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drawings/drawing9.xml" ContentType="application/vnd.openxmlformats-officedocument.drawing+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drawings/drawing14.xml" ContentType="application/vnd.openxmlformats-officedocument.drawing+xml"/>
  <Override PartName="/xl/charts/chart7.xml" ContentType="application/vnd.openxmlformats-officedocument.drawingml.chart+xml"/>
  <Override PartName="/xl/theme/themeOverride5.xml" ContentType="application/vnd.openxmlformats-officedocument.themeOverride+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xml"/>
  <Override PartName="/xl/charts/chart9.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10.xml" ContentType="application/vnd.openxmlformats-officedocument.drawingml.chart+xml"/>
  <Override PartName="/xl/theme/themeOverride6.xml" ContentType="application/vnd.openxmlformats-officedocument.themeOverride+xml"/>
  <Override PartName="/xl/drawings/drawing19.xml" ContentType="application/vnd.openxmlformats-officedocument.drawing+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0.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theme/themeOverride7.xml" ContentType="application/vnd.openxmlformats-officedocument.themeOverride+xml"/>
  <Override PartName="/xl/drawings/drawing21.xml" ContentType="application/vnd.openxmlformats-officedocument.drawing+xml"/>
  <Override PartName="/xl/charts/chart14.xml" ContentType="application/vnd.openxmlformats-officedocument.drawingml.chart+xml"/>
  <Override PartName="/xl/drawings/drawing22.xml" ContentType="application/vnd.openxmlformats-officedocument.drawing+xml"/>
  <Override PartName="/xl/charts/chart15.xml" ContentType="application/vnd.openxmlformats-officedocument.drawingml.chart+xml"/>
  <Override PartName="/xl/drawings/drawing23.xml" ContentType="application/vnd.openxmlformats-officedocument.drawing+xml"/>
  <Override PartName="/xl/charts/chart16.xml" ContentType="application/vnd.openxmlformats-officedocument.drawingml.chart+xml"/>
  <Override PartName="/xl/drawings/drawing24.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drawings/drawing25.xml" ContentType="application/vnd.openxmlformats-officedocument.drawingml.chartshapes+xml"/>
  <Override PartName="/xl/drawings/drawing26.xml" ContentType="application/vnd.openxmlformats-officedocument.drawing+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7.xml" ContentType="application/vnd.openxmlformats-officedocument.drawing+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8.xml" ContentType="application/vnd.openxmlformats-officedocument.drawing+xml"/>
  <Override PartName="/xl/charts/chart20.xml" ContentType="application/vnd.openxmlformats-officedocument.drawingml.chart+xml"/>
  <Override PartName="/xl/theme/themeOverride9.xml" ContentType="application/vnd.openxmlformats-officedocument.themeOverride+xml"/>
  <Override PartName="/xl/drawings/drawing29.xml" ContentType="application/vnd.openxmlformats-officedocument.drawing+xml"/>
  <Override PartName="/xl/charts/chart21.xml" ContentType="application/vnd.openxmlformats-officedocument.drawingml.chart+xml"/>
  <Override PartName="/xl/drawings/drawing30.xml" ContentType="application/vnd.openxmlformats-officedocument.drawing+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1.xml" ContentType="application/vnd.openxmlformats-officedocument.drawing+xml"/>
  <Override PartName="/xl/charts/chart2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2.xml" ContentType="application/vnd.openxmlformats-officedocument.drawing+xml"/>
  <Override PartName="/xl/charts/chart2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3.xml" ContentType="application/vnd.openxmlformats-officedocument.drawing+xml"/>
  <Override PartName="/xl/charts/chart2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4.xml" ContentType="application/vnd.openxmlformats-officedocument.drawing+xml"/>
  <Override PartName="/xl/charts/chart26.xml" ContentType="application/vnd.openxmlformats-officedocument.drawingml.chart+xml"/>
  <Override PartName="/xl/theme/themeOverride10.xml" ContentType="application/vnd.openxmlformats-officedocument.themeOverride+xml"/>
  <Override PartName="/xl/drawings/drawing35.xml" ContentType="application/vnd.openxmlformats-officedocument.drawing+xml"/>
  <Override PartName="/xl/charts/chart2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6.xml" ContentType="application/vnd.openxmlformats-officedocument.drawing+xml"/>
  <Override PartName="/xl/charts/chart2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7.xml" ContentType="application/vnd.openxmlformats-officedocument.drawing+xml"/>
  <Override PartName="/xl/charts/chart29.xml" ContentType="application/vnd.openxmlformats-officedocument.drawingml.chart+xml"/>
  <Override PartName="/xl/drawings/drawing38.xml" ContentType="application/vnd.openxmlformats-officedocument.drawing+xml"/>
  <Override PartName="/xl/charts/chart30.xml" ContentType="application/vnd.openxmlformats-officedocument.drawingml.chart+xml"/>
  <Override PartName="/xl/drawings/drawing39.xml" ContentType="application/vnd.openxmlformats-officedocument.drawing+xml"/>
  <Override PartName="/xl/charts/chart31.xml" ContentType="application/vnd.openxmlformats-officedocument.drawingml.chart+xml"/>
  <Override PartName="/xl/drawings/drawing40.xml" ContentType="application/vnd.openxmlformats-officedocument.drawing+xml"/>
  <Override PartName="/xl/charts/chart32.xml" ContentType="application/vnd.openxmlformats-officedocument.drawingml.chart+xml"/>
  <Override PartName="/xl/drawings/drawing41.xml" ContentType="application/vnd.openxmlformats-officedocument.drawing+xml"/>
  <Override PartName="/xl/charts/chart33.xml" ContentType="application/vnd.openxmlformats-officedocument.drawingml.chart+xml"/>
  <Override PartName="/xl/charts/style10.xml" ContentType="application/vnd.ms-office.chartstyle+xml"/>
  <Override PartName="/xl/charts/colors10.xml" ContentType="application/vnd.ms-office.chartcolorstyle+xml"/>
  <Override PartName="/xl/charts/chart3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2.xml" ContentType="application/vnd.openxmlformats-officedocument.drawing+xml"/>
  <Override PartName="/xl/charts/chart35.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3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5.xml" ContentType="application/vnd.openxmlformats-officedocument.drawing+xml"/>
  <Override PartName="/xl/charts/chart37.xml" ContentType="application/vnd.openxmlformats-officedocument.drawingml.chart+xml"/>
  <Override PartName="/xl/drawings/drawing46.xml" ContentType="application/vnd.openxmlformats-officedocument.drawing+xml"/>
  <Override PartName="/xl/charts/chart38.xml" ContentType="application/vnd.openxmlformats-officedocument.drawingml.chart+xml"/>
  <Override PartName="/xl/drawings/drawing47.xml" ContentType="application/vnd.openxmlformats-officedocument.drawing+xml"/>
  <Override PartName="/xl/charts/chart3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8.xml" ContentType="application/vnd.openxmlformats-officedocument.drawing+xml"/>
  <Override PartName="/xl/charts/chart4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9.xml" ContentType="application/vnd.openxmlformats-officedocument.drawing+xml"/>
  <Override PartName="/xl/charts/chart41.xml" ContentType="application/vnd.openxmlformats-officedocument.drawingml.chart+xml"/>
  <Override PartName="/xl/drawings/drawing50.xml" ContentType="application/vnd.openxmlformats-officedocument.drawing+xml"/>
  <Override PartName="/xl/charts/chart4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4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4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5.xml" ContentType="application/vnd.openxmlformats-officedocument.drawing+xml"/>
  <Override PartName="/xl/charts/chart45.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6.xml" ContentType="application/vnd.openxmlformats-officedocument.drawing+xml"/>
  <Override PartName="/xl/charts/chart46.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47.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9.xml" ContentType="application/vnd.openxmlformats-officedocument.drawing+xml"/>
  <Override PartName="/xl/charts/chart48.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0.xml" ContentType="application/vnd.openxmlformats-officedocument.drawing+xml"/>
  <Override PartName="/xl/charts/chart49.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1.xml" ContentType="application/vnd.openxmlformats-officedocument.drawing+xml"/>
  <Override PartName="/xl/charts/chart50.xml" ContentType="application/vnd.openxmlformats-officedocument.drawingml.chart+xml"/>
  <Override PartName="/xl/drawings/drawing62.xml" ContentType="application/vnd.openxmlformats-officedocument.drawing+xml"/>
  <Override PartName="/xl/charts/chart51.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52.xml" ContentType="application/vnd.openxmlformats-officedocument.drawingml.chart+xml"/>
  <Override PartName="/xl/drawings/drawing65.xml" ContentType="application/vnd.openxmlformats-officedocument.drawing+xml"/>
  <Override PartName="/xl/drawings/drawing66.xml" ContentType="application/vnd.openxmlformats-officedocument.drawing+xml"/>
  <Override PartName="/xl/charts/chart53.xml" ContentType="application/vnd.openxmlformats-officedocument.drawingml.chart+xml"/>
  <Override PartName="/xl/drawings/drawing67.xml" ContentType="application/vnd.openxmlformats-officedocument.drawing+xml"/>
  <Override PartName="/xl/charts/chart5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8.xml" ContentType="application/vnd.openxmlformats-officedocument.drawing+xml"/>
  <Override PartName="/xl/charts/chart55.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56.xml" ContentType="application/vnd.openxmlformats-officedocument.drawingml.chart+xml"/>
  <Override PartName="/xl/drawings/drawing71.xml" ContentType="application/vnd.openxmlformats-officedocument.drawing+xml"/>
  <Override PartName="/xl/charts/chart5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58.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59.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6.xml" ContentType="application/vnd.openxmlformats-officedocument.drawing+xml"/>
  <Override PartName="/xl/charts/chart60.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7.xml" ContentType="application/vnd.openxmlformats-officedocument.drawing+xml"/>
  <Override PartName="/xl/charts/chart6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8.xml" ContentType="application/vnd.openxmlformats-officedocument.drawing+xml"/>
  <Override PartName="/xl/charts/chart6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9.xml" ContentType="application/vnd.openxmlformats-officedocument.drawing+xml"/>
  <Override PartName="/xl/charts/chart6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0.xml" ContentType="application/vnd.openxmlformats-officedocument.drawing+xml"/>
  <Override PartName="/xl/charts/chart64.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6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3.xml" ContentType="application/vnd.openxmlformats-officedocument.drawing+xml"/>
  <Override PartName="/xl/charts/chart6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charts/chart6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charts/chart6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8.xml" ContentType="application/vnd.openxmlformats-officedocument.drawing+xml"/>
  <Override PartName="/xl/charts/chart6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9.xml" ContentType="application/vnd.openxmlformats-officedocument.drawing+xml"/>
  <Override PartName="/xl/charts/chart7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0.xml" ContentType="application/vnd.openxmlformats-officedocument.drawing+xml"/>
  <Override PartName="/xl/charts/chart7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1.xml" ContentType="application/vnd.openxmlformats-officedocument.drawing+xml"/>
  <Override PartName="/xl/charts/chart72.xml" ContentType="application/vnd.openxmlformats-officedocument.drawingml.chart+xml"/>
  <Override PartName="/xl/drawings/drawing92.xml" ContentType="application/vnd.openxmlformats-officedocument.drawing+xml"/>
  <Override PartName="/xl/charts/chart73.xml" ContentType="application/vnd.openxmlformats-officedocument.drawingml.chart+xml"/>
  <Override PartName="/xl/drawings/drawing93.xml" ContentType="application/vnd.openxmlformats-officedocument.drawing+xml"/>
  <Override PartName="/xl/charts/chart74.xml" ContentType="application/vnd.openxmlformats-officedocument.drawingml.chart+xml"/>
  <Override PartName="/xl/theme/themeOverride11.xml" ContentType="application/vnd.openxmlformats-officedocument.themeOverride+xml"/>
  <Override PartName="/xl/drawings/drawing94.xml" ContentType="application/vnd.openxmlformats-officedocument.drawing+xml"/>
  <Override PartName="/xl/charts/chart75.xml" ContentType="application/vnd.openxmlformats-officedocument.drawingml.chart+xml"/>
  <Override PartName="/xl/theme/themeOverride12.xml" ContentType="application/vnd.openxmlformats-officedocument.themeOverride+xml"/>
  <Override PartName="/xl/drawings/drawing95.xml" ContentType="application/vnd.openxmlformats-officedocument.drawing+xml"/>
  <Override PartName="/xl/charts/chart76.xml" ContentType="application/vnd.openxmlformats-officedocument.drawingml.chart+xml"/>
  <Override PartName="/xl/theme/themeOverride13.xml" ContentType="application/vnd.openxmlformats-officedocument.themeOverride+xml"/>
  <Override PartName="/xl/drawings/drawing96.xml" ContentType="application/vnd.openxmlformats-officedocument.drawing+xml"/>
  <Override PartName="/xl/charts/chart77.xml" ContentType="application/vnd.openxmlformats-officedocument.drawingml.chart+xml"/>
  <Override PartName="/xl/theme/themeOverride14.xml" ContentType="application/vnd.openxmlformats-officedocument.themeOverride+xml"/>
  <Override PartName="/xl/drawings/drawing97.xml" ContentType="application/vnd.openxmlformats-officedocument.drawing+xml"/>
  <Override PartName="/xl/charts/chart78.xml" ContentType="application/vnd.openxmlformats-officedocument.drawingml.chart+xml"/>
  <Override PartName="/xl/theme/themeOverride15.xml" ContentType="application/vnd.openxmlformats-officedocument.themeOverride+xml"/>
  <Override PartName="/xl/drawings/drawing98.xml" ContentType="application/vnd.openxmlformats-officedocument.drawing+xml"/>
  <Override PartName="/xl/charts/chart79.xml" ContentType="application/vnd.openxmlformats-officedocument.drawingml.chart+xml"/>
  <Override PartName="/xl/drawings/drawing99.xml" ContentType="application/vnd.openxmlformats-officedocument.drawing+xml"/>
  <Override PartName="/xl/charts/chart80.xml" ContentType="application/vnd.openxmlformats-officedocument.drawingml.chart+xml"/>
  <Override PartName="/xl/drawings/drawing100.xml" ContentType="application/vnd.openxmlformats-officedocument.drawing+xml"/>
  <Override PartName="/xl/charts/chart81.xml" ContentType="application/vnd.openxmlformats-officedocument.drawingml.chart+xml"/>
  <Override PartName="/xl/drawings/drawing101.xml" ContentType="application/vnd.openxmlformats-officedocument.drawing+xml"/>
  <Override PartName="/xl/charts/chart82.xml" ContentType="application/vnd.openxmlformats-officedocument.drawingml.chart+xml"/>
  <Override PartName="/xl/drawings/drawing102.xml" ContentType="application/vnd.openxmlformats-officedocument.drawing+xml"/>
  <Override PartName="/xl/charts/chart83.xml" ContentType="application/vnd.openxmlformats-officedocument.drawingml.chart+xml"/>
  <Override PartName="/xl/drawings/drawing103.xml" ContentType="application/vnd.openxmlformats-officedocument.drawing+xml"/>
  <Override PartName="/xl/charts/chart84.xml" ContentType="application/vnd.openxmlformats-officedocument.drawingml.chart+xml"/>
  <Override PartName="/xl/drawings/drawing104.xml" ContentType="application/vnd.openxmlformats-officedocument.drawing+xml"/>
  <Override PartName="/xl/charts/chart85.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86.xml" ContentType="application/vnd.openxmlformats-officedocument.drawingml.chart+xml"/>
  <Override PartName="/xl/drawings/drawing107.xml" ContentType="application/vnd.openxmlformats-officedocument.drawing+xml"/>
  <Override PartName="/xl/charts/chart87.xml" ContentType="application/vnd.openxmlformats-officedocument.drawingml.chart+xml"/>
  <Override PartName="/xl/drawings/drawing108.xml" ContentType="application/vnd.openxmlformats-officedocument.drawing+xml"/>
  <Override PartName="/xl/charts/chart88.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8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11.xml" ContentType="application/vnd.openxmlformats-officedocument.drawing+xml"/>
  <Override PartName="/xl/charts/chart90.xml" ContentType="application/vnd.openxmlformats-officedocument.drawingml.chart+xml"/>
  <Override PartName="/xl/drawings/drawing112.xml" ContentType="application/vnd.openxmlformats-officedocument.drawing+xml"/>
  <Override PartName="/xl/charts/chart91.xml" ContentType="application/vnd.openxmlformats-officedocument.drawingml.chart+xml"/>
  <Override PartName="/xl/drawings/drawing113.xml" ContentType="application/vnd.openxmlformats-officedocument.drawing+xml"/>
  <Override PartName="/xl/charts/chart92.xml" ContentType="application/vnd.openxmlformats-officedocument.drawingml.chart+xml"/>
  <Override PartName="/xl/drawings/drawing114.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115.xml" ContentType="application/vnd.openxmlformats-officedocument.drawing+xml"/>
  <Override PartName="/xl/charts/chart97.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harts/chart98.xml" ContentType="application/vnd.openxmlformats-officedocument.drawingml.chart+xml"/>
  <Override PartName="/xl/drawings/drawing118.xml" ContentType="application/vnd.openxmlformats-officedocument.drawing+xml"/>
  <Override PartName="/xl/charts/chart99.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100.xml" ContentType="application/vnd.openxmlformats-officedocument.drawingml.chart+xml"/>
  <Override PartName="/xl/drawings/drawing121.xml" ContentType="application/vnd.openxmlformats-officedocument.drawing+xml"/>
  <Override PartName="/xl/charts/chart101.xml" ContentType="application/vnd.openxmlformats-officedocument.drawingml.chart+xml"/>
  <Override PartName="/xl/drawings/drawing122.xml" ContentType="application/vnd.openxmlformats-officedocument.drawing+xml"/>
  <Override PartName="/xl/charts/chart102.xml" ContentType="application/vnd.openxmlformats-officedocument.drawingml.chart+xml"/>
  <Override PartName="/xl/theme/themeOverride16.xml" ContentType="application/vnd.openxmlformats-officedocument.themeOverride+xml"/>
  <Override PartName="/xl/drawings/drawing123.xml" ContentType="application/vnd.openxmlformats-officedocument.drawingml.chartshapes+xml"/>
  <Override PartName="/xl/drawings/drawing124.xml" ContentType="application/vnd.openxmlformats-officedocument.drawing+xml"/>
  <Override PartName="/xl/charts/chart103.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mc:AlternateContent xmlns:mc="http://schemas.openxmlformats.org/markup-compatibility/2006">
    <mc:Choice Requires="x15">
      <x15ac:absPath xmlns:x15ac="http://schemas.microsoft.com/office/spreadsheetml/2010/11/ac" url="https://sportal.bank.gov.ua/sites/Monetary/Shared Documents/Tables and Charts_на заміну/"/>
    </mc:Choice>
  </mc:AlternateContent>
  <bookViews>
    <workbookView xWindow="0" yWindow="0" windowWidth="28800" windowHeight="11475" tabRatio="861"/>
  </bookViews>
  <sheets>
    <sheet name="Content" sheetId="1" r:id="rId1"/>
    <sheet name="0" sheetId="2" r:id="rId2"/>
    <sheet name="1.1" sheetId="3" r:id="rId3"/>
    <sheet name="1.2" sheetId="6" r:id="rId4"/>
    <sheet name="1.3" sheetId="7" r:id="rId5"/>
    <sheet name="1.4" sheetId="8" r:id="rId6"/>
    <sheet name="1.5" sheetId="10" r:id="rId7"/>
    <sheet name="1.6" sheetId="11" r:id="rId8"/>
    <sheet name="1.7" sheetId="12" r:id="rId9"/>
    <sheet name="1.8" sheetId="9" r:id="rId10"/>
    <sheet name="1.9" sheetId="116" r:id="rId11"/>
    <sheet name="2.1.1" sheetId="22" r:id="rId12"/>
    <sheet name="2.1.2" sheetId="23" r:id="rId13"/>
    <sheet name="2.1.3" sheetId="24" r:id="rId14"/>
    <sheet name="2.1.4" sheetId="111" r:id="rId15"/>
    <sheet name="2.1.5" sheetId="26" r:id="rId16"/>
    <sheet name="2.1.6" sheetId="27" r:id="rId17"/>
    <sheet name="2.1.7" sheetId="112" r:id="rId18"/>
    <sheet name="2.1.8" sheetId="29" r:id="rId19"/>
    <sheet name="2.1.9" sheetId="30" r:id="rId20"/>
    <sheet name="B.1.T.1" sheetId="117" r:id="rId21"/>
    <sheet name="B.1.1" sheetId="113" r:id="rId22"/>
    <sheet name="B.1.2" sheetId="114" r:id="rId23"/>
    <sheet name="2.2.1" sheetId="137" r:id="rId24"/>
    <sheet name="2.2.2" sheetId="138" r:id="rId25"/>
    <sheet name="2.2.3" sheetId="139" r:id="rId26"/>
    <sheet name="2.2.4" sheetId="140" r:id="rId27"/>
    <sheet name="2.2.5" sheetId="141" r:id="rId28"/>
    <sheet name="2.2.6" sheetId="142" r:id="rId29"/>
    <sheet name="2.2.7" sheetId="143" r:id="rId30"/>
    <sheet name="2.2.8" sheetId="144" r:id="rId31"/>
    <sheet name="2.2.9" sheetId="145" r:id="rId32"/>
    <sheet name="2.3.1" sheetId="44" r:id="rId33"/>
    <sheet name="2.3.2" sheetId="45" r:id="rId34"/>
    <sheet name="2.3.3" sheetId="118" r:id="rId35"/>
    <sheet name="2.3.4" sheetId="48" r:id="rId36"/>
    <sheet name="2.3.5" sheetId="131" r:id="rId37"/>
    <sheet name="2.3.6" sheetId="132" r:id="rId38"/>
    <sheet name="2.3.7" sheetId="133" r:id="rId39"/>
    <sheet name="2.3.8" sheetId="134" r:id="rId40"/>
    <sheet name="2.4.1 " sheetId="54" r:id="rId41"/>
    <sheet name="2.4.2 " sheetId="55" r:id="rId42"/>
    <sheet name="2.4.3" sheetId="57" r:id="rId43"/>
    <sheet name="2.4.4" sheetId="58" r:id="rId44"/>
    <sheet name="2.4.5" sheetId="160" r:id="rId45"/>
    <sheet name="2.4.6" sheetId="159" r:id="rId46"/>
    <sheet name="2.4.7" sheetId="60" r:id="rId47"/>
    <sheet name="B.2.T.1" sheetId="162" r:id="rId48"/>
    <sheet name="2.5.1" sheetId="61" r:id="rId49"/>
    <sheet name="2.5.2" sheetId="62" r:id="rId50"/>
    <sheet name="2.5.3" sheetId="63" r:id="rId51"/>
    <sheet name="2.5.4" sheetId="64" r:id="rId52"/>
    <sheet name="2.5.5" sheetId="68" r:id="rId53"/>
    <sheet name="2.5.6" sheetId="69" r:id="rId54"/>
    <sheet name="2.5.7" sheetId="70" r:id="rId55"/>
    <sheet name="2.5.8" sheetId="115" r:id="rId56"/>
    <sheet name="2.6.1" sheetId="72" r:id="rId57"/>
    <sheet name="2.6.2" sheetId="73" r:id="rId58"/>
    <sheet name="2.6.3" sheetId="74" r:id="rId59"/>
    <sheet name="2.6.4" sheetId="77" r:id="rId60"/>
    <sheet name="2.6.5" sheetId="76" r:id="rId61"/>
    <sheet name="2.6.6" sheetId="79" r:id="rId62"/>
    <sheet name="2.6.7" sheetId="78" r:id="rId63"/>
    <sheet name="2.6.8" sheetId="80" r:id="rId64"/>
    <sheet name="В.3.1" sheetId="126" r:id="rId65"/>
    <sheet name="В.3.2" sheetId="129" r:id="rId66"/>
    <sheet name="B.3.3" sheetId="130" r:id="rId67"/>
    <sheet name="D.1.1" sheetId="119" r:id="rId68"/>
    <sheet name="D.1.2" sheetId="120" r:id="rId69"/>
    <sheet name="D.1.3" sheetId="154" r:id="rId70"/>
    <sheet name="D.1.4" sheetId="152" r:id="rId71"/>
    <sheet name="D.1.5" sheetId="146" r:id="rId72"/>
    <sheet name="D.1.6" sheetId="151" r:id="rId73"/>
    <sheet name="D.1.7" sheetId="149" r:id="rId74"/>
    <sheet name="D.1.8" sheetId="150" r:id="rId75"/>
    <sheet name="D.1.9" sheetId="153" r:id="rId76"/>
    <sheet name="D.1.10" sheetId="155" r:id="rId77"/>
    <sheet name="D.1.11" sheetId="135" r:id="rId78"/>
    <sheet name="D.1.12" sheetId="136" r:id="rId79"/>
    <sheet name="D.1.13" sheetId="165" r:id="rId80"/>
    <sheet name="D.1.14" sheetId="164" r:id="rId81"/>
    <sheet name="3.1.1" sheetId="82" r:id="rId82"/>
    <sheet name="3.1.2" sheetId="83" r:id="rId83"/>
    <sheet name="3.1.3" sheetId="85" r:id="rId84"/>
    <sheet name="3.1.4" sheetId="86" r:id="rId85"/>
    <sheet name="3.1.5" sheetId="87" r:id="rId86"/>
    <sheet name="3.2.1" sheetId="88" r:id="rId87"/>
    <sheet name="3.2.2" sheetId="89" r:id="rId88"/>
    <sheet name="3.2.3" sheetId="90" r:id="rId89"/>
    <sheet name="3.2.4" sheetId="91" r:id="rId90"/>
    <sheet name="3.2.5" sheetId="92" r:id="rId91"/>
    <sheet name="3.2.6" sheetId="93" r:id="rId92"/>
    <sheet name="3.2.7" sheetId="94" r:id="rId93"/>
    <sheet name="3.2.8" sheetId="95" r:id="rId94"/>
    <sheet name="3.3.1" sheetId="96" r:id="rId95"/>
    <sheet name="3.3.2" sheetId="97" r:id="rId96"/>
    <sheet name="3.3.3" sheetId="98" r:id="rId97"/>
    <sheet name="3.3.4" sheetId="121" r:id="rId98"/>
    <sheet name="3.3.5" sheetId="100" r:id="rId99"/>
    <sheet name="3.3.6" sheetId="101" r:id="rId100"/>
    <sheet name="B.4.1" sheetId="122" r:id="rId101"/>
    <sheet name="3.4.1" sheetId="102" r:id="rId102"/>
    <sheet name="3.4.2" sheetId="103" r:id="rId103"/>
    <sheet name="3.4.3" sheetId="104" r:id="rId104"/>
    <sheet name="B.5.1" sheetId="147" r:id="rId105"/>
    <sheet name="B.5.2" sheetId="148" r:id="rId106"/>
    <sheet name="3.5.1" sheetId="105" r:id="rId107"/>
    <sheet name="3.5.2" sheetId="106" r:id="rId108"/>
    <sheet name="В.6.1" sheetId="166" r:id="rId109"/>
  </sheets>
  <externalReferences>
    <externalReference r:id="rId110"/>
    <externalReference r:id="rId111"/>
    <externalReference r:id="rId112"/>
  </externalReferences>
  <definedNames>
    <definedName name="____________________t06" localSheetId="1" hidden="1">{#N/A,#N/A,FALSE,"т04"}</definedName>
    <definedName name="____________________t06" localSheetId="14" hidden="1">{#N/A,#N/A,FALSE,"т04"}</definedName>
    <definedName name="____________________t06" localSheetId="23" hidden="1">{#N/A,#N/A,FALSE,"т04"}</definedName>
    <definedName name="____________________t06" localSheetId="24" hidden="1">{#N/A,#N/A,FALSE,"т04"}</definedName>
    <definedName name="____________________t06" localSheetId="25" hidden="1">{#N/A,#N/A,FALSE,"т04"}</definedName>
    <definedName name="____________________t06" localSheetId="26" hidden="1">{#N/A,#N/A,FALSE,"т04"}</definedName>
    <definedName name="____________________t06" localSheetId="27" hidden="1">{#N/A,#N/A,FALSE,"т04"}</definedName>
    <definedName name="____________________t06" localSheetId="28" hidden="1">{#N/A,#N/A,FALSE,"т04"}</definedName>
    <definedName name="____________________t06" localSheetId="29" hidden="1">{#N/A,#N/A,FALSE,"т04"}</definedName>
    <definedName name="____________________t06" localSheetId="30" hidden="1">{#N/A,#N/A,FALSE,"т04"}</definedName>
    <definedName name="____________________t06" localSheetId="31" hidden="1">{#N/A,#N/A,FALSE,"т04"}</definedName>
    <definedName name="____________________t06" localSheetId="40" hidden="1">{#N/A,#N/A,FALSE,"т04"}</definedName>
    <definedName name="____________________t06" localSheetId="48" hidden="1">{#N/A,#N/A,FALSE,"т04"}</definedName>
    <definedName name="____________________t06" localSheetId="49" hidden="1">{#N/A,#N/A,FALSE,"т04"}</definedName>
    <definedName name="____________________t06" localSheetId="50" hidden="1">{#N/A,#N/A,FALSE,"т04"}</definedName>
    <definedName name="____________________t06" localSheetId="51" hidden="1">{#N/A,#N/A,FALSE,"т04"}</definedName>
    <definedName name="____________________t06" localSheetId="57" hidden="1">{#N/A,#N/A,FALSE,"т04"}</definedName>
    <definedName name="____________________t06" localSheetId="59" hidden="1">{#N/A,#N/A,FALSE,"т04"}</definedName>
    <definedName name="____________________t06" localSheetId="61" hidden="1">{#N/A,#N/A,FALSE,"т04"}</definedName>
    <definedName name="____________________t06" localSheetId="62" hidden="1">{#N/A,#N/A,FALSE,"т04"}</definedName>
    <definedName name="____________________t06" localSheetId="63" hidden="1">{#N/A,#N/A,FALSE,"т04"}</definedName>
    <definedName name="____________________t06" localSheetId="81" hidden="1">{#N/A,#N/A,FALSE,"т04"}</definedName>
    <definedName name="____________________t06" localSheetId="89" hidden="1">{#N/A,#N/A,FALSE,"т04"}</definedName>
    <definedName name="____________________t06" localSheetId="90" hidden="1">{#N/A,#N/A,FALSE,"т04"}</definedName>
    <definedName name="____________________t06" localSheetId="94" hidden="1">{#N/A,#N/A,FALSE,"т04"}</definedName>
    <definedName name="____________________t06" localSheetId="96" hidden="1">{#N/A,#N/A,FALSE,"т04"}</definedName>
    <definedName name="____________________t06" localSheetId="97" hidden="1">{#N/A,#N/A,FALSE,"т04"}</definedName>
    <definedName name="____________________t06" localSheetId="98" hidden="1">{#N/A,#N/A,FALSE,"т04"}</definedName>
    <definedName name="____________________t06" localSheetId="99" hidden="1">{#N/A,#N/A,FALSE,"т04"}</definedName>
    <definedName name="____________________t06" localSheetId="101" hidden="1">{#N/A,#N/A,FALSE,"т04"}</definedName>
    <definedName name="____________________t06" localSheetId="22" hidden="1">{#N/A,#N/A,FALSE,"т04"}</definedName>
    <definedName name="____________________t06" localSheetId="66" hidden="1">{#N/A,#N/A,FALSE,"т04"}</definedName>
    <definedName name="____________________t06" localSheetId="79" hidden="1">{#N/A,#N/A,FALSE,"т04"}</definedName>
    <definedName name="____________________t06" localSheetId="64" hidden="1">{#N/A,#N/A,FALSE,"т04"}</definedName>
    <definedName name="____________________t06" localSheetId="65" hidden="1">{#N/A,#N/A,FALSE,"т04"}</definedName>
    <definedName name="____________________t06" hidden="1">{#N/A,#N/A,FALSE,"т04"}</definedName>
    <definedName name="___________________t04" localSheetId="1" hidden="1">{#N/A,#N/A,FALSE,"т04"}</definedName>
    <definedName name="___________________t04" localSheetId="14" hidden="1">{#N/A,#N/A,FALSE,"т04"}</definedName>
    <definedName name="___________________t04" localSheetId="23" hidden="1">{#N/A,#N/A,FALSE,"т04"}</definedName>
    <definedName name="___________________t04" localSheetId="24" hidden="1">{#N/A,#N/A,FALSE,"т04"}</definedName>
    <definedName name="___________________t04" localSheetId="25" hidden="1">{#N/A,#N/A,FALSE,"т04"}</definedName>
    <definedName name="___________________t04" localSheetId="26" hidden="1">{#N/A,#N/A,FALSE,"т04"}</definedName>
    <definedName name="___________________t04" localSheetId="27" hidden="1">{#N/A,#N/A,FALSE,"т04"}</definedName>
    <definedName name="___________________t04" localSheetId="28" hidden="1">{#N/A,#N/A,FALSE,"т04"}</definedName>
    <definedName name="___________________t04" localSheetId="29" hidden="1">{#N/A,#N/A,FALSE,"т04"}</definedName>
    <definedName name="___________________t04" localSheetId="30" hidden="1">{#N/A,#N/A,FALSE,"т04"}</definedName>
    <definedName name="___________________t04" localSheetId="31" hidden="1">{#N/A,#N/A,FALSE,"т04"}</definedName>
    <definedName name="___________________t04" localSheetId="40" hidden="1">{#N/A,#N/A,FALSE,"т04"}</definedName>
    <definedName name="___________________t04" localSheetId="48" hidden="1">{#N/A,#N/A,FALSE,"т04"}</definedName>
    <definedName name="___________________t04" localSheetId="49" hidden="1">{#N/A,#N/A,FALSE,"т04"}</definedName>
    <definedName name="___________________t04" localSheetId="50" hidden="1">{#N/A,#N/A,FALSE,"т04"}</definedName>
    <definedName name="___________________t04" localSheetId="51" hidden="1">{#N/A,#N/A,FALSE,"т04"}</definedName>
    <definedName name="___________________t04" localSheetId="57" hidden="1">{#N/A,#N/A,FALSE,"т04"}</definedName>
    <definedName name="___________________t04" localSheetId="59" hidden="1">{#N/A,#N/A,FALSE,"т04"}</definedName>
    <definedName name="___________________t04" localSheetId="61" hidden="1">{#N/A,#N/A,FALSE,"т04"}</definedName>
    <definedName name="___________________t04" localSheetId="62" hidden="1">{#N/A,#N/A,FALSE,"т04"}</definedName>
    <definedName name="___________________t04" localSheetId="63" hidden="1">{#N/A,#N/A,FALSE,"т04"}</definedName>
    <definedName name="___________________t04" localSheetId="81" hidden="1">{#N/A,#N/A,FALSE,"т04"}</definedName>
    <definedName name="___________________t04" localSheetId="89" hidden="1">{#N/A,#N/A,FALSE,"т04"}</definedName>
    <definedName name="___________________t04" localSheetId="90" hidden="1">{#N/A,#N/A,FALSE,"т04"}</definedName>
    <definedName name="___________________t04" localSheetId="94" hidden="1">{#N/A,#N/A,FALSE,"т04"}</definedName>
    <definedName name="___________________t04" localSheetId="96" hidden="1">{#N/A,#N/A,FALSE,"т04"}</definedName>
    <definedName name="___________________t04" localSheetId="97" hidden="1">{#N/A,#N/A,FALSE,"т04"}</definedName>
    <definedName name="___________________t04" localSheetId="98" hidden="1">{#N/A,#N/A,FALSE,"т04"}</definedName>
    <definedName name="___________________t04" localSheetId="99" hidden="1">{#N/A,#N/A,FALSE,"т04"}</definedName>
    <definedName name="___________________t04" localSheetId="101" hidden="1">{#N/A,#N/A,FALSE,"т04"}</definedName>
    <definedName name="___________________t04" localSheetId="22" hidden="1">{#N/A,#N/A,FALSE,"т04"}</definedName>
    <definedName name="___________________t04" localSheetId="66" hidden="1">{#N/A,#N/A,FALSE,"т04"}</definedName>
    <definedName name="___________________t04" localSheetId="79" hidden="1">{#N/A,#N/A,FALSE,"т04"}</definedName>
    <definedName name="___________________t04" localSheetId="64" hidden="1">{#N/A,#N/A,FALSE,"т04"}</definedName>
    <definedName name="___________________t04" localSheetId="65" hidden="1">{#N/A,#N/A,FALSE,"т04"}</definedName>
    <definedName name="___________________t04" hidden="1">{#N/A,#N/A,FALSE,"т04"}</definedName>
    <definedName name="___________________t06" localSheetId="1" hidden="1">{#N/A,#N/A,FALSE,"т04"}</definedName>
    <definedName name="___________________t06" localSheetId="14" hidden="1">{#N/A,#N/A,FALSE,"т04"}</definedName>
    <definedName name="___________________t06" localSheetId="23" hidden="1">{#N/A,#N/A,FALSE,"т04"}</definedName>
    <definedName name="___________________t06" localSheetId="24" hidden="1">{#N/A,#N/A,FALSE,"т04"}</definedName>
    <definedName name="___________________t06" localSheetId="25" hidden="1">{#N/A,#N/A,FALSE,"т04"}</definedName>
    <definedName name="___________________t06" localSheetId="26" hidden="1">{#N/A,#N/A,FALSE,"т04"}</definedName>
    <definedName name="___________________t06" localSheetId="27" hidden="1">{#N/A,#N/A,FALSE,"т04"}</definedName>
    <definedName name="___________________t06" localSheetId="28" hidden="1">{#N/A,#N/A,FALSE,"т04"}</definedName>
    <definedName name="___________________t06" localSheetId="29" hidden="1">{#N/A,#N/A,FALSE,"т04"}</definedName>
    <definedName name="___________________t06" localSheetId="30" hidden="1">{#N/A,#N/A,FALSE,"т04"}</definedName>
    <definedName name="___________________t06" localSheetId="31" hidden="1">{#N/A,#N/A,FALSE,"т04"}</definedName>
    <definedName name="___________________t06" localSheetId="40" hidden="1">{#N/A,#N/A,FALSE,"т04"}</definedName>
    <definedName name="___________________t06" localSheetId="48" hidden="1">{#N/A,#N/A,FALSE,"т04"}</definedName>
    <definedName name="___________________t06" localSheetId="49" hidden="1">{#N/A,#N/A,FALSE,"т04"}</definedName>
    <definedName name="___________________t06" localSheetId="50" hidden="1">{#N/A,#N/A,FALSE,"т04"}</definedName>
    <definedName name="___________________t06" localSheetId="51" hidden="1">{#N/A,#N/A,FALSE,"т04"}</definedName>
    <definedName name="___________________t06" localSheetId="57" hidden="1">{#N/A,#N/A,FALSE,"т04"}</definedName>
    <definedName name="___________________t06" localSheetId="59" hidden="1">{#N/A,#N/A,FALSE,"т04"}</definedName>
    <definedName name="___________________t06" localSheetId="61" hidden="1">{#N/A,#N/A,FALSE,"т04"}</definedName>
    <definedName name="___________________t06" localSheetId="62" hidden="1">{#N/A,#N/A,FALSE,"т04"}</definedName>
    <definedName name="___________________t06" localSheetId="63" hidden="1">{#N/A,#N/A,FALSE,"т04"}</definedName>
    <definedName name="___________________t06" localSheetId="81" hidden="1">{#N/A,#N/A,FALSE,"т04"}</definedName>
    <definedName name="___________________t06" localSheetId="89" hidden="1">{#N/A,#N/A,FALSE,"т04"}</definedName>
    <definedName name="___________________t06" localSheetId="90" hidden="1">{#N/A,#N/A,FALSE,"т04"}</definedName>
    <definedName name="___________________t06" localSheetId="94" hidden="1">{#N/A,#N/A,FALSE,"т04"}</definedName>
    <definedName name="___________________t06" localSheetId="96" hidden="1">{#N/A,#N/A,FALSE,"т04"}</definedName>
    <definedName name="___________________t06" localSheetId="97" hidden="1">{#N/A,#N/A,FALSE,"т04"}</definedName>
    <definedName name="___________________t06" localSheetId="98" hidden="1">{#N/A,#N/A,FALSE,"т04"}</definedName>
    <definedName name="___________________t06" localSheetId="99" hidden="1">{#N/A,#N/A,FALSE,"т04"}</definedName>
    <definedName name="___________________t06" localSheetId="101" hidden="1">{#N/A,#N/A,FALSE,"т04"}</definedName>
    <definedName name="___________________t06" localSheetId="22" hidden="1">{#N/A,#N/A,FALSE,"т04"}</definedName>
    <definedName name="___________________t06" localSheetId="66" hidden="1">{#N/A,#N/A,FALSE,"т04"}</definedName>
    <definedName name="___________________t06" localSheetId="79" hidden="1">{#N/A,#N/A,FALSE,"т04"}</definedName>
    <definedName name="___________________t06" localSheetId="64" hidden="1">{#N/A,#N/A,FALSE,"т04"}</definedName>
    <definedName name="___________________t06" localSheetId="65" hidden="1">{#N/A,#N/A,FALSE,"т04"}</definedName>
    <definedName name="___________________t06" hidden="1">{#N/A,#N/A,FALSE,"т04"}</definedName>
    <definedName name="__________________t04" localSheetId="1" hidden="1">{#N/A,#N/A,FALSE,"т04"}</definedName>
    <definedName name="__________________t04" localSheetId="14" hidden="1">{#N/A,#N/A,FALSE,"т04"}</definedName>
    <definedName name="__________________t04" localSheetId="23" hidden="1">{#N/A,#N/A,FALSE,"т04"}</definedName>
    <definedName name="__________________t04" localSheetId="24" hidden="1">{#N/A,#N/A,FALSE,"т04"}</definedName>
    <definedName name="__________________t04" localSheetId="25" hidden="1">{#N/A,#N/A,FALSE,"т04"}</definedName>
    <definedName name="__________________t04" localSheetId="26" hidden="1">{#N/A,#N/A,FALSE,"т04"}</definedName>
    <definedName name="__________________t04" localSheetId="27" hidden="1">{#N/A,#N/A,FALSE,"т04"}</definedName>
    <definedName name="__________________t04" localSheetId="28" hidden="1">{#N/A,#N/A,FALSE,"т04"}</definedName>
    <definedName name="__________________t04" localSheetId="29" hidden="1">{#N/A,#N/A,FALSE,"т04"}</definedName>
    <definedName name="__________________t04" localSheetId="30" hidden="1">{#N/A,#N/A,FALSE,"т04"}</definedName>
    <definedName name="__________________t04" localSheetId="31" hidden="1">{#N/A,#N/A,FALSE,"т04"}</definedName>
    <definedName name="__________________t04" localSheetId="40" hidden="1">{#N/A,#N/A,FALSE,"т04"}</definedName>
    <definedName name="__________________t04" localSheetId="48" hidden="1">{#N/A,#N/A,FALSE,"т04"}</definedName>
    <definedName name="__________________t04" localSheetId="49" hidden="1">{#N/A,#N/A,FALSE,"т04"}</definedName>
    <definedName name="__________________t04" localSheetId="50" hidden="1">{#N/A,#N/A,FALSE,"т04"}</definedName>
    <definedName name="__________________t04" localSheetId="51" hidden="1">{#N/A,#N/A,FALSE,"т04"}</definedName>
    <definedName name="__________________t04" localSheetId="57" hidden="1">{#N/A,#N/A,FALSE,"т04"}</definedName>
    <definedName name="__________________t04" localSheetId="59" hidden="1">{#N/A,#N/A,FALSE,"т04"}</definedName>
    <definedName name="__________________t04" localSheetId="61" hidden="1">{#N/A,#N/A,FALSE,"т04"}</definedName>
    <definedName name="__________________t04" localSheetId="62" hidden="1">{#N/A,#N/A,FALSE,"т04"}</definedName>
    <definedName name="__________________t04" localSheetId="63" hidden="1">{#N/A,#N/A,FALSE,"т04"}</definedName>
    <definedName name="__________________t04" localSheetId="81" hidden="1">{#N/A,#N/A,FALSE,"т04"}</definedName>
    <definedName name="__________________t04" localSheetId="89" hidden="1">{#N/A,#N/A,FALSE,"т04"}</definedName>
    <definedName name="__________________t04" localSheetId="90" hidden="1">{#N/A,#N/A,FALSE,"т04"}</definedName>
    <definedName name="__________________t04" localSheetId="94" hidden="1">{#N/A,#N/A,FALSE,"т04"}</definedName>
    <definedName name="__________________t04" localSheetId="96" hidden="1">{#N/A,#N/A,FALSE,"т04"}</definedName>
    <definedName name="__________________t04" localSheetId="97" hidden="1">{#N/A,#N/A,FALSE,"т04"}</definedName>
    <definedName name="__________________t04" localSheetId="98" hidden="1">{#N/A,#N/A,FALSE,"т04"}</definedName>
    <definedName name="__________________t04" localSheetId="99" hidden="1">{#N/A,#N/A,FALSE,"т04"}</definedName>
    <definedName name="__________________t04" localSheetId="101" hidden="1">{#N/A,#N/A,FALSE,"т04"}</definedName>
    <definedName name="__________________t04" localSheetId="22" hidden="1">{#N/A,#N/A,FALSE,"т04"}</definedName>
    <definedName name="__________________t04" localSheetId="66" hidden="1">{#N/A,#N/A,FALSE,"т04"}</definedName>
    <definedName name="__________________t04" localSheetId="79" hidden="1">{#N/A,#N/A,FALSE,"т04"}</definedName>
    <definedName name="__________________t04" localSheetId="64" hidden="1">{#N/A,#N/A,FALSE,"т04"}</definedName>
    <definedName name="__________________t04" localSheetId="65" hidden="1">{#N/A,#N/A,FALSE,"т04"}</definedName>
    <definedName name="__________________t04" hidden="1">{#N/A,#N/A,FALSE,"т04"}</definedName>
    <definedName name="__________________t06" localSheetId="1" hidden="1">{#N/A,#N/A,FALSE,"т04"}</definedName>
    <definedName name="__________________t06" localSheetId="14" hidden="1">{#N/A,#N/A,FALSE,"т04"}</definedName>
    <definedName name="__________________t06" localSheetId="23" hidden="1">{#N/A,#N/A,FALSE,"т04"}</definedName>
    <definedName name="__________________t06" localSheetId="24" hidden="1">{#N/A,#N/A,FALSE,"т04"}</definedName>
    <definedName name="__________________t06" localSheetId="25" hidden="1">{#N/A,#N/A,FALSE,"т04"}</definedName>
    <definedName name="__________________t06" localSheetId="26" hidden="1">{#N/A,#N/A,FALSE,"т04"}</definedName>
    <definedName name="__________________t06" localSheetId="27" hidden="1">{#N/A,#N/A,FALSE,"т04"}</definedName>
    <definedName name="__________________t06" localSheetId="28" hidden="1">{#N/A,#N/A,FALSE,"т04"}</definedName>
    <definedName name="__________________t06" localSheetId="29" hidden="1">{#N/A,#N/A,FALSE,"т04"}</definedName>
    <definedName name="__________________t06" localSheetId="30" hidden="1">{#N/A,#N/A,FALSE,"т04"}</definedName>
    <definedName name="__________________t06" localSheetId="31" hidden="1">{#N/A,#N/A,FALSE,"т04"}</definedName>
    <definedName name="__________________t06" localSheetId="40" hidden="1">{#N/A,#N/A,FALSE,"т04"}</definedName>
    <definedName name="__________________t06" localSheetId="48" hidden="1">{#N/A,#N/A,FALSE,"т04"}</definedName>
    <definedName name="__________________t06" localSheetId="49" hidden="1">{#N/A,#N/A,FALSE,"т04"}</definedName>
    <definedName name="__________________t06" localSheetId="50" hidden="1">{#N/A,#N/A,FALSE,"т04"}</definedName>
    <definedName name="__________________t06" localSheetId="51" hidden="1">{#N/A,#N/A,FALSE,"т04"}</definedName>
    <definedName name="__________________t06" localSheetId="57" hidden="1">{#N/A,#N/A,FALSE,"т04"}</definedName>
    <definedName name="__________________t06" localSheetId="59" hidden="1">{#N/A,#N/A,FALSE,"т04"}</definedName>
    <definedName name="__________________t06" localSheetId="61" hidden="1">{#N/A,#N/A,FALSE,"т04"}</definedName>
    <definedName name="__________________t06" localSheetId="62" hidden="1">{#N/A,#N/A,FALSE,"т04"}</definedName>
    <definedName name="__________________t06" localSheetId="63" hidden="1">{#N/A,#N/A,FALSE,"т04"}</definedName>
    <definedName name="__________________t06" localSheetId="81" hidden="1">{#N/A,#N/A,FALSE,"т04"}</definedName>
    <definedName name="__________________t06" localSheetId="89" hidden="1">{#N/A,#N/A,FALSE,"т04"}</definedName>
    <definedName name="__________________t06" localSheetId="90" hidden="1">{#N/A,#N/A,FALSE,"т04"}</definedName>
    <definedName name="__________________t06" localSheetId="94" hidden="1">{#N/A,#N/A,FALSE,"т04"}</definedName>
    <definedName name="__________________t06" localSheetId="96" hidden="1">{#N/A,#N/A,FALSE,"т04"}</definedName>
    <definedName name="__________________t06" localSheetId="97" hidden="1">{#N/A,#N/A,FALSE,"т04"}</definedName>
    <definedName name="__________________t06" localSheetId="98" hidden="1">{#N/A,#N/A,FALSE,"т04"}</definedName>
    <definedName name="__________________t06" localSheetId="99" hidden="1">{#N/A,#N/A,FALSE,"т04"}</definedName>
    <definedName name="__________________t06" localSheetId="101" hidden="1">{#N/A,#N/A,FALSE,"т04"}</definedName>
    <definedName name="__________________t06" localSheetId="22" hidden="1">{#N/A,#N/A,FALSE,"т04"}</definedName>
    <definedName name="__________________t06" localSheetId="66" hidden="1">{#N/A,#N/A,FALSE,"т04"}</definedName>
    <definedName name="__________________t06" localSheetId="79" hidden="1">{#N/A,#N/A,FALSE,"т04"}</definedName>
    <definedName name="__________________t06" localSheetId="64" hidden="1">{#N/A,#N/A,FALSE,"т04"}</definedName>
    <definedName name="__________________t06" localSheetId="65" hidden="1">{#N/A,#N/A,FALSE,"т04"}</definedName>
    <definedName name="__________________t06" hidden="1">{#N/A,#N/A,FALSE,"т04"}</definedName>
    <definedName name="_________________t04" localSheetId="1" hidden="1">{#N/A,#N/A,FALSE,"т04"}</definedName>
    <definedName name="_________________t04" localSheetId="14" hidden="1">{#N/A,#N/A,FALSE,"т04"}</definedName>
    <definedName name="_________________t04" localSheetId="23" hidden="1">{#N/A,#N/A,FALSE,"т04"}</definedName>
    <definedName name="_________________t04" localSheetId="24" hidden="1">{#N/A,#N/A,FALSE,"т04"}</definedName>
    <definedName name="_________________t04" localSheetId="25" hidden="1">{#N/A,#N/A,FALSE,"т04"}</definedName>
    <definedName name="_________________t04" localSheetId="26" hidden="1">{#N/A,#N/A,FALSE,"т04"}</definedName>
    <definedName name="_________________t04" localSheetId="27" hidden="1">{#N/A,#N/A,FALSE,"т04"}</definedName>
    <definedName name="_________________t04" localSheetId="28" hidden="1">{#N/A,#N/A,FALSE,"т04"}</definedName>
    <definedName name="_________________t04" localSheetId="29" hidden="1">{#N/A,#N/A,FALSE,"т04"}</definedName>
    <definedName name="_________________t04" localSheetId="30" hidden="1">{#N/A,#N/A,FALSE,"т04"}</definedName>
    <definedName name="_________________t04" localSheetId="31" hidden="1">{#N/A,#N/A,FALSE,"т04"}</definedName>
    <definedName name="_________________t04" localSheetId="40" hidden="1">{#N/A,#N/A,FALSE,"т04"}</definedName>
    <definedName name="_________________t04" localSheetId="48" hidden="1">{#N/A,#N/A,FALSE,"т04"}</definedName>
    <definedName name="_________________t04" localSheetId="49" hidden="1">{#N/A,#N/A,FALSE,"т04"}</definedName>
    <definedName name="_________________t04" localSheetId="50" hidden="1">{#N/A,#N/A,FALSE,"т04"}</definedName>
    <definedName name="_________________t04" localSheetId="51" hidden="1">{#N/A,#N/A,FALSE,"т04"}</definedName>
    <definedName name="_________________t04" localSheetId="57" hidden="1">{#N/A,#N/A,FALSE,"т04"}</definedName>
    <definedName name="_________________t04" localSheetId="59" hidden="1">{#N/A,#N/A,FALSE,"т04"}</definedName>
    <definedName name="_________________t04" localSheetId="61" hidden="1">{#N/A,#N/A,FALSE,"т04"}</definedName>
    <definedName name="_________________t04" localSheetId="62" hidden="1">{#N/A,#N/A,FALSE,"т04"}</definedName>
    <definedName name="_________________t04" localSheetId="63" hidden="1">{#N/A,#N/A,FALSE,"т04"}</definedName>
    <definedName name="_________________t04" localSheetId="81" hidden="1">{#N/A,#N/A,FALSE,"т04"}</definedName>
    <definedName name="_________________t04" localSheetId="89" hidden="1">{#N/A,#N/A,FALSE,"т04"}</definedName>
    <definedName name="_________________t04" localSheetId="90" hidden="1">{#N/A,#N/A,FALSE,"т04"}</definedName>
    <definedName name="_________________t04" localSheetId="94" hidden="1">{#N/A,#N/A,FALSE,"т04"}</definedName>
    <definedName name="_________________t04" localSheetId="96" hidden="1">{#N/A,#N/A,FALSE,"т04"}</definedName>
    <definedName name="_________________t04" localSheetId="97" hidden="1">{#N/A,#N/A,FALSE,"т04"}</definedName>
    <definedName name="_________________t04" localSheetId="98" hidden="1">{#N/A,#N/A,FALSE,"т04"}</definedName>
    <definedName name="_________________t04" localSheetId="99" hidden="1">{#N/A,#N/A,FALSE,"т04"}</definedName>
    <definedName name="_________________t04" localSheetId="101" hidden="1">{#N/A,#N/A,FALSE,"т04"}</definedName>
    <definedName name="_________________t04" localSheetId="22" hidden="1">{#N/A,#N/A,FALSE,"т04"}</definedName>
    <definedName name="_________________t04" localSheetId="66" hidden="1">{#N/A,#N/A,FALSE,"т04"}</definedName>
    <definedName name="_________________t04" localSheetId="79" hidden="1">{#N/A,#N/A,FALSE,"т04"}</definedName>
    <definedName name="_________________t04" localSheetId="64" hidden="1">{#N/A,#N/A,FALSE,"т04"}</definedName>
    <definedName name="_________________t04" localSheetId="65" hidden="1">{#N/A,#N/A,FALSE,"т04"}</definedName>
    <definedName name="_________________t04" hidden="1">{#N/A,#N/A,FALSE,"т04"}</definedName>
    <definedName name="_________________t06" localSheetId="1" hidden="1">{#N/A,#N/A,FALSE,"т04"}</definedName>
    <definedName name="_________________t06" localSheetId="14" hidden="1">{#N/A,#N/A,FALSE,"т04"}</definedName>
    <definedName name="_________________t06" localSheetId="23" hidden="1">{#N/A,#N/A,FALSE,"т04"}</definedName>
    <definedName name="_________________t06" localSheetId="24" hidden="1">{#N/A,#N/A,FALSE,"т04"}</definedName>
    <definedName name="_________________t06" localSheetId="25" hidden="1">{#N/A,#N/A,FALSE,"т04"}</definedName>
    <definedName name="_________________t06" localSheetId="26" hidden="1">{#N/A,#N/A,FALSE,"т04"}</definedName>
    <definedName name="_________________t06" localSheetId="27" hidden="1">{#N/A,#N/A,FALSE,"т04"}</definedName>
    <definedName name="_________________t06" localSheetId="28" hidden="1">{#N/A,#N/A,FALSE,"т04"}</definedName>
    <definedName name="_________________t06" localSheetId="29" hidden="1">{#N/A,#N/A,FALSE,"т04"}</definedName>
    <definedName name="_________________t06" localSheetId="30" hidden="1">{#N/A,#N/A,FALSE,"т04"}</definedName>
    <definedName name="_________________t06" localSheetId="31" hidden="1">{#N/A,#N/A,FALSE,"т04"}</definedName>
    <definedName name="_________________t06" localSheetId="40" hidden="1">{#N/A,#N/A,FALSE,"т04"}</definedName>
    <definedName name="_________________t06" localSheetId="48" hidden="1">{#N/A,#N/A,FALSE,"т04"}</definedName>
    <definedName name="_________________t06" localSheetId="49" hidden="1">{#N/A,#N/A,FALSE,"т04"}</definedName>
    <definedName name="_________________t06" localSheetId="50" hidden="1">{#N/A,#N/A,FALSE,"т04"}</definedName>
    <definedName name="_________________t06" localSheetId="51" hidden="1">{#N/A,#N/A,FALSE,"т04"}</definedName>
    <definedName name="_________________t06" localSheetId="57" hidden="1">{#N/A,#N/A,FALSE,"т04"}</definedName>
    <definedName name="_________________t06" localSheetId="59" hidden="1">{#N/A,#N/A,FALSE,"т04"}</definedName>
    <definedName name="_________________t06" localSheetId="61" hidden="1">{#N/A,#N/A,FALSE,"т04"}</definedName>
    <definedName name="_________________t06" localSheetId="62" hidden="1">{#N/A,#N/A,FALSE,"т04"}</definedName>
    <definedName name="_________________t06" localSheetId="63" hidden="1">{#N/A,#N/A,FALSE,"т04"}</definedName>
    <definedName name="_________________t06" localSheetId="81" hidden="1">{#N/A,#N/A,FALSE,"т04"}</definedName>
    <definedName name="_________________t06" localSheetId="89" hidden="1">{#N/A,#N/A,FALSE,"т04"}</definedName>
    <definedName name="_________________t06" localSheetId="90" hidden="1">{#N/A,#N/A,FALSE,"т04"}</definedName>
    <definedName name="_________________t06" localSheetId="94" hidden="1">{#N/A,#N/A,FALSE,"т04"}</definedName>
    <definedName name="_________________t06" localSheetId="96" hidden="1">{#N/A,#N/A,FALSE,"т04"}</definedName>
    <definedName name="_________________t06" localSheetId="97" hidden="1">{#N/A,#N/A,FALSE,"т04"}</definedName>
    <definedName name="_________________t06" localSheetId="98" hidden="1">{#N/A,#N/A,FALSE,"т04"}</definedName>
    <definedName name="_________________t06" localSheetId="99" hidden="1">{#N/A,#N/A,FALSE,"т04"}</definedName>
    <definedName name="_________________t06" localSheetId="101" hidden="1">{#N/A,#N/A,FALSE,"т04"}</definedName>
    <definedName name="_________________t06" localSheetId="22" hidden="1">{#N/A,#N/A,FALSE,"т04"}</definedName>
    <definedName name="_________________t06" localSheetId="66" hidden="1">{#N/A,#N/A,FALSE,"т04"}</definedName>
    <definedName name="_________________t06" localSheetId="79" hidden="1">{#N/A,#N/A,FALSE,"т04"}</definedName>
    <definedName name="_________________t06" localSheetId="64" hidden="1">{#N/A,#N/A,FALSE,"т04"}</definedName>
    <definedName name="_________________t06" localSheetId="65" hidden="1">{#N/A,#N/A,FALSE,"т04"}</definedName>
    <definedName name="_________________t06" hidden="1">{#N/A,#N/A,FALSE,"т04"}</definedName>
    <definedName name="________________t04" localSheetId="1" hidden="1">{#N/A,#N/A,FALSE,"т04"}</definedName>
    <definedName name="________________t04" localSheetId="14" hidden="1">{#N/A,#N/A,FALSE,"т04"}</definedName>
    <definedName name="________________t04" localSheetId="23" hidden="1">{#N/A,#N/A,FALSE,"т04"}</definedName>
    <definedName name="________________t04" localSheetId="24" hidden="1">{#N/A,#N/A,FALSE,"т04"}</definedName>
    <definedName name="________________t04" localSheetId="25" hidden="1">{#N/A,#N/A,FALSE,"т04"}</definedName>
    <definedName name="________________t04" localSheetId="26" hidden="1">{#N/A,#N/A,FALSE,"т04"}</definedName>
    <definedName name="________________t04" localSheetId="27" hidden="1">{#N/A,#N/A,FALSE,"т04"}</definedName>
    <definedName name="________________t04" localSheetId="28" hidden="1">{#N/A,#N/A,FALSE,"т04"}</definedName>
    <definedName name="________________t04" localSheetId="29" hidden="1">{#N/A,#N/A,FALSE,"т04"}</definedName>
    <definedName name="________________t04" localSheetId="30" hidden="1">{#N/A,#N/A,FALSE,"т04"}</definedName>
    <definedName name="________________t04" localSheetId="31" hidden="1">{#N/A,#N/A,FALSE,"т04"}</definedName>
    <definedName name="________________t04" localSheetId="40" hidden="1">{#N/A,#N/A,FALSE,"т04"}</definedName>
    <definedName name="________________t04" localSheetId="48" hidden="1">{#N/A,#N/A,FALSE,"т04"}</definedName>
    <definedName name="________________t04" localSheetId="49" hidden="1">{#N/A,#N/A,FALSE,"т04"}</definedName>
    <definedName name="________________t04" localSheetId="50" hidden="1">{#N/A,#N/A,FALSE,"т04"}</definedName>
    <definedName name="________________t04" localSheetId="51" hidden="1">{#N/A,#N/A,FALSE,"т04"}</definedName>
    <definedName name="________________t04" localSheetId="57" hidden="1">{#N/A,#N/A,FALSE,"т04"}</definedName>
    <definedName name="________________t04" localSheetId="59" hidden="1">{#N/A,#N/A,FALSE,"т04"}</definedName>
    <definedName name="________________t04" localSheetId="61" hidden="1">{#N/A,#N/A,FALSE,"т04"}</definedName>
    <definedName name="________________t04" localSheetId="62" hidden="1">{#N/A,#N/A,FALSE,"т04"}</definedName>
    <definedName name="________________t04" localSheetId="63" hidden="1">{#N/A,#N/A,FALSE,"т04"}</definedName>
    <definedName name="________________t04" localSheetId="81" hidden="1">{#N/A,#N/A,FALSE,"т04"}</definedName>
    <definedName name="________________t04" localSheetId="89" hidden="1">{#N/A,#N/A,FALSE,"т04"}</definedName>
    <definedName name="________________t04" localSheetId="90" hidden="1">{#N/A,#N/A,FALSE,"т04"}</definedName>
    <definedName name="________________t04" localSheetId="94" hidden="1">{#N/A,#N/A,FALSE,"т04"}</definedName>
    <definedName name="________________t04" localSheetId="96" hidden="1">{#N/A,#N/A,FALSE,"т04"}</definedName>
    <definedName name="________________t04" localSheetId="97" hidden="1">{#N/A,#N/A,FALSE,"т04"}</definedName>
    <definedName name="________________t04" localSheetId="98" hidden="1">{#N/A,#N/A,FALSE,"т04"}</definedName>
    <definedName name="________________t04" localSheetId="99" hidden="1">{#N/A,#N/A,FALSE,"т04"}</definedName>
    <definedName name="________________t04" localSheetId="101" hidden="1">{#N/A,#N/A,FALSE,"т04"}</definedName>
    <definedName name="________________t04" localSheetId="22" hidden="1">{#N/A,#N/A,FALSE,"т04"}</definedName>
    <definedName name="________________t04" localSheetId="66" hidden="1">{#N/A,#N/A,FALSE,"т04"}</definedName>
    <definedName name="________________t04" localSheetId="79" hidden="1">{#N/A,#N/A,FALSE,"т04"}</definedName>
    <definedName name="________________t04" localSheetId="64" hidden="1">{#N/A,#N/A,FALSE,"т04"}</definedName>
    <definedName name="________________t04" localSheetId="65" hidden="1">{#N/A,#N/A,FALSE,"т04"}</definedName>
    <definedName name="________________t04" hidden="1">{#N/A,#N/A,FALSE,"т04"}</definedName>
    <definedName name="________________t06" localSheetId="1" hidden="1">{#N/A,#N/A,FALSE,"т04"}</definedName>
    <definedName name="________________t06" localSheetId="14" hidden="1">{#N/A,#N/A,FALSE,"т04"}</definedName>
    <definedName name="________________t06" localSheetId="23" hidden="1">{#N/A,#N/A,FALSE,"т04"}</definedName>
    <definedName name="________________t06" localSheetId="24" hidden="1">{#N/A,#N/A,FALSE,"т04"}</definedName>
    <definedName name="________________t06" localSheetId="25" hidden="1">{#N/A,#N/A,FALSE,"т04"}</definedName>
    <definedName name="________________t06" localSheetId="26" hidden="1">{#N/A,#N/A,FALSE,"т04"}</definedName>
    <definedName name="________________t06" localSheetId="27" hidden="1">{#N/A,#N/A,FALSE,"т04"}</definedName>
    <definedName name="________________t06" localSheetId="28" hidden="1">{#N/A,#N/A,FALSE,"т04"}</definedName>
    <definedName name="________________t06" localSheetId="29" hidden="1">{#N/A,#N/A,FALSE,"т04"}</definedName>
    <definedName name="________________t06" localSheetId="30" hidden="1">{#N/A,#N/A,FALSE,"т04"}</definedName>
    <definedName name="________________t06" localSheetId="31" hidden="1">{#N/A,#N/A,FALSE,"т04"}</definedName>
    <definedName name="________________t06" localSheetId="40" hidden="1">{#N/A,#N/A,FALSE,"т04"}</definedName>
    <definedName name="________________t06" localSheetId="48" hidden="1">{#N/A,#N/A,FALSE,"т04"}</definedName>
    <definedName name="________________t06" localSheetId="49" hidden="1">{#N/A,#N/A,FALSE,"т04"}</definedName>
    <definedName name="________________t06" localSheetId="50" hidden="1">{#N/A,#N/A,FALSE,"т04"}</definedName>
    <definedName name="________________t06" localSheetId="51" hidden="1">{#N/A,#N/A,FALSE,"т04"}</definedName>
    <definedName name="________________t06" localSheetId="57" hidden="1">{#N/A,#N/A,FALSE,"т04"}</definedName>
    <definedName name="________________t06" localSheetId="59" hidden="1">{#N/A,#N/A,FALSE,"т04"}</definedName>
    <definedName name="________________t06" localSheetId="61" hidden="1">{#N/A,#N/A,FALSE,"т04"}</definedName>
    <definedName name="________________t06" localSheetId="62" hidden="1">{#N/A,#N/A,FALSE,"т04"}</definedName>
    <definedName name="________________t06" localSheetId="63" hidden="1">{#N/A,#N/A,FALSE,"т04"}</definedName>
    <definedName name="________________t06" localSheetId="81" hidden="1">{#N/A,#N/A,FALSE,"т04"}</definedName>
    <definedName name="________________t06" localSheetId="89" hidden="1">{#N/A,#N/A,FALSE,"т04"}</definedName>
    <definedName name="________________t06" localSheetId="90" hidden="1">{#N/A,#N/A,FALSE,"т04"}</definedName>
    <definedName name="________________t06" localSheetId="94" hidden="1">{#N/A,#N/A,FALSE,"т04"}</definedName>
    <definedName name="________________t06" localSheetId="96" hidden="1">{#N/A,#N/A,FALSE,"т04"}</definedName>
    <definedName name="________________t06" localSheetId="97" hidden="1">{#N/A,#N/A,FALSE,"т04"}</definedName>
    <definedName name="________________t06" localSheetId="98" hidden="1">{#N/A,#N/A,FALSE,"т04"}</definedName>
    <definedName name="________________t06" localSheetId="99" hidden="1">{#N/A,#N/A,FALSE,"т04"}</definedName>
    <definedName name="________________t06" localSheetId="101" hidden="1">{#N/A,#N/A,FALSE,"т04"}</definedName>
    <definedName name="________________t06" localSheetId="22" hidden="1">{#N/A,#N/A,FALSE,"т04"}</definedName>
    <definedName name="________________t06" localSheetId="66" hidden="1">{#N/A,#N/A,FALSE,"т04"}</definedName>
    <definedName name="________________t06" localSheetId="79" hidden="1">{#N/A,#N/A,FALSE,"т04"}</definedName>
    <definedName name="________________t06" localSheetId="64" hidden="1">{#N/A,#N/A,FALSE,"т04"}</definedName>
    <definedName name="________________t06" localSheetId="65" hidden="1">{#N/A,#N/A,FALSE,"т04"}</definedName>
    <definedName name="________________t06" hidden="1">{#N/A,#N/A,FALSE,"т04"}</definedName>
    <definedName name="_______________t04" localSheetId="1" hidden="1">{#N/A,#N/A,FALSE,"т04"}</definedName>
    <definedName name="_______________t04" localSheetId="14" hidden="1">{#N/A,#N/A,FALSE,"т04"}</definedName>
    <definedName name="_______________t04" localSheetId="23" hidden="1">{#N/A,#N/A,FALSE,"т04"}</definedName>
    <definedName name="_______________t04" localSheetId="24" hidden="1">{#N/A,#N/A,FALSE,"т04"}</definedName>
    <definedName name="_______________t04" localSheetId="25" hidden="1">{#N/A,#N/A,FALSE,"т04"}</definedName>
    <definedName name="_______________t04" localSheetId="26" hidden="1">{#N/A,#N/A,FALSE,"т04"}</definedName>
    <definedName name="_______________t04" localSheetId="27" hidden="1">{#N/A,#N/A,FALSE,"т04"}</definedName>
    <definedName name="_______________t04" localSheetId="28" hidden="1">{#N/A,#N/A,FALSE,"т04"}</definedName>
    <definedName name="_______________t04" localSheetId="29" hidden="1">{#N/A,#N/A,FALSE,"т04"}</definedName>
    <definedName name="_______________t04" localSheetId="30" hidden="1">{#N/A,#N/A,FALSE,"т04"}</definedName>
    <definedName name="_______________t04" localSheetId="31" hidden="1">{#N/A,#N/A,FALSE,"т04"}</definedName>
    <definedName name="_______________t04" localSheetId="40" hidden="1">{#N/A,#N/A,FALSE,"т04"}</definedName>
    <definedName name="_______________t04" localSheetId="48" hidden="1">{#N/A,#N/A,FALSE,"т04"}</definedName>
    <definedName name="_______________t04" localSheetId="49" hidden="1">{#N/A,#N/A,FALSE,"т04"}</definedName>
    <definedName name="_______________t04" localSheetId="50" hidden="1">{#N/A,#N/A,FALSE,"т04"}</definedName>
    <definedName name="_______________t04" localSheetId="51" hidden="1">{#N/A,#N/A,FALSE,"т04"}</definedName>
    <definedName name="_______________t04" localSheetId="57" hidden="1">{#N/A,#N/A,FALSE,"т04"}</definedName>
    <definedName name="_______________t04" localSheetId="59" hidden="1">{#N/A,#N/A,FALSE,"т04"}</definedName>
    <definedName name="_______________t04" localSheetId="61" hidden="1">{#N/A,#N/A,FALSE,"т04"}</definedName>
    <definedName name="_______________t04" localSheetId="62" hidden="1">{#N/A,#N/A,FALSE,"т04"}</definedName>
    <definedName name="_______________t04" localSheetId="63" hidden="1">{#N/A,#N/A,FALSE,"т04"}</definedName>
    <definedName name="_______________t04" localSheetId="81" hidden="1">{#N/A,#N/A,FALSE,"т04"}</definedName>
    <definedName name="_______________t04" localSheetId="89" hidden="1">{#N/A,#N/A,FALSE,"т04"}</definedName>
    <definedName name="_______________t04" localSheetId="90" hidden="1">{#N/A,#N/A,FALSE,"т04"}</definedName>
    <definedName name="_______________t04" localSheetId="94" hidden="1">{#N/A,#N/A,FALSE,"т04"}</definedName>
    <definedName name="_______________t04" localSheetId="96" hidden="1">{#N/A,#N/A,FALSE,"т04"}</definedName>
    <definedName name="_______________t04" localSheetId="97" hidden="1">{#N/A,#N/A,FALSE,"т04"}</definedName>
    <definedName name="_______________t04" localSheetId="98" hidden="1">{#N/A,#N/A,FALSE,"т04"}</definedName>
    <definedName name="_______________t04" localSheetId="99" hidden="1">{#N/A,#N/A,FALSE,"т04"}</definedName>
    <definedName name="_______________t04" localSheetId="101" hidden="1">{#N/A,#N/A,FALSE,"т04"}</definedName>
    <definedName name="_______________t04" localSheetId="22" hidden="1">{#N/A,#N/A,FALSE,"т04"}</definedName>
    <definedName name="_______________t04" localSheetId="66" hidden="1">{#N/A,#N/A,FALSE,"т04"}</definedName>
    <definedName name="_______________t04" localSheetId="79" hidden="1">{#N/A,#N/A,FALSE,"т04"}</definedName>
    <definedName name="_______________t04" localSheetId="64" hidden="1">{#N/A,#N/A,FALSE,"т04"}</definedName>
    <definedName name="_______________t04" localSheetId="65" hidden="1">{#N/A,#N/A,FALSE,"т04"}</definedName>
    <definedName name="_______________t04" hidden="1">{#N/A,#N/A,FALSE,"т04"}</definedName>
    <definedName name="_______________t06" localSheetId="1" hidden="1">{#N/A,#N/A,FALSE,"т04"}</definedName>
    <definedName name="_______________t06" localSheetId="14" hidden="1">{#N/A,#N/A,FALSE,"т04"}</definedName>
    <definedName name="_______________t06" localSheetId="23" hidden="1">{#N/A,#N/A,FALSE,"т04"}</definedName>
    <definedName name="_______________t06" localSheetId="24" hidden="1">{#N/A,#N/A,FALSE,"т04"}</definedName>
    <definedName name="_______________t06" localSheetId="25" hidden="1">{#N/A,#N/A,FALSE,"т04"}</definedName>
    <definedName name="_______________t06" localSheetId="26" hidden="1">{#N/A,#N/A,FALSE,"т04"}</definedName>
    <definedName name="_______________t06" localSheetId="27" hidden="1">{#N/A,#N/A,FALSE,"т04"}</definedName>
    <definedName name="_______________t06" localSheetId="28" hidden="1">{#N/A,#N/A,FALSE,"т04"}</definedName>
    <definedName name="_______________t06" localSheetId="29" hidden="1">{#N/A,#N/A,FALSE,"т04"}</definedName>
    <definedName name="_______________t06" localSheetId="30" hidden="1">{#N/A,#N/A,FALSE,"т04"}</definedName>
    <definedName name="_______________t06" localSheetId="31" hidden="1">{#N/A,#N/A,FALSE,"т04"}</definedName>
    <definedName name="_______________t06" localSheetId="40" hidden="1">{#N/A,#N/A,FALSE,"т04"}</definedName>
    <definedName name="_______________t06" localSheetId="48" hidden="1">{#N/A,#N/A,FALSE,"т04"}</definedName>
    <definedName name="_______________t06" localSheetId="49" hidden="1">{#N/A,#N/A,FALSE,"т04"}</definedName>
    <definedName name="_______________t06" localSheetId="50" hidden="1">{#N/A,#N/A,FALSE,"т04"}</definedName>
    <definedName name="_______________t06" localSheetId="51" hidden="1">{#N/A,#N/A,FALSE,"т04"}</definedName>
    <definedName name="_______________t06" localSheetId="57" hidden="1">{#N/A,#N/A,FALSE,"т04"}</definedName>
    <definedName name="_______________t06" localSheetId="59" hidden="1">{#N/A,#N/A,FALSE,"т04"}</definedName>
    <definedName name="_______________t06" localSheetId="61" hidden="1">{#N/A,#N/A,FALSE,"т04"}</definedName>
    <definedName name="_______________t06" localSheetId="62" hidden="1">{#N/A,#N/A,FALSE,"т04"}</definedName>
    <definedName name="_______________t06" localSheetId="63" hidden="1">{#N/A,#N/A,FALSE,"т04"}</definedName>
    <definedName name="_______________t06" localSheetId="81" hidden="1">{#N/A,#N/A,FALSE,"т04"}</definedName>
    <definedName name="_______________t06" localSheetId="89" hidden="1">{#N/A,#N/A,FALSE,"т04"}</definedName>
    <definedName name="_______________t06" localSheetId="90" hidden="1">{#N/A,#N/A,FALSE,"т04"}</definedName>
    <definedName name="_______________t06" localSheetId="94" hidden="1">{#N/A,#N/A,FALSE,"т04"}</definedName>
    <definedName name="_______________t06" localSheetId="96" hidden="1">{#N/A,#N/A,FALSE,"т04"}</definedName>
    <definedName name="_______________t06" localSheetId="97" hidden="1">{#N/A,#N/A,FALSE,"т04"}</definedName>
    <definedName name="_______________t06" localSheetId="98" hidden="1">{#N/A,#N/A,FALSE,"т04"}</definedName>
    <definedName name="_______________t06" localSheetId="99" hidden="1">{#N/A,#N/A,FALSE,"т04"}</definedName>
    <definedName name="_______________t06" localSheetId="101" hidden="1">{#N/A,#N/A,FALSE,"т04"}</definedName>
    <definedName name="_______________t06" localSheetId="22" hidden="1">{#N/A,#N/A,FALSE,"т04"}</definedName>
    <definedName name="_______________t06" localSheetId="66" hidden="1">{#N/A,#N/A,FALSE,"т04"}</definedName>
    <definedName name="_______________t06" localSheetId="79" hidden="1">{#N/A,#N/A,FALSE,"т04"}</definedName>
    <definedName name="_______________t06" localSheetId="64" hidden="1">{#N/A,#N/A,FALSE,"т04"}</definedName>
    <definedName name="_______________t06" localSheetId="65" hidden="1">{#N/A,#N/A,FALSE,"т04"}</definedName>
    <definedName name="_______________t06" hidden="1">{#N/A,#N/A,FALSE,"т04"}</definedName>
    <definedName name="______________t04" localSheetId="1" hidden="1">{#N/A,#N/A,FALSE,"т04"}</definedName>
    <definedName name="______________t04" localSheetId="14" hidden="1">{#N/A,#N/A,FALSE,"т04"}</definedName>
    <definedName name="______________t04" localSheetId="23" hidden="1">{#N/A,#N/A,FALSE,"т04"}</definedName>
    <definedName name="______________t04" localSheetId="24" hidden="1">{#N/A,#N/A,FALSE,"т04"}</definedName>
    <definedName name="______________t04" localSheetId="25" hidden="1">{#N/A,#N/A,FALSE,"т04"}</definedName>
    <definedName name="______________t04" localSheetId="26" hidden="1">{#N/A,#N/A,FALSE,"т04"}</definedName>
    <definedName name="______________t04" localSheetId="27" hidden="1">{#N/A,#N/A,FALSE,"т04"}</definedName>
    <definedName name="______________t04" localSheetId="28" hidden="1">{#N/A,#N/A,FALSE,"т04"}</definedName>
    <definedName name="______________t04" localSheetId="29" hidden="1">{#N/A,#N/A,FALSE,"т04"}</definedName>
    <definedName name="______________t04" localSheetId="30" hidden="1">{#N/A,#N/A,FALSE,"т04"}</definedName>
    <definedName name="______________t04" localSheetId="31" hidden="1">{#N/A,#N/A,FALSE,"т04"}</definedName>
    <definedName name="______________t04" localSheetId="40" hidden="1">{#N/A,#N/A,FALSE,"т04"}</definedName>
    <definedName name="______________t04" localSheetId="48" hidden="1">{#N/A,#N/A,FALSE,"т04"}</definedName>
    <definedName name="______________t04" localSheetId="49" hidden="1">{#N/A,#N/A,FALSE,"т04"}</definedName>
    <definedName name="______________t04" localSheetId="50" hidden="1">{#N/A,#N/A,FALSE,"т04"}</definedName>
    <definedName name="______________t04" localSheetId="51" hidden="1">{#N/A,#N/A,FALSE,"т04"}</definedName>
    <definedName name="______________t04" localSheetId="57" hidden="1">{#N/A,#N/A,FALSE,"т04"}</definedName>
    <definedName name="______________t04" localSheetId="59" hidden="1">{#N/A,#N/A,FALSE,"т04"}</definedName>
    <definedName name="______________t04" localSheetId="61" hidden="1">{#N/A,#N/A,FALSE,"т04"}</definedName>
    <definedName name="______________t04" localSheetId="62" hidden="1">{#N/A,#N/A,FALSE,"т04"}</definedName>
    <definedName name="______________t04" localSheetId="63" hidden="1">{#N/A,#N/A,FALSE,"т04"}</definedName>
    <definedName name="______________t04" localSheetId="81" hidden="1">{#N/A,#N/A,FALSE,"т04"}</definedName>
    <definedName name="______________t04" localSheetId="89" hidden="1">{#N/A,#N/A,FALSE,"т04"}</definedName>
    <definedName name="______________t04" localSheetId="90" hidden="1">{#N/A,#N/A,FALSE,"т04"}</definedName>
    <definedName name="______________t04" localSheetId="94" hidden="1">{#N/A,#N/A,FALSE,"т04"}</definedName>
    <definedName name="______________t04" localSheetId="96" hidden="1">{#N/A,#N/A,FALSE,"т04"}</definedName>
    <definedName name="______________t04" localSheetId="97" hidden="1">{#N/A,#N/A,FALSE,"т04"}</definedName>
    <definedName name="______________t04" localSheetId="98" hidden="1">{#N/A,#N/A,FALSE,"т04"}</definedName>
    <definedName name="______________t04" localSheetId="99" hidden="1">{#N/A,#N/A,FALSE,"т04"}</definedName>
    <definedName name="______________t04" localSheetId="101" hidden="1">{#N/A,#N/A,FALSE,"т04"}</definedName>
    <definedName name="______________t04" localSheetId="22" hidden="1">{#N/A,#N/A,FALSE,"т04"}</definedName>
    <definedName name="______________t04" localSheetId="66" hidden="1">{#N/A,#N/A,FALSE,"т04"}</definedName>
    <definedName name="______________t04" localSheetId="79" hidden="1">{#N/A,#N/A,FALSE,"т04"}</definedName>
    <definedName name="______________t04" localSheetId="64" hidden="1">{#N/A,#N/A,FALSE,"т04"}</definedName>
    <definedName name="______________t04" localSheetId="65" hidden="1">{#N/A,#N/A,FALSE,"т04"}</definedName>
    <definedName name="______________t04" hidden="1">{#N/A,#N/A,FALSE,"т04"}</definedName>
    <definedName name="______________t06" localSheetId="1" hidden="1">{#N/A,#N/A,FALSE,"т04"}</definedName>
    <definedName name="______________t06" localSheetId="14" hidden="1">{#N/A,#N/A,FALSE,"т04"}</definedName>
    <definedName name="______________t06" localSheetId="23" hidden="1">{#N/A,#N/A,FALSE,"т04"}</definedName>
    <definedName name="______________t06" localSheetId="24" hidden="1">{#N/A,#N/A,FALSE,"т04"}</definedName>
    <definedName name="______________t06" localSheetId="25" hidden="1">{#N/A,#N/A,FALSE,"т04"}</definedName>
    <definedName name="______________t06" localSheetId="26" hidden="1">{#N/A,#N/A,FALSE,"т04"}</definedName>
    <definedName name="______________t06" localSheetId="27" hidden="1">{#N/A,#N/A,FALSE,"т04"}</definedName>
    <definedName name="______________t06" localSheetId="28" hidden="1">{#N/A,#N/A,FALSE,"т04"}</definedName>
    <definedName name="______________t06" localSheetId="29" hidden="1">{#N/A,#N/A,FALSE,"т04"}</definedName>
    <definedName name="______________t06" localSheetId="30" hidden="1">{#N/A,#N/A,FALSE,"т04"}</definedName>
    <definedName name="______________t06" localSheetId="31" hidden="1">{#N/A,#N/A,FALSE,"т04"}</definedName>
    <definedName name="______________t06" localSheetId="40" hidden="1">{#N/A,#N/A,FALSE,"т04"}</definedName>
    <definedName name="______________t06" localSheetId="48" hidden="1">{#N/A,#N/A,FALSE,"т04"}</definedName>
    <definedName name="______________t06" localSheetId="49" hidden="1">{#N/A,#N/A,FALSE,"т04"}</definedName>
    <definedName name="______________t06" localSheetId="50" hidden="1">{#N/A,#N/A,FALSE,"т04"}</definedName>
    <definedName name="______________t06" localSheetId="51" hidden="1">{#N/A,#N/A,FALSE,"т04"}</definedName>
    <definedName name="______________t06" localSheetId="57" hidden="1">{#N/A,#N/A,FALSE,"т04"}</definedName>
    <definedName name="______________t06" localSheetId="59" hidden="1">{#N/A,#N/A,FALSE,"т04"}</definedName>
    <definedName name="______________t06" localSheetId="61" hidden="1">{#N/A,#N/A,FALSE,"т04"}</definedName>
    <definedName name="______________t06" localSheetId="62" hidden="1">{#N/A,#N/A,FALSE,"т04"}</definedName>
    <definedName name="______________t06" localSheetId="63" hidden="1">{#N/A,#N/A,FALSE,"т04"}</definedName>
    <definedName name="______________t06" localSheetId="81" hidden="1">{#N/A,#N/A,FALSE,"т04"}</definedName>
    <definedName name="______________t06" localSheetId="89" hidden="1">{#N/A,#N/A,FALSE,"т04"}</definedName>
    <definedName name="______________t06" localSheetId="90" hidden="1">{#N/A,#N/A,FALSE,"т04"}</definedName>
    <definedName name="______________t06" localSheetId="94" hidden="1">{#N/A,#N/A,FALSE,"т04"}</definedName>
    <definedName name="______________t06" localSheetId="96" hidden="1">{#N/A,#N/A,FALSE,"т04"}</definedName>
    <definedName name="______________t06" localSheetId="97" hidden="1">{#N/A,#N/A,FALSE,"т04"}</definedName>
    <definedName name="______________t06" localSheetId="98" hidden="1">{#N/A,#N/A,FALSE,"т04"}</definedName>
    <definedName name="______________t06" localSheetId="99" hidden="1">{#N/A,#N/A,FALSE,"т04"}</definedName>
    <definedName name="______________t06" localSheetId="101" hidden="1">{#N/A,#N/A,FALSE,"т04"}</definedName>
    <definedName name="______________t06" localSheetId="22" hidden="1">{#N/A,#N/A,FALSE,"т04"}</definedName>
    <definedName name="______________t06" localSheetId="66" hidden="1">{#N/A,#N/A,FALSE,"т04"}</definedName>
    <definedName name="______________t06" localSheetId="79" hidden="1">{#N/A,#N/A,FALSE,"т04"}</definedName>
    <definedName name="______________t06" localSheetId="64" hidden="1">{#N/A,#N/A,FALSE,"т04"}</definedName>
    <definedName name="______________t06" localSheetId="65" hidden="1">{#N/A,#N/A,FALSE,"т04"}</definedName>
    <definedName name="______________t06" hidden="1">{#N/A,#N/A,FALSE,"т04"}</definedName>
    <definedName name="_____________t04" localSheetId="1" hidden="1">{#N/A,#N/A,FALSE,"т04"}</definedName>
    <definedName name="_____________t04" localSheetId="14" hidden="1">{#N/A,#N/A,FALSE,"т04"}</definedName>
    <definedName name="_____________t04" localSheetId="23" hidden="1">{#N/A,#N/A,FALSE,"т04"}</definedName>
    <definedName name="_____________t04" localSheetId="24" hidden="1">{#N/A,#N/A,FALSE,"т04"}</definedName>
    <definedName name="_____________t04" localSheetId="25" hidden="1">{#N/A,#N/A,FALSE,"т04"}</definedName>
    <definedName name="_____________t04" localSheetId="26" hidden="1">{#N/A,#N/A,FALSE,"т04"}</definedName>
    <definedName name="_____________t04" localSheetId="27" hidden="1">{#N/A,#N/A,FALSE,"т04"}</definedName>
    <definedName name="_____________t04" localSheetId="28" hidden="1">{#N/A,#N/A,FALSE,"т04"}</definedName>
    <definedName name="_____________t04" localSheetId="29" hidden="1">{#N/A,#N/A,FALSE,"т04"}</definedName>
    <definedName name="_____________t04" localSheetId="30" hidden="1">{#N/A,#N/A,FALSE,"т04"}</definedName>
    <definedName name="_____________t04" localSheetId="31" hidden="1">{#N/A,#N/A,FALSE,"т04"}</definedName>
    <definedName name="_____________t04" localSheetId="40" hidden="1">{#N/A,#N/A,FALSE,"т04"}</definedName>
    <definedName name="_____________t04" localSheetId="48" hidden="1">{#N/A,#N/A,FALSE,"т04"}</definedName>
    <definedName name="_____________t04" localSheetId="49" hidden="1">{#N/A,#N/A,FALSE,"т04"}</definedName>
    <definedName name="_____________t04" localSheetId="50" hidden="1">{#N/A,#N/A,FALSE,"т04"}</definedName>
    <definedName name="_____________t04" localSheetId="51" hidden="1">{#N/A,#N/A,FALSE,"т04"}</definedName>
    <definedName name="_____________t04" localSheetId="57" hidden="1">{#N/A,#N/A,FALSE,"т04"}</definedName>
    <definedName name="_____________t04" localSheetId="59" hidden="1">{#N/A,#N/A,FALSE,"т04"}</definedName>
    <definedName name="_____________t04" localSheetId="61" hidden="1">{#N/A,#N/A,FALSE,"т04"}</definedName>
    <definedName name="_____________t04" localSheetId="62" hidden="1">{#N/A,#N/A,FALSE,"т04"}</definedName>
    <definedName name="_____________t04" localSheetId="63" hidden="1">{#N/A,#N/A,FALSE,"т04"}</definedName>
    <definedName name="_____________t04" localSheetId="81" hidden="1">{#N/A,#N/A,FALSE,"т04"}</definedName>
    <definedName name="_____________t04" localSheetId="89" hidden="1">{#N/A,#N/A,FALSE,"т04"}</definedName>
    <definedName name="_____________t04" localSheetId="90" hidden="1">{#N/A,#N/A,FALSE,"т04"}</definedName>
    <definedName name="_____________t04" localSheetId="94" hidden="1">{#N/A,#N/A,FALSE,"т04"}</definedName>
    <definedName name="_____________t04" localSheetId="96" hidden="1">{#N/A,#N/A,FALSE,"т04"}</definedName>
    <definedName name="_____________t04" localSheetId="97" hidden="1">{#N/A,#N/A,FALSE,"т04"}</definedName>
    <definedName name="_____________t04" localSheetId="98" hidden="1">{#N/A,#N/A,FALSE,"т04"}</definedName>
    <definedName name="_____________t04" localSheetId="99" hidden="1">{#N/A,#N/A,FALSE,"т04"}</definedName>
    <definedName name="_____________t04" localSheetId="101" hidden="1">{#N/A,#N/A,FALSE,"т04"}</definedName>
    <definedName name="_____________t04" localSheetId="22" hidden="1">{#N/A,#N/A,FALSE,"т04"}</definedName>
    <definedName name="_____________t04" localSheetId="66" hidden="1">{#N/A,#N/A,FALSE,"т04"}</definedName>
    <definedName name="_____________t04" localSheetId="79" hidden="1">{#N/A,#N/A,FALSE,"т04"}</definedName>
    <definedName name="_____________t04" localSheetId="64" hidden="1">{#N/A,#N/A,FALSE,"т04"}</definedName>
    <definedName name="_____________t04" localSheetId="65" hidden="1">{#N/A,#N/A,FALSE,"т04"}</definedName>
    <definedName name="_____________t04" hidden="1">{#N/A,#N/A,FALSE,"т04"}</definedName>
    <definedName name="_____________t06" localSheetId="1" hidden="1">{#N/A,#N/A,FALSE,"т04"}</definedName>
    <definedName name="_____________t06" localSheetId="14" hidden="1">{#N/A,#N/A,FALSE,"т04"}</definedName>
    <definedName name="_____________t06" localSheetId="23" hidden="1">{#N/A,#N/A,FALSE,"т04"}</definedName>
    <definedName name="_____________t06" localSheetId="24" hidden="1">{#N/A,#N/A,FALSE,"т04"}</definedName>
    <definedName name="_____________t06" localSheetId="25" hidden="1">{#N/A,#N/A,FALSE,"т04"}</definedName>
    <definedName name="_____________t06" localSheetId="26" hidden="1">{#N/A,#N/A,FALSE,"т04"}</definedName>
    <definedName name="_____________t06" localSheetId="27" hidden="1">{#N/A,#N/A,FALSE,"т04"}</definedName>
    <definedName name="_____________t06" localSheetId="28" hidden="1">{#N/A,#N/A,FALSE,"т04"}</definedName>
    <definedName name="_____________t06" localSheetId="29" hidden="1">{#N/A,#N/A,FALSE,"т04"}</definedName>
    <definedName name="_____________t06" localSheetId="30" hidden="1">{#N/A,#N/A,FALSE,"т04"}</definedName>
    <definedName name="_____________t06" localSheetId="31" hidden="1">{#N/A,#N/A,FALSE,"т04"}</definedName>
    <definedName name="_____________t06" localSheetId="40" hidden="1">{#N/A,#N/A,FALSE,"т04"}</definedName>
    <definedName name="_____________t06" localSheetId="48" hidden="1">{#N/A,#N/A,FALSE,"т04"}</definedName>
    <definedName name="_____________t06" localSheetId="49" hidden="1">{#N/A,#N/A,FALSE,"т04"}</definedName>
    <definedName name="_____________t06" localSheetId="50" hidden="1">{#N/A,#N/A,FALSE,"т04"}</definedName>
    <definedName name="_____________t06" localSheetId="51" hidden="1">{#N/A,#N/A,FALSE,"т04"}</definedName>
    <definedName name="_____________t06" localSheetId="57" hidden="1">{#N/A,#N/A,FALSE,"т04"}</definedName>
    <definedName name="_____________t06" localSheetId="59" hidden="1">{#N/A,#N/A,FALSE,"т04"}</definedName>
    <definedName name="_____________t06" localSheetId="61" hidden="1">{#N/A,#N/A,FALSE,"т04"}</definedName>
    <definedName name="_____________t06" localSheetId="62" hidden="1">{#N/A,#N/A,FALSE,"т04"}</definedName>
    <definedName name="_____________t06" localSheetId="63" hidden="1">{#N/A,#N/A,FALSE,"т04"}</definedName>
    <definedName name="_____________t06" localSheetId="81" hidden="1">{#N/A,#N/A,FALSE,"т04"}</definedName>
    <definedName name="_____________t06" localSheetId="89" hidden="1">{#N/A,#N/A,FALSE,"т04"}</definedName>
    <definedName name="_____________t06" localSheetId="90" hidden="1">{#N/A,#N/A,FALSE,"т04"}</definedName>
    <definedName name="_____________t06" localSheetId="94" hidden="1">{#N/A,#N/A,FALSE,"т04"}</definedName>
    <definedName name="_____________t06" localSheetId="96" hidden="1">{#N/A,#N/A,FALSE,"т04"}</definedName>
    <definedName name="_____________t06" localSheetId="97" hidden="1">{#N/A,#N/A,FALSE,"т04"}</definedName>
    <definedName name="_____________t06" localSheetId="98" hidden="1">{#N/A,#N/A,FALSE,"т04"}</definedName>
    <definedName name="_____________t06" localSheetId="99" hidden="1">{#N/A,#N/A,FALSE,"т04"}</definedName>
    <definedName name="_____________t06" localSheetId="101" hidden="1">{#N/A,#N/A,FALSE,"т04"}</definedName>
    <definedName name="_____________t06" localSheetId="22" hidden="1">{#N/A,#N/A,FALSE,"т04"}</definedName>
    <definedName name="_____________t06" localSheetId="66" hidden="1">{#N/A,#N/A,FALSE,"т04"}</definedName>
    <definedName name="_____________t06" localSheetId="79" hidden="1">{#N/A,#N/A,FALSE,"т04"}</definedName>
    <definedName name="_____________t06" localSheetId="64" hidden="1">{#N/A,#N/A,FALSE,"т04"}</definedName>
    <definedName name="_____________t06" localSheetId="65" hidden="1">{#N/A,#N/A,FALSE,"т04"}</definedName>
    <definedName name="_____________t06" hidden="1">{#N/A,#N/A,FALSE,"т04"}</definedName>
    <definedName name="____________t04" localSheetId="1" hidden="1">{#N/A,#N/A,FALSE,"т04"}</definedName>
    <definedName name="____________t04" localSheetId="14" hidden="1">{#N/A,#N/A,FALSE,"т04"}</definedName>
    <definedName name="____________t04" localSheetId="23" hidden="1">{#N/A,#N/A,FALSE,"т04"}</definedName>
    <definedName name="____________t04" localSheetId="24" hidden="1">{#N/A,#N/A,FALSE,"т04"}</definedName>
    <definedName name="____________t04" localSheetId="25" hidden="1">{#N/A,#N/A,FALSE,"т04"}</definedName>
    <definedName name="____________t04" localSheetId="26" hidden="1">{#N/A,#N/A,FALSE,"т04"}</definedName>
    <definedName name="____________t04" localSheetId="27" hidden="1">{#N/A,#N/A,FALSE,"т04"}</definedName>
    <definedName name="____________t04" localSheetId="28" hidden="1">{#N/A,#N/A,FALSE,"т04"}</definedName>
    <definedName name="____________t04" localSheetId="29" hidden="1">{#N/A,#N/A,FALSE,"т04"}</definedName>
    <definedName name="____________t04" localSheetId="30" hidden="1">{#N/A,#N/A,FALSE,"т04"}</definedName>
    <definedName name="____________t04" localSheetId="31" hidden="1">{#N/A,#N/A,FALSE,"т04"}</definedName>
    <definedName name="____________t04" localSheetId="40" hidden="1">{#N/A,#N/A,FALSE,"т04"}</definedName>
    <definedName name="____________t04" localSheetId="48" hidden="1">{#N/A,#N/A,FALSE,"т04"}</definedName>
    <definedName name="____________t04" localSheetId="49" hidden="1">{#N/A,#N/A,FALSE,"т04"}</definedName>
    <definedName name="____________t04" localSheetId="50" hidden="1">{#N/A,#N/A,FALSE,"т04"}</definedName>
    <definedName name="____________t04" localSheetId="51" hidden="1">{#N/A,#N/A,FALSE,"т04"}</definedName>
    <definedName name="____________t04" localSheetId="57" hidden="1">{#N/A,#N/A,FALSE,"т04"}</definedName>
    <definedName name="____________t04" localSheetId="59" hidden="1">{#N/A,#N/A,FALSE,"т04"}</definedName>
    <definedName name="____________t04" localSheetId="61" hidden="1">{#N/A,#N/A,FALSE,"т04"}</definedName>
    <definedName name="____________t04" localSheetId="62" hidden="1">{#N/A,#N/A,FALSE,"т04"}</definedName>
    <definedName name="____________t04" localSheetId="63" hidden="1">{#N/A,#N/A,FALSE,"т04"}</definedName>
    <definedName name="____________t04" localSheetId="81" hidden="1">{#N/A,#N/A,FALSE,"т04"}</definedName>
    <definedName name="____________t04" localSheetId="89" hidden="1">{#N/A,#N/A,FALSE,"т04"}</definedName>
    <definedName name="____________t04" localSheetId="90" hidden="1">{#N/A,#N/A,FALSE,"т04"}</definedName>
    <definedName name="____________t04" localSheetId="94" hidden="1">{#N/A,#N/A,FALSE,"т04"}</definedName>
    <definedName name="____________t04" localSheetId="96" hidden="1">{#N/A,#N/A,FALSE,"т04"}</definedName>
    <definedName name="____________t04" localSheetId="97" hidden="1">{#N/A,#N/A,FALSE,"т04"}</definedName>
    <definedName name="____________t04" localSheetId="98" hidden="1">{#N/A,#N/A,FALSE,"т04"}</definedName>
    <definedName name="____________t04" localSheetId="99" hidden="1">{#N/A,#N/A,FALSE,"т04"}</definedName>
    <definedName name="____________t04" localSheetId="101" hidden="1">{#N/A,#N/A,FALSE,"т04"}</definedName>
    <definedName name="____________t04" localSheetId="22" hidden="1">{#N/A,#N/A,FALSE,"т04"}</definedName>
    <definedName name="____________t04" localSheetId="66" hidden="1">{#N/A,#N/A,FALSE,"т04"}</definedName>
    <definedName name="____________t04" localSheetId="79" hidden="1">{#N/A,#N/A,FALSE,"т04"}</definedName>
    <definedName name="____________t04" localSheetId="64" hidden="1">{#N/A,#N/A,FALSE,"т04"}</definedName>
    <definedName name="____________t04" localSheetId="65" hidden="1">{#N/A,#N/A,FALSE,"т04"}</definedName>
    <definedName name="____________t04" hidden="1">{#N/A,#N/A,FALSE,"т04"}</definedName>
    <definedName name="___________t04" localSheetId="1" hidden="1">{#N/A,#N/A,FALSE,"т04"}</definedName>
    <definedName name="___________t04" localSheetId="14" hidden="1">{#N/A,#N/A,FALSE,"т04"}</definedName>
    <definedName name="___________t04" localSheetId="23" hidden="1">{#N/A,#N/A,FALSE,"т04"}</definedName>
    <definedName name="___________t04" localSheetId="24" hidden="1">{#N/A,#N/A,FALSE,"т04"}</definedName>
    <definedName name="___________t04" localSheetId="25" hidden="1">{#N/A,#N/A,FALSE,"т04"}</definedName>
    <definedName name="___________t04" localSheetId="26" hidden="1">{#N/A,#N/A,FALSE,"т04"}</definedName>
    <definedName name="___________t04" localSheetId="27" hidden="1">{#N/A,#N/A,FALSE,"т04"}</definedName>
    <definedName name="___________t04" localSheetId="28" hidden="1">{#N/A,#N/A,FALSE,"т04"}</definedName>
    <definedName name="___________t04" localSheetId="29" hidden="1">{#N/A,#N/A,FALSE,"т04"}</definedName>
    <definedName name="___________t04" localSheetId="30" hidden="1">{#N/A,#N/A,FALSE,"т04"}</definedName>
    <definedName name="___________t04" localSheetId="31" hidden="1">{#N/A,#N/A,FALSE,"т04"}</definedName>
    <definedName name="___________t04" localSheetId="40" hidden="1">{#N/A,#N/A,FALSE,"т04"}</definedName>
    <definedName name="___________t04" localSheetId="48" hidden="1">{#N/A,#N/A,FALSE,"т04"}</definedName>
    <definedName name="___________t04" localSheetId="49" hidden="1">{#N/A,#N/A,FALSE,"т04"}</definedName>
    <definedName name="___________t04" localSheetId="50" hidden="1">{#N/A,#N/A,FALSE,"т04"}</definedName>
    <definedName name="___________t04" localSheetId="51" hidden="1">{#N/A,#N/A,FALSE,"т04"}</definedName>
    <definedName name="___________t04" localSheetId="57" hidden="1">{#N/A,#N/A,FALSE,"т04"}</definedName>
    <definedName name="___________t04" localSheetId="59" hidden="1">{#N/A,#N/A,FALSE,"т04"}</definedName>
    <definedName name="___________t04" localSheetId="61" hidden="1">{#N/A,#N/A,FALSE,"т04"}</definedName>
    <definedName name="___________t04" localSheetId="62" hidden="1">{#N/A,#N/A,FALSE,"т04"}</definedName>
    <definedName name="___________t04" localSheetId="63" hidden="1">{#N/A,#N/A,FALSE,"т04"}</definedName>
    <definedName name="___________t04" localSheetId="81" hidden="1">{#N/A,#N/A,FALSE,"т04"}</definedName>
    <definedName name="___________t04" localSheetId="89" hidden="1">{#N/A,#N/A,FALSE,"т04"}</definedName>
    <definedName name="___________t04" localSheetId="90" hidden="1">{#N/A,#N/A,FALSE,"т04"}</definedName>
    <definedName name="___________t04" localSheetId="94" hidden="1">{#N/A,#N/A,FALSE,"т04"}</definedName>
    <definedName name="___________t04" localSheetId="96" hidden="1">{#N/A,#N/A,FALSE,"т04"}</definedName>
    <definedName name="___________t04" localSheetId="97" hidden="1">{#N/A,#N/A,FALSE,"т04"}</definedName>
    <definedName name="___________t04" localSheetId="98" hidden="1">{#N/A,#N/A,FALSE,"т04"}</definedName>
    <definedName name="___________t04" localSheetId="99" hidden="1">{#N/A,#N/A,FALSE,"т04"}</definedName>
    <definedName name="___________t04" localSheetId="101" hidden="1">{#N/A,#N/A,FALSE,"т04"}</definedName>
    <definedName name="___________t04" localSheetId="22" hidden="1">{#N/A,#N/A,FALSE,"т04"}</definedName>
    <definedName name="___________t04" localSheetId="66" hidden="1">{#N/A,#N/A,FALSE,"т04"}</definedName>
    <definedName name="___________t04" localSheetId="79" hidden="1">{#N/A,#N/A,FALSE,"т04"}</definedName>
    <definedName name="___________t04" localSheetId="64" hidden="1">{#N/A,#N/A,FALSE,"т04"}</definedName>
    <definedName name="___________t04" localSheetId="65" hidden="1">{#N/A,#N/A,FALSE,"т04"}</definedName>
    <definedName name="___________t04" hidden="1">{#N/A,#N/A,FALSE,"т04"}</definedName>
    <definedName name="___________t06" localSheetId="1" hidden="1">{#N/A,#N/A,FALSE,"т04"}</definedName>
    <definedName name="___________t06" localSheetId="14" hidden="1">{#N/A,#N/A,FALSE,"т04"}</definedName>
    <definedName name="___________t06" localSheetId="23" hidden="1">{#N/A,#N/A,FALSE,"т04"}</definedName>
    <definedName name="___________t06" localSheetId="24" hidden="1">{#N/A,#N/A,FALSE,"т04"}</definedName>
    <definedName name="___________t06" localSheetId="25" hidden="1">{#N/A,#N/A,FALSE,"т04"}</definedName>
    <definedName name="___________t06" localSheetId="26" hidden="1">{#N/A,#N/A,FALSE,"т04"}</definedName>
    <definedName name="___________t06" localSheetId="27" hidden="1">{#N/A,#N/A,FALSE,"т04"}</definedName>
    <definedName name="___________t06" localSheetId="28" hidden="1">{#N/A,#N/A,FALSE,"т04"}</definedName>
    <definedName name="___________t06" localSheetId="29" hidden="1">{#N/A,#N/A,FALSE,"т04"}</definedName>
    <definedName name="___________t06" localSheetId="30" hidden="1">{#N/A,#N/A,FALSE,"т04"}</definedName>
    <definedName name="___________t06" localSheetId="31" hidden="1">{#N/A,#N/A,FALSE,"т04"}</definedName>
    <definedName name="___________t06" localSheetId="40" hidden="1">{#N/A,#N/A,FALSE,"т04"}</definedName>
    <definedName name="___________t06" localSheetId="48" hidden="1">{#N/A,#N/A,FALSE,"т04"}</definedName>
    <definedName name="___________t06" localSheetId="49" hidden="1">{#N/A,#N/A,FALSE,"т04"}</definedName>
    <definedName name="___________t06" localSheetId="50" hidden="1">{#N/A,#N/A,FALSE,"т04"}</definedName>
    <definedName name="___________t06" localSheetId="51" hidden="1">{#N/A,#N/A,FALSE,"т04"}</definedName>
    <definedName name="___________t06" localSheetId="57" hidden="1">{#N/A,#N/A,FALSE,"т04"}</definedName>
    <definedName name="___________t06" localSheetId="59" hidden="1">{#N/A,#N/A,FALSE,"т04"}</definedName>
    <definedName name="___________t06" localSheetId="61" hidden="1">{#N/A,#N/A,FALSE,"т04"}</definedName>
    <definedName name="___________t06" localSheetId="62" hidden="1">{#N/A,#N/A,FALSE,"т04"}</definedName>
    <definedName name="___________t06" localSheetId="63" hidden="1">{#N/A,#N/A,FALSE,"т04"}</definedName>
    <definedName name="___________t06" localSheetId="81" hidden="1">{#N/A,#N/A,FALSE,"т04"}</definedName>
    <definedName name="___________t06" localSheetId="89" hidden="1">{#N/A,#N/A,FALSE,"т04"}</definedName>
    <definedName name="___________t06" localSheetId="90" hidden="1">{#N/A,#N/A,FALSE,"т04"}</definedName>
    <definedName name="___________t06" localSheetId="94" hidden="1">{#N/A,#N/A,FALSE,"т04"}</definedName>
    <definedName name="___________t06" localSheetId="96" hidden="1">{#N/A,#N/A,FALSE,"т04"}</definedName>
    <definedName name="___________t06" localSheetId="97" hidden="1">{#N/A,#N/A,FALSE,"т04"}</definedName>
    <definedName name="___________t06" localSheetId="98" hidden="1">{#N/A,#N/A,FALSE,"т04"}</definedName>
    <definedName name="___________t06" localSheetId="99" hidden="1">{#N/A,#N/A,FALSE,"т04"}</definedName>
    <definedName name="___________t06" localSheetId="101" hidden="1">{#N/A,#N/A,FALSE,"т04"}</definedName>
    <definedName name="___________t06" localSheetId="22" hidden="1">{#N/A,#N/A,FALSE,"т04"}</definedName>
    <definedName name="___________t06" localSheetId="66" hidden="1">{#N/A,#N/A,FALSE,"т04"}</definedName>
    <definedName name="___________t06" localSheetId="79" hidden="1">{#N/A,#N/A,FALSE,"т04"}</definedName>
    <definedName name="___________t06" localSheetId="64" hidden="1">{#N/A,#N/A,FALSE,"т04"}</definedName>
    <definedName name="___________t06" localSheetId="65" hidden="1">{#N/A,#N/A,FALSE,"т04"}</definedName>
    <definedName name="___________t06" hidden="1">{#N/A,#N/A,FALSE,"т04"}</definedName>
    <definedName name="__________t04" localSheetId="1" hidden="1">{#N/A,#N/A,FALSE,"т04"}</definedName>
    <definedName name="__________t04" localSheetId="14" hidden="1">{#N/A,#N/A,FALSE,"т04"}</definedName>
    <definedName name="__________t04" localSheetId="23" hidden="1">{#N/A,#N/A,FALSE,"т04"}</definedName>
    <definedName name="__________t04" localSheetId="24" hidden="1">{#N/A,#N/A,FALSE,"т04"}</definedName>
    <definedName name="__________t04" localSheetId="25" hidden="1">{#N/A,#N/A,FALSE,"т04"}</definedName>
    <definedName name="__________t04" localSheetId="26" hidden="1">{#N/A,#N/A,FALSE,"т04"}</definedName>
    <definedName name="__________t04" localSheetId="27" hidden="1">{#N/A,#N/A,FALSE,"т04"}</definedName>
    <definedName name="__________t04" localSheetId="28" hidden="1">{#N/A,#N/A,FALSE,"т04"}</definedName>
    <definedName name="__________t04" localSheetId="29" hidden="1">{#N/A,#N/A,FALSE,"т04"}</definedName>
    <definedName name="__________t04" localSheetId="30" hidden="1">{#N/A,#N/A,FALSE,"т04"}</definedName>
    <definedName name="__________t04" localSheetId="31" hidden="1">{#N/A,#N/A,FALSE,"т04"}</definedName>
    <definedName name="__________t04" localSheetId="40" hidden="1">{#N/A,#N/A,FALSE,"т04"}</definedName>
    <definedName name="__________t04" localSheetId="48" hidden="1">{#N/A,#N/A,FALSE,"т04"}</definedName>
    <definedName name="__________t04" localSheetId="49" hidden="1">{#N/A,#N/A,FALSE,"т04"}</definedName>
    <definedName name="__________t04" localSheetId="50" hidden="1">{#N/A,#N/A,FALSE,"т04"}</definedName>
    <definedName name="__________t04" localSheetId="51" hidden="1">{#N/A,#N/A,FALSE,"т04"}</definedName>
    <definedName name="__________t04" localSheetId="57" hidden="1">{#N/A,#N/A,FALSE,"т04"}</definedName>
    <definedName name="__________t04" localSheetId="59" hidden="1">{#N/A,#N/A,FALSE,"т04"}</definedName>
    <definedName name="__________t04" localSheetId="61" hidden="1">{#N/A,#N/A,FALSE,"т04"}</definedName>
    <definedName name="__________t04" localSheetId="62" hidden="1">{#N/A,#N/A,FALSE,"т04"}</definedName>
    <definedName name="__________t04" localSheetId="63" hidden="1">{#N/A,#N/A,FALSE,"т04"}</definedName>
    <definedName name="__________t04" localSheetId="81" hidden="1">{#N/A,#N/A,FALSE,"т04"}</definedName>
    <definedName name="__________t04" localSheetId="89" hidden="1">{#N/A,#N/A,FALSE,"т04"}</definedName>
    <definedName name="__________t04" localSheetId="90" hidden="1">{#N/A,#N/A,FALSE,"т04"}</definedName>
    <definedName name="__________t04" localSheetId="94" hidden="1">{#N/A,#N/A,FALSE,"т04"}</definedName>
    <definedName name="__________t04" localSheetId="96" hidden="1">{#N/A,#N/A,FALSE,"т04"}</definedName>
    <definedName name="__________t04" localSheetId="97" hidden="1">{#N/A,#N/A,FALSE,"т04"}</definedName>
    <definedName name="__________t04" localSheetId="98" hidden="1">{#N/A,#N/A,FALSE,"т04"}</definedName>
    <definedName name="__________t04" localSheetId="99" hidden="1">{#N/A,#N/A,FALSE,"т04"}</definedName>
    <definedName name="__________t04" localSheetId="101" hidden="1">{#N/A,#N/A,FALSE,"т04"}</definedName>
    <definedName name="__________t04" localSheetId="22" hidden="1">{#N/A,#N/A,FALSE,"т04"}</definedName>
    <definedName name="__________t04" localSheetId="66" hidden="1">{#N/A,#N/A,FALSE,"т04"}</definedName>
    <definedName name="__________t04" localSheetId="79" hidden="1">{#N/A,#N/A,FALSE,"т04"}</definedName>
    <definedName name="__________t04" localSheetId="64" hidden="1">{#N/A,#N/A,FALSE,"т04"}</definedName>
    <definedName name="__________t04" localSheetId="65" hidden="1">{#N/A,#N/A,FALSE,"т04"}</definedName>
    <definedName name="__________t04" hidden="1">{#N/A,#N/A,FALSE,"т04"}</definedName>
    <definedName name="__________t06" localSheetId="1" hidden="1">{#N/A,#N/A,FALSE,"т04"}</definedName>
    <definedName name="__________t06" localSheetId="14" hidden="1">{#N/A,#N/A,FALSE,"т04"}</definedName>
    <definedName name="__________t06" localSheetId="23" hidden="1">{#N/A,#N/A,FALSE,"т04"}</definedName>
    <definedName name="__________t06" localSheetId="24" hidden="1">{#N/A,#N/A,FALSE,"т04"}</definedName>
    <definedName name="__________t06" localSheetId="25" hidden="1">{#N/A,#N/A,FALSE,"т04"}</definedName>
    <definedName name="__________t06" localSheetId="26" hidden="1">{#N/A,#N/A,FALSE,"т04"}</definedName>
    <definedName name="__________t06" localSheetId="27" hidden="1">{#N/A,#N/A,FALSE,"т04"}</definedName>
    <definedName name="__________t06" localSheetId="28" hidden="1">{#N/A,#N/A,FALSE,"т04"}</definedName>
    <definedName name="__________t06" localSheetId="29" hidden="1">{#N/A,#N/A,FALSE,"т04"}</definedName>
    <definedName name="__________t06" localSheetId="30" hidden="1">{#N/A,#N/A,FALSE,"т04"}</definedName>
    <definedName name="__________t06" localSheetId="31" hidden="1">{#N/A,#N/A,FALSE,"т04"}</definedName>
    <definedName name="__________t06" localSheetId="40" hidden="1">{#N/A,#N/A,FALSE,"т04"}</definedName>
    <definedName name="__________t06" localSheetId="48" hidden="1">{#N/A,#N/A,FALSE,"т04"}</definedName>
    <definedName name="__________t06" localSheetId="49" hidden="1">{#N/A,#N/A,FALSE,"т04"}</definedName>
    <definedName name="__________t06" localSheetId="50" hidden="1">{#N/A,#N/A,FALSE,"т04"}</definedName>
    <definedName name="__________t06" localSheetId="51" hidden="1">{#N/A,#N/A,FALSE,"т04"}</definedName>
    <definedName name="__________t06" localSheetId="57" hidden="1">{#N/A,#N/A,FALSE,"т04"}</definedName>
    <definedName name="__________t06" localSheetId="59" hidden="1">{#N/A,#N/A,FALSE,"т04"}</definedName>
    <definedName name="__________t06" localSheetId="61" hidden="1">{#N/A,#N/A,FALSE,"т04"}</definedName>
    <definedName name="__________t06" localSheetId="62" hidden="1">{#N/A,#N/A,FALSE,"т04"}</definedName>
    <definedName name="__________t06" localSheetId="63" hidden="1">{#N/A,#N/A,FALSE,"т04"}</definedName>
    <definedName name="__________t06" localSheetId="81" hidden="1">{#N/A,#N/A,FALSE,"т04"}</definedName>
    <definedName name="__________t06" localSheetId="89" hidden="1">{#N/A,#N/A,FALSE,"т04"}</definedName>
    <definedName name="__________t06" localSheetId="90" hidden="1">{#N/A,#N/A,FALSE,"т04"}</definedName>
    <definedName name="__________t06" localSheetId="94" hidden="1">{#N/A,#N/A,FALSE,"т04"}</definedName>
    <definedName name="__________t06" localSheetId="96" hidden="1">{#N/A,#N/A,FALSE,"т04"}</definedName>
    <definedName name="__________t06" localSheetId="97" hidden="1">{#N/A,#N/A,FALSE,"т04"}</definedName>
    <definedName name="__________t06" localSheetId="98" hidden="1">{#N/A,#N/A,FALSE,"т04"}</definedName>
    <definedName name="__________t06" localSheetId="99" hidden="1">{#N/A,#N/A,FALSE,"т04"}</definedName>
    <definedName name="__________t06" localSheetId="101" hidden="1">{#N/A,#N/A,FALSE,"т04"}</definedName>
    <definedName name="__________t06" localSheetId="22" hidden="1">{#N/A,#N/A,FALSE,"т04"}</definedName>
    <definedName name="__________t06" localSheetId="66" hidden="1">{#N/A,#N/A,FALSE,"т04"}</definedName>
    <definedName name="__________t06" localSheetId="79" hidden="1">{#N/A,#N/A,FALSE,"т04"}</definedName>
    <definedName name="__________t06" localSheetId="64" hidden="1">{#N/A,#N/A,FALSE,"т04"}</definedName>
    <definedName name="__________t06" localSheetId="65" hidden="1">{#N/A,#N/A,FALSE,"т04"}</definedName>
    <definedName name="__________t06" hidden="1">{#N/A,#N/A,FALSE,"т04"}</definedName>
    <definedName name="_________t04" localSheetId="1" hidden="1">{#N/A,#N/A,FALSE,"т04"}</definedName>
    <definedName name="_________t04" localSheetId="14" hidden="1">{#N/A,#N/A,FALSE,"т04"}</definedName>
    <definedName name="_________t04" localSheetId="23" hidden="1">{#N/A,#N/A,FALSE,"т04"}</definedName>
    <definedName name="_________t04" localSheetId="24" hidden="1">{#N/A,#N/A,FALSE,"т04"}</definedName>
    <definedName name="_________t04" localSheetId="25" hidden="1">{#N/A,#N/A,FALSE,"т04"}</definedName>
    <definedName name="_________t04" localSheetId="26" hidden="1">{#N/A,#N/A,FALSE,"т04"}</definedName>
    <definedName name="_________t04" localSheetId="27" hidden="1">{#N/A,#N/A,FALSE,"т04"}</definedName>
    <definedName name="_________t04" localSheetId="28" hidden="1">{#N/A,#N/A,FALSE,"т04"}</definedName>
    <definedName name="_________t04" localSheetId="29" hidden="1">{#N/A,#N/A,FALSE,"т04"}</definedName>
    <definedName name="_________t04" localSheetId="30" hidden="1">{#N/A,#N/A,FALSE,"т04"}</definedName>
    <definedName name="_________t04" localSheetId="31" hidden="1">{#N/A,#N/A,FALSE,"т04"}</definedName>
    <definedName name="_________t04" localSheetId="40" hidden="1">{#N/A,#N/A,FALSE,"т04"}</definedName>
    <definedName name="_________t04" localSheetId="48" hidden="1">{#N/A,#N/A,FALSE,"т04"}</definedName>
    <definedName name="_________t04" localSheetId="49" hidden="1">{#N/A,#N/A,FALSE,"т04"}</definedName>
    <definedName name="_________t04" localSheetId="50" hidden="1">{#N/A,#N/A,FALSE,"т04"}</definedName>
    <definedName name="_________t04" localSheetId="51" hidden="1">{#N/A,#N/A,FALSE,"т04"}</definedName>
    <definedName name="_________t04" localSheetId="57" hidden="1">{#N/A,#N/A,FALSE,"т04"}</definedName>
    <definedName name="_________t04" localSheetId="59" hidden="1">{#N/A,#N/A,FALSE,"т04"}</definedName>
    <definedName name="_________t04" localSheetId="61" hidden="1">{#N/A,#N/A,FALSE,"т04"}</definedName>
    <definedName name="_________t04" localSheetId="62" hidden="1">{#N/A,#N/A,FALSE,"т04"}</definedName>
    <definedName name="_________t04" localSheetId="63" hidden="1">{#N/A,#N/A,FALSE,"т04"}</definedName>
    <definedName name="_________t04" localSheetId="81" hidden="1">{#N/A,#N/A,FALSE,"т04"}</definedName>
    <definedName name="_________t04" localSheetId="89" hidden="1">{#N/A,#N/A,FALSE,"т04"}</definedName>
    <definedName name="_________t04" localSheetId="90" hidden="1">{#N/A,#N/A,FALSE,"т04"}</definedName>
    <definedName name="_________t04" localSheetId="94" hidden="1">{#N/A,#N/A,FALSE,"т04"}</definedName>
    <definedName name="_________t04" localSheetId="96" hidden="1">{#N/A,#N/A,FALSE,"т04"}</definedName>
    <definedName name="_________t04" localSheetId="97" hidden="1">{#N/A,#N/A,FALSE,"т04"}</definedName>
    <definedName name="_________t04" localSheetId="98" hidden="1">{#N/A,#N/A,FALSE,"т04"}</definedName>
    <definedName name="_________t04" localSheetId="99" hidden="1">{#N/A,#N/A,FALSE,"т04"}</definedName>
    <definedName name="_________t04" localSheetId="101" hidden="1">{#N/A,#N/A,FALSE,"т04"}</definedName>
    <definedName name="_________t04" localSheetId="22" hidden="1">{#N/A,#N/A,FALSE,"т04"}</definedName>
    <definedName name="_________t04" localSheetId="66" hidden="1">{#N/A,#N/A,FALSE,"т04"}</definedName>
    <definedName name="_________t04" localSheetId="79" hidden="1">{#N/A,#N/A,FALSE,"т04"}</definedName>
    <definedName name="_________t04" localSheetId="64" hidden="1">{#N/A,#N/A,FALSE,"т04"}</definedName>
    <definedName name="_________t04" localSheetId="65" hidden="1">{#N/A,#N/A,FALSE,"т04"}</definedName>
    <definedName name="_________t04" hidden="1">{#N/A,#N/A,FALSE,"т04"}</definedName>
    <definedName name="_________t06" localSheetId="1" hidden="1">{#N/A,#N/A,FALSE,"т04"}</definedName>
    <definedName name="_________t06" localSheetId="14" hidden="1">{#N/A,#N/A,FALSE,"т04"}</definedName>
    <definedName name="_________t06" localSheetId="23" hidden="1">{#N/A,#N/A,FALSE,"т04"}</definedName>
    <definedName name="_________t06" localSheetId="24" hidden="1">{#N/A,#N/A,FALSE,"т04"}</definedName>
    <definedName name="_________t06" localSheetId="25" hidden="1">{#N/A,#N/A,FALSE,"т04"}</definedName>
    <definedName name="_________t06" localSheetId="26" hidden="1">{#N/A,#N/A,FALSE,"т04"}</definedName>
    <definedName name="_________t06" localSheetId="27" hidden="1">{#N/A,#N/A,FALSE,"т04"}</definedName>
    <definedName name="_________t06" localSheetId="28" hidden="1">{#N/A,#N/A,FALSE,"т04"}</definedName>
    <definedName name="_________t06" localSheetId="29" hidden="1">{#N/A,#N/A,FALSE,"т04"}</definedName>
    <definedName name="_________t06" localSheetId="30" hidden="1">{#N/A,#N/A,FALSE,"т04"}</definedName>
    <definedName name="_________t06" localSheetId="31" hidden="1">{#N/A,#N/A,FALSE,"т04"}</definedName>
    <definedName name="_________t06" localSheetId="40" hidden="1">{#N/A,#N/A,FALSE,"т04"}</definedName>
    <definedName name="_________t06" localSheetId="48" hidden="1">{#N/A,#N/A,FALSE,"т04"}</definedName>
    <definedName name="_________t06" localSheetId="49" hidden="1">{#N/A,#N/A,FALSE,"т04"}</definedName>
    <definedName name="_________t06" localSheetId="50" hidden="1">{#N/A,#N/A,FALSE,"т04"}</definedName>
    <definedName name="_________t06" localSheetId="51" hidden="1">{#N/A,#N/A,FALSE,"т04"}</definedName>
    <definedName name="_________t06" localSheetId="57" hidden="1">{#N/A,#N/A,FALSE,"т04"}</definedName>
    <definedName name="_________t06" localSheetId="59" hidden="1">{#N/A,#N/A,FALSE,"т04"}</definedName>
    <definedName name="_________t06" localSheetId="61" hidden="1">{#N/A,#N/A,FALSE,"т04"}</definedName>
    <definedName name="_________t06" localSheetId="62" hidden="1">{#N/A,#N/A,FALSE,"т04"}</definedName>
    <definedName name="_________t06" localSheetId="63" hidden="1">{#N/A,#N/A,FALSE,"т04"}</definedName>
    <definedName name="_________t06" localSheetId="81" hidden="1">{#N/A,#N/A,FALSE,"т04"}</definedName>
    <definedName name="_________t06" localSheetId="89" hidden="1">{#N/A,#N/A,FALSE,"т04"}</definedName>
    <definedName name="_________t06" localSheetId="90" hidden="1">{#N/A,#N/A,FALSE,"т04"}</definedName>
    <definedName name="_________t06" localSheetId="94" hidden="1">{#N/A,#N/A,FALSE,"т04"}</definedName>
    <definedName name="_________t06" localSheetId="96" hidden="1">{#N/A,#N/A,FALSE,"т04"}</definedName>
    <definedName name="_________t06" localSheetId="97" hidden="1">{#N/A,#N/A,FALSE,"т04"}</definedName>
    <definedName name="_________t06" localSheetId="98" hidden="1">{#N/A,#N/A,FALSE,"т04"}</definedName>
    <definedName name="_________t06" localSheetId="99" hidden="1">{#N/A,#N/A,FALSE,"т04"}</definedName>
    <definedName name="_________t06" localSheetId="101" hidden="1">{#N/A,#N/A,FALSE,"т04"}</definedName>
    <definedName name="_________t06" localSheetId="22" hidden="1">{#N/A,#N/A,FALSE,"т04"}</definedName>
    <definedName name="_________t06" localSheetId="66" hidden="1">{#N/A,#N/A,FALSE,"т04"}</definedName>
    <definedName name="_________t06" localSheetId="79" hidden="1">{#N/A,#N/A,FALSE,"т04"}</definedName>
    <definedName name="_________t06" localSheetId="64" hidden="1">{#N/A,#N/A,FALSE,"т04"}</definedName>
    <definedName name="_________t06" localSheetId="65" hidden="1">{#N/A,#N/A,FALSE,"т04"}</definedName>
    <definedName name="_________t06" hidden="1">{#N/A,#N/A,FALSE,"т04"}</definedName>
    <definedName name="________t04" localSheetId="1" hidden="1">{#N/A,#N/A,FALSE,"т04"}</definedName>
    <definedName name="________t04" localSheetId="14" hidden="1">{#N/A,#N/A,FALSE,"т04"}</definedName>
    <definedName name="________t04" localSheetId="23" hidden="1">{#N/A,#N/A,FALSE,"т04"}</definedName>
    <definedName name="________t04" localSheetId="24" hidden="1">{#N/A,#N/A,FALSE,"т04"}</definedName>
    <definedName name="________t04" localSheetId="25" hidden="1">{#N/A,#N/A,FALSE,"т04"}</definedName>
    <definedName name="________t04" localSheetId="26" hidden="1">{#N/A,#N/A,FALSE,"т04"}</definedName>
    <definedName name="________t04" localSheetId="27" hidden="1">{#N/A,#N/A,FALSE,"т04"}</definedName>
    <definedName name="________t04" localSheetId="28" hidden="1">{#N/A,#N/A,FALSE,"т04"}</definedName>
    <definedName name="________t04" localSheetId="29" hidden="1">{#N/A,#N/A,FALSE,"т04"}</definedName>
    <definedName name="________t04" localSheetId="30" hidden="1">{#N/A,#N/A,FALSE,"т04"}</definedName>
    <definedName name="________t04" localSheetId="31" hidden="1">{#N/A,#N/A,FALSE,"т04"}</definedName>
    <definedName name="________t04" localSheetId="40" hidden="1">{#N/A,#N/A,FALSE,"т04"}</definedName>
    <definedName name="________t04" localSheetId="48" hidden="1">{#N/A,#N/A,FALSE,"т04"}</definedName>
    <definedName name="________t04" localSheetId="49" hidden="1">{#N/A,#N/A,FALSE,"т04"}</definedName>
    <definedName name="________t04" localSheetId="50" hidden="1">{#N/A,#N/A,FALSE,"т04"}</definedName>
    <definedName name="________t04" localSheetId="51" hidden="1">{#N/A,#N/A,FALSE,"т04"}</definedName>
    <definedName name="________t04" localSheetId="57" hidden="1">{#N/A,#N/A,FALSE,"т04"}</definedName>
    <definedName name="________t04" localSheetId="59" hidden="1">{#N/A,#N/A,FALSE,"т04"}</definedName>
    <definedName name="________t04" localSheetId="61" hidden="1">{#N/A,#N/A,FALSE,"т04"}</definedName>
    <definedName name="________t04" localSheetId="62" hidden="1">{#N/A,#N/A,FALSE,"т04"}</definedName>
    <definedName name="________t04" localSheetId="63" hidden="1">{#N/A,#N/A,FALSE,"т04"}</definedName>
    <definedName name="________t04" localSheetId="81" hidden="1">{#N/A,#N/A,FALSE,"т04"}</definedName>
    <definedName name="________t04" localSheetId="89" hidden="1">{#N/A,#N/A,FALSE,"т04"}</definedName>
    <definedName name="________t04" localSheetId="90" hidden="1">{#N/A,#N/A,FALSE,"т04"}</definedName>
    <definedName name="________t04" localSheetId="94" hidden="1">{#N/A,#N/A,FALSE,"т04"}</definedName>
    <definedName name="________t04" localSheetId="96" hidden="1">{#N/A,#N/A,FALSE,"т04"}</definedName>
    <definedName name="________t04" localSheetId="97" hidden="1">{#N/A,#N/A,FALSE,"т04"}</definedName>
    <definedName name="________t04" localSheetId="98" hidden="1">{#N/A,#N/A,FALSE,"т04"}</definedName>
    <definedName name="________t04" localSheetId="99" hidden="1">{#N/A,#N/A,FALSE,"т04"}</definedName>
    <definedName name="________t04" localSheetId="101" hidden="1">{#N/A,#N/A,FALSE,"т04"}</definedName>
    <definedName name="________t04" localSheetId="22" hidden="1">{#N/A,#N/A,FALSE,"т04"}</definedName>
    <definedName name="________t04" localSheetId="66" hidden="1">{#N/A,#N/A,FALSE,"т04"}</definedName>
    <definedName name="________t04" localSheetId="79" hidden="1">{#N/A,#N/A,FALSE,"т04"}</definedName>
    <definedName name="________t04" localSheetId="64" hidden="1">{#N/A,#N/A,FALSE,"т04"}</definedName>
    <definedName name="________t04" localSheetId="65" hidden="1">{#N/A,#N/A,FALSE,"т04"}</definedName>
    <definedName name="________t04" hidden="1">{#N/A,#N/A,FALSE,"т04"}</definedName>
    <definedName name="________t06" localSheetId="1" hidden="1">{#N/A,#N/A,FALSE,"т04"}</definedName>
    <definedName name="________t06" localSheetId="14" hidden="1">{#N/A,#N/A,FALSE,"т04"}</definedName>
    <definedName name="________t06" localSheetId="23" hidden="1">{#N/A,#N/A,FALSE,"т04"}</definedName>
    <definedName name="________t06" localSheetId="24" hidden="1">{#N/A,#N/A,FALSE,"т04"}</definedName>
    <definedName name="________t06" localSheetId="25" hidden="1">{#N/A,#N/A,FALSE,"т04"}</definedName>
    <definedName name="________t06" localSheetId="26" hidden="1">{#N/A,#N/A,FALSE,"т04"}</definedName>
    <definedName name="________t06" localSheetId="27" hidden="1">{#N/A,#N/A,FALSE,"т04"}</definedName>
    <definedName name="________t06" localSheetId="28" hidden="1">{#N/A,#N/A,FALSE,"т04"}</definedName>
    <definedName name="________t06" localSheetId="29" hidden="1">{#N/A,#N/A,FALSE,"т04"}</definedName>
    <definedName name="________t06" localSheetId="30" hidden="1">{#N/A,#N/A,FALSE,"т04"}</definedName>
    <definedName name="________t06" localSheetId="31" hidden="1">{#N/A,#N/A,FALSE,"т04"}</definedName>
    <definedName name="________t06" localSheetId="40" hidden="1">{#N/A,#N/A,FALSE,"т04"}</definedName>
    <definedName name="________t06" localSheetId="48" hidden="1">{#N/A,#N/A,FALSE,"т04"}</definedName>
    <definedName name="________t06" localSheetId="49" hidden="1">{#N/A,#N/A,FALSE,"т04"}</definedName>
    <definedName name="________t06" localSheetId="50" hidden="1">{#N/A,#N/A,FALSE,"т04"}</definedName>
    <definedName name="________t06" localSheetId="51" hidden="1">{#N/A,#N/A,FALSE,"т04"}</definedName>
    <definedName name="________t06" localSheetId="57" hidden="1">{#N/A,#N/A,FALSE,"т04"}</definedName>
    <definedName name="________t06" localSheetId="59" hidden="1">{#N/A,#N/A,FALSE,"т04"}</definedName>
    <definedName name="________t06" localSheetId="61" hidden="1">{#N/A,#N/A,FALSE,"т04"}</definedName>
    <definedName name="________t06" localSheetId="62" hidden="1">{#N/A,#N/A,FALSE,"т04"}</definedName>
    <definedName name="________t06" localSheetId="63" hidden="1">{#N/A,#N/A,FALSE,"т04"}</definedName>
    <definedName name="________t06" localSheetId="81" hidden="1">{#N/A,#N/A,FALSE,"т04"}</definedName>
    <definedName name="________t06" localSheetId="89" hidden="1">{#N/A,#N/A,FALSE,"т04"}</definedName>
    <definedName name="________t06" localSheetId="90" hidden="1">{#N/A,#N/A,FALSE,"т04"}</definedName>
    <definedName name="________t06" localSheetId="94" hidden="1">{#N/A,#N/A,FALSE,"т04"}</definedName>
    <definedName name="________t06" localSheetId="96" hidden="1">{#N/A,#N/A,FALSE,"т04"}</definedName>
    <definedName name="________t06" localSheetId="97" hidden="1">{#N/A,#N/A,FALSE,"т04"}</definedName>
    <definedName name="________t06" localSheetId="98" hidden="1">{#N/A,#N/A,FALSE,"т04"}</definedName>
    <definedName name="________t06" localSheetId="99" hidden="1">{#N/A,#N/A,FALSE,"т04"}</definedName>
    <definedName name="________t06" localSheetId="101" hidden="1">{#N/A,#N/A,FALSE,"т04"}</definedName>
    <definedName name="________t06" localSheetId="22" hidden="1">{#N/A,#N/A,FALSE,"т04"}</definedName>
    <definedName name="________t06" localSheetId="66" hidden="1">{#N/A,#N/A,FALSE,"т04"}</definedName>
    <definedName name="________t06" localSheetId="79" hidden="1">{#N/A,#N/A,FALSE,"т04"}</definedName>
    <definedName name="________t06" localSheetId="64" hidden="1">{#N/A,#N/A,FALSE,"т04"}</definedName>
    <definedName name="________t06" localSheetId="65" hidden="1">{#N/A,#N/A,FALSE,"т04"}</definedName>
    <definedName name="________t06" hidden="1">{#N/A,#N/A,FALSE,"т04"}</definedName>
    <definedName name="_______t04" localSheetId="1" hidden="1">{#N/A,#N/A,FALSE,"т04"}</definedName>
    <definedName name="_______t04" localSheetId="14" hidden="1">{#N/A,#N/A,FALSE,"т04"}</definedName>
    <definedName name="_______t04" localSheetId="23" hidden="1">{#N/A,#N/A,FALSE,"т04"}</definedName>
    <definedName name="_______t04" localSheetId="24" hidden="1">{#N/A,#N/A,FALSE,"т04"}</definedName>
    <definedName name="_______t04" localSheetId="25" hidden="1">{#N/A,#N/A,FALSE,"т04"}</definedName>
    <definedName name="_______t04" localSheetId="26" hidden="1">{#N/A,#N/A,FALSE,"т04"}</definedName>
    <definedName name="_______t04" localSheetId="27" hidden="1">{#N/A,#N/A,FALSE,"т04"}</definedName>
    <definedName name="_______t04" localSheetId="28" hidden="1">{#N/A,#N/A,FALSE,"т04"}</definedName>
    <definedName name="_______t04" localSheetId="29" hidden="1">{#N/A,#N/A,FALSE,"т04"}</definedName>
    <definedName name="_______t04" localSheetId="30" hidden="1">{#N/A,#N/A,FALSE,"т04"}</definedName>
    <definedName name="_______t04" localSheetId="31" hidden="1">{#N/A,#N/A,FALSE,"т04"}</definedName>
    <definedName name="_______t04" localSheetId="40" hidden="1">{#N/A,#N/A,FALSE,"т04"}</definedName>
    <definedName name="_______t04" localSheetId="48" hidden="1">{#N/A,#N/A,FALSE,"т04"}</definedName>
    <definedName name="_______t04" localSheetId="49" hidden="1">{#N/A,#N/A,FALSE,"т04"}</definedName>
    <definedName name="_______t04" localSheetId="50" hidden="1">{#N/A,#N/A,FALSE,"т04"}</definedName>
    <definedName name="_______t04" localSheetId="51" hidden="1">{#N/A,#N/A,FALSE,"т04"}</definedName>
    <definedName name="_______t04" localSheetId="57" hidden="1">{#N/A,#N/A,FALSE,"т04"}</definedName>
    <definedName name="_______t04" localSheetId="59" hidden="1">{#N/A,#N/A,FALSE,"т04"}</definedName>
    <definedName name="_______t04" localSheetId="61" hidden="1">{#N/A,#N/A,FALSE,"т04"}</definedName>
    <definedName name="_______t04" localSheetId="62" hidden="1">{#N/A,#N/A,FALSE,"т04"}</definedName>
    <definedName name="_______t04" localSheetId="63" hidden="1">{#N/A,#N/A,FALSE,"т04"}</definedName>
    <definedName name="_______t04" localSheetId="81" hidden="1">{#N/A,#N/A,FALSE,"т04"}</definedName>
    <definedName name="_______t04" localSheetId="89" hidden="1">{#N/A,#N/A,FALSE,"т04"}</definedName>
    <definedName name="_______t04" localSheetId="90" hidden="1">{#N/A,#N/A,FALSE,"т04"}</definedName>
    <definedName name="_______t04" localSheetId="94" hidden="1">{#N/A,#N/A,FALSE,"т04"}</definedName>
    <definedName name="_______t04" localSheetId="96" hidden="1">{#N/A,#N/A,FALSE,"т04"}</definedName>
    <definedName name="_______t04" localSheetId="97" hidden="1">{#N/A,#N/A,FALSE,"т04"}</definedName>
    <definedName name="_______t04" localSheetId="98" hidden="1">{#N/A,#N/A,FALSE,"т04"}</definedName>
    <definedName name="_______t04" localSheetId="99" hidden="1">{#N/A,#N/A,FALSE,"т04"}</definedName>
    <definedName name="_______t04" localSheetId="101" hidden="1">{#N/A,#N/A,FALSE,"т04"}</definedName>
    <definedName name="_______t04" localSheetId="22" hidden="1">{#N/A,#N/A,FALSE,"т04"}</definedName>
    <definedName name="_______t04" localSheetId="66" hidden="1">{#N/A,#N/A,FALSE,"т04"}</definedName>
    <definedName name="_______t04" localSheetId="79" hidden="1">{#N/A,#N/A,FALSE,"т04"}</definedName>
    <definedName name="_______t04" localSheetId="64" hidden="1">{#N/A,#N/A,FALSE,"т04"}</definedName>
    <definedName name="_______t04" localSheetId="65" hidden="1">{#N/A,#N/A,FALSE,"т04"}</definedName>
    <definedName name="_______t04" hidden="1">{#N/A,#N/A,FALSE,"т04"}</definedName>
    <definedName name="_______t06" localSheetId="1" hidden="1">{#N/A,#N/A,FALSE,"т04"}</definedName>
    <definedName name="_______t06" localSheetId="14" hidden="1">{#N/A,#N/A,FALSE,"т04"}</definedName>
    <definedName name="_______t06" localSheetId="23" hidden="1">{#N/A,#N/A,FALSE,"т04"}</definedName>
    <definedName name="_______t06" localSheetId="24" hidden="1">{#N/A,#N/A,FALSE,"т04"}</definedName>
    <definedName name="_______t06" localSheetId="25" hidden="1">{#N/A,#N/A,FALSE,"т04"}</definedName>
    <definedName name="_______t06" localSheetId="26" hidden="1">{#N/A,#N/A,FALSE,"т04"}</definedName>
    <definedName name="_______t06" localSheetId="27" hidden="1">{#N/A,#N/A,FALSE,"т04"}</definedName>
    <definedName name="_______t06" localSheetId="28" hidden="1">{#N/A,#N/A,FALSE,"т04"}</definedName>
    <definedName name="_______t06" localSheetId="29" hidden="1">{#N/A,#N/A,FALSE,"т04"}</definedName>
    <definedName name="_______t06" localSheetId="30" hidden="1">{#N/A,#N/A,FALSE,"т04"}</definedName>
    <definedName name="_______t06" localSheetId="31" hidden="1">{#N/A,#N/A,FALSE,"т04"}</definedName>
    <definedName name="_______t06" localSheetId="40" hidden="1">{#N/A,#N/A,FALSE,"т04"}</definedName>
    <definedName name="_______t06" localSheetId="48" hidden="1">{#N/A,#N/A,FALSE,"т04"}</definedName>
    <definedName name="_______t06" localSheetId="49" hidden="1">{#N/A,#N/A,FALSE,"т04"}</definedName>
    <definedName name="_______t06" localSheetId="50" hidden="1">{#N/A,#N/A,FALSE,"т04"}</definedName>
    <definedName name="_______t06" localSheetId="51" hidden="1">{#N/A,#N/A,FALSE,"т04"}</definedName>
    <definedName name="_______t06" localSheetId="57" hidden="1">{#N/A,#N/A,FALSE,"т04"}</definedName>
    <definedName name="_______t06" localSheetId="59" hidden="1">{#N/A,#N/A,FALSE,"т04"}</definedName>
    <definedName name="_______t06" localSheetId="61" hidden="1">{#N/A,#N/A,FALSE,"т04"}</definedName>
    <definedName name="_______t06" localSheetId="62" hidden="1">{#N/A,#N/A,FALSE,"т04"}</definedName>
    <definedName name="_______t06" localSheetId="63" hidden="1">{#N/A,#N/A,FALSE,"т04"}</definedName>
    <definedName name="_______t06" localSheetId="81" hidden="1">{#N/A,#N/A,FALSE,"т04"}</definedName>
    <definedName name="_______t06" localSheetId="89" hidden="1">{#N/A,#N/A,FALSE,"т04"}</definedName>
    <definedName name="_______t06" localSheetId="90" hidden="1">{#N/A,#N/A,FALSE,"т04"}</definedName>
    <definedName name="_______t06" localSheetId="94" hidden="1">{#N/A,#N/A,FALSE,"т04"}</definedName>
    <definedName name="_______t06" localSheetId="96" hidden="1">{#N/A,#N/A,FALSE,"т04"}</definedName>
    <definedName name="_______t06" localSheetId="97" hidden="1">{#N/A,#N/A,FALSE,"т04"}</definedName>
    <definedName name="_______t06" localSheetId="98" hidden="1">{#N/A,#N/A,FALSE,"т04"}</definedName>
    <definedName name="_______t06" localSheetId="99" hidden="1">{#N/A,#N/A,FALSE,"т04"}</definedName>
    <definedName name="_______t06" localSheetId="101" hidden="1">{#N/A,#N/A,FALSE,"т04"}</definedName>
    <definedName name="_______t06" localSheetId="22" hidden="1">{#N/A,#N/A,FALSE,"т04"}</definedName>
    <definedName name="_______t06" localSheetId="66" hidden="1">{#N/A,#N/A,FALSE,"т04"}</definedName>
    <definedName name="_______t06" localSheetId="79" hidden="1">{#N/A,#N/A,FALSE,"т04"}</definedName>
    <definedName name="_______t06" localSheetId="64" hidden="1">{#N/A,#N/A,FALSE,"т04"}</definedName>
    <definedName name="_______t06" localSheetId="65" hidden="1">{#N/A,#N/A,FALSE,"т04"}</definedName>
    <definedName name="_______t06" hidden="1">{#N/A,#N/A,FALSE,"т04"}</definedName>
    <definedName name="______t04" localSheetId="1" hidden="1">{#N/A,#N/A,FALSE,"т04"}</definedName>
    <definedName name="______t04" localSheetId="14" hidden="1">{#N/A,#N/A,FALSE,"т04"}</definedName>
    <definedName name="______t04" localSheetId="23" hidden="1">{#N/A,#N/A,FALSE,"т04"}</definedName>
    <definedName name="______t04" localSheetId="24" hidden="1">{#N/A,#N/A,FALSE,"т04"}</definedName>
    <definedName name="______t04" localSheetId="25" hidden="1">{#N/A,#N/A,FALSE,"т04"}</definedName>
    <definedName name="______t04" localSheetId="26" hidden="1">{#N/A,#N/A,FALSE,"т04"}</definedName>
    <definedName name="______t04" localSheetId="27" hidden="1">{#N/A,#N/A,FALSE,"т04"}</definedName>
    <definedName name="______t04" localSheetId="28" hidden="1">{#N/A,#N/A,FALSE,"т04"}</definedName>
    <definedName name="______t04" localSheetId="29" hidden="1">{#N/A,#N/A,FALSE,"т04"}</definedName>
    <definedName name="______t04" localSheetId="30" hidden="1">{#N/A,#N/A,FALSE,"т04"}</definedName>
    <definedName name="______t04" localSheetId="31" hidden="1">{#N/A,#N/A,FALSE,"т04"}</definedName>
    <definedName name="______t04" localSheetId="40" hidden="1">{#N/A,#N/A,FALSE,"т04"}</definedName>
    <definedName name="______t04" localSheetId="48" hidden="1">{#N/A,#N/A,FALSE,"т04"}</definedName>
    <definedName name="______t04" localSheetId="49" hidden="1">{#N/A,#N/A,FALSE,"т04"}</definedName>
    <definedName name="______t04" localSheetId="50" hidden="1">{#N/A,#N/A,FALSE,"т04"}</definedName>
    <definedName name="______t04" localSheetId="51" hidden="1">{#N/A,#N/A,FALSE,"т04"}</definedName>
    <definedName name="______t04" localSheetId="57" hidden="1">{#N/A,#N/A,FALSE,"т04"}</definedName>
    <definedName name="______t04" localSheetId="59" hidden="1">{#N/A,#N/A,FALSE,"т04"}</definedName>
    <definedName name="______t04" localSheetId="61" hidden="1">{#N/A,#N/A,FALSE,"т04"}</definedName>
    <definedName name="______t04" localSheetId="62" hidden="1">{#N/A,#N/A,FALSE,"т04"}</definedName>
    <definedName name="______t04" localSheetId="63" hidden="1">{#N/A,#N/A,FALSE,"т04"}</definedName>
    <definedName name="______t04" localSheetId="81" hidden="1">{#N/A,#N/A,FALSE,"т04"}</definedName>
    <definedName name="______t04" localSheetId="89" hidden="1">{#N/A,#N/A,FALSE,"т04"}</definedName>
    <definedName name="______t04" localSheetId="90" hidden="1">{#N/A,#N/A,FALSE,"т04"}</definedName>
    <definedName name="______t04" localSheetId="94" hidden="1">{#N/A,#N/A,FALSE,"т04"}</definedName>
    <definedName name="______t04" localSheetId="96" hidden="1">{#N/A,#N/A,FALSE,"т04"}</definedName>
    <definedName name="______t04" localSheetId="97" hidden="1">{#N/A,#N/A,FALSE,"т04"}</definedName>
    <definedName name="______t04" localSheetId="98" hidden="1">{#N/A,#N/A,FALSE,"т04"}</definedName>
    <definedName name="______t04" localSheetId="99" hidden="1">{#N/A,#N/A,FALSE,"т04"}</definedName>
    <definedName name="______t04" localSheetId="101" hidden="1">{#N/A,#N/A,FALSE,"т04"}</definedName>
    <definedName name="______t04" localSheetId="22" hidden="1">{#N/A,#N/A,FALSE,"т04"}</definedName>
    <definedName name="______t04" localSheetId="66" hidden="1">{#N/A,#N/A,FALSE,"т04"}</definedName>
    <definedName name="______t04" localSheetId="79" hidden="1">{#N/A,#N/A,FALSE,"т04"}</definedName>
    <definedName name="______t04" localSheetId="64" hidden="1">{#N/A,#N/A,FALSE,"т04"}</definedName>
    <definedName name="______t04" localSheetId="65" hidden="1">{#N/A,#N/A,FALSE,"т04"}</definedName>
    <definedName name="______t04" hidden="1">{#N/A,#N/A,FALSE,"т04"}</definedName>
    <definedName name="______t06" localSheetId="1" hidden="1">{#N/A,#N/A,FALSE,"т04"}</definedName>
    <definedName name="______t06" localSheetId="14" hidden="1">{#N/A,#N/A,FALSE,"т04"}</definedName>
    <definedName name="______t06" localSheetId="23" hidden="1">{#N/A,#N/A,FALSE,"т04"}</definedName>
    <definedName name="______t06" localSheetId="24" hidden="1">{#N/A,#N/A,FALSE,"т04"}</definedName>
    <definedName name="______t06" localSheetId="25" hidden="1">{#N/A,#N/A,FALSE,"т04"}</definedName>
    <definedName name="______t06" localSheetId="26" hidden="1">{#N/A,#N/A,FALSE,"т04"}</definedName>
    <definedName name="______t06" localSheetId="27" hidden="1">{#N/A,#N/A,FALSE,"т04"}</definedName>
    <definedName name="______t06" localSheetId="28" hidden="1">{#N/A,#N/A,FALSE,"т04"}</definedName>
    <definedName name="______t06" localSheetId="29" hidden="1">{#N/A,#N/A,FALSE,"т04"}</definedName>
    <definedName name="______t06" localSheetId="30" hidden="1">{#N/A,#N/A,FALSE,"т04"}</definedName>
    <definedName name="______t06" localSheetId="31" hidden="1">{#N/A,#N/A,FALSE,"т04"}</definedName>
    <definedName name="______t06" localSheetId="40" hidden="1">{#N/A,#N/A,FALSE,"т04"}</definedName>
    <definedName name="______t06" localSheetId="48" hidden="1">{#N/A,#N/A,FALSE,"т04"}</definedName>
    <definedName name="______t06" localSheetId="49" hidden="1">{#N/A,#N/A,FALSE,"т04"}</definedName>
    <definedName name="______t06" localSheetId="50" hidden="1">{#N/A,#N/A,FALSE,"т04"}</definedName>
    <definedName name="______t06" localSheetId="51" hidden="1">{#N/A,#N/A,FALSE,"т04"}</definedName>
    <definedName name="______t06" localSheetId="57" hidden="1">{#N/A,#N/A,FALSE,"т04"}</definedName>
    <definedName name="______t06" localSheetId="59" hidden="1">{#N/A,#N/A,FALSE,"т04"}</definedName>
    <definedName name="______t06" localSheetId="61" hidden="1">{#N/A,#N/A,FALSE,"т04"}</definedName>
    <definedName name="______t06" localSheetId="62" hidden="1">{#N/A,#N/A,FALSE,"т04"}</definedName>
    <definedName name="______t06" localSheetId="63" hidden="1">{#N/A,#N/A,FALSE,"т04"}</definedName>
    <definedName name="______t06" localSheetId="81" hidden="1">{#N/A,#N/A,FALSE,"т04"}</definedName>
    <definedName name="______t06" localSheetId="89" hidden="1">{#N/A,#N/A,FALSE,"т04"}</definedName>
    <definedName name="______t06" localSheetId="90" hidden="1">{#N/A,#N/A,FALSE,"т04"}</definedName>
    <definedName name="______t06" localSheetId="94" hidden="1">{#N/A,#N/A,FALSE,"т04"}</definedName>
    <definedName name="______t06" localSheetId="96" hidden="1">{#N/A,#N/A,FALSE,"т04"}</definedName>
    <definedName name="______t06" localSheetId="97" hidden="1">{#N/A,#N/A,FALSE,"т04"}</definedName>
    <definedName name="______t06" localSheetId="98" hidden="1">{#N/A,#N/A,FALSE,"т04"}</definedName>
    <definedName name="______t06" localSheetId="99" hidden="1">{#N/A,#N/A,FALSE,"т04"}</definedName>
    <definedName name="______t06" localSheetId="101" hidden="1">{#N/A,#N/A,FALSE,"т04"}</definedName>
    <definedName name="______t06" localSheetId="22" hidden="1">{#N/A,#N/A,FALSE,"т04"}</definedName>
    <definedName name="______t06" localSheetId="66" hidden="1">{#N/A,#N/A,FALSE,"т04"}</definedName>
    <definedName name="______t06" localSheetId="79" hidden="1">{#N/A,#N/A,FALSE,"т04"}</definedName>
    <definedName name="______t06" localSheetId="64" hidden="1">{#N/A,#N/A,FALSE,"т04"}</definedName>
    <definedName name="______t06" localSheetId="65" hidden="1">{#N/A,#N/A,FALSE,"т04"}</definedName>
    <definedName name="______t06" hidden="1">{#N/A,#N/A,FALSE,"т04"}</definedName>
    <definedName name="_____t04" localSheetId="1" hidden="1">{#N/A,#N/A,FALSE,"т04"}</definedName>
    <definedName name="_____t04" localSheetId="14" hidden="1">{#N/A,#N/A,FALSE,"т04"}</definedName>
    <definedName name="_____t04" localSheetId="23" hidden="1">{#N/A,#N/A,FALSE,"т04"}</definedName>
    <definedName name="_____t04" localSheetId="24" hidden="1">{#N/A,#N/A,FALSE,"т04"}</definedName>
    <definedName name="_____t04" localSheetId="25" hidden="1">{#N/A,#N/A,FALSE,"т04"}</definedName>
    <definedName name="_____t04" localSheetId="26" hidden="1">{#N/A,#N/A,FALSE,"т04"}</definedName>
    <definedName name="_____t04" localSheetId="27" hidden="1">{#N/A,#N/A,FALSE,"т04"}</definedName>
    <definedName name="_____t04" localSheetId="28" hidden="1">{#N/A,#N/A,FALSE,"т04"}</definedName>
    <definedName name="_____t04" localSheetId="29" hidden="1">{#N/A,#N/A,FALSE,"т04"}</definedName>
    <definedName name="_____t04" localSheetId="30" hidden="1">{#N/A,#N/A,FALSE,"т04"}</definedName>
    <definedName name="_____t04" localSheetId="31" hidden="1">{#N/A,#N/A,FALSE,"т04"}</definedName>
    <definedName name="_____t04" localSheetId="40" hidden="1">{#N/A,#N/A,FALSE,"т04"}</definedName>
    <definedName name="_____t04" localSheetId="48" hidden="1">{#N/A,#N/A,FALSE,"т04"}</definedName>
    <definedName name="_____t04" localSheetId="49" hidden="1">{#N/A,#N/A,FALSE,"т04"}</definedName>
    <definedName name="_____t04" localSheetId="50" hidden="1">{#N/A,#N/A,FALSE,"т04"}</definedName>
    <definedName name="_____t04" localSheetId="51" hidden="1">{#N/A,#N/A,FALSE,"т04"}</definedName>
    <definedName name="_____t04" localSheetId="57" hidden="1">{#N/A,#N/A,FALSE,"т04"}</definedName>
    <definedName name="_____t04" localSheetId="59" hidden="1">{#N/A,#N/A,FALSE,"т04"}</definedName>
    <definedName name="_____t04" localSheetId="61" hidden="1">{#N/A,#N/A,FALSE,"т04"}</definedName>
    <definedName name="_____t04" localSheetId="62" hidden="1">{#N/A,#N/A,FALSE,"т04"}</definedName>
    <definedName name="_____t04" localSheetId="63" hidden="1">{#N/A,#N/A,FALSE,"т04"}</definedName>
    <definedName name="_____t04" localSheetId="81" hidden="1">{#N/A,#N/A,FALSE,"т04"}</definedName>
    <definedName name="_____t04" localSheetId="89" hidden="1">{#N/A,#N/A,FALSE,"т04"}</definedName>
    <definedName name="_____t04" localSheetId="90" hidden="1">{#N/A,#N/A,FALSE,"т04"}</definedName>
    <definedName name="_____t04" localSheetId="94" hidden="1">{#N/A,#N/A,FALSE,"т04"}</definedName>
    <definedName name="_____t04" localSheetId="96" hidden="1">{#N/A,#N/A,FALSE,"т04"}</definedName>
    <definedName name="_____t04" localSheetId="97" hidden="1">{#N/A,#N/A,FALSE,"т04"}</definedName>
    <definedName name="_____t04" localSheetId="98" hidden="1">{#N/A,#N/A,FALSE,"т04"}</definedName>
    <definedName name="_____t04" localSheetId="99" hidden="1">{#N/A,#N/A,FALSE,"т04"}</definedName>
    <definedName name="_____t04" localSheetId="101" hidden="1">{#N/A,#N/A,FALSE,"т04"}</definedName>
    <definedName name="_____t04" localSheetId="22" hidden="1">{#N/A,#N/A,FALSE,"т04"}</definedName>
    <definedName name="_____t04" localSheetId="66" hidden="1">{#N/A,#N/A,FALSE,"т04"}</definedName>
    <definedName name="_____t04" localSheetId="79" hidden="1">{#N/A,#N/A,FALSE,"т04"}</definedName>
    <definedName name="_____t04" localSheetId="64" hidden="1">{#N/A,#N/A,FALSE,"т04"}</definedName>
    <definedName name="_____t04" localSheetId="65" hidden="1">{#N/A,#N/A,FALSE,"т04"}</definedName>
    <definedName name="_____t04" hidden="1">{#N/A,#N/A,FALSE,"т04"}</definedName>
    <definedName name="_____t06" localSheetId="1" hidden="1">{#N/A,#N/A,FALSE,"т04"}</definedName>
    <definedName name="_____t06" localSheetId="14" hidden="1">{#N/A,#N/A,FALSE,"т04"}</definedName>
    <definedName name="_____t06" localSheetId="23" hidden="1">{#N/A,#N/A,FALSE,"т04"}</definedName>
    <definedName name="_____t06" localSheetId="24" hidden="1">{#N/A,#N/A,FALSE,"т04"}</definedName>
    <definedName name="_____t06" localSheetId="25" hidden="1">{#N/A,#N/A,FALSE,"т04"}</definedName>
    <definedName name="_____t06" localSheetId="26" hidden="1">{#N/A,#N/A,FALSE,"т04"}</definedName>
    <definedName name="_____t06" localSheetId="27" hidden="1">{#N/A,#N/A,FALSE,"т04"}</definedName>
    <definedName name="_____t06" localSheetId="28" hidden="1">{#N/A,#N/A,FALSE,"т04"}</definedName>
    <definedName name="_____t06" localSheetId="29" hidden="1">{#N/A,#N/A,FALSE,"т04"}</definedName>
    <definedName name="_____t06" localSheetId="30" hidden="1">{#N/A,#N/A,FALSE,"т04"}</definedName>
    <definedName name="_____t06" localSheetId="31" hidden="1">{#N/A,#N/A,FALSE,"т04"}</definedName>
    <definedName name="_____t06" localSheetId="40" hidden="1">{#N/A,#N/A,FALSE,"т04"}</definedName>
    <definedName name="_____t06" localSheetId="48" hidden="1">{#N/A,#N/A,FALSE,"т04"}</definedName>
    <definedName name="_____t06" localSheetId="49" hidden="1">{#N/A,#N/A,FALSE,"т04"}</definedName>
    <definedName name="_____t06" localSheetId="50" hidden="1">{#N/A,#N/A,FALSE,"т04"}</definedName>
    <definedName name="_____t06" localSheetId="51" hidden="1">{#N/A,#N/A,FALSE,"т04"}</definedName>
    <definedName name="_____t06" localSheetId="57" hidden="1">{#N/A,#N/A,FALSE,"т04"}</definedName>
    <definedName name="_____t06" localSheetId="59" hidden="1">{#N/A,#N/A,FALSE,"т04"}</definedName>
    <definedName name="_____t06" localSheetId="61" hidden="1">{#N/A,#N/A,FALSE,"т04"}</definedName>
    <definedName name="_____t06" localSheetId="62" hidden="1">{#N/A,#N/A,FALSE,"т04"}</definedName>
    <definedName name="_____t06" localSheetId="63" hidden="1">{#N/A,#N/A,FALSE,"т04"}</definedName>
    <definedName name="_____t06" localSheetId="81" hidden="1">{#N/A,#N/A,FALSE,"т04"}</definedName>
    <definedName name="_____t06" localSheetId="89" hidden="1">{#N/A,#N/A,FALSE,"т04"}</definedName>
    <definedName name="_____t06" localSheetId="90" hidden="1">{#N/A,#N/A,FALSE,"т04"}</definedName>
    <definedName name="_____t06" localSheetId="94" hidden="1">{#N/A,#N/A,FALSE,"т04"}</definedName>
    <definedName name="_____t06" localSheetId="96" hidden="1">{#N/A,#N/A,FALSE,"т04"}</definedName>
    <definedName name="_____t06" localSheetId="97" hidden="1">{#N/A,#N/A,FALSE,"т04"}</definedName>
    <definedName name="_____t06" localSheetId="98" hidden="1">{#N/A,#N/A,FALSE,"т04"}</definedName>
    <definedName name="_____t06" localSheetId="99" hidden="1">{#N/A,#N/A,FALSE,"т04"}</definedName>
    <definedName name="_____t06" localSheetId="101" hidden="1">{#N/A,#N/A,FALSE,"т04"}</definedName>
    <definedName name="_____t06" localSheetId="22" hidden="1">{#N/A,#N/A,FALSE,"т04"}</definedName>
    <definedName name="_____t06" localSheetId="66" hidden="1">{#N/A,#N/A,FALSE,"т04"}</definedName>
    <definedName name="_____t06" localSheetId="79" hidden="1">{#N/A,#N/A,FALSE,"т04"}</definedName>
    <definedName name="_____t06" localSheetId="64" hidden="1">{#N/A,#N/A,FALSE,"т04"}</definedName>
    <definedName name="_____t06" localSheetId="65" hidden="1">{#N/A,#N/A,FALSE,"т04"}</definedName>
    <definedName name="_____t06" hidden="1">{#N/A,#N/A,FALSE,"т04"}</definedName>
    <definedName name="____Mn2" localSheetId="1" hidden="1">{#N/A,#N/A,FALSE,"т02бд"}</definedName>
    <definedName name="____Mn2" localSheetId="14" hidden="1">{#N/A,#N/A,FALSE,"т02бд"}</definedName>
    <definedName name="____Mn2" localSheetId="23" hidden="1">{#N/A,#N/A,FALSE,"т02бд"}</definedName>
    <definedName name="____Mn2" localSheetId="24" hidden="1">{#N/A,#N/A,FALSE,"т02бд"}</definedName>
    <definedName name="____Mn2" localSheetId="25" hidden="1">{#N/A,#N/A,FALSE,"т02бд"}</definedName>
    <definedName name="____Mn2" localSheetId="26" hidden="1">{#N/A,#N/A,FALSE,"т02бд"}</definedName>
    <definedName name="____Mn2" localSheetId="27" hidden="1">{#N/A,#N/A,FALSE,"т02бд"}</definedName>
    <definedName name="____Mn2" localSheetId="28" hidden="1">{#N/A,#N/A,FALSE,"т02бд"}</definedName>
    <definedName name="____Mn2" localSheetId="29" hidden="1">{#N/A,#N/A,FALSE,"т02бд"}</definedName>
    <definedName name="____Mn2" localSheetId="30" hidden="1">{#N/A,#N/A,FALSE,"т02бд"}</definedName>
    <definedName name="____Mn2" localSheetId="31" hidden="1">{#N/A,#N/A,FALSE,"т02бд"}</definedName>
    <definedName name="____Mn2" localSheetId="40" hidden="1">{#N/A,#N/A,FALSE,"т02бд"}</definedName>
    <definedName name="____Mn2" localSheetId="41" hidden="1">{#N/A,#N/A,FALSE,"т02бд"}</definedName>
    <definedName name="____Mn2" localSheetId="44" hidden="1">{#N/A,#N/A,FALSE,"т02бд"}</definedName>
    <definedName name="____Mn2" localSheetId="45" hidden="1">{#N/A,#N/A,FALSE,"т02бд"}</definedName>
    <definedName name="____Mn2" localSheetId="46" hidden="1">{#N/A,#N/A,FALSE,"т02бд"}</definedName>
    <definedName name="____Mn2" localSheetId="48" hidden="1">{#N/A,#N/A,FALSE,"т02бд"}</definedName>
    <definedName name="____Mn2" localSheetId="49" hidden="1">{#N/A,#N/A,FALSE,"т02бд"}</definedName>
    <definedName name="____Mn2" localSheetId="50" hidden="1">{#N/A,#N/A,FALSE,"т02бд"}</definedName>
    <definedName name="____Mn2" localSheetId="51" hidden="1">{#N/A,#N/A,FALSE,"т02бд"}</definedName>
    <definedName name="____Mn2" localSheetId="57" hidden="1">{#N/A,#N/A,FALSE,"т02бд"}</definedName>
    <definedName name="____Mn2" localSheetId="59" hidden="1">{#N/A,#N/A,FALSE,"т02бд"}</definedName>
    <definedName name="____Mn2" localSheetId="61" hidden="1">{#N/A,#N/A,FALSE,"т02бд"}</definedName>
    <definedName name="____Mn2" localSheetId="62" hidden="1">{#N/A,#N/A,FALSE,"т02бд"}</definedName>
    <definedName name="____Mn2" localSheetId="63" hidden="1">{#N/A,#N/A,FALSE,"т02бд"}</definedName>
    <definedName name="____Mn2" localSheetId="81" hidden="1">{#N/A,#N/A,FALSE,"т02бд"}</definedName>
    <definedName name="____Mn2" localSheetId="89" hidden="1">{#N/A,#N/A,FALSE,"т02бд"}</definedName>
    <definedName name="____Mn2" localSheetId="90" hidden="1">{#N/A,#N/A,FALSE,"т02бд"}</definedName>
    <definedName name="____Mn2" localSheetId="94" hidden="1">{#N/A,#N/A,FALSE,"т02бд"}</definedName>
    <definedName name="____Mn2" localSheetId="96" hidden="1">{#N/A,#N/A,FALSE,"т02бд"}</definedName>
    <definedName name="____Mn2" localSheetId="97" hidden="1">{#N/A,#N/A,FALSE,"т02бд"}</definedName>
    <definedName name="____Mn2" localSheetId="98" hidden="1">{#N/A,#N/A,FALSE,"т02бд"}</definedName>
    <definedName name="____Mn2" localSheetId="99" hidden="1">{#N/A,#N/A,FALSE,"т02бд"}</definedName>
    <definedName name="____Mn2" localSheetId="22" hidden="1">{#N/A,#N/A,FALSE,"т02бд"}</definedName>
    <definedName name="____Mn2" localSheetId="66" hidden="1">{#N/A,#N/A,FALSE,"т02бд"}</definedName>
    <definedName name="____Mn2" localSheetId="79" hidden="1">{#N/A,#N/A,FALSE,"т02бд"}</definedName>
    <definedName name="____Mn2" localSheetId="80" hidden="1">{#N/A,#N/A,FALSE,"т02бд"}</definedName>
    <definedName name="____Mn2" localSheetId="64" hidden="1">{#N/A,#N/A,FALSE,"т02бд"}</definedName>
    <definedName name="____Mn2" localSheetId="65" hidden="1">{#N/A,#N/A,FALSE,"т02бд"}</definedName>
    <definedName name="____Mn2" hidden="1">{#N/A,#N/A,FALSE,"т02бд"}</definedName>
    <definedName name="____t04" localSheetId="1" hidden="1">{#N/A,#N/A,FALSE,"т04"}</definedName>
    <definedName name="____t04" localSheetId="14" hidden="1">{#N/A,#N/A,FALSE,"т04"}</definedName>
    <definedName name="____t04" localSheetId="23" hidden="1">{#N/A,#N/A,FALSE,"т04"}</definedName>
    <definedName name="____t04" localSheetId="24" hidden="1">{#N/A,#N/A,FALSE,"т04"}</definedName>
    <definedName name="____t04" localSheetId="25" hidden="1">{#N/A,#N/A,FALSE,"т04"}</definedName>
    <definedName name="____t04" localSheetId="26" hidden="1">{#N/A,#N/A,FALSE,"т04"}</definedName>
    <definedName name="____t04" localSheetId="27" hidden="1">{#N/A,#N/A,FALSE,"т04"}</definedName>
    <definedName name="____t04" localSheetId="28" hidden="1">{#N/A,#N/A,FALSE,"т04"}</definedName>
    <definedName name="____t04" localSheetId="29" hidden="1">{#N/A,#N/A,FALSE,"т04"}</definedName>
    <definedName name="____t04" localSheetId="30" hidden="1">{#N/A,#N/A,FALSE,"т04"}</definedName>
    <definedName name="____t04" localSheetId="31" hidden="1">{#N/A,#N/A,FALSE,"т04"}</definedName>
    <definedName name="____t04" localSheetId="40" hidden="1">{#N/A,#N/A,FALSE,"т04"}</definedName>
    <definedName name="____t04" localSheetId="41" hidden="1">{#N/A,#N/A,FALSE,"т04"}</definedName>
    <definedName name="____t04" localSheetId="44" hidden="1">{#N/A,#N/A,FALSE,"т04"}</definedName>
    <definedName name="____t04" localSheetId="45" hidden="1">{#N/A,#N/A,FALSE,"т04"}</definedName>
    <definedName name="____t04" localSheetId="46" hidden="1">{#N/A,#N/A,FALSE,"т04"}</definedName>
    <definedName name="____t04" localSheetId="48" hidden="1">{#N/A,#N/A,FALSE,"т04"}</definedName>
    <definedName name="____t04" localSheetId="49" hidden="1">{#N/A,#N/A,FALSE,"т04"}</definedName>
    <definedName name="____t04" localSheetId="50" hidden="1">{#N/A,#N/A,FALSE,"т04"}</definedName>
    <definedName name="____t04" localSheetId="51" hidden="1">{#N/A,#N/A,FALSE,"т04"}</definedName>
    <definedName name="____t04" localSheetId="57" hidden="1">{#N/A,#N/A,FALSE,"т04"}</definedName>
    <definedName name="____t04" localSheetId="59" hidden="1">{#N/A,#N/A,FALSE,"т04"}</definedName>
    <definedName name="____t04" localSheetId="61" hidden="1">{#N/A,#N/A,FALSE,"т04"}</definedName>
    <definedName name="____t04" localSheetId="62" hidden="1">{#N/A,#N/A,FALSE,"т04"}</definedName>
    <definedName name="____t04" localSheetId="63" hidden="1">{#N/A,#N/A,FALSE,"т04"}</definedName>
    <definedName name="____t04" localSheetId="81" hidden="1">{#N/A,#N/A,FALSE,"т04"}</definedName>
    <definedName name="____t04" localSheetId="89" hidden="1">{#N/A,#N/A,FALSE,"т04"}</definedName>
    <definedName name="____t04" localSheetId="90" hidden="1">{#N/A,#N/A,FALSE,"т04"}</definedName>
    <definedName name="____t04" localSheetId="94" hidden="1">{#N/A,#N/A,FALSE,"т04"}</definedName>
    <definedName name="____t04" localSheetId="96" hidden="1">{#N/A,#N/A,FALSE,"т04"}</definedName>
    <definedName name="____t04" localSheetId="97" hidden="1">{#N/A,#N/A,FALSE,"т04"}</definedName>
    <definedName name="____t04" localSheetId="98" hidden="1">{#N/A,#N/A,FALSE,"т04"}</definedName>
    <definedName name="____t04" localSheetId="99" hidden="1">{#N/A,#N/A,FALSE,"т04"}</definedName>
    <definedName name="____t04" localSheetId="101" hidden="1">{#N/A,#N/A,FALSE,"т04"}</definedName>
    <definedName name="____t04" localSheetId="22" hidden="1">{#N/A,#N/A,FALSE,"т04"}</definedName>
    <definedName name="____t04" localSheetId="66" hidden="1">{#N/A,#N/A,FALSE,"т04"}</definedName>
    <definedName name="____t04" localSheetId="79" hidden="1">{#N/A,#N/A,FALSE,"т04"}</definedName>
    <definedName name="____t04" localSheetId="80" hidden="1">{#N/A,#N/A,FALSE,"т04"}</definedName>
    <definedName name="____t04" localSheetId="64" hidden="1">{#N/A,#N/A,FALSE,"т04"}</definedName>
    <definedName name="____t04" localSheetId="65" hidden="1">{#N/A,#N/A,FALSE,"т04"}</definedName>
    <definedName name="____t04" hidden="1">{#N/A,#N/A,FALSE,"т04"}</definedName>
    <definedName name="____t06" localSheetId="1" hidden="1">{#N/A,#N/A,FALSE,"т04"}</definedName>
    <definedName name="____t06" localSheetId="14" hidden="1">{#N/A,#N/A,FALSE,"т04"}</definedName>
    <definedName name="____t06" localSheetId="23" hidden="1">{#N/A,#N/A,FALSE,"т04"}</definedName>
    <definedName name="____t06" localSheetId="24" hidden="1">{#N/A,#N/A,FALSE,"т04"}</definedName>
    <definedName name="____t06" localSheetId="25" hidden="1">{#N/A,#N/A,FALSE,"т04"}</definedName>
    <definedName name="____t06" localSheetId="26" hidden="1">{#N/A,#N/A,FALSE,"т04"}</definedName>
    <definedName name="____t06" localSheetId="27" hidden="1">{#N/A,#N/A,FALSE,"т04"}</definedName>
    <definedName name="____t06" localSheetId="28" hidden="1">{#N/A,#N/A,FALSE,"т04"}</definedName>
    <definedName name="____t06" localSheetId="29" hidden="1">{#N/A,#N/A,FALSE,"т04"}</definedName>
    <definedName name="____t06" localSheetId="30" hidden="1">{#N/A,#N/A,FALSE,"т04"}</definedName>
    <definedName name="____t06" localSheetId="31" hidden="1">{#N/A,#N/A,FALSE,"т04"}</definedName>
    <definedName name="____t06" localSheetId="40" hidden="1">{#N/A,#N/A,FALSE,"т04"}</definedName>
    <definedName name="____t06" localSheetId="41" hidden="1">{#N/A,#N/A,FALSE,"т04"}</definedName>
    <definedName name="____t06" localSheetId="44" hidden="1">{#N/A,#N/A,FALSE,"т04"}</definedName>
    <definedName name="____t06" localSheetId="45" hidden="1">{#N/A,#N/A,FALSE,"т04"}</definedName>
    <definedName name="____t06" localSheetId="46" hidden="1">{#N/A,#N/A,FALSE,"т04"}</definedName>
    <definedName name="____t06" localSheetId="48" hidden="1">{#N/A,#N/A,FALSE,"т04"}</definedName>
    <definedName name="____t06" localSheetId="49" hidden="1">{#N/A,#N/A,FALSE,"т04"}</definedName>
    <definedName name="____t06" localSheetId="50" hidden="1">{#N/A,#N/A,FALSE,"т04"}</definedName>
    <definedName name="____t06" localSheetId="51" hidden="1">{#N/A,#N/A,FALSE,"т04"}</definedName>
    <definedName name="____t06" localSheetId="57" hidden="1">{#N/A,#N/A,FALSE,"т04"}</definedName>
    <definedName name="____t06" localSheetId="59" hidden="1">{#N/A,#N/A,FALSE,"т04"}</definedName>
    <definedName name="____t06" localSheetId="61" hidden="1">{#N/A,#N/A,FALSE,"т04"}</definedName>
    <definedName name="____t06" localSheetId="62" hidden="1">{#N/A,#N/A,FALSE,"т04"}</definedName>
    <definedName name="____t06" localSheetId="63" hidden="1">{#N/A,#N/A,FALSE,"т04"}</definedName>
    <definedName name="____t06" localSheetId="81" hidden="1">{#N/A,#N/A,FALSE,"т04"}</definedName>
    <definedName name="____t06" localSheetId="89" hidden="1">{#N/A,#N/A,FALSE,"т04"}</definedName>
    <definedName name="____t06" localSheetId="90" hidden="1">{#N/A,#N/A,FALSE,"т04"}</definedName>
    <definedName name="____t06" localSheetId="94" hidden="1">{#N/A,#N/A,FALSE,"т04"}</definedName>
    <definedName name="____t06" localSheetId="96" hidden="1">{#N/A,#N/A,FALSE,"т04"}</definedName>
    <definedName name="____t06" localSheetId="97" hidden="1">{#N/A,#N/A,FALSE,"т04"}</definedName>
    <definedName name="____t06" localSheetId="98" hidden="1">{#N/A,#N/A,FALSE,"т04"}</definedName>
    <definedName name="____t06" localSheetId="99" hidden="1">{#N/A,#N/A,FALSE,"т04"}</definedName>
    <definedName name="____t06" localSheetId="101" hidden="1">{#N/A,#N/A,FALSE,"т04"}</definedName>
    <definedName name="____t06" localSheetId="22" hidden="1">{#N/A,#N/A,FALSE,"т04"}</definedName>
    <definedName name="____t06" localSheetId="66" hidden="1">{#N/A,#N/A,FALSE,"т04"}</definedName>
    <definedName name="____t06" localSheetId="79" hidden="1">{#N/A,#N/A,FALSE,"т04"}</definedName>
    <definedName name="____t06" localSheetId="80" hidden="1">{#N/A,#N/A,FALSE,"т04"}</definedName>
    <definedName name="____t06" localSheetId="64" hidden="1">{#N/A,#N/A,FALSE,"т04"}</definedName>
    <definedName name="____t06" localSheetId="65" hidden="1">{#N/A,#N/A,FALSE,"т04"}</definedName>
    <definedName name="____t06" hidden="1">{#N/A,#N/A,FALSE,"т04"}</definedName>
    <definedName name="___Mn2" localSheetId="1" hidden="1">{#N/A,#N/A,FALSE,"т02бд"}</definedName>
    <definedName name="___Mn2" localSheetId="2" hidden="1">{#N/A,#N/A,FALSE,"т02бд"}</definedName>
    <definedName name="___Mn2" localSheetId="14" hidden="1">{#N/A,#N/A,FALSE,"т02бд"}</definedName>
    <definedName name="___Mn2" localSheetId="23" hidden="1">{#N/A,#N/A,FALSE,"т02бд"}</definedName>
    <definedName name="___Mn2" localSheetId="24" hidden="1">{#N/A,#N/A,FALSE,"т02бд"}</definedName>
    <definedName name="___Mn2" localSheetId="25" hidden="1">{#N/A,#N/A,FALSE,"т02бд"}</definedName>
    <definedName name="___Mn2" localSheetId="26" hidden="1">{#N/A,#N/A,FALSE,"т02бд"}</definedName>
    <definedName name="___Mn2" localSheetId="27" hidden="1">{#N/A,#N/A,FALSE,"т02бд"}</definedName>
    <definedName name="___Mn2" localSheetId="28" hidden="1">{#N/A,#N/A,FALSE,"т02бд"}</definedName>
    <definedName name="___Mn2" localSheetId="29" hidden="1">{#N/A,#N/A,FALSE,"т02бд"}</definedName>
    <definedName name="___Mn2" localSheetId="30" hidden="1">{#N/A,#N/A,FALSE,"т02бд"}</definedName>
    <definedName name="___Mn2" localSheetId="31" hidden="1">{#N/A,#N/A,FALSE,"т02бд"}</definedName>
    <definedName name="___Mn2" localSheetId="40" hidden="1">{#N/A,#N/A,FALSE,"т02бд"}</definedName>
    <definedName name="___Mn2" localSheetId="41" hidden="1">{#N/A,#N/A,FALSE,"т02бд"}</definedName>
    <definedName name="___Mn2" localSheetId="42" hidden="1">{#N/A,#N/A,FALSE,"т02бд"}</definedName>
    <definedName name="___Mn2" localSheetId="43" hidden="1">{#N/A,#N/A,FALSE,"т02бд"}</definedName>
    <definedName name="___Mn2" localSheetId="44" hidden="1">{#N/A,#N/A,FALSE,"т02бд"}</definedName>
    <definedName name="___Mn2" localSheetId="45" hidden="1">{#N/A,#N/A,FALSE,"т02бд"}</definedName>
    <definedName name="___Mn2" localSheetId="46" hidden="1">{#N/A,#N/A,FALSE,"т02бд"}</definedName>
    <definedName name="___Mn2" localSheetId="48" hidden="1">{#N/A,#N/A,FALSE,"т02бд"}</definedName>
    <definedName name="___Mn2" localSheetId="49" hidden="1">{#N/A,#N/A,FALSE,"т02бд"}</definedName>
    <definedName name="___Mn2" localSheetId="50" hidden="1">{#N/A,#N/A,FALSE,"т02бд"}</definedName>
    <definedName name="___Mn2" localSheetId="51" hidden="1">{#N/A,#N/A,FALSE,"т02бд"}</definedName>
    <definedName name="___Mn2" localSheetId="57" hidden="1">{#N/A,#N/A,FALSE,"т02бд"}</definedName>
    <definedName name="___Mn2" localSheetId="59" hidden="1">{#N/A,#N/A,FALSE,"т02бд"}</definedName>
    <definedName name="___Mn2" localSheetId="61" hidden="1">{#N/A,#N/A,FALSE,"т02бд"}</definedName>
    <definedName name="___Mn2" localSheetId="62" hidden="1">{#N/A,#N/A,FALSE,"т02бд"}</definedName>
    <definedName name="___Mn2" localSheetId="63" hidden="1">{#N/A,#N/A,FALSE,"т02бд"}</definedName>
    <definedName name="___Mn2" localSheetId="81" hidden="1">{#N/A,#N/A,FALSE,"т02бд"}</definedName>
    <definedName name="___Mn2" localSheetId="89" hidden="1">{#N/A,#N/A,FALSE,"т02бд"}</definedName>
    <definedName name="___Mn2" localSheetId="90" hidden="1">{#N/A,#N/A,FALSE,"т02бд"}</definedName>
    <definedName name="___Mn2" localSheetId="94" hidden="1">{#N/A,#N/A,FALSE,"т02бд"}</definedName>
    <definedName name="___Mn2" localSheetId="96" hidden="1">{#N/A,#N/A,FALSE,"т02бд"}</definedName>
    <definedName name="___Mn2" localSheetId="97" hidden="1">{#N/A,#N/A,FALSE,"т02бд"}</definedName>
    <definedName name="___Mn2" localSheetId="98" hidden="1">{#N/A,#N/A,FALSE,"т02бд"}</definedName>
    <definedName name="___Mn2" localSheetId="99" hidden="1">{#N/A,#N/A,FALSE,"т02бд"}</definedName>
    <definedName name="___Mn2" localSheetId="22" hidden="1">{#N/A,#N/A,FALSE,"т02бд"}</definedName>
    <definedName name="___Mn2" localSheetId="66" hidden="1">{#N/A,#N/A,FALSE,"т02бд"}</definedName>
    <definedName name="___Mn2" localSheetId="79" hidden="1">{#N/A,#N/A,FALSE,"т02бд"}</definedName>
    <definedName name="___Mn2" localSheetId="80" hidden="1">{#N/A,#N/A,FALSE,"т02бд"}</definedName>
    <definedName name="___Mn2" localSheetId="64" hidden="1">{#N/A,#N/A,FALSE,"т02бд"}</definedName>
    <definedName name="___Mn2" localSheetId="65" hidden="1">{#N/A,#N/A,FALSE,"т02бд"}</definedName>
    <definedName name="___Mn2" hidden="1">{#N/A,#N/A,FALSE,"т02бд"}</definedName>
    <definedName name="___t04" localSheetId="1" hidden="1">{#N/A,#N/A,FALSE,"т04"}</definedName>
    <definedName name="___t04" localSheetId="14" hidden="1">{#N/A,#N/A,FALSE,"т04"}</definedName>
    <definedName name="___t04" localSheetId="23" hidden="1">{#N/A,#N/A,FALSE,"т04"}</definedName>
    <definedName name="___t04" localSheetId="24" hidden="1">{#N/A,#N/A,FALSE,"т04"}</definedName>
    <definedName name="___t04" localSheetId="25" hidden="1">{#N/A,#N/A,FALSE,"т04"}</definedName>
    <definedName name="___t04" localSheetId="26" hidden="1">{#N/A,#N/A,FALSE,"т04"}</definedName>
    <definedName name="___t04" localSheetId="27" hidden="1">{#N/A,#N/A,FALSE,"т04"}</definedName>
    <definedName name="___t04" localSheetId="28" hidden="1">{#N/A,#N/A,FALSE,"т04"}</definedName>
    <definedName name="___t04" localSheetId="29" hidden="1">{#N/A,#N/A,FALSE,"т04"}</definedName>
    <definedName name="___t04" localSheetId="30" hidden="1">{#N/A,#N/A,FALSE,"т04"}</definedName>
    <definedName name="___t04" localSheetId="31" hidden="1">{#N/A,#N/A,FALSE,"т04"}</definedName>
    <definedName name="___t04" localSheetId="40" hidden="1">{#N/A,#N/A,FALSE,"т04"}</definedName>
    <definedName name="___t04" localSheetId="41" hidden="1">{#N/A,#N/A,FALSE,"т04"}</definedName>
    <definedName name="___t04" localSheetId="44" hidden="1">{#N/A,#N/A,FALSE,"т04"}</definedName>
    <definedName name="___t04" localSheetId="45" hidden="1">{#N/A,#N/A,FALSE,"т04"}</definedName>
    <definedName name="___t04" localSheetId="46" hidden="1">{#N/A,#N/A,FALSE,"т04"}</definedName>
    <definedName name="___t04" localSheetId="48" hidden="1">{#N/A,#N/A,FALSE,"т04"}</definedName>
    <definedName name="___t04" localSheetId="49" hidden="1">{#N/A,#N/A,FALSE,"т04"}</definedName>
    <definedName name="___t04" localSheetId="50" hidden="1">{#N/A,#N/A,FALSE,"т04"}</definedName>
    <definedName name="___t04" localSheetId="51" hidden="1">{#N/A,#N/A,FALSE,"т04"}</definedName>
    <definedName name="___t04" localSheetId="57" hidden="1">{#N/A,#N/A,FALSE,"т04"}</definedName>
    <definedName name="___t04" localSheetId="59" hidden="1">{#N/A,#N/A,FALSE,"т04"}</definedName>
    <definedName name="___t04" localSheetId="61" hidden="1">{#N/A,#N/A,FALSE,"т04"}</definedName>
    <definedName name="___t04" localSheetId="62" hidden="1">{#N/A,#N/A,FALSE,"т04"}</definedName>
    <definedName name="___t04" localSheetId="63" hidden="1">{#N/A,#N/A,FALSE,"т04"}</definedName>
    <definedName name="___t04" localSheetId="81" hidden="1">{#N/A,#N/A,FALSE,"т04"}</definedName>
    <definedName name="___t04" localSheetId="89" hidden="1">{#N/A,#N/A,FALSE,"т04"}</definedName>
    <definedName name="___t04" localSheetId="90" hidden="1">{#N/A,#N/A,FALSE,"т04"}</definedName>
    <definedName name="___t04" localSheetId="94" hidden="1">{#N/A,#N/A,FALSE,"т04"}</definedName>
    <definedName name="___t04" localSheetId="96" hidden="1">{#N/A,#N/A,FALSE,"т04"}</definedName>
    <definedName name="___t04" localSheetId="97" hidden="1">{#N/A,#N/A,FALSE,"т04"}</definedName>
    <definedName name="___t04" localSheetId="98" hidden="1">{#N/A,#N/A,FALSE,"т04"}</definedName>
    <definedName name="___t04" localSheetId="99" hidden="1">{#N/A,#N/A,FALSE,"т04"}</definedName>
    <definedName name="___t04" localSheetId="101" hidden="1">{#N/A,#N/A,FALSE,"т04"}</definedName>
    <definedName name="___t04" localSheetId="22" hidden="1">{#N/A,#N/A,FALSE,"т04"}</definedName>
    <definedName name="___t04" localSheetId="66" hidden="1">{#N/A,#N/A,FALSE,"т04"}</definedName>
    <definedName name="___t04" localSheetId="79" hidden="1">{#N/A,#N/A,FALSE,"т04"}</definedName>
    <definedName name="___t04" localSheetId="80" hidden="1">{#N/A,#N/A,FALSE,"т04"}</definedName>
    <definedName name="___t04" localSheetId="64" hidden="1">{#N/A,#N/A,FALSE,"т04"}</definedName>
    <definedName name="___t04" localSheetId="65" hidden="1">{#N/A,#N/A,FALSE,"т04"}</definedName>
    <definedName name="___t04" hidden="1">{#N/A,#N/A,FALSE,"т04"}</definedName>
    <definedName name="___t06" localSheetId="1" hidden="1">{#N/A,#N/A,FALSE,"т04"}</definedName>
    <definedName name="___t06" localSheetId="14" hidden="1">{#N/A,#N/A,FALSE,"т04"}</definedName>
    <definedName name="___t06" localSheetId="23" hidden="1">{#N/A,#N/A,FALSE,"т04"}</definedName>
    <definedName name="___t06" localSheetId="24" hidden="1">{#N/A,#N/A,FALSE,"т04"}</definedName>
    <definedName name="___t06" localSheetId="25" hidden="1">{#N/A,#N/A,FALSE,"т04"}</definedName>
    <definedName name="___t06" localSheetId="26" hidden="1">{#N/A,#N/A,FALSE,"т04"}</definedName>
    <definedName name="___t06" localSheetId="27" hidden="1">{#N/A,#N/A,FALSE,"т04"}</definedName>
    <definedName name="___t06" localSheetId="28" hidden="1">{#N/A,#N/A,FALSE,"т04"}</definedName>
    <definedName name="___t06" localSheetId="29" hidden="1">{#N/A,#N/A,FALSE,"т04"}</definedName>
    <definedName name="___t06" localSheetId="30" hidden="1">{#N/A,#N/A,FALSE,"т04"}</definedName>
    <definedName name="___t06" localSheetId="31" hidden="1">{#N/A,#N/A,FALSE,"т04"}</definedName>
    <definedName name="___t06" localSheetId="40" hidden="1">{#N/A,#N/A,FALSE,"т04"}</definedName>
    <definedName name="___t06" localSheetId="41" hidden="1">{#N/A,#N/A,FALSE,"т04"}</definedName>
    <definedName name="___t06" localSheetId="44" hidden="1">{#N/A,#N/A,FALSE,"т04"}</definedName>
    <definedName name="___t06" localSheetId="45" hidden="1">{#N/A,#N/A,FALSE,"т04"}</definedName>
    <definedName name="___t06" localSheetId="46" hidden="1">{#N/A,#N/A,FALSE,"т04"}</definedName>
    <definedName name="___t06" localSheetId="48" hidden="1">{#N/A,#N/A,FALSE,"т04"}</definedName>
    <definedName name="___t06" localSheetId="49" hidden="1">{#N/A,#N/A,FALSE,"т04"}</definedName>
    <definedName name="___t06" localSheetId="50" hidden="1">{#N/A,#N/A,FALSE,"т04"}</definedName>
    <definedName name="___t06" localSheetId="51" hidden="1">{#N/A,#N/A,FALSE,"т04"}</definedName>
    <definedName name="___t06" localSheetId="57" hidden="1">{#N/A,#N/A,FALSE,"т04"}</definedName>
    <definedName name="___t06" localSheetId="59" hidden="1">{#N/A,#N/A,FALSE,"т04"}</definedName>
    <definedName name="___t06" localSheetId="61" hidden="1">{#N/A,#N/A,FALSE,"т04"}</definedName>
    <definedName name="___t06" localSheetId="62" hidden="1">{#N/A,#N/A,FALSE,"т04"}</definedName>
    <definedName name="___t06" localSheetId="63" hidden="1">{#N/A,#N/A,FALSE,"т04"}</definedName>
    <definedName name="___t06" localSheetId="81" hidden="1">{#N/A,#N/A,FALSE,"т04"}</definedName>
    <definedName name="___t06" localSheetId="89" hidden="1">{#N/A,#N/A,FALSE,"т04"}</definedName>
    <definedName name="___t06" localSheetId="90" hidden="1">{#N/A,#N/A,FALSE,"т04"}</definedName>
    <definedName name="___t06" localSheetId="94" hidden="1">{#N/A,#N/A,FALSE,"т04"}</definedName>
    <definedName name="___t06" localSheetId="96" hidden="1">{#N/A,#N/A,FALSE,"т04"}</definedName>
    <definedName name="___t06" localSheetId="97" hidden="1">{#N/A,#N/A,FALSE,"т04"}</definedName>
    <definedName name="___t06" localSheetId="98" hidden="1">{#N/A,#N/A,FALSE,"т04"}</definedName>
    <definedName name="___t06" localSheetId="99" hidden="1">{#N/A,#N/A,FALSE,"т04"}</definedName>
    <definedName name="___t06" localSheetId="101" hidden="1">{#N/A,#N/A,FALSE,"т04"}</definedName>
    <definedName name="___t06" localSheetId="22" hidden="1">{#N/A,#N/A,FALSE,"т04"}</definedName>
    <definedName name="___t06" localSheetId="66" hidden="1">{#N/A,#N/A,FALSE,"т04"}</definedName>
    <definedName name="___t06" localSheetId="79" hidden="1">{#N/A,#N/A,FALSE,"т04"}</definedName>
    <definedName name="___t06" localSheetId="80" hidden="1">{#N/A,#N/A,FALSE,"т04"}</definedName>
    <definedName name="___t06" localSheetId="64" hidden="1">{#N/A,#N/A,FALSE,"т04"}</definedName>
    <definedName name="___t06" localSheetId="65" hidden="1">{#N/A,#N/A,FALSE,"т04"}</definedName>
    <definedName name="___t06" hidden="1">{#N/A,#N/A,FALSE,"т04"}</definedName>
    <definedName name="___to5" localSheetId="1" hidden="1">{#VALUE!,#N/A,FALSE,0}</definedName>
    <definedName name="___to5" localSheetId="2" hidden="1">{#VALUE!,#N/A,FALSE,0}</definedName>
    <definedName name="___to5" localSheetId="14" hidden="1">{#VALUE!,#N/A,FALSE,0}</definedName>
    <definedName name="___to5" localSheetId="23" hidden="1">{#VALUE!,#N/A,FALSE,0}</definedName>
    <definedName name="___to5" localSheetId="24" hidden="1">{#VALUE!,#N/A,FALSE,0}</definedName>
    <definedName name="___to5" localSheetId="25" hidden="1">{#VALUE!,#N/A,FALSE,0}</definedName>
    <definedName name="___to5" localSheetId="26" hidden="1">{#VALUE!,#N/A,FALSE,0}</definedName>
    <definedName name="___to5" localSheetId="27" hidden="1">{#VALUE!,#N/A,FALSE,0}</definedName>
    <definedName name="___to5" localSheetId="28" hidden="1">{#VALUE!,#N/A,FALSE,0}</definedName>
    <definedName name="___to5" localSheetId="29" hidden="1">{#VALUE!,#N/A,FALSE,0}</definedName>
    <definedName name="___to5" localSheetId="30" hidden="1">{#VALUE!,#N/A,FALSE,0}</definedName>
    <definedName name="___to5" localSheetId="31" hidden="1">{#VALUE!,#N/A,FALSE,0}</definedName>
    <definedName name="___to5" localSheetId="40" hidden="1">{#VALUE!,#N/A,FALSE,0}</definedName>
    <definedName name="___to5" localSheetId="41" hidden="1">{#VALUE!,#N/A,FALSE,0}</definedName>
    <definedName name="___to5" localSheetId="42" hidden="1">{#VALUE!,#N/A,FALSE,0}</definedName>
    <definedName name="___to5" localSheetId="43" hidden="1">{#VALUE!,#N/A,FALSE,0}</definedName>
    <definedName name="___to5" localSheetId="44" hidden="1">{#VALUE!,#N/A,FALSE,0}</definedName>
    <definedName name="___to5" localSheetId="45" hidden="1">{#VALUE!,#N/A,FALSE,0}</definedName>
    <definedName name="___to5" localSheetId="46" hidden="1">{#VALUE!,#N/A,FALSE,0}</definedName>
    <definedName name="___to5" localSheetId="48" hidden="1">{#VALUE!,#N/A,FALSE,0}</definedName>
    <definedName name="___to5" localSheetId="49" hidden="1">{#VALUE!,#N/A,FALSE,0}</definedName>
    <definedName name="___to5" localSheetId="50" hidden="1">{#VALUE!,#N/A,FALSE,0}</definedName>
    <definedName name="___to5" localSheetId="51" hidden="1">{#VALUE!,#N/A,FALSE,0}</definedName>
    <definedName name="___to5" localSheetId="57" hidden="1">{#VALUE!,#N/A,FALSE,0}</definedName>
    <definedName name="___to5" localSheetId="59" hidden="1">{#VALUE!,#N/A,FALSE,0}</definedName>
    <definedName name="___to5" localSheetId="61" hidden="1">{#VALUE!,#N/A,FALSE,0}</definedName>
    <definedName name="___to5" localSheetId="62" hidden="1">{#VALUE!,#N/A,FALSE,0}</definedName>
    <definedName name="___to5" localSheetId="63" hidden="1">{#VALUE!,#N/A,FALSE,0}</definedName>
    <definedName name="___to5" localSheetId="81" hidden="1">{#VALUE!,#N/A,FALSE,0}</definedName>
    <definedName name="___to5" localSheetId="89" hidden="1">{#VALUE!,#N/A,FALSE,0}</definedName>
    <definedName name="___to5" localSheetId="90" hidden="1">{#VALUE!,#N/A,FALSE,0}</definedName>
    <definedName name="___to5" localSheetId="94" hidden="1">{#VALUE!,#N/A,FALSE,0}</definedName>
    <definedName name="___to5" localSheetId="96" hidden="1">{#VALUE!,#N/A,FALSE,0}</definedName>
    <definedName name="___to5" localSheetId="97" hidden="1">{#VALUE!,#N/A,FALSE,0}</definedName>
    <definedName name="___to5" localSheetId="98" hidden="1">{#VALUE!,#N/A,FALSE,0}</definedName>
    <definedName name="___to5" localSheetId="99" hidden="1">{#VALUE!,#N/A,FALSE,0}</definedName>
    <definedName name="___to5" localSheetId="22" hidden="1">{#VALUE!,#N/A,FALSE,0}</definedName>
    <definedName name="___to5" localSheetId="66" hidden="1">{#VALUE!,#N/A,FALSE,0}</definedName>
    <definedName name="___to5" localSheetId="79" hidden="1">{#VALUE!,#N/A,FALSE,0}</definedName>
    <definedName name="___to5" localSheetId="80" hidden="1">{#VALUE!,#N/A,FALSE,0}</definedName>
    <definedName name="___to5" localSheetId="64" hidden="1">{#VALUE!,#N/A,FALSE,0}</definedName>
    <definedName name="___to5" localSheetId="65" hidden="1">{#VALUE!,#N/A,FALSE,0}</definedName>
    <definedName name="___to5" hidden="1">{#VALUE!,#N/A,FALSE,0}</definedName>
    <definedName name="___to9" localSheetId="1" hidden="1">{#VALUE!,#N/A,FALSE,0}</definedName>
    <definedName name="___to9" localSheetId="2" hidden="1">{#VALUE!,#N/A,FALSE,0}</definedName>
    <definedName name="___to9" localSheetId="14" hidden="1">{#VALUE!,#N/A,FALSE,0}</definedName>
    <definedName name="___to9" localSheetId="23" hidden="1">{#VALUE!,#N/A,FALSE,0}</definedName>
    <definedName name="___to9" localSheetId="24" hidden="1">{#VALUE!,#N/A,FALSE,0}</definedName>
    <definedName name="___to9" localSheetId="25" hidden="1">{#VALUE!,#N/A,FALSE,0}</definedName>
    <definedName name="___to9" localSheetId="26" hidden="1">{#VALUE!,#N/A,FALSE,0}</definedName>
    <definedName name="___to9" localSheetId="27" hidden="1">{#VALUE!,#N/A,FALSE,0}</definedName>
    <definedName name="___to9" localSheetId="28" hidden="1">{#VALUE!,#N/A,FALSE,0}</definedName>
    <definedName name="___to9" localSheetId="29" hidden="1">{#VALUE!,#N/A,FALSE,0}</definedName>
    <definedName name="___to9" localSheetId="30" hidden="1">{#VALUE!,#N/A,FALSE,0}</definedName>
    <definedName name="___to9" localSheetId="31" hidden="1">{#VALUE!,#N/A,FALSE,0}</definedName>
    <definedName name="___to9" localSheetId="40" hidden="1">{#VALUE!,#N/A,FALSE,0}</definedName>
    <definedName name="___to9" localSheetId="41" hidden="1">{#VALUE!,#N/A,FALSE,0}</definedName>
    <definedName name="___to9" localSheetId="42" hidden="1">{#VALUE!,#N/A,FALSE,0}</definedName>
    <definedName name="___to9" localSheetId="43" hidden="1">{#VALUE!,#N/A,FALSE,0}</definedName>
    <definedName name="___to9" localSheetId="44" hidden="1">{#VALUE!,#N/A,FALSE,0}</definedName>
    <definedName name="___to9" localSheetId="45" hidden="1">{#VALUE!,#N/A,FALSE,0}</definedName>
    <definedName name="___to9" localSheetId="46" hidden="1">{#VALUE!,#N/A,FALSE,0}</definedName>
    <definedName name="___to9" localSheetId="48" hidden="1">{#VALUE!,#N/A,FALSE,0}</definedName>
    <definedName name="___to9" localSheetId="49" hidden="1">{#VALUE!,#N/A,FALSE,0}</definedName>
    <definedName name="___to9" localSheetId="50" hidden="1">{#VALUE!,#N/A,FALSE,0}</definedName>
    <definedName name="___to9" localSheetId="51" hidden="1">{#VALUE!,#N/A,FALSE,0}</definedName>
    <definedName name="___to9" localSheetId="57" hidden="1">{#VALUE!,#N/A,FALSE,0}</definedName>
    <definedName name="___to9" localSheetId="59" hidden="1">{#VALUE!,#N/A,FALSE,0}</definedName>
    <definedName name="___to9" localSheetId="61" hidden="1">{#VALUE!,#N/A,FALSE,0}</definedName>
    <definedName name="___to9" localSheetId="62" hidden="1">{#VALUE!,#N/A,FALSE,0}</definedName>
    <definedName name="___to9" localSheetId="63" hidden="1">{#VALUE!,#N/A,FALSE,0}</definedName>
    <definedName name="___to9" localSheetId="81" hidden="1">{#VALUE!,#N/A,FALSE,0}</definedName>
    <definedName name="___to9" localSheetId="89" hidden="1">{#VALUE!,#N/A,FALSE,0}</definedName>
    <definedName name="___to9" localSheetId="90" hidden="1">{#VALUE!,#N/A,FALSE,0}</definedName>
    <definedName name="___to9" localSheetId="94" hidden="1">{#VALUE!,#N/A,FALSE,0}</definedName>
    <definedName name="___to9" localSheetId="96" hidden="1">{#VALUE!,#N/A,FALSE,0}</definedName>
    <definedName name="___to9" localSheetId="97" hidden="1">{#VALUE!,#N/A,FALSE,0}</definedName>
    <definedName name="___to9" localSheetId="98" hidden="1">{#VALUE!,#N/A,FALSE,0}</definedName>
    <definedName name="___to9" localSheetId="99" hidden="1">{#VALUE!,#N/A,FALSE,0}</definedName>
    <definedName name="___to9" localSheetId="22" hidden="1">{#VALUE!,#N/A,FALSE,0}</definedName>
    <definedName name="___to9" localSheetId="66" hidden="1">{#VALUE!,#N/A,FALSE,0}</definedName>
    <definedName name="___to9" localSheetId="79" hidden="1">{#VALUE!,#N/A,FALSE,0}</definedName>
    <definedName name="___to9" localSheetId="80" hidden="1">{#VALUE!,#N/A,FALSE,0}</definedName>
    <definedName name="___to9" localSheetId="64" hidden="1">{#VALUE!,#N/A,FALSE,0}</definedName>
    <definedName name="___to9" localSheetId="65" hidden="1">{#VALUE!,#N/A,FALSE,0}</definedName>
    <definedName name="___to9" hidden="1">{#VALUE!,#N/A,FALSE,0}</definedName>
    <definedName name="__123Graph_XGRAPH3" localSheetId="1" hidden="1">[1]GDP!#REF!</definedName>
    <definedName name="__123Graph_XGRAPH3" localSheetId="10" hidden="1">[1]GDP!#REF!</definedName>
    <definedName name="__123Graph_XGRAPH3" localSheetId="23" hidden="1">[1]GDP!#REF!</definedName>
    <definedName name="__123Graph_XGRAPH3" localSheetId="24" hidden="1">[1]GDP!#REF!</definedName>
    <definedName name="__123Graph_XGRAPH3" localSheetId="25" hidden="1">[1]GDP!#REF!</definedName>
    <definedName name="__123Graph_XGRAPH3" localSheetId="26" hidden="1">[1]GDP!#REF!</definedName>
    <definedName name="__123Graph_XGRAPH3" localSheetId="27" hidden="1">[1]GDP!#REF!</definedName>
    <definedName name="__123Graph_XGRAPH3" localSheetId="28" hidden="1">[1]GDP!#REF!</definedName>
    <definedName name="__123Graph_XGRAPH3" localSheetId="29" hidden="1">[1]GDP!#REF!</definedName>
    <definedName name="__123Graph_XGRAPH3" localSheetId="30" hidden="1">[1]GDP!#REF!</definedName>
    <definedName name="__123Graph_XGRAPH3" localSheetId="31" hidden="1">[1]GDP!#REF!</definedName>
    <definedName name="__123Graph_XGRAPH3" localSheetId="33" hidden="1">[1]GDP!#REF!</definedName>
    <definedName name="__123Graph_XGRAPH3" localSheetId="34" hidden="1">[1]GDP!#REF!</definedName>
    <definedName name="__123Graph_XGRAPH3" localSheetId="36" hidden="1">[1]GDP!#REF!</definedName>
    <definedName name="__123Graph_XGRAPH3" localSheetId="37" hidden="1">[1]GDP!#REF!</definedName>
    <definedName name="__123Graph_XGRAPH3" localSheetId="38" hidden="1">[1]GDP!#REF!</definedName>
    <definedName name="__123Graph_XGRAPH3" localSheetId="39" hidden="1">[1]GDP!#REF!</definedName>
    <definedName name="__123Graph_XGRAPH3" localSheetId="42" hidden="1">[1]GDP!#REF!</definedName>
    <definedName name="__123Graph_XGRAPH3" localSheetId="43" hidden="1">[1]GDP!#REF!</definedName>
    <definedName name="__123Graph_XGRAPH3" localSheetId="48" hidden="1">[1]GDP!#REF!</definedName>
    <definedName name="__123Graph_XGRAPH3" localSheetId="49" hidden="1">[1]GDP!#REF!</definedName>
    <definedName name="__123Graph_XGRAPH3" localSheetId="50" hidden="1">[1]GDP!#REF!</definedName>
    <definedName name="__123Graph_XGRAPH3" localSheetId="51" hidden="1">[1]GDP!#REF!</definedName>
    <definedName name="__123Graph_XGRAPH3" localSheetId="57" hidden="1">[1]GDP!#REF!</definedName>
    <definedName name="__123Graph_XGRAPH3" localSheetId="58" hidden="1">[1]GDP!#REF!</definedName>
    <definedName name="__123Graph_XGRAPH3" localSheetId="59" hidden="1">[1]GDP!#REF!</definedName>
    <definedName name="__123Graph_XGRAPH3" localSheetId="61" hidden="1">[1]GDP!#REF!</definedName>
    <definedName name="__123Graph_XGRAPH3" localSheetId="63" hidden="1">[1]GDP!#REF!</definedName>
    <definedName name="__123Graph_XGRAPH3" localSheetId="81" hidden="1">[1]GDP!#REF!</definedName>
    <definedName name="__123Graph_XGRAPH3" localSheetId="82" hidden="1">[1]GDP!#REF!</definedName>
    <definedName name="__123Graph_XGRAPH3" localSheetId="83" hidden="1">[1]GDP!#REF!</definedName>
    <definedName name="__123Graph_XGRAPH3" localSheetId="84" hidden="1">[1]GDP!#REF!</definedName>
    <definedName name="__123Graph_XGRAPH3" localSheetId="85" hidden="1">[1]GDP!#REF!</definedName>
    <definedName name="__123Graph_XGRAPH3" localSheetId="86" hidden="1">[1]GDP!#REF!</definedName>
    <definedName name="__123Graph_XGRAPH3" localSheetId="87" hidden="1">[1]GDP!#REF!</definedName>
    <definedName name="__123Graph_XGRAPH3" localSheetId="88" hidden="1">[1]GDP!#REF!</definedName>
    <definedName name="__123Graph_XGRAPH3" localSheetId="89" hidden="1">[1]GDP!#REF!</definedName>
    <definedName name="__123Graph_XGRAPH3" localSheetId="90" hidden="1">[1]GDP!#REF!</definedName>
    <definedName name="__123Graph_XGRAPH3" localSheetId="91" hidden="1">[1]GDP!#REF!</definedName>
    <definedName name="__123Graph_XGRAPH3" localSheetId="92" hidden="1">[1]GDP!#REF!</definedName>
    <definedName name="__123Graph_XGRAPH3" localSheetId="93" hidden="1">[1]GDP!#REF!</definedName>
    <definedName name="__123Graph_XGRAPH3" localSheetId="94" hidden="1">[1]GDP!#REF!</definedName>
    <definedName name="__123Graph_XGRAPH3" localSheetId="96" hidden="1">[1]GDP!#REF!</definedName>
    <definedName name="__123Graph_XGRAPH3" localSheetId="97" hidden="1">[1]GDP!#REF!</definedName>
    <definedName name="__123Graph_XGRAPH3" localSheetId="98" hidden="1">[1]GDP!#REF!</definedName>
    <definedName name="__123Graph_XGRAPH3" localSheetId="101" hidden="1">[1]GDP!#REF!</definedName>
    <definedName name="__123Graph_XGRAPH3" localSheetId="102" hidden="1">[1]GDP!#REF!</definedName>
    <definedName name="__123Graph_XGRAPH3" localSheetId="22" hidden="1">[1]GDP!#REF!</definedName>
    <definedName name="__123Graph_XGRAPH3" localSheetId="76" hidden="1">[1]GDP!#REF!</definedName>
    <definedName name="__123Graph_XGRAPH3" localSheetId="77" hidden="1">[1]GDP!#REF!</definedName>
    <definedName name="__123Graph_XGRAPH3" localSheetId="78" hidden="1">[1]GDP!#REF!</definedName>
    <definedName name="__123Graph_XGRAPH3" localSheetId="79" hidden="1">[1]GDP!#REF!</definedName>
    <definedName name="__123Graph_XGRAPH3" localSheetId="80" hidden="1">[1]GDP!#REF!</definedName>
    <definedName name="__123Graph_XGRAPH3" localSheetId="64" hidden="1">[1]GDP!#REF!</definedName>
    <definedName name="__123Graph_XGRAPH3" localSheetId="65" hidden="1">[1]GDP!#REF!</definedName>
    <definedName name="__123Graph_XGRAPH3" hidden="1">[1]GDP!#REF!</definedName>
    <definedName name="__Mn2" localSheetId="1" hidden="1">{#N/A,#N/A,FALSE,"т02бд"}</definedName>
    <definedName name="__Mn2" localSheetId="2" hidden="1">{#N/A,#N/A,FALSE,"т02бд"}</definedName>
    <definedName name="__Mn2" localSheetId="14" hidden="1">{#N/A,#N/A,FALSE,"т02бд"}</definedName>
    <definedName name="__Mn2" localSheetId="23" hidden="1">{#N/A,#N/A,FALSE,"т02бд"}</definedName>
    <definedName name="__Mn2" localSheetId="24" hidden="1">{#N/A,#N/A,FALSE,"т02бд"}</definedName>
    <definedName name="__Mn2" localSheetId="25" hidden="1">{#N/A,#N/A,FALSE,"т02бд"}</definedName>
    <definedName name="__Mn2" localSheetId="26" hidden="1">{#N/A,#N/A,FALSE,"т02бд"}</definedName>
    <definedName name="__Mn2" localSheetId="27" hidden="1">{#N/A,#N/A,FALSE,"т02бд"}</definedName>
    <definedName name="__Mn2" localSheetId="28" hidden="1">{#N/A,#N/A,FALSE,"т02бд"}</definedName>
    <definedName name="__Mn2" localSheetId="29" hidden="1">{#N/A,#N/A,FALSE,"т02бд"}</definedName>
    <definedName name="__Mn2" localSheetId="30" hidden="1">{#N/A,#N/A,FALSE,"т02бд"}</definedName>
    <definedName name="__Mn2" localSheetId="31" hidden="1">{#N/A,#N/A,FALSE,"т02бд"}</definedName>
    <definedName name="__Mn2" localSheetId="40" hidden="1">{#N/A,#N/A,FALSE,"т02бд"}</definedName>
    <definedName name="__Mn2" localSheetId="41" hidden="1">{#N/A,#N/A,FALSE,"т02бд"}</definedName>
    <definedName name="__Mn2" localSheetId="42" hidden="1">{#N/A,#N/A,FALSE,"т02бд"}</definedName>
    <definedName name="__Mn2" localSheetId="43" hidden="1">{#N/A,#N/A,FALSE,"т02бд"}</definedName>
    <definedName name="__Mn2" localSheetId="44" hidden="1">{#N/A,#N/A,FALSE,"т02бд"}</definedName>
    <definedName name="__Mn2" localSheetId="45" hidden="1">{#N/A,#N/A,FALSE,"т02бд"}</definedName>
    <definedName name="__Mn2" localSheetId="46" hidden="1">{#N/A,#N/A,FALSE,"т02бд"}</definedName>
    <definedName name="__Mn2" localSheetId="48" hidden="1">{#N/A,#N/A,FALSE,"т02бд"}</definedName>
    <definedName name="__Mn2" localSheetId="49" hidden="1">{#N/A,#N/A,FALSE,"т02бд"}</definedName>
    <definedName name="__Mn2" localSheetId="50" hidden="1">{#N/A,#N/A,FALSE,"т02бд"}</definedName>
    <definedName name="__Mn2" localSheetId="51" hidden="1">{#N/A,#N/A,FALSE,"т02бд"}</definedName>
    <definedName name="__Mn2" localSheetId="57" hidden="1">{#N/A,#N/A,FALSE,"т02бд"}</definedName>
    <definedName name="__Mn2" localSheetId="59" hidden="1">{#N/A,#N/A,FALSE,"т02бд"}</definedName>
    <definedName name="__Mn2" localSheetId="61" hidden="1">{#N/A,#N/A,FALSE,"т02бд"}</definedName>
    <definedName name="__Mn2" localSheetId="62" hidden="1">{#N/A,#N/A,FALSE,"т02бд"}</definedName>
    <definedName name="__Mn2" localSheetId="63" hidden="1">{#N/A,#N/A,FALSE,"т02бд"}</definedName>
    <definedName name="__Mn2" localSheetId="81" hidden="1">{#N/A,#N/A,FALSE,"т02бд"}</definedName>
    <definedName name="__Mn2" localSheetId="89" hidden="1">{#N/A,#N/A,FALSE,"т02бд"}</definedName>
    <definedName name="__Mn2" localSheetId="90" hidden="1">{#N/A,#N/A,FALSE,"т02бд"}</definedName>
    <definedName name="__Mn2" localSheetId="94" hidden="1">{#N/A,#N/A,FALSE,"т02бд"}</definedName>
    <definedName name="__Mn2" localSheetId="96" hidden="1">{#N/A,#N/A,FALSE,"т02бд"}</definedName>
    <definedName name="__Mn2" localSheetId="97" hidden="1">{#N/A,#N/A,FALSE,"т02бд"}</definedName>
    <definedName name="__Mn2" localSheetId="98" hidden="1">{#N/A,#N/A,FALSE,"т02бд"}</definedName>
    <definedName name="__Mn2" localSheetId="99" hidden="1">{#N/A,#N/A,FALSE,"т02бд"}</definedName>
    <definedName name="__Mn2" localSheetId="22" hidden="1">{#N/A,#N/A,FALSE,"т02бд"}</definedName>
    <definedName name="__Mn2" localSheetId="66" hidden="1">{#N/A,#N/A,FALSE,"т02бд"}</definedName>
    <definedName name="__Mn2" localSheetId="79" hidden="1">{#N/A,#N/A,FALSE,"т02бд"}</definedName>
    <definedName name="__Mn2" localSheetId="80" hidden="1">{#N/A,#N/A,FALSE,"т02бд"}</definedName>
    <definedName name="__Mn2" localSheetId="64" hidden="1">{#N/A,#N/A,FALSE,"т02бд"}</definedName>
    <definedName name="__Mn2" localSheetId="65" hidden="1">{#N/A,#N/A,FALSE,"т02бд"}</definedName>
    <definedName name="__Mn2" hidden="1">{#N/A,#N/A,FALSE,"т02бд"}</definedName>
    <definedName name="__t04" localSheetId="1" hidden="1">{#N/A,#N/A,FALSE,"т04"}</definedName>
    <definedName name="__t04" localSheetId="2" hidden="1">{#N/A,#N/A,FALSE,"т04"}</definedName>
    <definedName name="__t04" localSheetId="14" hidden="1">{#N/A,#N/A,FALSE,"т04"}</definedName>
    <definedName name="__t04" localSheetId="23" hidden="1">{#N/A,#N/A,FALSE,"т04"}</definedName>
    <definedName name="__t04" localSheetId="24" hidden="1">{#N/A,#N/A,FALSE,"т04"}</definedName>
    <definedName name="__t04" localSheetId="25" hidden="1">{#N/A,#N/A,FALSE,"т04"}</definedName>
    <definedName name="__t04" localSheetId="26" hidden="1">{#N/A,#N/A,FALSE,"т04"}</definedName>
    <definedName name="__t04" localSheetId="27" hidden="1">{#N/A,#N/A,FALSE,"т04"}</definedName>
    <definedName name="__t04" localSheetId="28" hidden="1">{#N/A,#N/A,FALSE,"т04"}</definedName>
    <definedName name="__t04" localSheetId="29" hidden="1">{#N/A,#N/A,FALSE,"т04"}</definedName>
    <definedName name="__t04" localSheetId="30" hidden="1">{#N/A,#N/A,FALSE,"т04"}</definedName>
    <definedName name="__t04" localSheetId="31" hidden="1">{#N/A,#N/A,FALSE,"т04"}</definedName>
    <definedName name="__t04" localSheetId="40" hidden="1">{#N/A,#N/A,FALSE,"т04"}</definedName>
    <definedName name="__t04" localSheetId="41" hidden="1">{#N/A,#N/A,FALSE,"т04"}</definedName>
    <definedName name="__t04" localSheetId="42" hidden="1">{#N/A,#N/A,FALSE,"т04"}</definedName>
    <definedName name="__t04" localSheetId="43" hidden="1">{#N/A,#N/A,FALSE,"т04"}</definedName>
    <definedName name="__t04" localSheetId="44" hidden="1">{#N/A,#N/A,FALSE,"т04"}</definedName>
    <definedName name="__t04" localSheetId="45" hidden="1">{#N/A,#N/A,FALSE,"т04"}</definedName>
    <definedName name="__t04" localSheetId="46" hidden="1">{#N/A,#N/A,FALSE,"т04"}</definedName>
    <definedName name="__t04" localSheetId="48" hidden="1">{#N/A,#N/A,FALSE,"т04"}</definedName>
    <definedName name="__t04" localSheetId="49" hidden="1">{#N/A,#N/A,FALSE,"т04"}</definedName>
    <definedName name="__t04" localSheetId="50" hidden="1">{#N/A,#N/A,FALSE,"т04"}</definedName>
    <definedName name="__t04" localSheetId="51" hidden="1">{#N/A,#N/A,FALSE,"т04"}</definedName>
    <definedName name="__t04" localSheetId="57" hidden="1">{#N/A,#N/A,FALSE,"т04"}</definedName>
    <definedName name="__t04" localSheetId="59" hidden="1">{#N/A,#N/A,FALSE,"т04"}</definedName>
    <definedName name="__t04" localSheetId="61" hidden="1">{#N/A,#N/A,FALSE,"т04"}</definedName>
    <definedName name="__t04" localSheetId="62" hidden="1">{#N/A,#N/A,FALSE,"т04"}</definedName>
    <definedName name="__t04" localSheetId="63" hidden="1">{#N/A,#N/A,FALSE,"т04"}</definedName>
    <definedName name="__t04" localSheetId="81" hidden="1">{#N/A,#N/A,FALSE,"т04"}</definedName>
    <definedName name="__t04" localSheetId="89" hidden="1">{#N/A,#N/A,FALSE,"т04"}</definedName>
    <definedName name="__t04" localSheetId="90" hidden="1">{#N/A,#N/A,FALSE,"т04"}</definedName>
    <definedName name="__t04" localSheetId="94" hidden="1">{#N/A,#N/A,FALSE,"т04"}</definedName>
    <definedName name="__t04" localSheetId="96" hidden="1">{#N/A,#N/A,FALSE,"т04"}</definedName>
    <definedName name="__t04" localSheetId="97" hidden="1">{#N/A,#N/A,FALSE,"т04"}</definedName>
    <definedName name="__t04" localSheetId="98" hidden="1">{#N/A,#N/A,FALSE,"т04"}</definedName>
    <definedName name="__t04" localSheetId="99" hidden="1">{#N/A,#N/A,FALSE,"т04"}</definedName>
    <definedName name="__t04" localSheetId="101" hidden="1">{#N/A,#N/A,FALSE,"т04"}</definedName>
    <definedName name="__t04" localSheetId="22" hidden="1">{#N/A,#N/A,FALSE,"т04"}</definedName>
    <definedName name="__t04" localSheetId="66" hidden="1">{#N/A,#N/A,FALSE,"т04"}</definedName>
    <definedName name="__t04" localSheetId="79" hidden="1">{#N/A,#N/A,FALSE,"т04"}</definedName>
    <definedName name="__t04" localSheetId="80" hidden="1">{#N/A,#N/A,FALSE,"т04"}</definedName>
    <definedName name="__t04" localSheetId="64" hidden="1">{#N/A,#N/A,FALSE,"т04"}</definedName>
    <definedName name="__t04" localSheetId="65" hidden="1">{#N/A,#N/A,FALSE,"т04"}</definedName>
    <definedName name="__t04" hidden="1">{#N/A,#N/A,FALSE,"т04"}</definedName>
    <definedName name="__t06" localSheetId="1" hidden="1">{#N/A,#N/A,FALSE,"т04"}</definedName>
    <definedName name="__t06" localSheetId="2" hidden="1">{#N/A,#N/A,FALSE,"т04"}</definedName>
    <definedName name="__t06" localSheetId="14" hidden="1">{#N/A,#N/A,FALSE,"т04"}</definedName>
    <definedName name="__t06" localSheetId="23" hidden="1">{#N/A,#N/A,FALSE,"т04"}</definedName>
    <definedName name="__t06" localSheetId="24" hidden="1">{#N/A,#N/A,FALSE,"т04"}</definedName>
    <definedName name="__t06" localSheetId="25" hidden="1">{#N/A,#N/A,FALSE,"т04"}</definedName>
    <definedName name="__t06" localSheetId="26" hidden="1">{#N/A,#N/A,FALSE,"т04"}</definedName>
    <definedName name="__t06" localSheetId="27" hidden="1">{#N/A,#N/A,FALSE,"т04"}</definedName>
    <definedName name="__t06" localSheetId="28" hidden="1">{#N/A,#N/A,FALSE,"т04"}</definedName>
    <definedName name="__t06" localSheetId="29" hidden="1">{#N/A,#N/A,FALSE,"т04"}</definedName>
    <definedName name="__t06" localSheetId="30" hidden="1">{#N/A,#N/A,FALSE,"т04"}</definedName>
    <definedName name="__t06" localSheetId="31" hidden="1">{#N/A,#N/A,FALSE,"т04"}</definedName>
    <definedName name="__t06" localSheetId="40" hidden="1">{#N/A,#N/A,FALSE,"т04"}</definedName>
    <definedName name="__t06" localSheetId="41" hidden="1">{#N/A,#N/A,FALSE,"т04"}</definedName>
    <definedName name="__t06" localSheetId="42" hidden="1">{#N/A,#N/A,FALSE,"т04"}</definedName>
    <definedName name="__t06" localSheetId="43" hidden="1">{#N/A,#N/A,FALSE,"т04"}</definedName>
    <definedName name="__t06" localSheetId="44" hidden="1">{#N/A,#N/A,FALSE,"т04"}</definedName>
    <definedName name="__t06" localSheetId="45" hidden="1">{#N/A,#N/A,FALSE,"т04"}</definedName>
    <definedName name="__t06" localSheetId="46" hidden="1">{#N/A,#N/A,FALSE,"т04"}</definedName>
    <definedName name="__t06" localSheetId="48" hidden="1">{#N/A,#N/A,FALSE,"т04"}</definedName>
    <definedName name="__t06" localSheetId="49" hidden="1">{#N/A,#N/A,FALSE,"т04"}</definedName>
    <definedName name="__t06" localSheetId="50" hidden="1">{#N/A,#N/A,FALSE,"т04"}</definedName>
    <definedName name="__t06" localSheetId="51" hidden="1">{#N/A,#N/A,FALSE,"т04"}</definedName>
    <definedName name="__t06" localSheetId="57" hidden="1">{#N/A,#N/A,FALSE,"т04"}</definedName>
    <definedName name="__t06" localSheetId="59" hidden="1">{#N/A,#N/A,FALSE,"т04"}</definedName>
    <definedName name="__t06" localSheetId="61" hidden="1">{#N/A,#N/A,FALSE,"т04"}</definedName>
    <definedName name="__t06" localSheetId="62" hidden="1">{#N/A,#N/A,FALSE,"т04"}</definedName>
    <definedName name="__t06" localSheetId="63" hidden="1">{#N/A,#N/A,FALSE,"т04"}</definedName>
    <definedName name="__t06" localSheetId="81" hidden="1">{#N/A,#N/A,FALSE,"т04"}</definedName>
    <definedName name="__t06" localSheetId="89" hidden="1">{#N/A,#N/A,FALSE,"т04"}</definedName>
    <definedName name="__t06" localSheetId="90" hidden="1">{#N/A,#N/A,FALSE,"т04"}</definedName>
    <definedName name="__t06" localSheetId="94" hidden="1">{#N/A,#N/A,FALSE,"т04"}</definedName>
    <definedName name="__t06" localSheetId="96" hidden="1">{#N/A,#N/A,FALSE,"т04"}</definedName>
    <definedName name="__t06" localSheetId="97" hidden="1">{#N/A,#N/A,FALSE,"т04"}</definedName>
    <definedName name="__t06" localSheetId="98" hidden="1">{#N/A,#N/A,FALSE,"т04"}</definedName>
    <definedName name="__t06" localSheetId="99" hidden="1">{#N/A,#N/A,FALSE,"т04"}</definedName>
    <definedName name="__t06" localSheetId="101" hidden="1">{#N/A,#N/A,FALSE,"т04"}</definedName>
    <definedName name="__t06" localSheetId="22" hidden="1">{#N/A,#N/A,FALSE,"т04"}</definedName>
    <definedName name="__t06" localSheetId="66" hidden="1">{#N/A,#N/A,FALSE,"т04"}</definedName>
    <definedName name="__t06" localSheetId="79" hidden="1">{#N/A,#N/A,FALSE,"т04"}</definedName>
    <definedName name="__t06" localSheetId="80" hidden="1">{#N/A,#N/A,FALSE,"т04"}</definedName>
    <definedName name="__t06" localSheetId="64" hidden="1">{#N/A,#N/A,FALSE,"т04"}</definedName>
    <definedName name="__t06" localSheetId="65" hidden="1">{#N/A,#N/A,FALSE,"т04"}</definedName>
    <definedName name="__t06" hidden="1">{#N/A,#N/A,FALSE,"т04"}</definedName>
    <definedName name="__to5" localSheetId="1" hidden="1">{#VALUE!,#N/A,FALSE,0}</definedName>
    <definedName name="__to5" localSheetId="2" hidden="1">{#VALUE!,#N/A,FALSE,0}</definedName>
    <definedName name="__to5" localSheetId="14" hidden="1">{#VALUE!,#N/A,FALSE,0}</definedName>
    <definedName name="__to5" localSheetId="23" hidden="1">{#VALUE!,#N/A,FALSE,0}</definedName>
    <definedName name="__to5" localSheetId="24" hidden="1">{#VALUE!,#N/A,FALSE,0}</definedName>
    <definedName name="__to5" localSheetId="25" hidden="1">{#VALUE!,#N/A,FALSE,0}</definedName>
    <definedName name="__to5" localSheetId="26" hidden="1">{#VALUE!,#N/A,FALSE,0}</definedName>
    <definedName name="__to5" localSheetId="27" hidden="1">{#VALUE!,#N/A,FALSE,0}</definedName>
    <definedName name="__to5" localSheetId="28" hidden="1">{#VALUE!,#N/A,FALSE,0}</definedName>
    <definedName name="__to5" localSheetId="29" hidden="1">{#VALUE!,#N/A,FALSE,0}</definedName>
    <definedName name="__to5" localSheetId="30" hidden="1">{#VALUE!,#N/A,FALSE,0}</definedName>
    <definedName name="__to5" localSheetId="31" hidden="1">{#VALUE!,#N/A,FALSE,0}</definedName>
    <definedName name="__to5" localSheetId="40" hidden="1">{#VALUE!,#N/A,FALSE,0}</definedName>
    <definedName name="__to5" localSheetId="41" hidden="1">{#VALUE!,#N/A,FALSE,0}</definedName>
    <definedName name="__to5" localSheetId="42" hidden="1">{#VALUE!,#N/A,FALSE,0}</definedName>
    <definedName name="__to5" localSheetId="43" hidden="1">{#VALUE!,#N/A,FALSE,0}</definedName>
    <definedName name="__to5" localSheetId="44" hidden="1">{#VALUE!,#N/A,FALSE,0}</definedName>
    <definedName name="__to5" localSheetId="45" hidden="1">{#VALUE!,#N/A,FALSE,0}</definedName>
    <definedName name="__to5" localSheetId="46" hidden="1">{#VALUE!,#N/A,FALSE,0}</definedName>
    <definedName name="__to5" localSheetId="48" hidden="1">{#VALUE!,#N/A,FALSE,0}</definedName>
    <definedName name="__to5" localSheetId="49" hidden="1">{#VALUE!,#N/A,FALSE,0}</definedName>
    <definedName name="__to5" localSheetId="50" hidden="1">{#VALUE!,#N/A,FALSE,0}</definedName>
    <definedName name="__to5" localSheetId="51" hidden="1">{#VALUE!,#N/A,FALSE,0}</definedName>
    <definedName name="__to5" localSheetId="57" hidden="1">{#VALUE!,#N/A,FALSE,0}</definedName>
    <definedName name="__to5" localSheetId="59" hidden="1">{#VALUE!,#N/A,FALSE,0}</definedName>
    <definedName name="__to5" localSheetId="61" hidden="1">{#VALUE!,#N/A,FALSE,0}</definedName>
    <definedName name="__to5" localSheetId="62" hidden="1">{#VALUE!,#N/A,FALSE,0}</definedName>
    <definedName name="__to5" localSheetId="63" hidden="1">{#VALUE!,#N/A,FALSE,0}</definedName>
    <definedName name="__to5" localSheetId="81" hidden="1">{#VALUE!,#N/A,FALSE,0}</definedName>
    <definedName name="__to5" localSheetId="89" hidden="1">{#VALUE!,#N/A,FALSE,0}</definedName>
    <definedName name="__to5" localSheetId="90" hidden="1">{#VALUE!,#N/A,FALSE,0}</definedName>
    <definedName name="__to5" localSheetId="94" hidden="1">{#VALUE!,#N/A,FALSE,0}</definedName>
    <definedName name="__to5" localSheetId="96" hidden="1">{#VALUE!,#N/A,FALSE,0}</definedName>
    <definedName name="__to5" localSheetId="97" hidden="1">{#VALUE!,#N/A,FALSE,0}</definedName>
    <definedName name="__to5" localSheetId="98" hidden="1">{#VALUE!,#N/A,FALSE,0}</definedName>
    <definedName name="__to5" localSheetId="99" hidden="1">{#VALUE!,#N/A,FALSE,0}</definedName>
    <definedName name="__to5" localSheetId="22" hidden="1">{#VALUE!,#N/A,FALSE,0}</definedName>
    <definedName name="__to5" localSheetId="66" hidden="1">{#VALUE!,#N/A,FALSE,0}</definedName>
    <definedName name="__to5" localSheetId="79" hidden="1">{#VALUE!,#N/A,FALSE,0}</definedName>
    <definedName name="__to5" localSheetId="80" hidden="1">{#VALUE!,#N/A,FALSE,0}</definedName>
    <definedName name="__to5" localSheetId="64" hidden="1">{#VALUE!,#N/A,FALSE,0}</definedName>
    <definedName name="__to5" localSheetId="65" hidden="1">{#VALUE!,#N/A,FALSE,0}</definedName>
    <definedName name="__to5" hidden="1">{#VALUE!,#N/A,FALSE,0}</definedName>
    <definedName name="__to9" localSheetId="1" hidden="1">{#VALUE!,#N/A,FALSE,0}</definedName>
    <definedName name="__to9" localSheetId="2" hidden="1">{#VALUE!,#N/A,FALSE,0}</definedName>
    <definedName name="__to9" localSheetId="14" hidden="1">{#VALUE!,#N/A,FALSE,0}</definedName>
    <definedName name="__to9" localSheetId="23" hidden="1">{#VALUE!,#N/A,FALSE,0}</definedName>
    <definedName name="__to9" localSheetId="24" hidden="1">{#VALUE!,#N/A,FALSE,0}</definedName>
    <definedName name="__to9" localSheetId="25" hidden="1">{#VALUE!,#N/A,FALSE,0}</definedName>
    <definedName name="__to9" localSheetId="26" hidden="1">{#VALUE!,#N/A,FALSE,0}</definedName>
    <definedName name="__to9" localSheetId="27" hidden="1">{#VALUE!,#N/A,FALSE,0}</definedName>
    <definedName name="__to9" localSheetId="28" hidden="1">{#VALUE!,#N/A,FALSE,0}</definedName>
    <definedName name="__to9" localSheetId="29" hidden="1">{#VALUE!,#N/A,FALSE,0}</definedName>
    <definedName name="__to9" localSheetId="30" hidden="1">{#VALUE!,#N/A,FALSE,0}</definedName>
    <definedName name="__to9" localSheetId="31" hidden="1">{#VALUE!,#N/A,FALSE,0}</definedName>
    <definedName name="__to9" localSheetId="40" hidden="1">{#VALUE!,#N/A,FALSE,0}</definedName>
    <definedName name="__to9" localSheetId="41" hidden="1">{#VALUE!,#N/A,FALSE,0}</definedName>
    <definedName name="__to9" localSheetId="42" hidden="1">{#VALUE!,#N/A,FALSE,0}</definedName>
    <definedName name="__to9" localSheetId="43" hidden="1">{#VALUE!,#N/A,FALSE,0}</definedName>
    <definedName name="__to9" localSheetId="44" hidden="1">{#VALUE!,#N/A,FALSE,0}</definedName>
    <definedName name="__to9" localSheetId="45" hidden="1">{#VALUE!,#N/A,FALSE,0}</definedName>
    <definedName name="__to9" localSheetId="46" hidden="1">{#VALUE!,#N/A,FALSE,0}</definedName>
    <definedName name="__to9" localSheetId="48" hidden="1">{#VALUE!,#N/A,FALSE,0}</definedName>
    <definedName name="__to9" localSheetId="49" hidden="1">{#VALUE!,#N/A,FALSE,0}</definedName>
    <definedName name="__to9" localSheetId="50" hidden="1">{#VALUE!,#N/A,FALSE,0}</definedName>
    <definedName name="__to9" localSheetId="51" hidden="1">{#VALUE!,#N/A,FALSE,0}</definedName>
    <definedName name="__to9" localSheetId="57" hidden="1">{#VALUE!,#N/A,FALSE,0}</definedName>
    <definedName name="__to9" localSheetId="59" hidden="1">{#VALUE!,#N/A,FALSE,0}</definedName>
    <definedName name="__to9" localSheetId="61" hidden="1">{#VALUE!,#N/A,FALSE,0}</definedName>
    <definedName name="__to9" localSheetId="62" hidden="1">{#VALUE!,#N/A,FALSE,0}</definedName>
    <definedName name="__to9" localSheetId="63" hidden="1">{#VALUE!,#N/A,FALSE,0}</definedName>
    <definedName name="__to9" localSheetId="81" hidden="1">{#VALUE!,#N/A,FALSE,0}</definedName>
    <definedName name="__to9" localSheetId="89" hidden="1">{#VALUE!,#N/A,FALSE,0}</definedName>
    <definedName name="__to9" localSheetId="90" hidden="1">{#VALUE!,#N/A,FALSE,0}</definedName>
    <definedName name="__to9" localSheetId="94" hidden="1">{#VALUE!,#N/A,FALSE,0}</definedName>
    <definedName name="__to9" localSheetId="96" hidden="1">{#VALUE!,#N/A,FALSE,0}</definedName>
    <definedName name="__to9" localSheetId="97" hidden="1">{#VALUE!,#N/A,FALSE,0}</definedName>
    <definedName name="__to9" localSheetId="98" hidden="1">{#VALUE!,#N/A,FALSE,0}</definedName>
    <definedName name="__to9" localSheetId="99" hidden="1">{#VALUE!,#N/A,FALSE,0}</definedName>
    <definedName name="__to9" localSheetId="22" hidden="1">{#VALUE!,#N/A,FALSE,0}</definedName>
    <definedName name="__to9" localSheetId="66" hidden="1">{#VALUE!,#N/A,FALSE,0}</definedName>
    <definedName name="__to9" localSheetId="79" hidden="1">{#VALUE!,#N/A,FALSE,0}</definedName>
    <definedName name="__to9" localSheetId="80" hidden="1">{#VALUE!,#N/A,FALSE,0}</definedName>
    <definedName name="__to9" localSheetId="64" hidden="1">{#VALUE!,#N/A,FALSE,0}</definedName>
    <definedName name="__to9" localSheetId="65" hidden="1">{#VALUE!,#N/A,FALSE,0}</definedName>
    <definedName name="__to9" hidden="1">{#VALUE!,#N/A,FALSE,0}</definedName>
    <definedName name="_5" hidden="1">"'fe529223-ccb6-4524-849c-d66f41dc525f'"</definedName>
    <definedName name="_AMO_RefreshMultipleList" hidden="1">"'&lt;Items /&gt;'"</definedName>
    <definedName name="_AMO_UniqueIdentifier" hidden="1">"'679eb493-a52f-4fb9-8105-78a9dcae96cb'"</definedName>
    <definedName name="_AMO_XmlVersion" hidden="1">"'1'"</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2" hidden="1">#REF!</definedName>
    <definedName name="_Fill" localSheetId="15" hidden="1">#REF!</definedName>
    <definedName name="_Fill" localSheetId="18" hidden="1">#REF!</definedName>
    <definedName name="_Fill" localSheetId="19"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localSheetId="31" hidden="1">#REF!</definedName>
    <definedName name="_Fill" localSheetId="32" hidden="1">#REF!</definedName>
    <definedName name="_Fill" localSheetId="33" hidden="1">#REF!</definedName>
    <definedName name="_Fill" localSheetId="34"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7" hidden="1">#REF!</definedName>
    <definedName name="_Fill" localSheetId="58" hidden="1">#REF!</definedName>
    <definedName name="_Fill" localSheetId="59" hidden="1">#REF!</definedName>
    <definedName name="_Fill" localSheetId="60" hidden="1">#REF!</definedName>
    <definedName name="_Fill" localSheetId="61" hidden="1">#REF!</definedName>
    <definedName name="_Fill" localSheetId="63" hidden="1">#REF!</definedName>
    <definedName name="_Fill" localSheetId="81" hidden="1">#REF!</definedName>
    <definedName name="_Fill" localSheetId="82" hidden="1">#REF!</definedName>
    <definedName name="_Fill" localSheetId="83" hidden="1">#REF!</definedName>
    <definedName name="_Fill" localSheetId="84" hidden="1">#REF!</definedName>
    <definedName name="_Fill" localSheetId="85" hidden="1">#REF!</definedName>
    <definedName name="_Fill" localSheetId="86" hidden="1">#REF!</definedName>
    <definedName name="_Fill" localSheetId="87" hidden="1">#REF!</definedName>
    <definedName name="_Fill" localSheetId="88" hidden="1">#REF!</definedName>
    <definedName name="_Fill" localSheetId="89" hidden="1">#REF!</definedName>
    <definedName name="_Fill" localSheetId="90" hidden="1">#REF!</definedName>
    <definedName name="_Fill" localSheetId="91" hidden="1">#REF!</definedName>
    <definedName name="_Fill" localSheetId="92" hidden="1">#REF!</definedName>
    <definedName name="_Fill" localSheetId="93" hidden="1">#REF!</definedName>
    <definedName name="_Fill" localSheetId="94" hidden="1">#REF!</definedName>
    <definedName name="_Fill" localSheetId="95" hidden="1">#REF!</definedName>
    <definedName name="_Fill" localSheetId="96" hidden="1">#REF!</definedName>
    <definedName name="_Fill" localSheetId="97" hidden="1">#REF!</definedName>
    <definedName name="_Fill" localSheetId="98" hidden="1">#REF!</definedName>
    <definedName name="_Fill" localSheetId="99" hidden="1">#REF!</definedName>
    <definedName name="_Fill" localSheetId="101" hidden="1">#REF!</definedName>
    <definedName name="_Fill" localSheetId="102" hidden="1">#REF!</definedName>
    <definedName name="_Fill" localSheetId="22" hidden="1">#REF!</definedName>
    <definedName name="_Fill" localSheetId="76" hidden="1">#REF!</definedName>
    <definedName name="_Fill" localSheetId="77" hidden="1">#REF!</definedName>
    <definedName name="_Fill" localSheetId="78" hidden="1">#REF!</definedName>
    <definedName name="_Fill" localSheetId="79" hidden="1">#REF!</definedName>
    <definedName name="_Fill" localSheetId="80" hidden="1">#REF!</definedName>
    <definedName name="_Fill" localSheetId="64" hidden="1">#REF!</definedName>
    <definedName name="_Fill" localSheetId="65" hidden="1">#REF!</definedName>
    <definedName name="_Fill" hidden="1">#REF!</definedName>
    <definedName name="_g7.2" localSheetId="1" hidden="1">{#N/A,#N/A,FALSE,"т04"}</definedName>
    <definedName name="_g7.2" localSheetId="14" hidden="1">{#N/A,#N/A,FALSE,"т04"}</definedName>
    <definedName name="_g7.2" localSheetId="23" hidden="1">{#N/A,#N/A,FALSE,"т04"}</definedName>
    <definedName name="_g7.2" localSheetId="24" hidden="1">{#N/A,#N/A,FALSE,"т04"}</definedName>
    <definedName name="_g7.2" localSheetId="25" hidden="1">{#N/A,#N/A,FALSE,"т04"}</definedName>
    <definedName name="_g7.2" localSheetId="26" hidden="1">{#N/A,#N/A,FALSE,"т04"}</definedName>
    <definedName name="_g7.2" localSheetId="27" hidden="1">{#N/A,#N/A,FALSE,"т04"}</definedName>
    <definedName name="_g7.2" localSheetId="28" hidden="1">{#N/A,#N/A,FALSE,"т04"}</definedName>
    <definedName name="_g7.2" localSheetId="29" hidden="1">{#N/A,#N/A,FALSE,"т04"}</definedName>
    <definedName name="_g7.2" localSheetId="30" hidden="1">{#N/A,#N/A,FALSE,"т04"}</definedName>
    <definedName name="_g7.2" localSheetId="31" hidden="1">{#N/A,#N/A,FALSE,"т04"}</definedName>
    <definedName name="_g7.2" localSheetId="40" hidden="1">{#N/A,#N/A,FALSE,"т04"}</definedName>
    <definedName name="_g7.2" localSheetId="48" hidden="1">{#N/A,#N/A,FALSE,"т04"}</definedName>
    <definedName name="_g7.2" localSheetId="49" hidden="1">{#N/A,#N/A,FALSE,"т04"}</definedName>
    <definedName name="_g7.2" localSheetId="50" hidden="1">{#N/A,#N/A,FALSE,"т04"}</definedName>
    <definedName name="_g7.2" localSheetId="51" hidden="1">{#N/A,#N/A,FALSE,"т04"}</definedName>
    <definedName name="_g7.2" localSheetId="57" hidden="1">{#N/A,#N/A,FALSE,"т04"}</definedName>
    <definedName name="_g7.2" localSheetId="59" hidden="1">{#N/A,#N/A,FALSE,"т04"}</definedName>
    <definedName name="_g7.2" localSheetId="61" hidden="1">{#N/A,#N/A,FALSE,"т04"}</definedName>
    <definedName name="_g7.2" localSheetId="62" hidden="1">{#N/A,#N/A,FALSE,"т04"}</definedName>
    <definedName name="_g7.2" localSheetId="63" hidden="1">{#N/A,#N/A,FALSE,"т04"}</definedName>
    <definedName name="_g7.2" localSheetId="81" hidden="1">{#N/A,#N/A,FALSE,"т04"}</definedName>
    <definedName name="_g7.2" localSheetId="89" hidden="1">{#N/A,#N/A,FALSE,"т04"}</definedName>
    <definedName name="_g7.2" localSheetId="90" hidden="1">{#N/A,#N/A,FALSE,"т04"}</definedName>
    <definedName name="_g7.2" localSheetId="94" hidden="1">{#N/A,#N/A,FALSE,"т04"}</definedName>
    <definedName name="_g7.2" localSheetId="96" hidden="1">{#N/A,#N/A,FALSE,"т04"}</definedName>
    <definedName name="_g7.2" localSheetId="97" hidden="1">{#N/A,#N/A,FALSE,"т04"}</definedName>
    <definedName name="_g7.2" localSheetId="98" hidden="1">{#N/A,#N/A,FALSE,"т04"}</definedName>
    <definedName name="_g7.2" localSheetId="99" hidden="1">{#N/A,#N/A,FALSE,"т04"}</definedName>
    <definedName name="_g7.2" localSheetId="101" hidden="1">{#N/A,#N/A,FALSE,"т04"}</definedName>
    <definedName name="_g7.2" localSheetId="22" hidden="1">{#N/A,#N/A,FALSE,"т04"}</definedName>
    <definedName name="_g7.2" localSheetId="66" hidden="1">{#N/A,#N/A,FALSE,"т04"}</definedName>
    <definedName name="_g7.2" localSheetId="79" hidden="1">{#N/A,#N/A,FALSE,"т04"}</definedName>
    <definedName name="_g7.2" localSheetId="64" hidden="1">{#N/A,#N/A,FALSE,"т04"}</definedName>
    <definedName name="_g7.2" localSheetId="65" hidden="1">{#N/A,#N/A,FALSE,"т04"}</definedName>
    <definedName name="_g7.2" hidden="1">{#N/A,#N/A,FALSE,"т04"}</definedName>
    <definedName name="_Mn2" localSheetId="1" hidden="1">{#N/A,#N/A,FALSE,"т02бд"}</definedName>
    <definedName name="_Mn2" localSheetId="2" hidden="1">{#N/A,#N/A,FALSE,"т02бд"}</definedName>
    <definedName name="_Mn2" localSheetId="12" hidden="1">{#N/A,#N/A,FALSE,"т02бд"}</definedName>
    <definedName name="_Mn2" localSheetId="14" hidden="1">{#N/A,#N/A,FALSE,"т02бд"}</definedName>
    <definedName name="_Mn2" localSheetId="15" hidden="1">{#N/A,#N/A,FALSE,"т02бд"}</definedName>
    <definedName name="_Mn2" localSheetId="18" hidden="1">{#N/A,#N/A,FALSE,"т02бд"}</definedName>
    <definedName name="_Mn2" localSheetId="19" hidden="1">{#N/A,#N/A,FALSE,"т02бд"}</definedName>
    <definedName name="_Mn2" localSheetId="23" hidden="1">{#N/A,#N/A,FALSE,"т02бд"}</definedName>
    <definedName name="_Mn2" localSheetId="24" hidden="1">{#N/A,#N/A,FALSE,"т02бд"}</definedName>
    <definedName name="_Mn2" localSheetId="25" hidden="1">{#N/A,#N/A,FALSE,"т02бд"}</definedName>
    <definedName name="_Mn2" localSheetId="26" hidden="1">{#N/A,#N/A,FALSE,"т02бд"}</definedName>
    <definedName name="_Mn2" localSheetId="27" hidden="1">{#N/A,#N/A,FALSE,"т02бд"}</definedName>
    <definedName name="_Mn2" localSheetId="28" hidden="1">{#N/A,#N/A,FALSE,"т02бд"}</definedName>
    <definedName name="_Mn2" localSheetId="29" hidden="1">{#N/A,#N/A,FALSE,"т02бд"}</definedName>
    <definedName name="_Mn2" localSheetId="30" hidden="1">{#N/A,#N/A,FALSE,"т02бд"}</definedName>
    <definedName name="_Mn2" localSheetId="31" hidden="1">{#N/A,#N/A,FALSE,"т02бд"}</definedName>
    <definedName name="_Mn2" localSheetId="40" hidden="1">{#N/A,#N/A,FALSE,"т02бд"}</definedName>
    <definedName name="_Mn2" localSheetId="41" hidden="1">{#N/A,#N/A,FALSE,"т02бд"}</definedName>
    <definedName name="_Mn2" localSheetId="42" hidden="1">{#N/A,#N/A,FALSE,"т02бд"}</definedName>
    <definedName name="_Mn2" localSheetId="43" hidden="1">{#N/A,#N/A,FALSE,"т02бд"}</definedName>
    <definedName name="_Mn2" localSheetId="44" hidden="1">{#N/A,#N/A,FALSE,"т02бд"}</definedName>
    <definedName name="_Mn2" localSheetId="45" hidden="1">{#N/A,#N/A,FALSE,"т02бд"}</definedName>
    <definedName name="_Mn2" localSheetId="46" hidden="1">{#N/A,#N/A,FALSE,"т02бд"}</definedName>
    <definedName name="_Mn2" localSheetId="48" hidden="1">{#N/A,#N/A,FALSE,"т02бд"}</definedName>
    <definedName name="_Mn2" localSheetId="49" hidden="1">{#N/A,#N/A,FALSE,"т02бд"}</definedName>
    <definedName name="_Mn2" localSheetId="50" hidden="1">{#N/A,#N/A,FALSE,"т02бд"}</definedName>
    <definedName name="_Mn2" localSheetId="51" hidden="1">{#N/A,#N/A,FALSE,"т02бд"}</definedName>
    <definedName name="_Mn2" localSheetId="57" hidden="1">{#N/A,#N/A,FALSE,"т02бд"}</definedName>
    <definedName name="_Mn2" localSheetId="59" hidden="1">{#N/A,#N/A,FALSE,"т02бд"}</definedName>
    <definedName name="_Mn2" localSheetId="61" hidden="1">{#N/A,#N/A,FALSE,"т02бд"}</definedName>
    <definedName name="_Mn2" localSheetId="62" hidden="1">{#N/A,#N/A,FALSE,"т02бд"}</definedName>
    <definedName name="_Mn2" localSheetId="63" hidden="1">{#N/A,#N/A,FALSE,"т02бд"}</definedName>
    <definedName name="_Mn2" localSheetId="81" hidden="1">{#N/A,#N/A,FALSE,"т02бд"}</definedName>
    <definedName name="_Mn2" localSheetId="89" hidden="1">{#N/A,#N/A,FALSE,"т02бд"}</definedName>
    <definedName name="_Mn2" localSheetId="90" hidden="1">{#N/A,#N/A,FALSE,"т02бд"}</definedName>
    <definedName name="_Mn2" localSheetId="94" hidden="1">{#N/A,#N/A,FALSE,"т02бд"}</definedName>
    <definedName name="_Mn2" localSheetId="96" hidden="1">{#N/A,#N/A,FALSE,"т02бд"}</definedName>
    <definedName name="_Mn2" localSheetId="97" hidden="1">{#N/A,#N/A,FALSE,"т02бд"}</definedName>
    <definedName name="_Mn2" localSheetId="98" hidden="1">{#N/A,#N/A,FALSE,"т02бд"}</definedName>
    <definedName name="_Mn2" localSheetId="99" hidden="1">{#N/A,#N/A,FALSE,"т02бд"}</definedName>
    <definedName name="_Mn2" localSheetId="101" hidden="1">{#N/A,#N/A,FALSE,"т02бд"}</definedName>
    <definedName name="_Mn2" localSheetId="22" hidden="1">{#N/A,#N/A,FALSE,"т02бд"}</definedName>
    <definedName name="_Mn2" localSheetId="66" hidden="1">{#N/A,#N/A,FALSE,"т02бд"}</definedName>
    <definedName name="_Mn2" localSheetId="79" hidden="1">{#N/A,#N/A,FALSE,"т02бд"}</definedName>
    <definedName name="_Mn2" localSheetId="80" hidden="1">{#N/A,#N/A,FALSE,"т02бд"}</definedName>
    <definedName name="_Mn2" localSheetId="64" hidden="1">{#N/A,#N/A,FALSE,"т02бд"}</definedName>
    <definedName name="_Mn2" localSheetId="65" hidden="1">{#N/A,#N/A,FALSE,"т02бд"}</definedName>
    <definedName name="_Mn2" hidden="1">{#N/A,#N/A,FALSE,"т02бд"}</definedName>
    <definedName name="_Mn2_2" localSheetId="1" hidden="1">{#N/A,#N/A,FALSE,"т02бд"}</definedName>
    <definedName name="_Mn2_2" localSheetId="14" hidden="1">{#N/A,#N/A,FALSE,"т02бд"}</definedName>
    <definedName name="_Mn2_2" localSheetId="23" hidden="1">{#N/A,#N/A,FALSE,"т02бд"}</definedName>
    <definedName name="_Mn2_2" localSheetId="24" hidden="1">{#N/A,#N/A,FALSE,"т02бд"}</definedName>
    <definedName name="_Mn2_2" localSheetId="25" hidden="1">{#N/A,#N/A,FALSE,"т02бд"}</definedName>
    <definedName name="_Mn2_2" localSheetId="26" hidden="1">{#N/A,#N/A,FALSE,"т02бд"}</definedName>
    <definedName name="_Mn2_2" localSheetId="27" hidden="1">{#N/A,#N/A,FALSE,"т02бд"}</definedName>
    <definedName name="_Mn2_2" localSheetId="28" hidden="1">{#N/A,#N/A,FALSE,"т02бд"}</definedName>
    <definedName name="_Mn2_2" localSheetId="29" hidden="1">{#N/A,#N/A,FALSE,"т02бд"}</definedName>
    <definedName name="_Mn2_2" localSheetId="30" hidden="1">{#N/A,#N/A,FALSE,"т02бд"}</definedName>
    <definedName name="_Mn2_2" localSheetId="31" hidden="1">{#N/A,#N/A,FALSE,"т02бд"}</definedName>
    <definedName name="_Mn2_2" localSheetId="40" hidden="1">{#N/A,#N/A,FALSE,"т02бд"}</definedName>
    <definedName name="_Mn2_2" localSheetId="48" hidden="1">{#N/A,#N/A,FALSE,"т02бд"}</definedName>
    <definedName name="_Mn2_2" localSheetId="49" hidden="1">{#N/A,#N/A,FALSE,"т02бд"}</definedName>
    <definedName name="_Mn2_2" localSheetId="50" hidden="1">{#N/A,#N/A,FALSE,"т02бд"}</definedName>
    <definedName name="_Mn2_2" localSheetId="51" hidden="1">{#N/A,#N/A,FALSE,"т02бд"}</definedName>
    <definedName name="_Mn2_2" localSheetId="62" hidden="1">{#N/A,#N/A,FALSE,"т02бд"}</definedName>
    <definedName name="_Mn2_2" localSheetId="90" hidden="1">{#N/A,#N/A,FALSE,"т02бд"}</definedName>
    <definedName name="_Mn2_2" localSheetId="94" hidden="1">{#N/A,#N/A,FALSE,"т02бд"}</definedName>
    <definedName name="_Mn2_2" localSheetId="98" hidden="1">{#N/A,#N/A,FALSE,"т02бд"}</definedName>
    <definedName name="_Mn2_2" localSheetId="66" hidden="1">{#N/A,#N/A,FALSE,"т02бд"}</definedName>
    <definedName name="_Mn2_2" hidden="1">{#N/A,#N/A,FALSE,"т02бд"}</definedName>
    <definedName name="_Mn2_2_1" localSheetId="1" hidden="1">{#N/A,#N/A,FALSE,"т02бд"}</definedName>
    <definedName name="_Mn2_2_1" localSheetId="14" hidden="1">{#N/A,#N/A,FALSE,"т02бд"}</definedName>
    <definedName name="_Mn2_2_1" localSheetId="23" hidden="1">{#N/A,#N/A,FALSE,"т02бд"}</definedName>
    <definedName name="_Mn2_2_1" localSheetId="24" hidden="1">{#N/A,#N/A,FALSE,"т02бд"}</definedName>
    <definedName name="_Mn2_2_1" localSheetId="25" hidden="1">{#N/A,#N/A,FALSE,"т02бд"}</definedName>
    <definedName name="_Mn2_2_1" localSheetId="26" hidden="1">{#N/A,#N/A,FALSE,"т02бд"}</definedName>
    <definedName name="_Mn2_2_1" localSheetId="27" hidden="1">{#N/A,#N/A,FALSE,"т02бд"}</definedName>
    <definedName name="_Mn2_2_1" localSheetId="28" hidden="1">{#N/A,#N/A,FALSE,"т02бд"}</definedName>
    <definedName name="_Mn2_2_1" localSheetId="29" hidden="1">{#N/A,#N/A,FALSE,"т02бд"}</definedName>
    <definedName name="_Mn2_2_1" localSheetId="30" hidden="1">{#N/A,#N/A,FALSE,"т02бд"}</definedName>
    <definedName name="_Mn2_2_1" localSheetId="31" hidden="1">{#N/A,#N/A,FALSE,"т02бд"}</definedName>
    <definedName name="_Mn2_2_1" localSheetId="40" hidden="1">{#N/A,#N/A,FALSE,"т02бд"}</definedName>
    <definedName name="_Mn2_2_1" localSheetId="48" hidden="1">{#N/A,#N/A,FALSE,"т02бд"}</definedName>
    <definedName name="_Mn2_2_1" localSheetId="49" hidden="1">{#N/A,#N/A,FALSE,"т02бд"}</definedName>
    <definedName name="_Mn2_2_1" localSheetId="50" hidden="1">{#N/A,#N/A,FALSE,"т02бд"}</definedName>
    <definedName name="_Mn2_2_1" localSheetId="51" hidden="1">{#N/A,#N/A,FALSE,"т02бд"}</definedName>
    <definedName name="_Mn2_2_1" localSheetId="62" hidden="1">{#N/A,#N/A,FALSE,"т02бд"}</definedName>
    <definedName name="_Mn2_2_1" localSheetId="90" hidden="1">{#N/A,#N/A,FALSE,"т02бд"}</definedName>
    <definedName name="_Mn2_2_1" localSheetId="94" hidden="1">{#N/A,#N/A,FALSE,"т02бд"}</definedName>
    <definedName name="_Mn2_2_1" localSheetId="98" hidden="1">{#N/A,#N/A,FALSE,"т02бд"}</definedName>
    <definedName name="_Mn2_2_1" localSheetId="66" hidden="1">{#N/A,#N/A,FALSE,"т02бд"}</definedName>
    <definedName name="_Mn2_2_1" hidden="1">{#N/A,#N/A,FALSE,"т02бд"}</definedName>
    <definedName name="_t04" localSheetId="1" hidden="1">{#N/A,#N/A,FALSE,"т04"}</definedName>
    <definedName name="_t04" localSheetId="2" hidden="1">{#N/A,#N/A,FALSE,"т04"}</definedName>
    <definedName name="_t04" localSheetId="12" hidden="1">{#N/A,#N/A,FALSE,"т04"}</definedName>
    <definedName name="_t04" localSheetId="14" hidden="1">{#N/A,#N/A,FALSE,"т04"}</definedName>
    <definedName name="_t04" localSheetId="15" hidden="1">{#N/A,#N/A,FALSE,"т04"}</definedName>
    <definedName name="_t04" localSheetId="18" hidden="1">{#N/A,#N/A,FALSE,"т04"}</definedName>
    <definedName name="_t04" localSheetId="19" hidden="1">{#N/A,#N/A,FALSE,"т04"}</definedName>
    <definedName name="_t04" localSheetId="23" hidden="1">{#N/A,#N/A,FALSE,"т04"}</definedName>
    <definedName name="_t04" localSheetId="24" hidden="1">{#N/A,#N/A,FALSE,"т04"}</definedName>
    <definedName name="_t04" localSheetId="25" hidden="1">{#N/A,#N/A,FALSE,"т04"}</definedName>
    <definedName name="_t04" localSheetId="26" hidden="1">{#N/A,#N/A,FALSE,"т04"}</definedName>
    <definedName name="_t04" localSheetId="27" hidden="1">{#N/A,#N/A,FALSE,"т04"}</definedName>
    <definedName name="_t04" localSheetId="28" hidden="1">{#N/A,#N/A,FALSE,"т04"}</definedName>
    <definedName name="_t04" localSheetId="29" hidden="1">{#N/A,#N/A,FALSE,"т04"}</definedName>
    <definedName name="_t04" localSheetId="30" hidden="1">{#N/A,#N/A,FALSE,"т04"}</definedName>
    <definedName name="_t04" localSheetId="31" hidden="1">{#N/A,#N/A,FALSE,"т04"}</definedName>
    <definedName name="_t04" localSheetId="40" hidden="1">{#N/A,#N/A,FALSE,"т04"}</definedName>
    <definedName name="_t04" localSheetId="41" hidden="1">{#N/A,#N/A,FALSE,"т04"}</definedName>
    <definedName name="_t04" localSheetId="42" hidden="1">{#N/A,#N/A,FALSE,"т04"}</definedName>
    <definedName name="_t04" localSheetId="43" hidden="1">{#N/A,#N/A,FALSE,"т04"}</definedName>
    <definedName name="_t04" localSheetId="44" hidden="1">{#N/A,#N/A,FALSE,"т04"}</definedName>
    <definedName name="_t04" localSheetId="45" hidden="1">{#N/A,#N/A,FALSE,"т04"}</definedName>
    <definedName name="_t04" localSheetId="46" hidden="1">{#N/A,#N/A,FALSE,"т04"}</definedName>
    <definedName name="_t04" localSheetId="48" hidden="1">{#N/A,#N/A,FALSE,"т04"}</definedName>
    <definedName name="_t04" localSheetId="49" hidden="1">{#N/A,#N/A,FALSE,"т04"}</definedName>
    <definedName name="_t04" localSheetId="50" hidden="1">{#N/A,#N/A,FALSE,"т04"}</definedName>
    <definedName name="_t04" localSheetId="51" hidden="1">{#N/A,#N/A,FALSE,"т04"}</definedName>
    <definedName name="_t04" localSheetId="57" hidden="1">{#N/A,#N/A,FALSE,"т04"}</definedName>
    <definedName name="_t04" localSheetId="59" hidden="1">{#N/A,#N/A,FALSE,"т04"}</definedName>
    <definedName name="_t04" localSheetId="61" hidden="1">{#N/A,#N/A,FALSE,"т04"}</definedName>
    <definedName name="_t04" localSheetId="62" hidden="1">{#N/A,#N/A,FALSE,"т04"}</definedName>
    <definedName name="_t04" localSheetId="63" hidden="1">{#N/A,#N/A,FALSE,"т04"}</definedName>
    <definedName name="_t04" localSheetId="81" hidden="1">{#N/A,#N/A,FALSE,"т04"}</definedName>
    <definedName name="_t04" localSheetId="89" hidden="1">{#N/A,#N/A,FALSE,"т04"}</definedName>
    <definedName name="_t04" localSheetId="90" hidden="1">{#N/A,#N/A,FALSE,"т04"}</definedName>
    <definedName name="_t04" localSheetId="94" hidden="1">{#N/A,#N/A,FALSE,"т04"}</definedName>
    <definedName name="_t04" localSheetId="96" hidden="1">{#N/A,#N/A,FALSE,"т04"}</definedName>
    <definedName name="_t04" localSheetId="97" hidden="1">{#N/A,#N/A,FALSE,"т04"}</definedName>
    <definedName name="_t04" localSheetId="98" hidden="1">{#N/A,#N/A,FALSE,"т04"}</definedName>
    <definedName name="_t04" localSheetId="99" hidden="1">{#N/A,#N/A,FALSE,"т04"}</definedName>
    <definedName name="_t04" localSheetId="101" hidden="1">{#N/A,#N/A,FALSE,"т04"}</definedName>
    <definedName name="_t04" localSheetId="22" hidden="1">{#N/A,#N/A,FALSE,"т04"}</definedName>
    <definedName name="_t04" localSheetId="66" hidden="1">{#N/A,#N/A,FALSE,"т04"}</definedName>
    <definedName name="_t04" localSheetId="79" hidden="1">{#N/A,#N/A,FALSE,"т04"}</definedName>
    <definedName name="_t04" localSheetId="80" hidden="1">{#N/A,#N/A,FALSE,"т04"}</definedName>
    <definedName name="_t04" localSheetId="64" hidden="1">{#N/A,#N/A,FALSE,"т04"}</definedName>
    <definedName name="_t04" localSheetId="65" hidden="1">{#N/A,#N/A,FALSE,"т04"}</definedName>
    <definedName name="_t04" hidden="1">{#N/A,#N/A,FALSE,"т04"}</definedName>
    <definedName name="_t04_2" localSheetId="1" hidden="1">{#N/A,#N/A,FALSE,"т04"}</definedName>
    <definedName name="_t04_2" localSheetId="14" hidden="1">{#N/A,#N/A,FALSE,"т04"}</definedName>
    <definedName name="_t04_2" localSheetId="23" hidden="1">{#N/A,#N/A,FALSE,"т04"}</definedName>
    <definedName name="_t04_2" localSheetId="24" hidden="1">{#N/A,#N/A,FALSE,"т04"}</definedName>
    <definedName name="_t04_2" localSheetId="25" hidden="1">{#N/A,#N/A,FALSE,"т04"}</definedName>
    <definedName name="_t04_2" localSheetId="26" hidden="1">{#N/A,#N/A,FALSE,"т04"}</definedName>
    <definedName name="_t04_2" localSheetId="27" hidden="1">{#N/A,#N/A,FALSE,"т04"}</definedName>
    <definedName name="_t04_2" localSheetId="28" hidden="1">{#N/A,#N/A,FALSE,"т04"}</definedName>
    <definedName name="_t04_2" localSheetId="29" hidden="1">{#N/A,#N/A,FALSE,"т04"}</definedName>
    <definedName name="_t04_2" localSheetId="30" hidden="1">{#N/A,#N/A,FALSE,"т04"}</definedName>
    <definedName name="_t04_2" localSheetId="31" hidden="1">{#N/A,#N/A,FALSE,"т04"}</definedName>
    <definedName name="_t04_2" localSheetId="40" hidden="1">{#N/A,#N/A,FALSE,"т04"}</definedName>
    <definedName name="_t04_2" localSheetId="48" hidden="1">{#N/A,#N/A,FALSE,"т04"}</definedName>
    <definedName name="_t04_2" localSheetId="49" hidden="1">{#N/A,#N/A,FALSE,"т04"}</definedName>
    <definedName name="_t04_2" localSheetId="50" hidden="1">{#N/A,#N/A,FALSE,"т04"}</definedName>
    <definedName name="_t04_2" localSheetId="51" hidden="1">{#N/A,#N/A,FALSE,"т04"}</definedName>
    <definedName name="_t04_2" localSheetId="62" hidden="1">{#N/A,#N/A,FALSE,"т04"}</definedName>
    <definedName name="_t04_2" localSheetId="90" hidden="1">{#N/A,#N/A,FALSE,"т04"}</definedName>
    <definedName name="_t04_2" localSheetId="94" hidden="1">{#N/A,#N/A,FALSE,"т04"}</definedName>
    <definedName name="_t04_2" localSheetId="98" hidden="1">{#N/A,#N/A,FALSE,"т04"}</definedName>
    <definedName name="_t04_2" localSheetId="66" hidden="1">{#N/A,#N/A,FALSE,"т04"}</definedName>
    <definedName name="_t04_2" hidden="1">{#N/A,#N/A,FALSE,"т04"}</definedName>
    <definedName name="_t04_2_1" localSheetId="1" hidden="1">{#N/A,#N/A,FALSE,"т04"}</definedName>
    <definedName name="_t04_2_1" localSheetId="14" hidden="1">{#N/A,#N/A,FALSE,"т04"}</definedName>
    <definedName name="_t04_2_1" localSheetId="23" hidden="1">{#N/A,#N/A,FALSE,"т04"}</definedName>
    <definedName name="_t04_2_1" localSheetId="24" hidden="1">{#N/A,#N/A,FALSE,"т04"}</definedName>
    <definedName name="_t04_2_1" localSheetId="25" hidden="1">{#N/A,#N/A,FALSE,"т04"}</definedName>
    <definedName name="_t04_2_1" localSheetId="26" hidden="1">{#N/A,#N/A,FALSE,"т04"}</definedName>
    <definedName name="_t04_2_1" localSheetId="27" hidden="1">{#N/A,#N/A,FALSE,"т04"}</definedName>
    <definedName name="_t04_2_1" localSheetId="28" hidden="1">{#N/A,#N/A,FALSE,"т04"}</definedName>
    <definedName name="_t04_2_1" localSheetId="29" hidden="1">{#N/A,#N/A,FALSE,"т04"}</definedName>
    <definedName name="_t04_2_1" localSheetId="30" hidden="1">{#N/A,#N/A,FALSE,"т04"}</definedName>
    <definedName name="_t04_2_1" localSheetId="31" hidden="1">{#N/A,#N/A,FALSE,"т04"}</definedName>
    <definedName name="_t04_2_1" localSheetId="40" hidden="1">{#N/A,#N/A,FALSE,"т04"}</definedName>
    <definedName name="_t04_2_1" localSheetId="48" hidden="1">{#N/A,#N/A,FALSE,"т04"}</definedName>
    <definedName name="_t04_2_1" localSheetId="49" hidden="1">{#N/A,#N/A,FALSE,"т04"}</definedName>
    <definedName name="_t04_2_1" localSheetId="50" hidden="1">{#N/A,#N/A,FALSE,"т04"}</definedName>
    <definedName name="_t04_2_1" localSheetId="51" hidden="1">{#N/A,#N/A,FALSE,"т04"}</definedName>
    <definedName name="_t04_2_1" localSheetId="62" hidden="1">{#N/A,#N/A,FALSE,"т04"}</definedName>
    <definedName name="_t04_2_1" localSheetId="90" hidden="1">{#N/A,#N/A,FALSE,"т04"}</definedName>
    <definedName name="_t04_2_1" localSheetId="94" hidden="1">{#N/A,#N/A,FALSE,"т04"}</definedName>
    <definedName name="_t04_2_1" localSheetId="98" hidden="1">{#N/A,#N/A,FALSE,"т04"}</definedName>
    <definedName name="_t04_2_1" localSheetId="66" hidden="1">{#N/A,#N/A,FALSE,"т04"}</definedName>
    <definedName name="_t04_2_1" hidden="1">{#N/A,#N/A,FALSE,"т04"}</definedName>
    <definedName name="_t06" localSheetId="1" hidden="1">{#N/A,#N/A,FALSE,"т04"}</definedName>
    <definedName name="_t06" localSheetId="2" hidden="1">{#N/A,#N/A,FALSE,"т04"}</definedName>
    <definedName name="_t06" localSheetId="12" hidden="1">{#N/A,#N/A,FALSE,"т04"}</definedName>
    <definedName name="_t06" localSheetId="14" hidden="1">{#N/A,#N/A,FALSE,"т04"}</definedName>
    <definedName name="_t06" localSheetId="15" hidden="1">{#N/A,#N/A,FALSE,"т04"}</definedName>
    <definedName name="_t06" localSheetId="18" hidden="1">{#N/A,#N/A,FALSE,"т04"}</definedName>
    <definedName name="_t06" localSheetId="19" hidden="1">{#N/A,#N/A,FALSE,"т04"}</definedName>
    <definedName name="_t06" localSheetId="23" hidden="1">{#N/A,#N/A,FALSE,"т04"}</definedName>
    <definedName name="_t06" localSheetId="24" hidden="1">{#N/A,#N/A,FALSE,"т04"}</definedName>
    <definedName name="_t06" localSheetId="25" hidden="1">{#N/A,#N/A,FALSE,"т04"}</definedName>
    <definedName name="_t06" localSheetId="26" hidden="1">{#N/A,#N/A,FALSE,"т04"}</definedName>
    <definedName name="_t06" localSheetId="27" hidden="1">{#N/A,#N/A,FALSE,"т04"}</definedName>
    <definedName name="_t06" localSheetId="28" hidden="1">{#N/A,#N/A,FALSE,"т04"}</definedName>
    <definedName name="_t06" localSheetId="29" hidden="1">{#N/A,#N/A,FALSE,"т04"}</definedName>
    <definedName name="_t06" localSheetId="30" hidden="1">{#N/A,#N/A,FALSE,"т04"}</definedName>
    <definedName name="_t06" localSheetId="31" hidden="1">{#N/A,#N/A,FALSE,"т04"}</definedName>
    <definedName name="_t06" localSheetId="40" hidden="1">{#N/A,#N/A,FALSE,"т04"}</definedName>
    <definedName name="_t06" localSheetId="41" hidden="1">{#N/A,#N/A,FALSE,"т04"}</definedName>
    <definedName name="_t06" localSheetId="42" hidden="1">{#N/A,#N/A,FALSE,"т04"}</definedName>
    <definedName name="_t06" localSheetId="43" hidden="1">{#N/A,#N/A,FALSE,"т04"}</definedName>
    <definedName name="_t06" localSheetId="44" hidden="1">{#N/A,#N/A,FALSE,"т04"}</definedName>
    <definedName name="_t06" localSheetId="45" hidden="1">{#N/A,#N/A,FALSE,"т04"}</definedName>
    <definedName name="_t06" localSheetId="46" hidden="1">{#N/A,#N/A,FALSE,"т04"}</definedName>
    <definedName name="_t06" localSheetId="48" hidden="1">{#N/A,#N/A,FALSE,"т04"}</definedName>
    <definedName name="_t06" localSheetId="49" hidden="1">{#N/A,#N/A,FALSE,"т04"}</definedName>
    <definedName name="_t06" localSheetId="50" hidden="1">{#N/A,#N/A,FALSE,"т04"}</definedName>
    <definedName name="_t06" localSheetId="51" hidden="1">{#N/A,#N/A,FALSE,"т04"}</definedName>
    <definedName name="_t06" localSheetId="57" hidden="1">{#N/A,#N/A,FALSE,"т04"}</definedName>
    <definedName name="_t06" localSheetId="59" hidden="1">{#N/A,#N/A,FALSE,"т04"}</definedName>
    <definedName name="_t06" localSheetId="61" hidden="1">{#N/A,#N/A,FALSE,"т04"}</definedName>
    <definedName name="_t06" localSheetId="62" hidden="1">{#N/A,#N/A,FALSE,"т04"}</definedName>
    <definedName name="_t06" localSheetId="63" hidden="1">{#N/A,#N/A,FALSE,"т04"}</definedName>
    <definedName name="_t06" localSheetId="81" hidden="1">{#N/A,#N/A,FALSE,"т04"}</definedName>
    <definedName name="_t06" localSheetId="89" hidden="1">{#N/A,#N/A,FALSE,"т04"}</definedName>
    <definedName name="_t06" localSheetId="90" hidden="1">{#N/A,#N/A,FALSE,"т04"}</definedName>
    <definedName name="_t06" localSheetId="94" hidden="1">{#N/A,#N/A,FALSE,"т04"}</definedName>
    <definedName name="_t06" localSheetId="96" hidden="1">{#N/A,#N/A,FALSE,"т04"}</definedName>
    <definedName name="_t06" localSheetId="97" hidden="1">{#N/A,#N/A,FALSE,"т04"}</definedName>
    <definedName name="_t06" localSheetId="98" hidden="1">{#N/A,#N/A,FALSE,"т04"}</definedName>
    <definedName name="_t06" localSheetId="99" hidden="1">{#N/A,#N/A,FALSE,"т04"}</definedName>
    <definedName name="_t06" localSheetId="101" hidden="1">{#N/A,#N/A,FALSE,"т04"}</definedName>
    <definedName name="_t06" localSheetId="22" hidden="1">{#N/A,#N/A,FALSE,"т04"}</definedName>
    <definedName name="_t06" localSheetId="66" hidden="1">{#N/A,#N/A,FALSE,"т04"}</definedName>
    <definedName name="_t06" localSheetId="79" hidden="1">{#N/A,#N/A,FALSE,"т04"}</definedName>
    <definedName name="_t06" localSheetId="80" hidden="1">{#N/A,#N/A,FALSE,"т04"}</definedName>
    <definedName name="_t06" localSheetId="64" hidden="1">{#N/A,#N/A,FALSE,"т04"}</definedName>
    <definedName name="_t06" localSheetId="65" hidden="1">{#N/A,#N/A,FALSE,"т04"}</definedName>
    <definedName name="_t06" hidden="1">{#N/A,#N/A,FALSE,"т04"}</definedName>
    <definedName name="_t06_2" localSheetId="1" hidden="1">{#N/A,#N/A,FALSE,"т04"}</definedName>
    <definedName name="_t06_2" localSheetId="14" hidden="1">{#N/A,#N/A,FALSE,"т04"}</definedName>
    <definedName name="_t06_2" localSheetId="23" hidden="1">{#N/A,#N/A,FALSE,"т04"}</definedName>
    <definedName name="_t06_2" localSheetId="24" hidden="1">{#N/A,#N/A,FALSE,"т04"}</definedName>
    <definedName name="_t06_2" localSheetId="25" hidden="1">{#N/A,#N/A,FALSE,"т04"}</definedName>
    <definedName name="_t06_2" localSheetId="26" hidden="1">{#N/A,#N/A,FALSE,"т04"}</definedName>
    <definedName name="_t06_2" localSheetId="27" hidden="1">{#N/A,#N/A,FALSE,"т04"}</definedName>
    <definedName name="_t06_2" localSheetId="28" hidden="1">{#N/A,#N/A,FALSE,"т04"}</definedName>
    <definedName name="_t06_2" localSheetId="29" hidden="1">{#N/A,#N/A,FALSE,"т04"}</definedName>
    <definedName name="_t06_2" localSheetId="30" hidden="1">{#N/A,#N/A,FALSE,"т04"}</definedName>
    <definedName name="_t06_2" localSheetId="31" hidden="1">{#N/A,#N/A,FALSE,"т04"}</definedName>
    <definedName name="_t06_2" localSheetId="40" hidden="1">{#N/A,#N/A,FALSE,"т04"}</definedName>
    <definedName name="_t06_2" localSheetId="48" hidden="1">{#N/A,#N/A,FALSE,"т04"}</definedName>
    <definedName name="_t06_2" localSheetId="49" hidden="1">{#N/A,#N/A,FALSE,"т04"}</definedName>
    <definedName name="_t06_2" localSheetId="50" hidden="1">{#N/A,#N/A,FALSE,"т04"}</definedName>
    <definedName name="_t06_2" localSheetId="51" hidden="1">{#N/A,#N/A,FALSE,"т04"}</definedName>
    <definedName name="_t06_2" localSheetId="62" hidden="1">{#N/A,#N/A,FALSE,"т04"}</definedName>
    <definedName name="_t06_2" localSheetId="90" hidden="1">{#N/A,#N/A,FALSE,"т04"}</definedName>
    <definedName name="_t06_2" localSheetId="94" hidden="1">{#N/A,#N/A,FALSE,"т04"}</definedName>
    <definedName name="_t06_2" localSheetId="98" hidden="1">{#N/A,#N/A,FALSE,"т04"}</definedName>
    <definedName name="_t06_2" localSheetId="66" hidden="1">{#N/A,#N/A,FALSE,"т04"}</definedName>
    <definedName name="_t06_2" hidden="1">{#N/A,#N/A,FALSE,"т04"}</definedName>
    <definedName name="_t06_2_1" localSheetId="1" hidden="1">{#N/A,#N/A,FALSE,"т04"}</definedName>
    <definedName name="_t06_2_1" localSheetId="14" hidden="1">{#N/A,#N/A,FALSE,"т04"}</definedName>
    <definedName name="_t06_2_1" localSheetId="23" hidden="1">{#N/A,#N/A,FALSE,"т04"}</definedName>
    <definedName name="_t06_2_1" localSheetId="24" hidden="1">{#N/A,#N/A,FALSE,"т04"}</definedName>
    <definedName name="_t06_2_1" localSheetId="25" hidden="1">{#N/A,#N/A,FALSE,"т04"}</definedName>
    <definedName name="_t06_2_1" localSheetId="26" hidden="1">{#N/A,#N/A,FALSE,"т04"}</definedName>
    <definedName name="_t06_2_1" localSheetId="27" hidden="1">{#N/A,#N/A,FALSE,"т04"}</definedName>
    <definedName name="_t06_2_1" localSheetId="28" hidden="1">{#N/A,#N/A,FALSE,"т04"}</definedName>
    <definedName name="_t06_2_1" localSheetId="29" hidden="1">{#N/A,#N/A,FALSE,"т04"}</definedName>
    <definedName name="_t06_2_1" localSheetId="30" hidden="1">{#N/A,#N/A,FALSE,"т04"}</definedName>
    <definedName name="_t06_2_1" localSheetId="31" hidden="1">{#N/A,#N/A,FALSE,"т04"}</definedName>
    <definedName name="_t06_2_1" localSheetId="40" hidden="1">{#N/A,#N/A,FALSE,"т04"}</definedName>
    <definedName name="_t06_2_1" localSheetId="48" hidden="1">{#N/A,#N/A,FALSE,"т04"}</definedName>
    <definedName name="_t06_2_1" localSheetId="49" hidden="1">{#N/A,#N/A,FALSE,"т04"}</definedName>
    <definedName name="_t06_2_1" localSheetId="50" hidden="1">{#N/A,#N/A,FALSE,"т04"}</definedName>
    <definedName name="_t06_2_1" localSheetId="51" hidden="1">{#N/A,#N/A,FALSE,"т04"}</definedName>
    <definedName name="_t06_2_1" localSheetId="62" hidden="1">{#N/A,#N/A,FALSE,"т04"}</definedName>
    <definedName name="_t06_2_1" localSheetId="90" hidden="1">{#N/A,#N/A,FALSE,"т04"}</definedName>
    <definedName name="_t06_2_1" localSheetId="94" hidden="1">{#N/A,#N/A,FALSE,"т04"}</definedName>
    <definedName name="_t06_2_1" localSheetId="98" hidden="1">{#N/A,#N/A,FALSE,"т04"}</definedName>
    <definedName name="_t06_2_1" localSheetId="66" hidden="1">{#N/A,#N/A,FALSE,"т04"}</definedName>
    <definedName name="_t06_2_1" hidden="1">{#N/A,#N/A,FALSE,"т04"}</definedName>
    <definedName name="_to5" localSheetId="1" hidden="1">{#VALUE!,#N/A,FALSE,0}</definedName>
    <definedName name="_to5" localSheetId="14" hidden="1">{#VALUE!,#N/A,FALSE,0}</definedName>
    <definedName name="_to5" localSheetId="23" hidden="1">{#VALUE!,#N/A,FALSE,0}</definedName>
    <definedName name="_to5" localSheetId="24" hidden="1">{#VALUE!,#N/A,FALSE,0}</definedName>
    <definedName name="_to5" localSheetId="25" hidden="1">{#VALUE!,#N/A,FALSE,0}</definedName>
    <definedName name="_to5" localSheetId="26" hidden="1">{#VALUE!,#N/A,FALSE,0}</definedName>
    <definedName name="_to5" localSheetId="27" hidden="1">{#VALUE!,#N/A,FALSE,0}</definedName>
    <definedName name="_to5" localSheetId="28" hidden="1">{#VALUE!,#N/A,FALSE,0}</definedName>
    <definedName name="_to5" localSheetId="29" hidden="1">{#VALUE!,#N/A,FALSE,0}</definedName>
    <definedName name="_to5" localSheetId="30" hidden="1">{#VALUE!,#N/A,FALSE,0}</definedName>
    <definedName name="_to5" localSheetId="31" hidden="1">{#VALUE!,#N/A,FALSE,0}</definedName>
    <definedName name="_to5" localSheetId="40" hidden="1">{#VALUE!,#N/A,FALSE,0}</definedName>
    <definedName name="_to5" localSheetId="48" hidden="1">{#VALUE!,#N/A,FALSE,0}</definedName>
    <definedName name="_to5" localSheetId="49" hidden="1">{#VALUE!,#N/A,FALSE,0}</definedName>
    <definedName name="_to5" localSheetId="50" hidden="1">{#VALUE!,#N/A,FALSE,0}</definedName>
    <definedName name="_to5" localSheetId="51" hidden="1">{#VALUE!,#N/A,FALSE,0}</definedName>
    <definedName name="_to5" localSheetId="62" hidden="1">{#VALUE!,#N/A,FALSE,0}</definedName>
    <definedName name="_to5" localSheetId="90" hidden="1">{#VALUE!,#N/A,FALSE,0}</definedName>
    <definedName name="_to5" localSheetId="94" hidden="1">{#VALUE!,#N/A,FALSE,0}</definedName>
    <definedName name="_to5" localSheetId="97" hidden="1">{#VALUE!,#N/A,FALSE,0}</definedName>
    <definedName name="_to5" localSheetId="98" hidden="1">{#VALUE!,#N/A,FALSE,0}</definedName>
    <definedName name="_to5" localSheetId="66" hidden="1">{#VALUE!,#N/A,FALSE,0}</definedName>
    <definedName name="_to5" hidden="1">{#VALUE!,#N/A,FALSE,0}</definedName>
    <definedName name="_to9" localSheetId="1" hidden="1">{#VALUE!,#N/A,FALSE,0}</definedName>
    <definedName name="_to9" localSheetId="14" hidden="1">{#VALUE!,#N/A,FALSE,0}</definedName>
    <definedName name="_to9" localSheetId="23" hidden="1">{#VALUE!,#N/A,FALSE,0}</definedName>
    <definedName name="_to9" localSheetId="24" hidden="1">{#VALUE!,#N/A,FALSE,0}</definedName>
    <definedName name="_to9" localSheetId="25" hidden="1">{#VALUE!,#N/A,FALSE,0}</definedName>
    <definedName name="_to9" localSheetId="26" hidden="1">{#VALUE!,#N/A,FALSE,0}</definedName>
    <definedName name="_to9" localSheetId="27" hidden="1">{#VALUE!,#N/A,FALSE,0}</definedName>
    <definedName name="_to9" localSheetId="28" hidden="1">{#VALUE!,#N/A,FALSE,0}</definedName>
    <definedName name="_to9" localSheetId="29" hidden="1">{#VALUE!,#N/A,FALSE,0}</definedName>
    <definedName name="_to9" localSheetId="30" hidden="1">{#VALUE!,#N/A,FALSE,0}</definedName>
    <definedName name="_to9" localSheetId="31" hidden="1">{#VALUE!,#N/A,FALSE,0}</definedName>
    <definedName name="_to9" localSheetId="40" hidden="1">{#VALUE!,#N/A,FALSE,0}</definedName>
    <definedName name="_to9" localSheetId="48" hidden="1">{#VALUE!,#N/A,FALSE,0}</definedName>
    <definedName name="_to9" localSheetId="49" hidden="1">{#VALUE!,#N/A,FALSE,0}</definedName>
    <definedName name="_to9" localSheetId="50" hidden="1">{#VALUE!,#N/A,FALSE,0}</definedName>
    <definedName name="_to9" localSheetId="51" hidden="1">{#VALUE!,#N/A,FALSE,0}</definedName>
    <definedName name="_to9" localSheetId="62" hidden="1">{#VALUE!,#N/A,FALSE,0}</definedName>
    <definedName name="_to9" localSheetId="90" hidden="1">{#VALUE!,#N/A,FALSE,0}</definedName>
    <definedName name="_to9" localSheetId="94" hidden="1">{#VALUE!,#N/A,FALSE,0}</definedName>
    <definedName name="_to9" localSheetId="97" hidden="1">{#VALUE!,#N/A,FALSE,0}</definedName>
    <definedName name="_to9" localSheetId="98" hidden="1">{#VALUE!,#N/A,FALSE,0}</definedName>
    <definedName name="_to9" localSheetId="66" hidden="1">{#VALUE!,#N/A,FALSE,0}</definedName>
    <definedName name="_to9" hidden="1">{#VALUE!,#N/A,FALSE,0}</definedName>
    <definedName name="_xlnm._FilterDatabase" localSheetId="1" hidden="1">'0'!$A$3:$S$3</definedName>
    <definedName name="aaa" localSheetId="1" hidden="1">#REF!</definedName>
    <definedName name="aaa" localSheetId="2" hidden="1">#REF!</definedName>
    <definedName name="aaa" localSheetId="3" hidden="1">#REF!</definedName>
    <definedName name="aaa" localSheetId="4" hidden="1">#REF!</definedName>
    <definedName name="aaa" localSheetId="5" hidden="1">#REF!</definedName>
    <definedName name="aaa" localSheetId="6" hidden="1">#REF!</definedName>
    <definedName name="aaa" localSheetId="7" hidden="1">#REF!</definedName>
    <definedName name="aaa" localSheetId="8" hidden="1">#REF!</definedName>
    <definedName name="aaa" localSheetId="9" hidden="1">#REF!</definedName>
    <definedName name="aaa" localSheetId="10" hidden="1">#REF!</definedName>
    <definedName name="aaa" localSheetId="12" hidden="1">#REF!</definedName>
    <definedName name="aaa" localSheetId="15" hidden="1">{#N/A,#N/A,FALSE,"т02бд"}</definedName>
    <definedName name="aaa" localSheetId="23" hidden="1">#REF!</definedName>
    <definedName name="aaa" localSheetId="24" hidden="1">#REF!</definedName>
    <definedName name="aaa" localSheetId="25" hidden="1">#REF!</definedName>
    <definedName name="aaa" localSheetId="26" hidden="1">#REF!</definedName>
    <definedName name="aaa" localSheetId="27" hidden="1">#REF!</definedName>
    <definedName name="aaa" localSheetId="28" hidden="1">#REF!</definedName>
    <definedName name="aaa" localSheetId="29" hidden="1">#REF!</definedName>
    <definedName name="aaa" localSheetId="30" hidden="1">#REF!</definedName>
    <definedName name="aaa" localSheetId="31" hidden="1">#REF!</definedName>
    <definedName name="aaa" localSheetId="32" hidden="1">#REF!</definedName>
    <definedName name="aaa" localSheetId="33" hidden="1">#REF!</definedName>
    <definedName name="aaa" localSheetId="34" hidden="1">#REF!</definedName>
    <definedName name="aaa" localSheetId="36" hidden="1">#REF!</definedName>
    <definedName name="aaa" localSheetId="37" hidden="1">#REF!</definedName>
    <definedName name="aaa" localSheetId="38" hidden="1">#REF!</definedName>
    <definedName name="aaa" localSheetId="39" hidden="1">#REF!</definedName>
    <definedName name="aaa" localSheetId="40" hidden="1">#REF!</definedName>
    <definedName name="aaa" localSheetId="41" hidden="1">{#N/A,#N/A,FALSE,"т02бд"}</definedName>
    <definedName name="aaa" localSheetId="42" hidden="1">#REF!</definedName>
    <definedName name="aaa" localSheetId="43" hidden="1">#REF!</definedName>
    <definedName name="aaa" localSheetId="44" hidden="1">{#N/A,#N/A,FALSE,"т02бд"}</definedName>
    <definedName name="aaa" localSheetId="45" hidden="1">{#N/A,#N/A,FALSE,"т02бд"}</definedName>
    <definedName name="aaa" localSheetId="46" hidden="1">{#N/A,#N/A,FALSE,"т02бд"}</definedName>
    <definedName name="aaa" localSheetId="48" hidden="1">#REF!</definedName>
    <definedName name="aaa" localSheetId="49" hidden="1">#REF!</definedName>
    <definedName name="aaa" localSheetId="50" hidden="1">#REF!</definedName>
    <definedName name="aaa" localSheetId="51" hidden="1">#REF!</definedName>
    <definedName name="aaa" localSheetId="57" hidden="1">#REF!</definedName>
    <definedName name="aaa" localSheetId="58" hidden="1">#REF!</definedName>
    <definedName name="aaa" localSheetId="59" hidden="1">{#N/A,#N/A,FALSE,"т02бд"}</definedName>
    <definedName name="aaa" localSheetId="60" hidden="1">#REF!</definedName>
    <definedName name="aaa" localSheetId="61" hidden="1">{#N/A,#N/A,FALSE,"т02бд"}</definedName>
    <definedName name="aaa" localSheetId="62" hidden="1">#REF!</definedName>
    <definedName name="aaa" localSheetId="63" hidden="1">{#N/A,#N/A,FALSE,"т02бд"}</definedName>
    <definedName name="aaa" localSheetId="81" hidden="1">#REF!</definedName>
    <definedName name="aaa" localSheetId="82" hidden="1">#REF!</definedName>
    <definedName name="aaa" localSheetId="83" hidden="1">#REF!</definedName>
    <definedName name="aaa" localSheetId="84" hidden="1">#REF!</definedName>
    <definedName name="aaa" localSheetId="85" hidden="1">#REF!</definedName>
    <definedName name="aaa" localSheetId="86" hidden="1">#REF!</definedName>
    <definedName name="aaa" localSheetId="87" hidden="1">#REF!</definedName>
    <definedName name="aaa" localSheetId="88" hidden="1">#REF!</definedName>
    <definedName name="aaa" localSheetId="89" hidden="1">#REF!</definedName>
    <definedName name="aaa" localSheetId="90" hidden="1">#REF!</definedName>
    <definedName name="aaa" localSheetId="91" hidden="1">#REF!</definedName>
    <definedName name="aaa" localSheetId="92" hidden="1">#REF!</definedName>
    <definedName name="aaa" localSheetId="93" hidden="1">#REF!</definedName>
    <definedName name="aaa" localSheetId="94" hidden="1">#REF!</definedName>
    <definedName name="aaa" localSheetId="95" hidden="1">#REF!</definedName>
    <definedName name="aaa" localSheetId="96" hidden="1">#REF!</definedName>
    <definedName name="aaa" localSheetId="97" hidden="1">#REF!</definedName>
    <definedName name="aaa" localSheetId="98" hidden="1">#REF!</definedName>
    <definedName name="aaa" localSheetId="99" hidden="1">#REF!</definedName>
    <definedName name="aaa" localSheetId="101" hidden="1">{#N/A,#N/A,FALSE,"т02бд"}</definedName>
    <definedName name="aaa" localSheetId="102" hidden="1">#REF!</definedName>
    <definedName name="aaa" localSheetId="22" hidden="1">#REF!</definedName>
    <definedName name="aaa" localSheetId="66" hidden="1">#REF!</definedName>
    <definedName name="aaa" localSheetId="76" hidden="1">#REF!</definedName>
    <definedName name="aaa" localSheetId="77" hidden="1">#REF!</definedName>
    <definedName name="aaa" localSheetId="78" hidden="1">#REF!</definedName>
    <definedName name="aaa" localSheetId="79" hidden="1">#REF!</definedName>
    <definedName name="aaa" localSheetId="80" hidden="1">{#N/A,#N/A,FALSE,"т02бд"}</definedName>
    <definedName name="aaa" localSheetId="64" hidden="1">{#N/A,#N/A,FALSE,"т02бд"}</definedName>
    <definedName name="aaa" localSheetId="65" hidden="1">{#N/A,#N/A,FALSE,"т02бд"}</definedName>
    <definedName name="aaa" hidden="1">#REF!</definedName>
    <definedName name="aaa_2" localSheetId="1" hidden="1">{#N/A,#N/A,FALSE,"т02бд"}</definedName>
    <definedName name="aaa_2" localSheetId="14" hidden="1">{#N/A,#N/A,FALSE,"т02бд"}</definedName>
    <definedName name="aaa_2" localSheetId="23" hidden="1">{#N/A,#N/A,FALSE,"т02бд"}</definedName>
    <definedName name="aaa_2" localSheetId="24" hidden="1">{#N/A,#N/A,FALSE,"т02бд"}</definedName>
    <definedName name="aaa_2" localSheetId="25" hidden="1">{#N/A,#N/A,FALSE,"т02бд"}</definedName>
    <definedName name="aaa_2" localSheetId="26" hidden="1">{#N/A,#N/A,FALSE,"т02бд"}</definedName>
    <definedName name="aaa_2" localSheetId="27" hidden="1">{#N/A,#N/A,FALSE,"т02бд"}</definedName>
    <definedName name="aaa_2" localSheetId="28" hidden="1">{#N/A,#N/A,FALSE,"т02бд"}</definedName>
    <definedName name="aaa_2" localSheetId="29" hidden="1">{#N/A,#N/A,FALSE,"т02бд"}</definedName>
    <definedName name="aaa_2" localSheetId="30" hidden="1">{#N/A,#N/A,FALSE,"т02бд"}</definedName>
    <definedName name="aaa_2" localSheetId="31" hidden="1">{#N/A,#N/A,FALSE,"т02бд"}</definedName>
    <definedName name="aaa_2" localSheetId="40" hidden="1">{#N/A,#N/A,FALSE,"т02бд"}</definedName>
    <definedName name="aaa_2" localSheetId="48" hidden="1">{#N/A,#N/A,FALSE,"т02бд"}</definedName>
    <definedName name="aaa_2" localSheetId="49" hidden="1">{#N/A,#N/A,FALSE,"т02бд"}</definedName>
    <definedName name="aaa_2" localSheetId="50" hidden="1">{#N/A,#N/A,FALSE,"т02бд"}</definedName>
    <definedName name="aaa_2" localSheetId="51" hidden="1">{#N/A,#N/A,FALSE,"т02бд"}</definedName>
    <definedName name="aaa_2" localSheetId="62" hidden="1">{#N/A,#N/A,FALSE,"т02бд"}</definedName>
    <definedName name="aaa_2" localSheetId="90" hidden="1">{#N/A,#N/A,FALSE,"т02бд"}</definedName>
    <definedName name="aaa_2" localSheetId="94" hidden="1">{#N/A,#N/A,FALSE,"т02бд"}</definedName>
    <definedName name="aaa_2" localSheetId="98" hidden="1">{#N/A,#N/A,FALSE,"т02бд"}</definedName>
    <definedName name="aaa_2" localSheetId="66" hidden="1">{#N/A,#N/A,FALSE,"т02бд"}</definedName>
    <definedName name="aaa_2" hidden="1">{#N/A,#N/A,FALSE,"т02бд"}</definedName>
    <definedName name="aaa_2_1" localSheetId="1" hidden="1">{#N/A,#N/A,FALSE,"т02бд"}</definedName>
    <definedName name="aaa_2_1" localSheetId="14" hidden="1">{#N/A,#N/A,FALSE,"т02бд"}</definedName>
    <definedName name="aaa_2_1" localSheetId="23" hidden="1">{#N/A,#N/A,FALSE,"т02бд"}</definedName>
    <definedName name="aaa_2_1" localSheetId="24" hidden="1">{#N/A,#N/A,FALSE,"т02бд"}</definedName>
    <definedName name="aaa_2_1" localSheetId="25" hidden="1">{#N/A,#N/A,FALSE,"т02бд"}</definedName>
    <definedName name="aaa_2_1" localSheetId="26" hidden="1">{#N/A,#N/A,FALSE,"т02бд"}</definedName>
    <definedName name="aaa_2_1" localSheetId="27" hidden="1">{#N/A,#N/A,FALSE,"т02бд"}</definedName>
    <definedName name="aaa_2_1" localSheetId="28" hidden="1">{#N/A,#N/A,FALSE,"т02бд"}</definedName>
    <definedName name="aaa_2_1" localSheetId="29" hidden="1">{#N/A,#N/A,FALSE,"т02бд"}</definedName>
    <definedName name="aaa_2_1" localSheetId="30" hidden="1">{#N/A,#N/A,FALSE,"т02бд"}</definedName>
    <definedName name="aaa_2_1" localSheetId="31" hidden="1">{#N/A,#N/A,FALSE,"т02бд"}</definedName>
    <definedName name="aaa_2_1" localSheetId="40" hidden="1">{#N/A,#N/A,FALSE,"т02бд"}</definedName>
    <definedName name="aaa_2_1" localSheetId="48" hidden="1">{#N/A,#N/A,FALSE,"т02бд"}</definedName>
    <definedName name="aaa_2_1" localSheetId="49" hidden="1">{#N/A,#N/A,FALSE,"т02бд"}</definedName>
    <definedName name="aaa_2_1" localSheetId="50" hidden="1">{#N/A,#N/A,FALSE,"т02бд"}</definedName>
    <definedName name="aaa_2_1" localSheetId="51" hidden="1">{#N/A,#N/A,FALSE,"т02бд"}</definedName>
    <definedName name="aaa_2_1" localSheetId="62" hidden="1">{#N/A,#N/A,FALSE,"т02бд"}</definedName>
    <definedName name="aaa_2_1" localSheetId="90" hidden="1">{#N/A,#N/A,FALSE,"т02бд"}</definedName>
    <definedName name="aaa_2_1" localSheetId="94" hidden="1">{#N/A,#N/A,FALSE,"т02бд"}</definedName>
    <definedName name="aaa_2_1" localSheetId="98" hidden="1">{#N/A,#N/A,FALSE,"т02бд"}</definedName>
    <definedName name="aaa_2_1" localSheetId="66" hidden="1">{#N/A,#N/A,FALSE,"т02бд"}</definedName>
    <definedName name="aaa_2_1" hidden="1">{#N/A,#N/A,FALSE,"т02бд"}</definedName>
    <definedName name="af" localSheetId="1" hidden="1">{#N/A,#N/A,FALSE,"т02бд"}</definedName>
    <definedName name="af" localSheetId="2" hidden="1">{#N/A,#N/A,FALSE,"т02бд"}</definedName>
    <definedName name="af" localSheetId="12" hidden="1">{#N/A,#N/A,FALSE,"т02бд"}</definedName>
    <definedName name="af" localSheetId="14" hidden="1">{#N/A,#N/A,FALSE,"т02бд"}</definedName>
    <definedName name="af" localSheetId="15" hidden="1">{#N/A,#N/A,FALSE,"т02бд"}</definedName>
    <definedName name="af" localSheetId="18" hidden="1">{#N/A,#N/A,FALSE,"т02бд"}</definedName>
    <definedName name="af" localSheetId="19" hidden="1">{#N/A,#N/A,FALSE,"т02бд"}</definedName>
    <definedName name="af" localSheetId="23" hidden="1">{#N/A,#N/A,FALSE,"т02бд"}</definedName>
    <definedName name="af" localSheetId="24" hidden="1">{#N/A,#N/A,FALSE,"т02бд"}</definedName>
    <definedName name="af" localSheetId="25" hidden="1">{#N/A,#N/A,FALSE,"т02бд"}</definedName>
    <definedName name="af" localSheetId="26" hidden="1">{#N/A,#N/A,FALSE,"т02бд"}</definedName>
    <definedName name="af" localSheetId="27" hidden="1">{#N/A,#N/A,FALSE,"т02бд"}</definedName>
    <definedName name="af" localSheetId="28" hidden="1">{#N/A,#N/A,FALSE,"т02бд"}</definedName>
    <definedName name="af" localSheetId="29" hidden="1">{#N/A,#N/A,FALSE,"т02бд"}</definedName>
    <definedName name="af" localSheetId="30" hidden="1">{#N/A,#N/A,FALSE,"т02бд"}</definedName>
    <definedName name="af" localSheetId="31" hidden="1">{#N/A,#N/A,FALSE,"т02бд"}</definedName>
    <definedName name="af" localSheetId="40" hidden="1">{#N/A,#N/A,FALSE,"т02бд"}</definedName>
    <definedName name="af" localSheetId="41" hidden="1">{#N/A,#N/A,FALSE,"т02бд"}</definedName>
    <definedName name="af" localSheetId="42" hidden="1">{#N/A,#N/A,FALSE,"т02бд"}</definedName>
    <definedName name="af" localSheetId="43" hidden="1">{#N/A,#N/A,FALSE,"т02бд"}</definedName>
    <definedName name="af" localSheetId="44" hidden="1">{#N/A,#N/A,FALSE,"т02бд"}</definedName>
    <definedName name="af" localSheetId="45" hidden="1">{#N/A,#N/A,FALSE,"т02бд"}</definedName>
    <definedName name="af" localSheetId="46" hidden="1">{#N/A,#N/A,FALSE,"т02бд"}</definedName>
    <definedName name="af" localSheetId="48" hidden="1">{#N/A,#N/A,FALSE,"т02бд"}</definedName>
    <definedName name="af" localSheetId="49" hidden="1">{#N/A,#N/A,FALSE,"т02бд"}</definedName>
    <definedName name="af" localSheetId="50" hidden="1">{#N/A,#N/A,FALSE,"т02бд"}</definedName>
    <definedName name="af" localSheetId="51" hidden="1">{#N/A,#N/A,FALSE,"т02бд"}</definedName>
    <definedName name="af" localSheetId="57" hidden="1">{#N/A,#N/A,FALSE,"т02бд"}</definedName>
    <definedName name="af" localSheetId="59" hidden="1">{#N/A,#N/A,FALSE,"т02бд"}</definedName>
    <definedName name="af" localSheetId="61" hidden="1">{#N/A,#N/A,FALSE,"т02бд"}</definedName>
    <definedName name="af" localSheetId="62" hidden="1">{#N/A,#N/A,FALSE,"т02бд"}</definedName>
    <definedName name="af" localSheetId="63" hidden="1">{#N/A,#N/A,FALSE,"т02бд"}</definedName>
    <definedName name="af" localSheetId="81" hidden="1">{#N/A,#N/A,FALSE,"т02бд"}</definedName>
    <definedName name="af" localSheetId="89" hidden="1">{#N/A,#N/A,FALSE,"т02бд"}</definedName>
    <definedName name="af" localSheetId="90" hidden="1">{#N/A,#N/A,FALSE,"т02бд"}</definedName>
    <definedName name="af" localSheetId="94" hidden="1">{#N/A,#N/A,FALSE,"т02бд"}</definedName>
    <definedName name="af" localSheetId="96" hidden="1">{#N/A,#N/A,FALSE,"т02бд"}</definedName>
    <definedName name="af" localSheetId="97" hidden="1">{#N/A,#N/A,FALSE,"т02бд"}</definedName>
    <definedName name="af" localSheetId="98" hidden="1">{#N/A,#N/A,FALSE,"т02бд"}</definedName>
    <definedName name="af" localSheetId="99" hidden="1">{#N/A,#N/A,FALSE,"т02бд"}</definedName>
    <definedName name="af" localSheetId="22" hidden="1">{#N/A,#N/A,FALSE,"т02бд"}</definedName>
    <definedName name="af" localSheetId="66" hidden="1">{#N/A,#N/A,FALSE,"т02бд"}</definedName>
    <definedName name="af" localSheetId="79" hidden="1">{#N/A,#N/A,FALSE,"т02бд"}</definedName>
    <definedName name="af" localSheetId="80" hidden="1">{#N/A,#N/A,FALSE,"т02бд"}</definedName>
    <definedName name="af" localSheetId="64" hidden="1">{#N/A,#N/A,FALSE,"т02бд"}</definedName>
    <definedName name="af" localSheetId="65" hidden="1">{#N/A,#N/A,FALSE,"т02бд"}</definedName>
    <definedName name="af" hidden="1">{#N/A,#N/A,FALSE,"т02бд"}</definedName>
    <definedName name="af_2" localSheetId="1" hidden="1">{#N/A,#N/A,FALSE,"т02бд"}</definedName>
    <definedName name="af_2" localSheetId="14" hidden="1">{#N/A,#N/A,FALSE,"т02бд"}</definedName>
    <definedName name="af_2" localSheetId="23" hidden="1">{#N/A,#N/A,FALSE,"т02бд"}</definedName>
    <definedName name="af_2" localSheetId="24" hidden="1">{#N/A,#N/A,FALSE,"т02бд"}</definedName>
    <definedName name="af_2" localSheetId="25" hidden="1">{#N/A,#N/A,FALSE,"т02бд"}</definedName>
    <definedName name="af_2" localSheetId="26" hidden="1">{#N/A,#N/A,FALSE,"т02бд"}</definedName>
    <definedName name="af_2" localSheetId="27" hidden="1">{#N/A,#N/A,FALSE,"т02бд"}</definedName>
    <definedName name="af_2" localSheetId="28" hidden="1">{#N/A,#N/A,FALSE,"т02бд"}</definedName>
    <definedName name="af_2" localSheetId="29" hidden="1">{#N/A,#N/A,FALSE,"т02бд"}</definedName>
    <definedName name="af_2" localSheetId="30" hidden="1">{#N/A,#N/A,FALSE,"т02бд"}</definedName>
    <definedName name="af_2" localSheetId="31" hidden="1">{#N/A,#N/A,FALSE,"т02бд"}</definedName>
    <definedName name="af_2" localSheetId="40" hidden="1">{#N/A,#N/A,FALSE,"т02бд"}</definedName>
    <definedName name="af_2" localSheetId="48" hidden="1">{#N/A,#N/A,FALSE,"т02бд"}</definedName>
    <definedName name="af_2" localSheetId="49" hidden="1">{#N/A,#N/A,FALSE,"т02бд"}</definedName>
    <definedName name="af_2" localSheetId="50" hidden="1">{#N/A,#N/A,FALSE,"т02бд"}</definedName>
    <definedName name="af_2" localSheetId="51" hidden="1">{#N/A,#N/A,FALSE,"т02бд"}</definedName>
    <definedName name="af_2" localSheetId="62" hidden="1">{#N/A,#N/A,FALSE,"т02бд"}</definedName>
    <definedName name="af_2" localSheetId="90" hidden="1">{#N/A,#N/A,FALSE,"т02бд"}</definedName>
    <definedName name="af_2" localSheetId="94" hidden="1">{#N/A,#N/A,FALSE,"т02бд"}</definedName>
    <definedName name="af_2" localSheetId="98" hidden="1">{#N/A,#N/A,FALSE,"т02бд"}</definedName>
    <definedName name="af_2" localSheetId="66" hidden="1">{#N/A,#N/A,FALSE,"т02бд"}</definedName>
    <definedName name="af_2" hidden="1">{#N/A,#N/A,FALSE,"т02бд"}</definedName>
    <definedName name="af_2_1" localSheetId="1" hidden="1">{#N/A,#N/A,FALSE,"т02бд"}</definedName>
    <definedName name="af_2_1" localSheetId="14" hidden="1">{#N/A,#N/A,FALSE,"т02бд"}</definedName>
    <definedName name="af_2_1" localSheetId="23" hidden="1">{#N/A,#N/A,FALSE,"т02бд"}</definedName>
    <definedName name="af_2_1" localSheetId="24" hidden="1">{#N/A,#N/A,FALSE,"т02бд"}</definedName>
    <definedName name="af_2_1" localSheetId="25" hidden="1">{#N/A,#N/A,FALSE,"т02бд"}</definedName>
    <definedName name="af_2_1" localSheetId="26" hidden="1">{#N/A,#N/A,FALSE,"т02бд"}</definedName>
    <definedName name="af_2_1" localSheetId="27" hidden="1">{#N/A,#N/A,FALSE,"т02бд"}</definedName>
    <definedName name="af_2_1" localSheetId="28" hidden="1">{#N/A,#N/A,FALSE,"т02бд"}</definedName>
    <definedName name="af_2_1" localSheetId="29" hidden="1">{#N/A,#N/A,FALSE,"т02бд"}</definedName>
    <definedName name="af_2_1" localSheetId="30" hidden="1">{#N/A,#N/A,FALSE,"т02бд"}</definedName>
    <definedName name="af_2_1" localSheetId="31" hidden="1">{#N/A,#N/A,FALSE,"т02бд"}</definedName>
    <definedName name="af_2_1" localSheetId="40" hidden="1">{#N/A,#N/A,FALSE,"т02бд"}</definedName>
    <definedName name="af_2_1" localSheetId="48" hidden="1">{#N/A,#N/A,FALSE,"т02бд"}</definedName>
    <definedName name="af_2_1" localSheetId="49" hidden="1">{#N/A,#N/A,FALSE,"т02бд"}</definedName>
    <definedName name="af_2_1" localSheetId="50" hidden="1">{#N/A,#N/A,FALSE,"т02бд"}</definedName>
    <definedName name="af_2_1" localSheetId="51" hidden="1">{#N/A,#N/A,FALSE,"т02бд"}</definedName>
    <definedName name="af_2_1" localSheetId="62" hidden="1">{#N/A,#N/A,FALSE,"т02бд"}</definedName>
    <definedName name="af_2_1" localSheetId="90" hidden="1">{#N/A,#N/A,FALSE,"т02бд"}</definedName>
    <definedName name="af_2_1" localSheetId="94" hidden="1">{#N/A,#N/A,FALSE,"т02бд"}</definedName>
    <definedName name="af_2_1" localSheetId="98" hidden="1">{#N/A,#N/A,FALSE,"т02бд"}</definedName>
    <definedName name="af_2_1" localSheetId="66" hidden="1">{#N/A,#N/A,FALSE,"т02бд"}</definedName>
    <definedName name="af_2_1" hidden="1">{#N/A,#N/A,FALSE,"т02бд"}</definedName>
    <definedName name="asasa" localSheetId="1" hidden="1">{#N/A,#N/A,FALSE,"т02бд"}</definedName>
    <definedName name="asasa" localSheetId="2" hidden="1">{#N/A,#N/A,FALSE,"т02бд"}</definedName>
    <definedName name="asasa" localSheetId="12" hidden="1">{#N/A,#N/A,FALSE,"т02бд"}</definedName>
    <definedName name="asasa" localSheetId="14" hidden="1">{#N/A,#N/A,FALSE,"т02бд"}</definedName>
    <definedName name="asasa" localSheetId="15" hidden="1">{#N/A,#N/A,FALSE,"т02бд"}</definedName>
    <definedName name="asasa" localSheetId="18" hidden="1">{#N/A,#N/A,FALSE,"т02бд"}</definedName>
    <definedName name="asasa" localSheetId="19" hidden="1">{#N/A,#N/A,FALSE,"т02бд"}</definedName>
    <definedName name="asasa" localSheetId="23" hidden="1">{#N/A,#N/A,FALSE,"т02бд"}</definedName>
    <definedName name="asasa" localSheetId="24" hidden="1">{#N/A,#N/A,FALSE,"т02бд"}</definedName>
    <definedName name="asasa" localSheetId="25" hidden="1">{#N/A,#N/A,FALSE,"т02бд"}</definedName>
    <definedName name="asasa" localSheetId="26" hidden="1">{#N/A,#N/A,FALSE,"т02бд"}</definedName>
    <definedName name="asasa" localSheetId="27" hidden="1">{#N/A,#N/A,FALSE,"т02бд"}</definedName>
    <definedName name="asasa" localSheetId="28" hidden="1">{#N/A,#N/A,FALSE,"т02бд"}</definedName>
    <definedName name="asasa" localSheetId="29" hidden="1">{#N/A,#N/A,FALSE,"т02бд"}</definedName>
    <definedName name="asasa" localSheetId="30" hidden="1">{#N/A,#N/A,FALSE,"т02бд"}</definedName>
    <definedName name="asasa" localSheetId="31" hidden="1">{#N/A,#N/A,FALSE,"т02бд"}</definedName>
    <definedName name="asasa" localSheetId="40" hidden="1">{#N/A,#N/A,FALSE,"т02бд"}</definedName>
    <definedName name="asasa" localSheetId="41" hidden="1">{#N/A,#N/A,FALSE,"т02бд"}</definedName>
    <definedName name="asasa" localSheetId="42" hidden="1">{#N/A,#N/A,FALSE,"т02бд"}</definedName>
    <definedName name="asasa" localSheetId="43" hidden="1">{#N/A,#N/A,FALSE,"т02бд"}</definedName>
    <definedName name="asasa" localSheetId="44" hidden="1">{#N/A,#N/A,FALSE,"т02бд"}</definedName>
    <definedName name="asasa" localSheetId="45" hidden="1">{#N/A,#N/A,FALSE,"т02бд"}</definedName>
    <definedName name="asasa" localSheetId="46" hidden="1">{#N/A,#N/A,FALSE,"т02бд"}</definedName>
    <definedName name="asasa" localSheetId="48" hidden="1">{#N/A,#N/A,FALSE,"т02бд"}</definedName>
    <definedName name="asasa" localSheetId="49" hidden="1">{#N/A,#N/A,FALSE,"т02бд"}</definedName>
    <definedName name="asasa" localSheetId="50" hidden="1">{#N/A,#N/A,FALSE,"т02бд"}</definedName>
    <definedName name="asasa" localSheetId="51" hidden="1">{#N/A,#N/A,FALSE,"т02бд"}</definedName>
    <definedName name="asasa" localSheetId="57" hidden="1">{#N/A,#N/A,FALSE,"т02бд"}</definedName>
    <definedName name="asasa" localSheetId="59" hidden="1">{#N/A,#N/A,FALSE,"т02бд"}</definedName>
    <definedName name="asasa" localSheetId="61" hidden="1">{#N/A,#N/A,FALSE,"т02бд"}</definedName>
    <definedName name="asasa" localSheetId="62" hidden="1">{#N/A,#N/A,FALSE,"т02бд"}</definedName>
    <definedName name="asasa" localSheetId="63" hidden="1">{#N/A,#N/A,FALSE,"т02бд"}</definedName>
    <definedName name="asasa" localSheetId="81" hidden="1">{#N/A,#N/A,FALSE,"т02бд"}</definedName>
    <definedName name="asasa" localSheetId="89" hidden="1">{#N/A,#N/A,FALSE,"т02бд"}</definedName>
    <definedName name="asasa" localSheetId="90" hidden="1">{#N/A,#N/A,FALSE,"т02бд"}</definedName>
    <definedName name="asasa" localSheetId="94" hidden="1">{#N/A,#N/A,FALSE,"т02бд"}</definedName>
    <definedName name="asasa" localSheetId="96" hidden="1">{#N/A,#N/A,FALSE,"т02бд"}</definedName>
    <definedName name="asasa" localSheetId="97" hidden="1">{#N/A,#N/A,FALSE,"т02бд"}</definedName>
    <definedName name="asasa" localSheetId="98" hidden="1">{#N/A,#N/A,FALSE,"т02бд"}</definedName>
    <definedName name="asasa" localSheetId="99" hidden="1">{#N/A,#N/A,FALSE,"т02бд"}</definedName>
    <definedName name="asasa" localSheetId="101" hidden="1">{#N/A,#N/A,FALSE,"т02бд"}</definedName>
    <definedName name="asasa" localSheetId="22" hidden="1">{#N/A,#N/A,FALSE,"т02бд"}</definedName>
    <definedName name="asasa" localSheetId="66" hidden="1">{#N/A,#N/A,FALSE,"т02бд"}</definedName>
    <definedName name="asasa" localSheetId="79" hidden="1">{#N/A,#N/A,FALSE,"т02бд"}</definedName>
    <definedName name="asasa" localSheetId="80" hidden="1">{#N/A,#N/A,FALSE,"т02бд"}</definedName>
    <definedName name="asasa" localSheetId="64" hidden="1">{#N/A,#N/A,FALSE,"т02бд"}</definedName>
    <definedName name="asasa" localSheetId="65" hidden="1">{#N/A,#N/A,FALSE,"т02бд"}</definedName>
    <definedName name="asasa" hidden="1">{#N/A,#N/A,FALSE,"т02бд"}</definedName>
    <definedName name="asasa_2" localSheetId="1" hidden="1">{#N/A,#N/A,FALSE,"т02бд"}</definedName>
    <definedName name="asasa_2" localSheetId="14" hidden="1">{#N/A,#N/A,FALSE,"т02бд"}</definedName>
    <definedName name="asasa_2" localSheetId="23" hidden="1">{#N/A,#N/A,FALSE,"т02бд"}</definedName>
    <definedName name="asasa_2" localSheetId="24" hidden="1">{#N/A,#N/A,FALSE,"т02бд"}</definedName>
    <definedName name="asasa_2" localSheetId="25" hidden="1">{#N/A,#N/A,FALSE,"т02бд"}</definedName>
    <definedName name="asasa_2" localSheetId="26" hidden="1">{#N/A,#N/A,FALSE,"т02бд"}</definedName>
    <definedName name="asasa_2" localSheetId="27" hidden="1">{#N/A,#N/A,FALSE,"т02бд"}</definedName>
    <definedName name="asasa_2" localSheetId="28" hidden="1">{#N/A,#N/A,FALSE,"т02бд"}</definedName>
    <definedName name="asasa_2" localSheetId="29" hidden="1">{#N/A,#N/A,FALSE,"т02бд"}</definedName>
    <definedName name="asasa_2" localSheetId="30" hidden="1">{#N/A,#N/A,FALSE,"т02бд"}</definedName>
    <definedName name="asasa_2" localSheetId="31" hidden="1">{#N/A,#N/A,FALSE,"т02бд"}</definedName>
    <definedName name="asasa_2" localSheetId="40" hidden="1">{#N/A,#N/A,FALSE,"т02бд"}</definedName>
    <definedName name="asasa_2" localSheetId="48" hidden="1">{#N/A,#N/A,FALSE,"т02бд"}</definedName>
    <definedName name="asasa_2" localSheetId="49" hidden="1">{#N/A,#N/A,FALSE,"т02бд"}</definedName>
    <definedName name="asasa_2" localSheetId="50" hidden="1">{#N/A,#N/A,FALSE,"т02бд"}</definedName>
    <definedName name="asasa_2" localSheetId="51" hidden="1">{#N/A,#N/A,FALSE,"т02бд"}</definedName>
    <definedName name="asasa_2" localSheetId="62" hidden="1">{#N/A,#N/A,FALSE,"т02бд"}</definedName>
    <definedName name="asasa_2" localSheetId="90" hidden="1">{#N/A,#N/A,FALSE,"т02бд"}</definedName>
    <definedName name="asasa_2" localSheetId="94" hidden="1">{#N/A,#N/A,FALSE,"т02бд"}</definedName>
    <definedName name="asasa_2" localSheetId="98" hidden="1">{#N/A,#N/A,FALSE,"т02бд"}</definedName>
    <definedName name="asasa_2" localSheetId="66" hidden="1">{#N/A,#N/A,FALSE,"т02бд"}</definedName>
    <definedName name="asasa_2" hidden="1">{#N/A,#N/A,FALSE,"т02бд"}</definedName>
    <definedName name="asasa_2_1" localSheetId="1" hidden="1">{#N/A,#N/A,FALSE,"т02бд"}</definedName>
    <definedName name="asasa_2_1" localSheetId="14" hidden="1">{#N/A,#N/A,FALSE,"т02бд"}</definedName>
    <definedName name="asasa_2_1" localSheetId="23" hidden="1">{#N/A,#N/A,FALSE,"т02бд"}</definedName>
    <definedName name="asasa_2_1" localSheetId="24" hidden="1">{#N/A,#N/A,FALSE,"т02бд"}</definedName>
    <definedName name="asasa_2_1" localSheetId="25" hidden="1">{#N/A,#N/A,FALSE,"т02бд"}</definedName>
    <definedName name="asasa_2_1" localSheetId="26" hidden="1">{#N/A,#N/A,FALSE,"т02бд"}</definedName>
    <definedName name="asasa_2_1" localSheetId="27" hidden="1">{#N/A,#N/A,FALSE,"т02бд"}</definedName>
    <definedName name="asasa_2_1" localSheetId="28" hidden="1">{#N/A,#N/A,FALSE,"т02бд"}</definedName>
    <definedName name="asasa_2_1" localSheetId="29" hidden="1">{#N/A,#N/A,FALSE,"т02бд"}</definedName>
    <definedName name="asasa_2_1" localSheetId="30" hidden="1">{#N/A,#N/A,FALSE,"т02бд"}</definedName>
    <definedName name="asasa_2_1" localSheetId="31" hidden="1">{#N/A,#N/A,FALSE,"т02бд"}</definedName>
    <definedName name="asasa_2_1" localSheetId="40" hidden="1">{#N/A,#N/A,FALSE,"т02бд"}</definedName>
    <definedName name="asasa_2_1" localSheetId="48" hidden="1">{#N/A,#N/A,FALSE,"т02бд"}</definedName>
    <definedName name="asasa_2_1" localSheetId="49" hidden="1">{#N/A,#N/A,FALSE,"т02бд"}</definedName>
    <definedName name="asasa_2_1" localSheetId="50" hidden="1">{#N/A,#N/A,FALSE,"т02бд"}</definedName>
    <definedName name="asasa_2_1" localSheetId="51" hidden="1">{#N/A,#N/A,FALSE,"т02бд"}</definedName>
    <definedName name="asasa_2_1" localSheetId="62" hidden="1">{#N/A,#N/A,FALSE,"т02бд"}</definedName>
    <definedName name="asasa_2_1" localSheetId="90" hidden="1">{#N/A,#N/A,FALSE,"т02бд"}</definedName>
    <definedName name="asasa_2_1" localSheetId="94" hidden="1">{#N/A,#N/A,FALSE,"т02бд"}</definedName>
    <definedName name="asasa_2_1" localSheetId="98" hidden="1">{#N/A,#N/A,FALSE,"т02бд"}</definedName>
    <definedName name="asasa_2_1" localSheetId="66" hidden="1">{#N/A,#N/A,FALSE,"т02бд"}</definedName>
    <definedName name="asasa_2_1" hidden="1">{#N/A,#N/A,FALSE,"т02бд"}</definedName>
    <definedName name="asf" localSheetId="1" hidden="1">{#N/A,#N/A,FALSE,"т02бд"}</definedName>
    <definedName name="asf" localSheetId="2" hidden="1">{#N/A,#N/A,FALSE,"т02бд"}</definedName>
    <definedName name="asf" localSheetId="12" hidden="1">{#N/A,#N/A,FALSE,"т02бд"}</definedName>
    <definedName name="asf" localSheetId="14" hidden="1">{#N/A,#N/A,FALSE,"т02бд"}</definedName>
    <definedName name="asf" localSheetId="15" hidden="1">{#N/A,#N/A,FALSE,"т02бд"}</definedName>
    <definedName name="asf" localSheetId="18" hidden="1">{#N/A,#N/A,FALSE,"т02бд"}</definedName>
    <definedName name="asf" localSheetId="19" hidden="1">{#N/A,#N/A,FALSE,"т02бд"}</definedName>
    <definedName name="asf" localSheetId="23" hidden="1">{#N/A,#N/A,FALSE,"т02бд"}</definedName>
    <definedName name="asf" localSheetId="24" hidden="1">{#N/A,#N/A,FALSE,"т02бд"}</definedName>
    <definedName name="asf" localSheetId="25" hidden="1">{#N/A,#N/A,FALSE,"т02бд"}</definedName>
    <definedName name="asf" localSheetId="26" hidden="1">{#N/A,#N/A,FALSE,"т02бд"}</definedName>
    <definedName name="asf" localSheetId="27" hidden="1">{#N/A,#N/A,FALSE,"т02бд"}</definedName>
    <definedName name="asf" localSheetId="28" hidden="1">{#N/A,#N/A,FALSE,"т02бд"}</definedName>
    <definedName name="asf" localSheetId="29" hidden="1">{#N/A,#N/A,FALSE,"т02бд"}</definedName>
    <definedName name="asf" localSheetId="30" hidden="1">{#N/A,#N/A,FALSE,"т02бд"}</definedName>
    <definedName name="asf" localSheetId="31" hidden="1">{#N/A,#N/A,FALSE,"т02бд"}</definedName>
    <definedName name="asf" localSheetId="40" hidden="1">{#N/A,#N/A,FALSE,"т02бд"}</definedName>
    <definedName name="asf" localSheetId="41" hidden="1">{#N/A,#N/A,FALSE,"т02бд"}</definedName>
    <definedName name="asf" localSheetId="42" hidden="1">{#N/A,#N/A,FALSE,"т02бд"}</definedName>
    <definedName name="asf" localSheetId="43" hidden="1">{#N/A,#N/A,FALSE,"т02бд"}</definedName>
    <definedName name="asf" localSheetId="44" hidden="1">{#N/A,#N/A,FALSE,"т02бд"}</definedName>
    <definedName name="asf" localSheetId="45" hidden="1">{#N/A,#N/A,FALSE,"т02бд"}</definedName>
    <definedName name="asf" localSheetId="46" hidden="1">{#N/A,#N/A,FALSE,"т02бд"}</definedName>
    <definedName name="asf" localSheetId="48" hidden="1">{#N/A,#N/A,FALSE,"т02бд"}</definedName>
    <definedName name="asf" localSheetId="49" hidden="1">{#N/A,#N/A,FALSE,"т02бд"}</definedName>
    <definedName name="asf" localSheetId="50" hidden="1">{#N/A,#N/A,FALSE,"т02бд"}</definedName>
    <definedName name="asf" localSheetId="51" hidden="1">{#N/A,#N/A,FALSE,"т02бд"}</definedName>
    <definedName name="asf" localSheetId="57" hidden="1">{#N/A,#N/A,FALSE,"т02бд"}</definedName>
    <definedName name="asf" localSheetId="59" hidden="1">{#N/A,#N/A,FALSE,"т02бд"}</definedName>
    <definedName name="asf" localSheetId="61" hidden="1">{#N/A,#N/A,FALSE,"т02бд"}</definedName>
    <definedName name="asf" localSheetId="62" hidden="1">{#N/A,#N/A,FALSE,"т02бд"}</definedName>
    <definedName name="asf" localSheetId="63" hidden="1">{#N/A,#N/A,FALSE,"т02бд"}</definedName>
    <definedName name="asf" localSheetId="81" hidden="1">{#N/A,#N/A,FALSE,"т02бд"}</definedName>
    <definedName name="asf" localSheetId="89" hidden="1">{#N/A,#N/A,FALSE,"т02бд"}</definedName>
    <definedName name="asf" localSheetId="90" hidden="1">{#N/A,#N/A,FALSE,"т02бд"}</definedName>
    <definedName name="asf" localSheetId="94" hidden="1">{#N/A,#N/A,FALSE,"т02бд"}</definedName>
    <definedName name="asf" localSheetId="96" hidden="1">{#N/A,#N/A,FALSE,"т02бд"}</definedName>
    <definedName name="asf" localSheetId="97" hidden="1">{#N/A,#N/A,FALSE,"т02бд"}</definedName>
    <definedName name="asf" localSheetId="98" hidden="1">{#N/A,#N/A,FALSE,"т02бд"}</definedName>
    <definedName name="asf" localSheetId="99" hidden="1">{#N/A,#N/A,FALSE,"т02бд"}</definedName>
    <definedName name="asf" localSheetId="22" hidden="1">{#N/A,#N/A,FALSE,"т02бд"}</definedName>
    <definedName name="asf" localSheetId="66" hidden="1">{#N/A,#N/A,FALSE,"т02бд"}</definedName>
    <definedName name="asf" localSheetId="79" hidden="1">{#N/A,#N/A,FALSE,"т02бд"}</definedName>
    <definedName name="asf" localSheetId="80" hidden="1">{#N/A,#N/A,FALSE,"т02бд"}</definedName>
    <definedName name="asf" localSheetId="64" hidden="1">{#N/A,#N/A,FALSE,"т02бд"}</definedName>
    <definedName name="asf" localSheetId="65" hidden="1">{#N/A,#N/A,FALSE,"т02бд"}</definedName>
    <definedName name="asf" hidden="1">{#N/A,#N/A,FALSE,"т02бд"}</definedName>
    <definedName name="asf_2" localSheetId="1" hidden="1">{#N/A,#N/A,FALSE,"т02бд"}</definedName>
    <definedName name="asf_2" localSheetId="14" hidden="1">{#N/A,#N/A,FALSE,"т02бд"}</definedName>
    <definedName name="asf_2" localSheetId="23" hidden="1">{#N/A,#N/A,FALSE,"т02бд"}</definedName>
    <definedName name="asf_2" localSheetId="24" hidden="1">{#N/A,#N/A,FALSE,"т02бд"}</definedName>
    <definedName name="asf_2" localSheetId="25" hidden="1">{#N/A,#N/A,FALSE,"т02бд"}</definedName>
    <definedName name="asf_2" localSheetId="26" hidden="1">{#N/A,#N/A,FALSE,"т02бд"}</definedName>
    <definedName name="asf_2" localSheetId="27" hidden="1">{#N/A,#N/A,FALSE,"т02бд"}</definedName>
    <definedName name="asf_2" localSheetId="28" hidden="1">{#N/A,#N/A,FALSE,"т02бд"}</definedName>
    <definedName name="asf_2" localSheetId="29" hidden="1">{#N/A,#N/A,FALSE,"т02бд"}</definedName>
    <definedName name="asf_2" localSheetId="30" hidden="1">{#N/A,#N/A,FALSE,"т02бд"}</definedName>
    <definedName name="asf_2" localSheetId="31" hidden="1">{#N/A,#N/A,FALSE,"т02бд"}</definedName>
    <definedName name="asf_2" localSheetId="40" hidden="1">{#N/A,#N/A,FALSE,"т02бд"}</definedName>
    <definedName name="asf_2" localSheetId="48" hidden="1">{#N/A,#N/A,FALSE,"т02бд"}</definedName>
    <definedName name="asf_2" localSheetId="49" hidden="1">{#N/A,#N/A,FALSE,"т02бд"}</definedName>
    <definedName name="asf_2" localSheetId="50" hidden="1">{#N/A,#N/A,FALSE,"т02бд"}</definedName>
    <definedName name="asf_2" localSheetId="51" hidden="1">{#N/A,#N/A,FALSE,"т02бд"}</definedName>
    <definedName name="asf_2" localSheetId="62" hidden="1">{#N/A,#N/A,FALSE,"т02бд"}</definedName>
    <definedName name="asf_2" localSheetId="90" hidden="1">{#N/A,#N/A,FALSE,"т02бд"}</definedName>
    <definedName name="asf_2" localSheetId="94" hidden="1">{#N/A,#N/A,FALSE,"т02бд"}</definedName>
    <definedName name="asf_2" localSheetId="98" hidden="1">{#N/A,#N/A,FALSE,"т02бд"}</definedName>
    <definedName name="asf_2" localSheetId="66" hidden="1">{#N/A,#N/A,FALSE,"т02бд"}</definedName>
    <definedName name="asf_2" hidden="1">{#N/A,#N/A,FALSE,"т02бд"}</definedName>
    <definedName name="asf_2_1" localSheetId="1" hidden="1">{#N/A,#N/A,FALSE,"т02бд"}</definedName>
    <definedName name="asf_2_1" localSheetId="14" hidden="1">{#N/A,#N/A,FALSE,"т02бд"}</definedName>
    <definedName name="asf_2_1" localSheetId="23" hidden="1">{#N/A,#N/A,FALSE,"т02бд"}</definedName>
    <definedName name="asf_2_1" localSheetId="24" hidden="1">{#N/A,#N/A,FALSE,"т02бд"}</definedName>
    <definedName name="asf_2_1" localSheetId="25" hidden="1">{#N/A,#N/A,FALSE,"т02бд"}</definedName>
    <definedName name="asf_2_1" localSheetId="26" hidden="1">{#N/A,#N/A,FALSE,"т02бд"}</definedName>
    <definedName name="asf_2_1" localSheetId="27" hidden="1">{#N/A,#N/A,FALSE,"т02бд"}</definedName>
    <definedName name="asf_2_1" localSheetId="28" hidden="1">{#N/A,#N/A,FALSE,"т02бд"}</definedName>
    <definedName name="asf_2_1" localSheetId="29" hidden="1">{#N/A,#N/A,FALSE,"т02бд"}</definedName>
    <definedName name="asf_2_1" localSheetId="30" hidden="1">{#N/A,#N/A,FALSE,"т02бд"}</definedName>
    <definedName name="asf_2_1" localSheetId="31" hidden="1">{#N/A,#N/A,FALSE,"т02бд"}</definedName>
    <definedName name="asf_2_1" localSheetId="40" hidden="1">{#N/A,#N/A,FALSE,"т02бд"}</definedName>
    <definedName name="asf_2_1" localSheetId="48" hidden="1">{#N/A,#N/A,FALSE,"т02бд"}</definedName>
    <definedName name="asf_2_1" localSheetId="49" hidden="1">{#N/A,#N/A,FALSE,"т02бд"}</definedName>
    <definedName name="asf_2_1" localSheetId="50" hidden="1">{#N/A,#N/A,FALSE,"т02бд"}</definedName>
    <definedName name="asf_2_1" localSheetId="51" hidden="1">{#N/A,#N/A,FALSE,"т02бд"}</definedName>
    <definedName name="asf_2_1" localSheetId="62" hidden="1">{#N/A,#N/A,FALSE,"т02бд"}</definedName>
    <definedName name="asf_2_1" localSheetId="90" hidden="1">{#N/A,#N/A,FALSE,"т02бд"}</definedName>
    <definedName name="asf_2_1" localSheetId="94" hidden="1">{#N/A,#N/A,FALSE,"т02бд"}</definedName>
    <definedName name="asf_2_1" localSheetId="98" hidden="1">{#N/A,#N/A,FALSE,"т02бд"}</definedName>
    <definedName name="asf_2_1" localSheetId="66" hidden="1">{#N/A,#N/A,FALSE,"т02бд"}</definedName>
    <definedName name="asf_2_1" hidden="1">{#N/A,#N/A,FALSE,"т02бд"}</definedName>
    <definedName name="asfasg" localSheetId="1" hidden="1">{#N/A,#N/A,FALSE,"т02бд"}</definedName>
    <definedName name="asfasg" localSheetId="2" hidden="1">{#N/A,#N/A,FALSE,"т02бд"}</definedName>
    <definedName name="asfasg" localSheetId="12" hidden="1">{#N/A,#N/A,FALSE,"т02бд"}</definedName>
    <definedName name="asfasg" localSheetId="14" hidden="1">{#N/A,#N/A,FALSE,"т02бд"}</definedName>
    <definedName name="asfasg" localSheetId="15" hidden="1">{#N/A,#N/A,FALSE,"т02бд"}</definedName>
    <definedName name="asfasg" localSheetId="18" hidden="1">{#N/A,#N/A,FALSE,"т02бд"}</definedName>
    <definedName name="asfasg" localSheetId="19" hidden="1">{#N/A,#N/A,FALSE,"т02бд"}</definedName>
    <definedName name="asfasg" localSheetId="23" hidden="1">{#N/A,#N/A,FALSE,"т02бд"}</definedName>
    <definedName name="asfasg" localSheetId="24" hidden="1">{#N/A,#N/A,FALSE,"т02бд"}</definedName>
    <definedName name="asfasg" localSheetId="25" hidden="1">{#N/A,#N/A,FALSE,"т02бд"}</definedName>
    <definedName name="asfasg" localSheetId="26" hidden="1">{#N/A,#N/A,FALSE,"т02бд"}</definedName>
    <definedName name="asfasg" localSheetId="27" hidden="1">{#N/A,#N/A,FALSE,"т02бд"}</definedName>
    <definedName name="asfasg" localSheetId="28" hidden="1">{#N/A,#N/A,FALSE,"т02бд"}</definedName>
    <definedName name="asfasg" localSheetId="29" hidden="1">{#N/A,#N/A,FALSE,"т02бд"}</definedName>
    <definedName name="asfasg" localSheetId="30" hidden="1">{#N/A,#N/A,FALSE,"т02бд"}</definedName>
    <definedName name="asfasg" localSheetId="31" hidden="1">{#N/A,#N/A,FALSE,"т02бд"}</definedName>
    <definedName name="asfasg" localSheetId="40" hidden="1">{#N/A,#N/A,FALSE,"т02бд"}</definedName>
    <definedName name="asfasg" localSheetId="41" hidden="1">{#N/A,#N/A,FALSE,"т02бд"}</definedName>
    <definedName name="asfasg" localSheetId="42" hidden="1">{#N/A,#N/A,FALSE,"т02бд"}</definedName>
    <definedName name="asfasg" localSheetId="43" hidden="1">{#N/A,#N/A,FALSE,"т02бд"}</definedName>
    <definedName name="asfasg" localSheetId="44" hidden="1">{#N/A,#N/A,FALSE,"т02бд"}</definedName>
    <definedName name="asfasg" localSheetId="45" hidden="1">{#N/A,#N/A,FALSE,"т02бд"}</definedName>
    <definedName name="asfasg" localSheetId="46" hidden="1">{#N/A,#N/A,FALSE,"т02бд"}</definedName>
    <definedName name="asfasg" localSheetId="48" hidden="1">{#N/A,#N/A,FALSE,"т02бд"}</definedName>
    <definedName name="asfasg" localSheetId="49" hidden="1">{#N/A,#N/A,FALSE,"т02бд"}</definedName>
    <definedName name="asfasg" localSheetId="50" hidden="1">{#N/A,#N/A,FALSE,"т02бд"}</definedName>
    <definedName name="asfasg" localSheetId="51" hidden="1">{#N/A,#N/A,FALSE,"т02бд"}</definedName>
    <definedName name="asfasg" localSheetId="57" hidden="1">{#N/A,#N/A,FALSE,"т02бд"}</definedName>
    <definedName name="asfasg" localSheetId="59" hidden="1">{#N/A,#N/A,FALSE,"т02бд"}</definedName>
    <definedName name="asfasg" localSheetId="61" hidden="1">{#N/A,#N/A,FALSE,"т02бд"}</definedName>
    <definedName name="asfasg" localSheetId="62" hidden="1">{#N/A,#N/A,FALSE,"т02бд"}</definedName>
    <definedName name="asfasg" localSheetId="63" hidden="1">{#N/A,#N/A,FALSE,"т02бд"}</definedName>
    <definedName name="asfasg" localSheetId="81" hidden="1">{#N/A,#N/A,FALSE,"т02бд"}</definedName>
    <definedName name="asfasg" localSheetId="89" hidden="1">{#N/A,#N/A,FALSE,"т02бд"}</definedName>
    <definedName name="asfasg" localSheetId="90" hidden="1">{#N/A,#N/A,FALSE,"т02бд"}</definedName>
    <definedName name="asfasg" localSheetId="94" hidden="1">{#N/A,#N/A,FALSE,"т02бд"}</definedName>
    <definedName name="asfasg" localSheetId="96" hidden="1">{#N/A,#N/A,FALSE,"т02бд"}</definedName>
    <definedName name="asfasg" localSheetId="97" hidden="1">{#N/A,#N/A,FALSE,"т02бд"}</definedName>
    <definedName name="asfasg" localSheetId="98" hidden="1">{#N/A,#N/A,FALSE,"т02бд"}</definedName>
    <definedName name="asfasg" localSheetId="99" hidden="1">{#N/A,#N/A,FALSE,"т02бд"}</definedName>
    <definedName name="asfasg" localSheetId="22" hidden="1">{#N/A,#N/A,FALSE,"т02бд"}</definedName>
    <definedName name="asfasg" localSheetId="66" hidden="1">{#N/A,#N/A,FALSE,"т02бд"}</definedName>
    <definedName name="asfasg" localSheetId="79" hidden="1">{#N/A,#N/A,FALSE,"т02бд"}</definedName>
    <definedName name="asfasg" localSheetId="80" hidden="1">{#N/A,#N/A,FALSE,"т02бд"}</definedName>
    <definedName name="asfasg" localSheetId="64" hidden="1">{#N/A,#N/A,FALSE,"т02бд"}</definedName>
    <definedName name="asfasg" localSheetId="65" hidden="1">{#N/A,#N/A,FALSE,"т02бд"}</definedName>
    <definedName name="asfasg" hidden="1">{#N/A,#N/A,FALSE,"т02бд"}</definedName>
    <definedName name="asfasg_2" localSheetId="1" hidden="1">{#N/A,#N/A,FALSE,"т02бд"}</definedName>
    <definedName name="asfasg_2" localSheetId="14" hidden="1">{#N/A,#N/A,FALSE,"т02бд"}</definedName>
    <definedName name="asfasg_2" localSheetId="23" hidden="1">{#N/A,#N/A,FALSE,"т02бд"}</definedName>
    <definedName name="asfasg_2" localSheetId="24" hidden="1">{#N/A,#N/A,FALSE,"т02бд"}</definedName>
    <definedName name="asfasg_2" localSheetId="25" hidden="1">{#N/A,#N/A,FALSE,"т02бд"}</definedName>
    <definedName name="asfasg_2" localSheetId="26" hidden="1">{#N/A,#N/A,FALSE,"т02бд"}</definedName>
    <definedName name="asfasg_2" localSheetId="27" hidden="1">{#N/A,#N/A,FALSE,"т02бд"}</definedName>
    <definedName name="asfasg_2" localSheetId="28" hidden="1">{#N/A,#N/A,FALSE,"т02бд"}</definedName>
    <definedName name="asfasg_2" localSheetId="29" hidden="1">{#N/A,#N/A,FALSE,"т02бд"}</definedName>
    <definedName name="asfasg_2" localSheetId="30" hidden="1">{#N/A,#N/A,FALSE,"т02бд"}</definedName>
    <definedName name="asfasg_2" localSheetId="31" hidden="1">{#N/A,#N/A,FALSE,"т02бд"}</definedName>
    <definedName name="asfasg_2" localSheetId="40" hidden="1">{#N/A,#N/A,FALSE,"т02бд"}</definedName>
    <definedName name="asfasg_2" localSheetId="48" hidden="1">{#N/A,#N/A,FALSE,"т02бд"}</definedName>
    <definedName name="asfasg_2" localSheetId="49" hidden="1">{#N/A,#N/A,FALSE,"т02бд"}</definedName>
    <definedName name="asfasg_2" localSheetId="50" hidden="1">{#N/A,#N/A,FALSE,"т02бд"}</definedName>
    <definedName name="asfasg_2" localSheetId="51" hidden="1">{#N/A,#N/A,FALSE,"т02бд"}</definedName>
    <definedName name="asfasg_2" localSheetId="62" hidden="1">{#N/A,#N/A,FALSE,"т02бд"}</definedName>
    <definedName name="asfasg_2" localSheetId="90" hidden="1">{#N/A,#N/A,FALSE,"т02бд"}</definedName>
    <definedName name="asfasg_2" localSheetId="94" hidden="1">{#N/A,#N/A,FALSE,"т02бд"}</definedName>
    <definedName name="asfasg_2" localSheetId="98" hidden="1">{#N/A,#N/A,FALSE,"т02бд"}</definedName>
    <definedName name="asfasg_2" localSheetId="66" hidden="1">{#N/A,#N/A,FALSE,"т02бд"}</definedName>
    <definedName name="asfasg_2" hidden="1">{#N/A,#N/A,FALSE,"т02бд"}</definedName>
    <definedName name="asfasg_2_1" localSheetId="1" hidden="1">{#N/A,#N/A,FALSE,"т02бд"}</definedName>
    <definedName name="asfasg_2_1" localSheetId="14" hidden="1">{#N/A,#N/A,FALSE,"т02бд"}</definedName>
    <definedName name="asfasg_2_1" localSheetId="23" hidden="1">{#N/A,#N/A,FALSE,"т02бд"}</definedName>
    <definedName name="asfasg_2_1" localSheetId="24" hidden="1">{#N/A,#N/A,FALSE,"т02бд"}</definedName>
    <definedName name="asfasg_2_1" localSheetId="25" hidden="1">{#N/A,#N/A,FALSE,"т02бд"}</definedName>
    <definedName name="asfasg_2_1" localSheetId="26" hidden="1">{#N/A,#N/A,FALSE,"т02бд"}</definedName>
    <definedName name="asfasg_2_1" localSheetId="27" hidden="1">{#N/A,#N/A,FALSE,"т02бд"}</definedName>
    <definedName name="asfasg_2_1" localSheetId="28" hidden="1">{#N/A,#N/A,FALSE,"т02бд"}</definedName>
    <definedName name="asfasg_2_1" localSheetId="29" hidden="1">{#N/A,#N/A,FALSE,"т02бд"}</definedName>
    <definedName name="asfasg_2_1" localSheetId="30" hidden="1">{#N/A,#N/A,FALSE,"т02бд"}</definedName>
    <definedName name="asfasg_2_1" localSheetId="31" hidden="1">{#N/A,#N/A,FALSE,"т02бд"}</definedName>
    <definedName name="asfasg_2_1" localSheetId="40" hidden="1">{#N/A,#N/A,FALSE,"т02бд"}</definedName>
    <definedName name="asfasg_2_1" localSheetId="48" hidden="1">{#N/A,#N/A,FALSE,"т02бд"}</definedName>
    <definedName name="asfasg_2_1" localSheetId="49" hidden="1">{#N/A,#N/A,FALSE,"т02бд"}</definedName>
    <definedName name="asfasg_2_1" localSheetId="50" hidden="1">{#N/A,#N/A,FALSE,"т02бд"}</definedName>
    <definedName name="asfasg_2_1" localSheetId="51" hidden="1">{#N/A,#N/A,FALSE,"т02бд"}</definedName>
    <definedName name="asfasg_2_1" localSheetId="62" hidden="1">{#N/A,#N/A,FALSE,"т02бд"}</definedName>
    <definedName name="asfasg_2_1" localSheetId="90" hidden="1">{#N/A,#N/A,FALSE,"т02бд"}</definedName>
    <definedName name="asfasg_2_1" localSheetId="94" hidden="1">{#N/A,#N/A,FALSE,"т02бд"}</definedName>
    <definedName name="asfasg_2_1" localSheetId="98" hidden="1">{#N/A,#N/A,FALSE,"т02бд"}</definedName>
    <definedName name="asfasg_2_1" localSheetId="66" hidden="1">{#N/A,#N/A,FALSE,"т02бд"}</definedName>
    <definedName name="asfasg_2_1" hidden="1">{#N/A,#N/A,FALSE,"т02бд"}</definedName>
    <definedName name="asfdasdf" localSheetId="1" hidden="1">{#N/A,#N/A,FALSE,"т04"}</definedName>
    <definedName name="asfdasdf" localSheetId="2" hidden="1">{#N/A,#N/A,FALSE,"т04"}</definedName>
    <definedName name="asfdasdf" localSheetId="12" hidden="1">{#N/A,#N/A,FALSE,"т04"}</definedName>
    <definedName name="asfdasdf" localSheetId="14" hidden="1">{#N/A,#N/A,FALSE,"т04"}</definedName>
    <definedName name="asfdasdf" localSheetId="15" hidden="1">{#N/A,#N/A,FALSE,"т04"}</definedName>
    <definedName name="asfdasdf" localSheetId="18" hidden="1">{#N/A,#N/A,FALSE,"т04"}</definedName>
    <definedName name="asfdasdf" localSheetId="19" hidden="1">{#N/A,#N/A,FALSE,"т04"}</definedName>
    <definedName name="asfdasdf" localSheetId="23" hidden="1">{#N/A,#N/A,FALSE,"т04"}</definedName>
    <definedName name="asfdasdf" localSheetId="24" hidden="1">{#N/A,#N/A,FALSE,"т04"}</definedName>
    <definedName name="asfdasdf" localSheetId="25" hidden="1">{#N/A,#N/A,FALSE,"т04"}</definedName>
    <definedName name="asfdasdf" localSheetId="26" hidden="1">{#N/A,#N/A,FALSE,"т04"}</definedName>
    <definedName name="asfdasdf" localSheetId="27" hidden="1">{#N/A,#N/A,FALSE,"т04"}</definedName>
    <definedName name="asfdasdf" localSheetId="28" hidden="1">{#N/A,#N/A,FALSE,"т04"}</definedName>
    <definedName name="asfdasdf" localSheetId="29" hidden="1">{#N/A,#N/A,FALSE,"т04"}</definedName>
    <definedName name="asfdasdf" localSheetId="30" hidden="1">{#N/A,#N/A,FALSE,"т04"}</definedName>
    <definedName name="asfdasdf" localSheetId="31" hidden="1">{#N/A,#N/A,FALSE,"т04"}</definedName>
    <definedName name="asfdasdf" localSheetId="40" hidden="1">{#N/A,#N/A,FALSE,"т04"}</definedName>
    <definedName name="asfdasdf" localSheetId="41" hidden="1">{#N/A,#N/A,FALSE,"т04"}</definedName>
    <definedName name="asfdasdf" localSheetId="42" hidden="1">{#N/A,#N/A,FALSE,"т04"}</definedName>
    <definedName name="asfdasdf" localSheetId="43" hidden="1">{#N/A,#N/A,FALSE,"т04"}</definedName>
    <definedName name="asfdasdf" localSheetId="44" hidden="1">{#N/A,#N/A,FALSE,"т04"}</definedName>
    <definedName name="asfdasdf" localSheetId="45" hidden="1">{#N/A,#N/A,FALSE,"т04"}</definedName>
    <definedName name="asfdasdf" localSheetId="46" hidden="1">{#N/A,#N/A,FALSE,"т04"}</definedName>
    <definedName name="asfdasdf" localSheetId="48" hidden="1">{#N/A,#N/A,FALSE,"т04"}</definedName>
    <definedName name="asfdasdf" localSheetId="49" hidden="1">{#N/A,#N/A,FALSE,"т04"}</definedName>
    <definedName name="asfdasdf" localSheetId="50" hidden="1">{#N/A,#N/A,FALSE,"т04"}</definedName>
    <definedName name="asfdasdf" localSheetId="51" hidden="1">{#N/A,#N/A,FALSE,"т04"}</definedName>
    <definedName name="asfdasdf" localSheetId="57" hidden="1">{#N/A,#N/A,FALSE,"т04"}</definedName>
    <definedName name="asfdasdf" localSheetId="59" hidden="1">{#N/A,#N/A,FALSE,"т04"}</definedName>
    <definedName name="asfdasdf" localSheetId="61" hidden="1">{#N/A,#N/A,FALSE,"т04"}</definedName>
    <definedName name="asfdasdf" localSheetId="62" hidden="1">{#N/A,#N/A,FALSE,"т04"}</definedName>
    <definedName name="asfdasdf" localSheetId="63" hidden="1">{#N/A,#N/A,FALSE,"т04"}</definedName>
    <definedName name="asfdasdf" localSheetId="81" hidden="1">{#N/A,#N/A,FALSE,"т04"}</definedName>
    <definedName name="asfdasdf" localSheetId="89" hidden="1">{#N/A,#N/A,FALSE,"т04"}</definedName>
    <definedName name="asfdasdf" localSheetId="90" hidden="1">{#N/A,#N/A,FALSE,"т04"}</definedName>
    <definedName name="asfdasdf" localSheetId="94" hidden="1">{#N/A,#N/A,FALSE,"т04"}</definedName>
    <definedName name="asfdasdf" localSheetId="96" hidden="1">{#N/A,#N/A,FALSE,"т04"}</definedName>
    <definedName name="asfdasdf" localSheetId="97" hidden="1">{#N/A,#N/A,FALSE,"т04"}</definedName>
    <definedName name="asfdasdf" localSheetId="98" hidden="1">{#N/A,#N/A,FALSE,"т04"}</definedName>
    <definedName name="asfdasdf" localSheetId="99" hidden="1">{#N/A,#N/A,FALSE,"т04"}</definedName>
    <definedName name="asfdasdf" localSheetId="22" hidden="1">{#N/A,#N/A,FALSE,"т04"}</definedName>
    <definedName name="asfdasdf" localSheetId="66" hidden="1">{#N/A,#N/A,FALSE,"т04"}</definedName>
    <definedName name="asfdasdf" localSheetId="79" hidden="1">{#N/A,#N/A,FALSE,"т04"}</definedName>
    <definedName name="asfdasdf" localSheetId="80" hidden="1">{#N/A,#N/A,FALSE,"т04"}</definedName>
    <definedName name="asfdasdf" localSheetId="64" hidden="1">{#N/A,#N/A,FALSE,"т04"}</definedName>
    <definedName name="asfdasdf" localSheetId="65" hidden="1">{#N/A,#N/A,FALSE,"т04"}</definedName>
    <definedName name="asfdasdf" hidden="1">{#N/A,#N/A,FALSE,"т04"}</definedName>
    <definedName name="asfdasdf_2" localSheetId="1" hidden="1">{#N/A,#N/A,FALSE,"т04"}</definedName>
    <definedName name="asfdasdf_2" localSheetId="14" hidden="1">{#N/A,#N/A,FALSE,"т04"}</definedName>
    <definedName name="asfdasdf_2" localSheetId="23" hidden="1">{#N/A,#N/A,FALSE,"т04"}</definedName>
    <definedName name="asfdasdf_2" localSheetId="24" hidden="1">{#N/A,#N/A,FALSE,"т04"}</definedName>
    <definedName name="asfdasdf_2" localSheetId="25" hidden="1">{#N/A,#N/A,FALSE,"т04"}</definedName>
    <definedName name="asfdasdf_2" localSheetId="26" hidden="1">{#N/A,#N/A,FALSE,"т04"}</definedName>
    <definedName name="asfdasdf_2" localSheetId="27" hidden="1">{#N/A,#N/A,FALSE,"т04"}</definedName>
    <definedName name="asfdasdf_2" localSheetId="28" hidden="1">{#N/A,#N/A,FALSE,"т04"}</definedName>
    <definedName name="asfdasdf_2" localSheetId="29" hidden="1">{#N/A,#N/A,FALSE,"т04"}</definedName>
    <definedName name="asfdasdf_2" localSheetId="30" hidden="1">{#N/A,#N/A,FALSE,"т04"}</definedName>
    <definedName name="asfdasdf_2" localSheetId="31" hidden="1">{#N/A,#N/A,FALSE,"т04"}</definedName>
    <definedName name="asfdasdf_2" localSheetId="40" hidden="1">{#N/A,#N/A,FALSE,"т04"}</definedName>
    <definedName name="asfdasdf_2" localSheetId="48" hidden="1">{#N/A,#N/A,FALSE,"т04"}</definedName>
    <definedName name="asfdasdf_2" localSheetId="49" hidden="1">{#N/A,#N/A,FALSE,"т04"}</definedName>
    <definedName name="asfdasdf_2" localSheetId="50" hidden="1">{#N/A,#N/A,FALSE,"т04"}</definedName>
    <definedName name="asfdasdf_2" localSheetId="51" hidden="1">{#N/A,#N/A,FALSE,"т04"}</definedName>
    <definedName name="asfdasdf_2" localSheetId="62" hidden="1">{#N/A,#N/A,FALSE,"т04"}</definedName>
    <definedName name="asfdasdf_2" localSheetId="90" hidden="1">{#N/A,#N/A,FALSE,"т04"}</definedName>
    <definedName name="asfdasdf_2" localSheetId="94" hidden="1">{#N/A,#N/A,FALSE,"т04"}</definedName>
    <definedName name="asfdasdf_2" localSheetId="98" hidden="1">{#N/A,#N/A,FALSE,"т04"}</definedName>
    <definedName name="asfdasdf_2" localSheetId="66" hidden="1">{#N/A,#N/A,FALSE,"т04"}</definedName>
    <definedName name="asfdasdf_2" hidden="1">{#N/A,#N/A,FALSE,"т04"}</definedName>
    <definedName name="asfdasdf_2_1" localSheetId="1" hidden="1">{#N/A,#N/A,FALSE,"т04"}</definedName>
    <definedName name="asfdasdf_2_1" localSheetId="14" hidden="1">{#N/A,#N/A,FALSE,"т04"}</definedName>
    <definedName name="asfdasdf_2_1" localSheetId="23" hidden="1">{#N/A,#N/A,FALSE,"т04"}</definedName>
    <definedName name="asfdasdf_2_1" localSheetId="24" hidden="1">{#N/A,#N/A,FALSE,"т04"}</definedName>
    <definedName name="asfdasdf_2_1" localSheetId="25" hidden="1">{#N/A,#N/A,FALSE,"т04"}</definedName>
    <definedName name="asfdasdf_2_1" localSheetId="26" hidden="1">{#N/A,#N/A,FALSE,"т04"}</definedName>
    <definedName name="asfdasdf_2_1" localSheetId="27" hidden="1">{#N/A,#N/A,FALSE,"т04"}</definedName>
    <definedName name="asfdasdf_2_1" localSheetId="28" hidden="1">{#N/A,#N/A,FALSE,"т04"}</definedName>
    <definedName name="asfdasdf_2_1" localSheetId="29" hidden="1">{#N/A,#N/A,FALSE,"т04"}</definedName>
    <definedName name="asfdasdf_2_1" localSheetId="30" hidden="1">{#N/A,#N/A,FALSE,"т04"}</definedName>
    <definedName name="asfdasdf_2_1" localSheetId="31" hidden="1">{#N/A,#N/A,FALSE,"т04"}</definedName>
    <definedName name="asfdasdf_2_1" localSheetId="40" hidden="1">{#N/A,#N/A,FALSE,"т04"}</definedName>
    <definedName name="asfdasdf_2_1" localSheetId="48" hidden="1">{#N/A,#N/A,FALSE,"т04"}</definedName>
    <definedName name="asfdasdf_2_1" localSheetId="49" hidden="1">{#N/A,#N/A,FALSE,"т04"}</definedName>
    <definedName name="asfdasdf_2_1" localSheetId="50" hidden="1">{#N/A,#N/A,FALSE,"т04"}</definedName>
    <definedName name="asfdasdf_2_1" localSheetId="51" hidden="1">{#N/A,#N/A,FALSE,"т04"}</definedName>
    <definedName name="asfdasdf_2_1" localSheetId="62" hidden="1">{#N/A,#N/A,FALSE,"т04"}</definedName>
    <definedName name="asfdasdf_2_1" localSheetId="90" hidden="1">{#N/A,#N/A,FALSE,"т04"}</definedName>
    <definedName name="asfdasdf_2_1" localSheetId="94" hidden="1">{#N/A,#N/A,FALSE,"т04"}</definedName>
    <definedName name="asfdasdf_2_1" localSheetId="98" hidden="1">{#N/A,#N/A,FALSE,"т04"}</definedName>
    <definedName name="asfdasdf_2_1" localSheetId="66" hidden="1">{#N/A,#N/A,FALSE,"т04"}</definedName>
    <definedName name="asfdasdf_2_1" hidden="1">{#N/A,#N/A,FALSE,"т04"}</definedName>
    <definedName name="asgf" localSheetId="1" hidden="1">{#N/A,#N/A,FALSE,"т02бд"}</definedName>
    <definedName name="asgf" localSheetId="2" hidden="1">{#N/A,#N/A,FALSE,"т02бд"}</definedName>
    <definedName name="asgf" localSheetId="12" hidden="1">{#N/A,#N/A,FALSE,"т02бд"}</definedName>
    <definedName name="asgf" localSheetId="14" hidden="1">{#N/A,#N/A,FALSE,"т02бд"}</definedName>
    <definedName name="asgf" localSheetId="15" hidden="1">{#N/A,#N/A,FALSE,"т02бд"}</definedName>
    <definedName name="asgf" localSheetId="18" hidden="1">{#N/A,#N/A,FALSE,"т02бд"}</definedName>
    <definedName name="asgf" localSheetId="19" hidden="1">{#N/A,#N/A,FALSE,"т02бд"}</definedName>
    <definedName name="asgf" localSheetId="23" hidden="1">{#N/A,#N/A,FALSE,"т02бд"}</definedName>
    <definedName name="asgf" localSheetId="24" hidden="1">{#N/A,#N/A,FALSE,"т02бд"}</definedName>
    <definedName name="asgf" localSheetId="25" hidden="1">{#N/A,#N/A,FALSE,"т02бд"}</definedName>
    <definedName name="asgf" localSheetId="26" hidden="1">{#N/A,#N/A,FALSE,"т02бд"}</definedName>
    <definedName name="asgf" localSheetId="27" hidden="1">{#N/A,#N/A,FALSE,"т02бд"}</definedName>
    <definedName name="asgf" localSheetId="28" hidden="1">{#N/A,#N/A,FALSE,"т02бд"}</definedName>
    <definedName name="asgf" localSheetId="29" hidden="1">{#N/A,#N/A,FALSE,"т02бд"}</definedName>
    <definedName name="asgf" localSheetId="30" hidden="1">{#N/A,#N/A,FALSE,"т02бд"}</definedName>
    <definedName name="asgf" localSheetId="31" hidden="1">{#N/A,#N/A,FALSE,"т02бд"}</definedName>
    <definedName name="asgf" localSheetId="40" hidden="1">{#N/A,#N/A,FALSE,"т02бд"}</definedName>
    <definedName name="asgf" localSheetId="41" hidden="1">{#N/A,#N/A,FALSE,"т02бд"}</definedName>
    <definedName name="asgf" localSheetId="42" hidden="1">{#N/A,#N/A,FALSE,"т02бд"}</definedName>
    <definedName name="asgf" localSheetId="43" hidden="1">{#N/A,#N/A,FALSE,"т02бд"}</definedName>
    <definedName name="asgf" localSheetId="44" hidden="1">{#N/A,#N/A,FALSE,"т02бд"}</definedName>
    <definedName name="asgf" localSheetId="45" hidden="1">{#N/A,#N/A,FALSE,"т02бд"}</definedName>
    <definedName name="asgf" localSheetId="46" hidden="1">{#N/A,#N/A,FALSE,"т02бд"}</definedName>
    <definedName name="asgf" localSheetId="48" hidden="1">{#N/A,#N/A,FALSE,"т02бд"}</definedName>
    <definedName name="asgf" localSheetId="49" hidden="1">{#N/A,#N/A,FALSE,"т02бд"}</definedName>
    <definedName name="asgf" localSheetId="50" hidden="1">{#N/A,#N/A,FALSE,"т02бд"}</definedName>
    <definedName name="asgf" localSheetId="51" hidden="1">{#N/A,#N/A,FALSE,"т02бд"}</definedName>
    <definedName name="asgf" localSheetId="57" hidden="1">{#N/A,#N/A,FALSE,"т02бд"}</definedName>
    <definedName name="asgf" localSheetId="59" hidden="1">{#N/A,#N/A,FALSE,"т02бд"}</definedName>
    <definedName name="asgf" localSheetId="61" hidden="1">{#N/A,#N/A,FALSE,"т02бд"}</definedName>
    <definedName name="asgf" localSheetId="62" hidden="1">{#N/A,#N/A,FALSE,"т02бд"}</definedName>
    <definedName name="asgf" localSheetId="63" hidden="1">{#N/A,#N/A,FALSE,"т02бд"}</definedName>
    <definedName name="asgf" localSheetId="81" hidden="1">{#N/A,#N/A,FALSE,"т02бд"}</definedName>
    <definedName name="asgf" localSheetId="89" hidden="1">{#N/A,#N/A,FALSE,"т02бд"}</definedName>
    <definedName name="asgf" localSheetId="90" hidden="1">{#N/A,#N/A,FALSE,"т02бд"}</definedName>
    <definedName name="asgf" localSheetId="94" hidden="1">{#N/A,#N/A,FALSE,"т02бд"}</definedName>
    <definedName name="asgf" localSheetId="96" hidden="1">{#N/A,#N/A,FALSE,"т02бд"}</definedName>
    <definedName name="asgf" localSheetId="97" hidden="1">{#N/A,#N/A,FALSE,"т02бд"}</definedName>
    <definedName name="asgf" localSheetId="98" hidden="1">{#N/A,#N/A,FALSE,"т02бд"}</definedName>
    <definedName name="asgf" localSheetId="99" hidden="1">{#N/A,#N/A,FALSE,"т02бд"}</definedName>
    <definedName name="asgf" localSheetId="22" hidden="1">{#N/A,#N/A,FALSE,"т02бд"}</definedName>
    <definedName name="asgf" localSheetId="66" hidden="1">{#N/A,#N/A,FALSE,"т02бд"}</definedName>
    <definedName name="asgf" localSheetId="79" hidden="1">{#N/A,#N/A,FALSE,"т02бд"}</definedName>
    <definedName name="asgf" localSheetId="80" hidden="1">{#N/A,#N/A,FALSE,"т02бд"}</definedName>
    <definedName name="asgf" localSheetId="64" hidden="1">{#N/A,#N/A,FALSE,"т02бд"}</definedName>
    <definedName name="asgf" localSheetId="65" hidden="1">{#N/A,#N/A,FALSE,"т02бд"}</definedName>
    <definedName name="asgf" hidden="1">{#N/A,#N/A,FALSE,"т02бд"}</definedName>
    <definedName name="asgf_2" localSheetId="1" hidden="1">{#N/A,#N/A,FALSE,"т02бд"}</definedName>
    <definedName name="asgf_2" localSheetId="14" hidden="1">{#N/A,#N/A,FALSE,"т02бд"}</definedName>
    <definedName name="asgf_2" localSheetId="23" hidden="1">{#N/A,#N/A,FALSE,"т02бд"}</definedName>
    <definedName name="asgf_2" localSheetId="24" hidden="1">{#N/A,#N/A,FALSE,"т02бд"}</definedName>
    <definedName name="asgf_2" localSheetId="25" hidden="1">{#N/A,#N/A,FALSE,"т02бд"}</definedName>
    <definedName name="asgf_2" localSheetId="26" hidden="1">{#N/A,#N/A,FALSE,"т02бд"}</definedName>
    <definedName name="asgf_2" localSheetId="27" hidden="1">{#N/A,#N/A,FALSE,"т02бд"}</definedName>
    <definedName name="asgf_2" localSheetId="28" hidden="1">{#N/A,#N/A,FALSE,"т02бд"}</definedName>
    <definedName name="asgf_2" localSheetId="29" hidden="1">{#N/A,#N/A,FALSE,"т02бд"}</definedName>
    <definedName name="asgf_2" localSheetId="30" hidden="1">{#N/A,#N/A,FALSE,"т02бд"}</definedName>
    <definedName name="asgf_2" localSheetId="31" hidden="1">{#N/A,#N/A,FALSE,"т02бд"}</definedName>
    <definedName name="asgf_2" localSheetId="40" hidden="1">{#N/A,#N/A,FALSE,"т02бд"}</definedName>
    <definedName name="asgf_2" localSheetId="48" hidden="1">{#N/A,#N/A,FALSE,"т02бд"}</definedName>
    <definedName name="asgf_2" localSheetId="49" hidden="1">{#N/A,#N/A,FALSE,"т02бд"}</definedName>
    <definedName name="asgf_2" localSheetId="50" hidden="1">{#N/A,#N/A,FALSE,"т02бд"}</definedName>
    <definedName name="asgf_2" localSheetId="51" hidden="1">{#N/A,#N/A,FALSE,"т02бд"}</definedName>
    <definedName name="asgf_2" localSheetId="62" hidden="1">{#N/A,#N/A,FALSE,"т02бд"}</definedName>
    <definedName name="asgf_2" localSheetId="90" hidden="1">{#N/A,#N/A,FALSE,"т02бд"}</definedName>
    <definedName name="asgf_2" localSheetId="94" hidden="1">{#N/A,#N/A,FALSE,"т02бд"}</definedName>
    <definedName name="asgf_2" localSheetId="98" hidden="1">{#N/A,#N/A,FALSE,"т02бд"}</definedName>
    <definedName name="asgf_2" localSheetId="66" hidden="1">{#N/A,#N/A,FALSE,"т02бд"}</definedName>
    <definedName name="asgf_2" hidden="1">{#N/A,#N/A,FALSE,"т02бд"}</definedName>
    <definedName name="asgf_2_1" localSheetId="1" hidden="1">{#N/A,#N/A,FALSE,"т02бд"}</definedName>
    <definedName name="asgf_2_1" localSheetId="14" hidden="1">{#N/A,#N/A,FALSE,"т02бд"}</definedName>
    <definedName name="asgf_2_1" localSheetId="23" hidden="1">{#N/A,#N/A,FALSE,"т02бд"}</definedName>
    <definedName name="asgf_2_1" localSheetId="24" hidden="1">{#N/A,#N/A,FALSE,"т02бд"}</definedName>
    <definedName name="asgf_2_1" localSheetId="25" hidden="1">{#N/A,#N/A,FALSE,"т02бд"}</definedName>
    <definedName name="asgf_2_1" localSheetId="26" hidden="1">{#N/A,#N/A,FALSE,"т02бд"}</definedName>
    <definedName name="asgf_2_1" localSheetId="27" hidden="1">{#N/A,#N/A,FALSE,"т02бд"}</definedName>
    <definedName name="asgf_2_1" localSheetId="28" hidden="1">{#N/A,#N/A,FALSE,"т02бд"}</definedName>
    <definedName name="asgf_2_1" localSheetId="29" hidden="1">{#N/A,#N/A,FALSE,"т02бд"}</definedName>
    <definedName name="asgf_2_1" localSheetId="30" hidden="1">{#N/A,#N/A,FALSE,"т02бд"}</definedName>
    <definedName name="asgf_2_1" localSheetId="31" hidden="1">{#N/A,#N/A,FALSE,"т02бд"}</definedName>
    <definedName name="asgf_2_1" localSheetId="40" hidden="1">{#N/A,#N/A,FALSE,"т02бд"}</definedName>
    <definedName name="asgf_2_1" localSheetId="48" hidden="1">{#N/A,#N/A,FALSE,"т02бд"}</definedName>
    <definedName name="asgf_2_1" localSheetId="49" hidden="1">{#N/A,#N/A,FALSE,"т02бд"}</definedName>
    <definedName name="asgf_2_1" localSheetId="50" hidden="1">{#N/A,#N/A,FALSE,"т02бд"}</definedName>
    <definedName name="asgf_2_1" localSheetId="51" hidden="1">{#N/A,#N/A,FALSE,"т02бд"}</definedName>
    <definedName name="asgf_2_1" localSheetId="62" hidden="1">{#N/A,#N/A,FALSE,"т02бд"}</definedName>
    <definedName name="asgf_2_1" localSheetId="90" hidden="1">{#N/A,#N/A,FALSE,"т02бд"}</definedName>
    <definedName name="asgf_2_1" localSheetId="94" hidden="1">{#N/A,#N/A,FALSE,"т02бд"}</definedName>
    <definedName name="asgf_2_1" localSheetId="98" hidden="1">{#N/A,#N/A,FALSE,"т02бд"}</definedName>
    <definedName name="asgf_2_1" localSheetId="66" hidden="1">{#N/A,#N/A,FALSE,"т02бд"}</definedName>
    <definedName name="asgf_2_1" hidden="1">{#N/A,#N/A,FALSE,"т02бд"}</definedName>
    <definedName name="b" localSheetId="1" hidden="1">{#N/A,#N/A,FALSE,"т02бд"}</definedName>
    <definedName name="b" localSheetId="2" hidden="1">{#N/A,#N/A,FALSE,"т02бд"}</definedName>
    <definedName name="b" localSheetId="12" hidden="1">{#N/A,#N/A,FALSE,"т02бд"}</definedName>
    <definedName name="b" localSheetId="14" hidden="1">{#N/A,#N/A,FALSE,"т02бд"}</definedName>
    <definedName name="b" localSheetId="18" hidden="1">{#N/A,#N/A,FALSE,"т02бд"}</definedName>
    <definedName name="b" localSheetId="19" hidden="1">{#N/A,#N/A,FALSE,"т02бд"}</definedName>
    <definedName name="b" localSheetId="23" hidden="1">{#N/A,#N/A,FALSE,"т02бд"}</definedName>
    <definedName name="b" localSheetId="24" hidden="1">{#N/A,#N/A,FALSE,"т02бд"}</definedName>
    <definedName name="b" localSheetId="25" hidden="1">{#N/A,#N/A,FALSE,"т02бд"}</definedName>
    <definedName name="b" localSheetId="26" hidden="1">{#N/A,#N/A,FALSE,"т02бд"}</definedName>
    <definedName name="b" localSheetId="27" hidden="1">{#N/A,#N/A,FALSE,"т02бд"}</definedName>
    <definedName name="b" localSheetId="28" hidden="1">{#N/A,#N/A,FALSE,"т02бд"}</definedName>
    <definedName name="b" localSheetId="29" hidden="1">{#N/A,#N/A,FALSE,"т02бд"}</definedName>
    <definedName name="b" localSheetId="30" hidden="1">{#N/A,#N/A,FALSE,"т02бд"}</definedName>
    <definedName name="b" localSheetId="31" hidden="1">{#N/A,#N/A,FALSE,"т02бд"}</definedName>
    <definedName name="b" localSheetId="40" hidden="1">{#N/A,#N/A,FALSE,"т02бд"}</definedName>
    <definedName name="b" localSheetId="41" hidden="1">{#N/A,#N/A,FALSE,"т02бд"}</definedName>
    <definedName name="b" localSheetId="42" hidden="1">{#N/A,#N/A,FALSE,"т02бд"}</definedName>
    <definedName name="b" localSheetId="43" hidden="1">{#N/A,#N/A,FALSE,"т02бд"}</definedName>
    <definedName name="b" localSheetId="44" hidden="1">{#N/A,#N/A,FALSE,"т02бд"}</definedName>
    <definedName name="b" localSheetId="45" hidden="1">{#N/A,#N/A,FALSE,"т02бд"}</definedName>
    <definedName name="b" localSheetId="46" hidden="1">{#N/A,#N/A,FALSE,"т02бд"}</definedName>
    <definedName name="b" localSheetId="48" hidden="1">{#N/A,#N/A,FALSE,"т02бд"}</definedName>
    <definedName name="b" localSheetId="49" hidden="1">{#N/A,#N/A,FALSE,"т02бд"}</definedName>
    <definedName name="b" localSheetId="50" hidden="1">{#N/A,#N/A,FALSE,"т02бд"}</definedName>
    <definedName name="b" localSheetId="51" hidden="1">{#N/A,#N/A,FALSE,"т02бд"}</definedName>
    <definedName name="b" localSheetId="57" hidden="1">{#N/A,#N/A,FALSE,"т02бд"}</definedName>
    <definedName name="b" localSheetId="59" hidden="1">{#N/A,#N/A,FALSE,"т02бд"}</definedName>
    <definedName name="b" localSheetId="61" hidden="1">{#N/A,#N/A,FALSE,"т02бд"}</definedName>
    <definedName name="b" localSheetId="62" hidden="1">{#N/A,#N/A,FALSE,"т02бд"}</definedName>
    <definedName name="b" localSheetId="63" hidden="1">{#N/A,#N/A,FALSE,"т02бд"}</definedName>
    <definedName name="b" localSheetId="81" hidden="1">{#N/A,#N/A,FALSE,"т02бд"}</definedName>
    <definedName name="b" localSheetId="89" hidden="1">{#N/A,#N/A,FALSE,"т02бд"}</definedName>
    <definedName name="b" localSheetId="90" hidden="1">{#N/A,#N/A,FALSE,"т02бд"}</definedName>
    <definedName name="b" localSheetId="94" hidden="1">{#N/A,#N/A,FALSE,"т02бд"}</definedName>
    <definedName name="b" localSheetId="96" hidden="1">{#N/A,#N/A,FALSE,"т02бд"}</definedName>
    <definedName name="b" localSheetId="97" hidden="1">{#N/A,#N/A,FALSE,"т02бд"}</definedName>
    <definedName name="b" localSheetId="98" hidden="1">{#N/A,#N/A,FALSE,"т02бд"}</definedName>
    <definedName name="b" localSheetId="99" hidden="1">{#N/A,#N/A,FALSE,"т02бд"}</definedName>
    <definedName name="b" localSheetId="101" hidden="1">{#N/A,#N/A,FALSE,"т02бд"}</definedName>
    <definedName name="b" localSheetId="22" hidden="1">{#N/A,#N/A,FALSE,"т02бд"}</definedName>
    <definedName name="b" localSheetId="66" hidden="1">{#N/A,#N/A,FALSE,"т02бд"}</definedName>
    <definedName name="b" localSheetId="79" hidden="1">{#N/A,#N/A,FALSE,"т02бд"}</definedName>
    <definedName name="b" localSheetId="80" hidden="1">{#N/A,#N/A,FALSE,"т02бд"}</definedName>
    <definedName name="b" localSheetId="64" hidden="1">{#N/A,#N/A,FALSE,"т02бд"}</definedName>
    <definedName name="b" localSheetId="65" hidden="1">{#N/A,#N/A,FALSE,"т02бд"}</definedName>
    <definedName name="b" hidden="1">{#N/A,#N/A,FALSE,"т02бд"}</definedName>
    <definedName name="b_1" localSheetId="1" hidden="1">{#N/A,#N/A,FALSE,"т02бд"}</definedName>
    <definedName name="b_1" localSheetId="14" hidden="1">{#N/A,#N/A,FALSE,"т02бд"}</definedName>
    <definedName name="b_1" localSheetId="23" hidden="1">{#N/A,#N/A,FALSE,"т02бд"}</definedName>
    <definedName name="b_1" localSheetId="24" hidden="1">{#N/A,#N/A,FALSE,"т02бд"}</definedName>
    <definedName name="b_1" localSheetId="25" hidden="1">{#N/A,#N/A,FALSE,"т02бд"}</definedName>
    <definedName name="b_1" localSheetId="26" hidden="1">{#N/A,#N/A,FALSE,"т02бд"}</definedName>
    <definedName name="b_1" localSheetId="27" hidden="1">{#N/A,#N/A,FALSE,"т02бд"}</definedName>
    <definedName name="b_1" localSheetId="28" hidden="1">{#N/A,#N/A,FALSE,"т02бд"}</definedName>
    <definedName name="b_1" localSheetId="29" hidden="1">{#N/A,#N/A,FALSE,"т02бд"}</definedName>
    <definedName name="b_1" localSheetId="30" hidden="1">{#N/A,#N/A,FALSE,"т02бд"}</definedName>
    <definedName name="b_1" localSheetId="31" hidden="1">{#N/A,#N/A,FALSE,"т02бд"}</definedName>
    <definedName name="b_1" localSheetId="40" hidden="1">{#N/A,#N/A,FALSE,"т02бд"}</definedName>
    <definedName name="b_1" localSheetId="48" hidden="1">{#N/A,#N/A,FALSE,"т02бд"}</definedName>
    <definedName name="b_1" localSheetId="49" hidden="1">{#N/A,#N/A,FALSE,"т02бд"}</definedName>
    <definedName name="b_1" localSheetId="50" hidden="1">{#N/A,#N/A,FALSE,"т02бд"}</definedName>
    <definedName name="b_1" localSheetId="51" hidden="1">{#N/A,#N/A,FALSE,"т02бд"}</definedName>
    <definedName name="b_1" localSheetId="62" hidden="1">{#N/A,#N/A,FALSE,"т02бд"}</definedName>
    <definedName name="b_1" localSheetId="90" hidden="1">{#N/A,#N/A,FALSE,"т02бд"}</definedName>
    <definedName name="b_1" localSheetId="94" hidden="1">{#N/A,#N/A,FALSE,"т02бд"}</definedName>
    <definedName name="b_1" localSheetId="98" hidden="1">{#N/A,#N/A,FALSE,"т02бд"}</definedName>
    <definedName name="b_1" localSheetId="66" hidden="1">{#N/A,#N/A,FALSE,"т02бд"}</definedName>
    <definedName name="b_1" hidden="1">{#N/A,#N/A,FALSE,"т02бд"}</definedName>
    <definedName name="b_2" localSheetId="1" hidden="1">{#N/A,#N/A,FALSE,"т02бд"}</definedName>
    <definedName name="b_2" localSheetId="14" hidden="1">{#N/A,#N/A,FALSE,"т02бд"}</definedName>
    <definedName name="b_2" localSheetId="23" hidden="1">{#N/A,#N/A,FALSE,"т02бд"}</definedName>
    <definedName name="b_2" localSheetId="24" hidden="1">{#N/A,#N/A,FALSE,"т02бд"}</definedName>
    <definedName name="b_2" localSheetId="25" hidden="1">{#N/A,#N/A,FALSE,"т02бд"}</definedName>
    <definedName name="b_2" localSheetId="26" hidden="1">{#N/A,#N/A,FALSE,"т02бд"}</definedName>
    <definedName name="b_2" localSheetId="27" hidden="1">{#N/A,#N/A,FALSE,"т02бд"}</definedName>
    <definedName name="b_2" localSheetId="28" hidden="1">{#N/A,#N/A,FALSE,"т02бд"}</definedName>
    <definedName name="b_2" localSheetId="29" hidden="1">{#N/A,#N/A,FALSE,"т02бд"}</definedName>
    <definedName name="b_2" localSheetId="30" hidden="1">{#N/A,#N/A,FALSE,"т02бд"}</definedName>
    <definedName name="b_2" localSheetId="31" hidden="1">{#N/A,#N/A,FALSE,"т02бд"}</definedName>
    <definedName name="b_2" localSheetId="40" hidden="1">{#N/A,#N/A,FALSE,"т02бд"}</definedName>
    <definedName name="b_2" localSheetId="48" hidden="1">{#N/A,#N/A,FALSE,"т02бд"}</definedName>
    <definedName name="b_2" localSheetId="49" hidden="1">{#N/A,#N/A,FALSE,"т02бд"}</definedName>
    <definedName name="b_2" localSheetId="50" hidden="1">{#N/A,#N/A,FALSE,"т02бд"}</definedName>
    <definedName name="b_2" localSheetId="51" hidden="1">{#N/A,#N/A,FALSE,"т02бд"}</definedName>
    <definedName name="b_2" localSheetId="62" hidden="1">{#N/A,#N/A,FALSE,"т02бд"}</definedName>
    <definedName name="b_2" localSheetId="90" hidden="1">{#N/A,#N/A,FALSE,"т02бд"}</definedName>
    <definedName name="b_2" localSheetId="94" hidden="1">{#N/A,#N/A,FALSE,"т02бд"}</definedName>
    <definedName name="b_2" localSheetId="98" hidden="1">{#N/A,#N/A,FALSE,"т02бд"}</definedName>
    <definedName name="b_2" localSheetId="66" hidden="1">{#N/A,#N/A,FALSE,"т02бд"}</definedName>
    <definedName name="b_2" hidden="1">{#N/A,#N/A,FALSE,"т02бд"}</definedName>
    <definedName name="bbb" localSheetId="1" hidden="1">{#N/A,#N/A,FALSE,"т02бд"}</definedName>
    <definedName name="bbb" localSheetId="2" hidden="1">{#N/A,#N/A,FALSE,"т02бд"}</definedName>
    <definedName name="bbb" localSheetId="12" hidden="1">{#N/A,#N/A,FALSE,"т02бд"}</definedName>
    <definedName name="bbb" localSheetId="14" hidden="1">{#N/A,#N/A,FALSE,"т02бд"}</definedName>
    <definedName name="bbb" localSheetId="15" hidden="1">{#N/A,#N/A,FALSE,"т02бд"}</definedName>
    <definedName name="bbb" localSheetId="18" hidden="1">{#N/A,#N/A,FALSE,"т02бд"}</definedName>
    <definedName name="bbb" localSheetId="19" hidden="1">{#N/A,#N/A,FALSE,"т02бд"}</definedName>
    <definedName name="bbb" localSheetId="23" hidden="1">{#N/A,#N/A,FALSE,"т02бд"}</definedName>
    <definedName name="bbb" localSheetId="24" hidden="1">{#N/A,#N/A,FALSE,"т02бд"}</definedName>
    <definedName name="bbb" localSheetId="25" hidden="1">{#N/A,#N/A,FALSE,"т02бд"}</definedName>
    <definedName name="bbb" localSheetId="26" hidden="1">{#N/A,#N/A,FALSE,"т02бд"}</definedName>
    <definedName name="bbb" localSheetId="27" hidden="1">{#N/A,#N/A,FALSE,"т02бд"}</definedName>
    <definedName name="bbb" localSheetId="28" hidden="1">{#N/A,#N/A,FALSE,"т02бд"}</definedName>
    <definedName name="bbb" localSheetId="29" hidden="1">{#N/A,#N/A,FALSE,"т02бд"}</definedName>
    <definedName name="bbb" localSheetId="30" hidden="1">{#N/A,#N/A,FALSE,"т02бд"}</definedName>
    <definedName name="bbb" localSheetId="31" hidden="1">{#N/A,#N/A,FALSE,"т02бд"}</definedName>
    <definedName name="bbb" localSheetId="40" hidden="1">{#N/A,#N/A,FALSE,"т02бд"}</definedName>
    <definedName name="bbb" localSheetId="41" hidden="1">{#N/A,#N/A,FALSE,"т02бд"}</definedName>
    <definedName name="bbb" localSheetId="42" hidden="1">{#N/A,#N/A,FALSE,"т02бд"}</definedName>
    <definedName name="bbb" localSheetId="43" hidden="1">{#N/A,#N/A,FALSE,"т02бд"}</definedName>
    <definedName name="bbb" localSheetId="44" hidden="1">{#N/A,#N/A,FALSE,"т02бд"}</definedName>
    <definedName name="bbb" localSheetId="45" hidden="1">{#N/A,#N/A,FALSE,"т02бд"}</definedName>
    <definedName name="bbb" localSheetId="46" hidden="1">{#N/A,#N/A,FALSE,"т02бд"}</definedName>
    <definedName name="bbb" localSheetId="48" hidden="1">{#N/A,#N/A,FALSE,"т02бд"}</definedName>
    <definedName name="bbb" localSheetId="49" hidden="1">{#N/A,#N/A,FALSE,"т02бд"}</definedName>
    <definedName name="bbb" localSheetId="50" hidden="1">{#N/A,#N/A,FALSE,"т02бд"}</definedName>
    <definedName name="bbb" localSheetId="51" hidden="1">{#N/A,#N/A,FALSE,"т02бд"}</definedName>
    <definedName name="bbb" localSheetId="57" hidden="1">{#N/A,#N/A,FALSE,"т02бд"}</definedName>
    <definedName name="bbb" localSheetId="59" hidden="1">{#N/A,#N/A,FALSE,"т02бд"}</definedName>
    <definedName name="bbb" localSheetId="61" hidden="1">{#N/A,#N/A,FALSE,"т02бд"}</definedName>
    <definedName name="bbb" localSheetId="62" hidden="1">{#N/A,#N/A,FALSE,"т02бд"}</definedName>
    <definedName name="bbb" localSheetId="63" hidden="1">{#N/A,#N/A,FALSE,"т02бд"}</definedName>
    <definedName name="bbb" localSheetId="81" hidden="1">{#N/A,#N/A,FALSE,"т02бд"}</definedName>
    <definedName name="bbb" localSheetId="89" hidden="1">{#N/A,#N/A,FALSE,"т02бд"}</definedName>
    <definedName name="bbb" localSheetId="90" hidden="1">{#N/A,#N/A,FALSE,"т02бд"}</definedName>
    <definedName name="bbb" localSheetId="94" hidden="1">{#N/A,#N/A,FALSE,"т02бд"}</definedName>
    <definedName name="bbb" localSheetId="96" hidden="1">{#N/A,#N/A,FALSE,"т02бд"}</definedName>
    <definedName name="bbb" localSheetId="97" hidden="1">{#N/A,#N/A,FALSE,"т02бд"}</definedName>
    <definedName name="bbb" localSheetId="98" hidden="1">{#N/A,#N/A,FALSE,"т02бд"}</definedName>
    <definedName name="bbb" localSheetId="99" hidden="1">{#N/A,#N/A,FALSE,"т02бд"}</definedName>
    <definedName name="bbb" localSheetId="101" hidden="1">{#N/A,#N/A,FALSE,"т02бд"}</definedName>
    <definedName name="bbb" localSheetId="22" hidden="1">{#N/A,#N/A,FALSE,"т02бд"}</definedName>
    <definedName name="bbb" localSheetId="66" hidden="1">{#N/A,#N/A,FALSE,"т02бд"}</definedName>
    <definedName name="bbb" localSheetId="79" hidden="1">{#N/A,#N/A,FALSE,"т02бд"}</definedName>
    <definedName name="bbb" localSheetId="80" hidden="1">{#N/A,#N/A,FALSE,"т02бд"}</definedName>
    <definedName name="bbb" localSheetId="64" hidden="1">{#N/A,#N/A,FALSE,"т02бд"}</definedName>
    <definedName name="bbb" localSheetId="65" hidden="1">{#N/A,#N/A,FALSE,"т02бд"}</definedName>
    <definedName name="bbb" hidden="1">{#N/A,#N/A,FALSE,"т02бд"}</definedName>
    <definedName name="bbb_2" localSheetId="1" hidden="1">{#N/A,#N/A,FALSE,"т02бд"}</definedName>
    <definedName name="bbb_2" localSheetId="14" hidden="1">{#N/A,#N/A,FALSE,"т02бд"}</definedName>
    <definedName name="bbb_2" localSheetId="23" hidden="1">{#N/A,#N/A,FALSE,"т02бд"}</definedName>
    <definedName name="bbb_2" localSheetId="24" hidden="1">{#N/A,#N/A,FALSE,"т02бд"}</definedName>
    <definedName name="bbb_2" localSheetId="25" hidden="1">{#N/A,#N/A,FALSE,"т02бд"}</definedName>
    <definedName name="bbb_2" localSheetId="26" hidden="1">{#N/A,#N/A,FALSE,"т02бд"}</definedName>
    <definedName name="bbb_2" localSheetId="27" hidden="1">{#N/A,#N/A,FALSE,"т02бд"}</definedName>
    <definedName name="bbb_2" localSheetId="28" hidden="1">{#N/A,#N/A,FALSE,"т02бд"}</definedName>
    <definedName name="bbb_2" localSheetId="29" hidden="1">{#N/A,#N/A,FALSE,"т02бд"}</definedName>
    <definedName name="bbb_2" localSheetId="30" hidden="1">{#N/A,#N/A,FALSE,"т02бд"}</definedName>
    <definedName name="bbb_2" localSheetId="31" hidden="1">{#N/A,#N/A,FALSE,"т02бд"}</definedName>
    <definedName name="bbb_2" localSheetId="40" hidden="1">{#N/A,#N/A,FALSE,"т02бд"}</definedName>
    <definedName name="bbb_2" localSheetId="48" hidden="1">{#N/A,#N/A,FALSE,"т02бд"}</definedName>
    <definedName name="bbb_2" localSheetId="49" hidden="1">{#N/A,#N/A,FALSE,"т02бд"}</definedName>
    <definedName name="bbb_2" localSheetId="50" hidden="1">{#N/A,#N/A,FALSE,"т02бд"}</definedName>
    <definedName name="bbb_2" localSheetId="51" hidden="1">{#N/A,#N/A,FALSE,"т02бд"}</definedName>
    <definedName name="bbb_2" localSheetId="62" hidden="1">{#N/A,#N/A,FALSE,"т02бд"}</definedName>
    <definedName name="bbb_2" localSheetId="90" hidden="1">{#N/A,#N/A,FALSE,"т02бд"}</definedName>
    <definedName name="bbb_2" localSheetId="94" hidden="1">{#N/A,#N/A,FALSE,"т02бд"}</definedName>
    <definedName name="bbb_2" localSheetId="98" hidden="1">{#N/A,#N/A,FALSE,"т02бд"}</definedName>
    <definedName name="bbb_2" localSheetId="66" hidden="1">{#N/A,#N/A,FALSE,"т02бд"}</definedName>
    <definedName name="bbb_2" hidden="1">{#N/A,#N/A,FALSE,"т02бд"}</definedName>
    <definedName name="bbb_2_1" localSheetId="1" hidden="1">{#N/A,#N/A,FALSE,"т02бд"}</definedName>
    <definedName name="bbb_2_1" localSheetId="14" hidden="1">{#N/A,#N/A,FALSE,"т02бд"}</definedName>
    <definedName name="bbb_2_1" localSheetId="23" hidden="1">{#N/A,#N/A,FALSE,"т02бд"}</definedName>
    <definedName name="bbb_2_1" localSheetId="24" hidden="1">{#N/A,#N/A,FALSE,"т02бд"}</definedName>
    <definedName name="bbb_2_1" localSheetId="25" hidden="1">{#N/A,#N/A,FALSE,"т02бд"}</definedName>
    <definedName name="bbb_2_1" localSheetId="26" hidden="1">{#N/A,#N/A,FALSE,"т02бд"}</definedName>
    <definedName name="bbb_2_1" localSheetId="27" hidden="1">{#N/A,#N/A,FALSE,"т02бд"}</definedName>
    <definedName name="bbb_2_1" localSheetId="28" hidden="1">{#N/A,#N/A,FALSE,"т02бд"}</definedName>
    <definedName name="bbb_2_1" localSheetId="29" hidden="1">{#N/A,#N/A,FALSE,"т02бд"}</definedName>
    <definedName name="bbb_2_1" localSheetId="30" hidden="1">{#N/A,#N/A,FALSE,"т02бд"}</definedName>
    <definedName name="bbb_2_1" localSheetId="31" hidden="1">{#N/A,#N/A,FALSE,"т02бд"}</definedName>
    <definedName name="bbb_2_1" localSheetId="40" hidden="1">{#N/A,#N/A,FALSE,"т02бд"}</definedName>
    <definedName name="bbb_2_1" localSheetId="48" hidden="1">{#N/A,#N/A,FALSE,"т02бд"}</definedName>
    <definedName name="bbb_2_1" localSheetId="49" hidden="1">{#N/A,#N/A,FALSE,"т02бд"}</definedName>
    <definedName name="bbb_2_1" localSheetId="50" hidden="1">{#N/A,#N/A,FALSE,"т02бд"}</definedName>
    <definedName name="bbb_2_1" localSheetId="51" hidden="1">{#N/A,#N/A,FALSE,"т02бд"}</definedName>
    <definedName name="bbb_2_1" localSheetId="62" hidden="1">{#N/A,#N/A,FALSE,"т02бд"}</definedName>
    <definedName name="bbb_2_1" localSheetId="90" hidden="1">{#N/A,#N/A,FALSE,"т02бд"}</definedName>
    <definedName name="bbb_2_1" localSheetId="94" hidden="1">{#N/A,#N/A,FALSE,"т02бд"}</definedName>
    <definedName name="bbb_2_1" localSheetId="98" hidden="1">{#N/A,#N/A,FALSE,"т02бд"}</definedName>
    <definedName name="bbb_2_1" localSheetId="66" hidden="1">{#N/A,#N/A,FALSE,"т02бд"}</definedName>
    <definedName name="bbb_2_1" hidden="1">{#N/A,#N/A,FALSE,"т02бд"}</definedName>
    <definedName name="BOP_Y" localSheetId="1" hidden="1">{"BOP_TAB",#N/A,FALSE,"N";"MIDTERM_TAB",#N/A,FALSE,"O";"FUND_CRED",#N/A,FALSE,"P";"DEBT_TAB1",#N/A,FALSE,"Q";"DEBT_TAB2",#N/A,FALSE,"Q";"FORFIN_TAB1",#N/A,FALSE,"R";"FORFIN_TAB2",#N/A,FALSE,"R";"BOP_ANALY",#N/A,FALSE,"U"}</definedName>
    <definedName name="BOP_Y" localSheetId="2" hidden="1">{"BOP_TAB",#N/A,FALSE,"N";"MIDTERM_TAB",#N/A,FALSE,"O";"FUND_CRED",#N/A,FALSE,"P";"DEBT_TAB1",#N/A,FALSE,"Q";"DEBT_TAB2",#N/A,FALSE,"Q";"FORFIN_TAB1",#N/A,FALSE,"R";"FORFIN_TAB2",#N/A,FALSE,"R";"BOP_ANALY",#N/A,FALSE,"U"}</definedName>
    <definedName name="BOP_Y" localSheetId="14" hidden="1">{"BOP_TAB",#N/A,FALSE,"N";"MIDTERM_TAB",#N/A,FALSE,"O";"FUND_CRED",#N/A,FALSE,"P";"DEBT_TAB1",#N/A,FALSE,"Q";"DEBT_TAB2",#N/A,FALSE,"Q";"FORFIN_TAB1",#N/A,FALSE,"R";"FORFIN_TAB2",#N/A,FALSE,"R";"BOP_ANALY",#N/A,FALSE,"U"}</definedName>
    <definedName name="BOP_Y" localSheetId="23" hidden="1">{"BOP_TAB",#N/A,FALSE,"N";"MIDTERM_TAB",#N/A,FALSE,"O";"FUND_CRED",#N/A,FALSE,"P";"DEBT_TAB1",#N/A,FALSE,"Q";"DEBT_TAB2",#N/A,FALSE,"Q";"FORFIN_TAB1",#N/A,FALSE,"R";"FORFIN_TAB2",#N/A,FALSE,"R";"BOP_ANALY",#N/A,FALSE,"U"}</definedName>
    <definedName name="BOP_Y" localSheetId="24" hidden="1">{"BOP_TAB",#N/A,FALSE,"N";"MIDTERM_TAB",#N/A,FALSE,"O";"FUND_CRED",#N/A,FALSE,"P";"DEBT_TAB1",#N/A,FALSE,"Q";"DEBT_TAB2",#N/A,FALSE,"Q";"FORFIN_TAB1",#N/A,FALSE,"R";"FORFIN_TAB2",#N/A,FALSE,"R";"BOP_ANALY",#N/A,FALSE,"U"}</definedName>
    <definedName name="BOP_Y" localSheetId="25" hidden="1">{"BOP_TAB",#N/A,FALSE,"N";"MIDTERM_TAB",#N/A,FALSE,"O";"FUND_CRED",#N/A,FALSE,"P";"DEBT_TAB1",#N/A,FALSE,"Q";"DEBT_TAB2",#N/A,FALSE,"Q";"FORFIN_TAB1",#N/A,FALSE,"R";"FORFIN_TAB2",#N/A,FALSE,"R";"BOP_ANALY",#N/A,FALSE,"U"}</definedName>
    <definedName name="BOP_Y" localSheetId="26" hidden="1">{"BOP_TAB",#N/A,FALSE,"N";"MIDTERM_TAB",#N/A,FALSE,"O";"FUND_CRED",#N/A,FALSE,"P";"DEBT_TAB1",#N/A,FALSE,"Q";"DEBT_TAB2",#N/A,FALSE,"Q";"FORFIN_TAB1",#N/A,FALSE,"R";"FORFIN_TAB2",#N/A,FALSE,"R";"BOP_ANALY",#N/A,FALSE,"U"}</definedName>
    <definedName name="BOP_Y" localSheetId="27" hidden="1">{"BOP_TAB",#N/A,FALSE,"N";"MIDTERM_TAB",#N/A,FALSE,"O";"FUND_CRED",#N/A,FALSE,"P";"DEBT_TAB1",#N/A,FALSE,"Q";"DEBT_TAB2",#N/A,FALSE,"Q";"FORFIN_TAB1",#N/A,FALSE,"R";"FORFIN_TAB2",#N/A,FALSE,"R";"BOP_ANALY",#N/A,FALSE,"U"}</definedName>
    <definedName name="BOP_Y" localSheetId="28" hidden="1">{"BOP_TAB",#N/A,FALSE,"N";"MIDTERM_TAB",#N/A,FALSE,"O";"FUND_CRED",#N/A,FALSE,"P";"DEBT_TAB1",#N/A,FALSE,"Q";"DEBT_TAB2",#N/A,FALSE,"Q";"FORFIN_TAB1",#N/A,FALSE,"R";"FORFIN_TAB2",#N/A,FALSE,"R";"BOP_ANALY",#N/A,FALSE,"U"}</definedName>
    <definedName name="BOP_Y" localSheetId="29" hidden="1">{"BOP_TAB",#N/A,FALSE,"N";"MIDTERM_TAB",#N/A,FALSE,"O";"FUND_CRED",#N/A,FALSE,"P";"DEBT_TAB1",#N/A,FALSE,"Q";"DEBT_TAB2",#N/A,FALSE,"Q";"FORFIN_TAB1",#N/A,FALSE,"R";"FORFIN_TAB2",#N/A,FALSE,"R";"BOP_ANALY",#N/A,FALSE,"U"}</definedName>
    <definedName name="BOP_Y" localSheetId="30" hidden="1">{"BOP_TAB",#N/A,FALSE,"N";"MIDTERM_TAB",#N/A,FALSE,"O";"FUND_CRED",#N/A,FALSE,"P";"DEBT_TAB1",#N/A,FALSE,"Q";"DEBT_TAB2",#N/A,FALSE,"Q";"FORFIN_TAB1",#N/A,FALSE,"R";"FORFIN_TAB2",#N/A,FALSE,"R";"BOP_ANALY",#N/A,FALSE,"U"}</definedName>
    <definedName name="BOP_Y" localSheetId="31" hidden="1">{"BOP_TAB",#N/A,FALSE,"N";"MIDTERM_TAB",#N/A,FALSE,"O";"FUND_CRED",#N/A,FALSE,"P";"DEBT_TAB1",#N/A,FALSE,"Q";"DEBT_TAB2",#N/A,FALSE,"Q";"FORFIN_TAB1",#N/A,FALSE,"R";"FORFIN_TAB2",#N/A,FALSE,"R";"BOP_ANALY",#N/A,FALSE,"U"}</definedName>
    <definedName name="BOP_Y" localSheetId="40" hidden="1">{"BOP_TAB",#N/A,FALSE,"N";"MIDTERM_TAB",#N/A,FALSE,"O";"FUND_CRED",#N/A,FALSE,"P";"DEBT_TAB1",#N/A,FALSE,"Q";"DEBT_TAB2",#N/A,FALSE,"Q";"FORFIN_TAB1",#N/A,FALSE,"R";"FORFIN_TAB2",#N/A,FALSE,"R";"BOP_ANALY",#N/A,FALSE,"U"}</definedName>
    <definedName name="BOP_Y" localSheetId="42" hidden="1">{"BOP_TAB",#N/A,FALSE,"N";"MIDTERM_TAB",#N/A,FALSE,"O";"FUND_CRED",#N/A,FALSE,"P";"DEBT_TAB1",#N/A,FALSE,"Q";"DEBT_TAB2",#N/A,FALSE,"Q";"FORFIN_TAB1",#N/A,FALSE,"R";"FORFIN_TAB2",#N/A,FALSE,"R";"BOP_ANALY",#N/A,FALSE,"U"}</definedName>
    <definedName name="BOP_Y" localSheetId="43" hidden="1">{"BOP_TAB",#N/A,FALSE,"N";"MIDTERM_TAB",#N/A,FALSE,"O";"FUND_CRED",#N/A,FALSE,"P";"DEBT_TAB1",#N/A,FALSE,"Q";"DEBT_TAB2",#N/A,FALSE,"Q";"FORFIN_TAB1",#N/A,FALSE,"R";"FORFIN_TAB2",#N/A,FALSE,"R";"BOP_ANALY",#N/A,FALSE,"U"}</definedName>
    <definedName name="BOP_Y" localSheetId="48" hidden="1">{"BOP_TAB",#N/A,FALSE,"N";"MIDTERM_TAB",#N/A,FALSE,"O";"FUND_CRED",#N/A,FALSE,"P";"DEBT_TAB1",#N/A,FALSE,"Q";"DEBT_TAB2",#N/A,FALSE,"Q";"FORFIN_TAB1",#N/A,FALSE,"R";"FORFIN_TAB2",#N/A,FALSE,"R";"BOP_ANALY",#N/A,FALSE,"U"}</definedName>
    <definedName name="BOP_Y" localSheetId="49" hidden="1">{"BOP_TAB",#N/A,FALSE,"N";"MIDTERM_TAB",#N/A,FALSE,"O";"FUND_CRED",#N/A,FALSE,"P";"DEBT_TAB1",#N/A,FALSE,"Q";"DEBT_TAB2",#N/A,FALSE,"Q";"FORFIN_TAB1",#N/A,FALSE,"R";"FORFIN_TAB2",#N/A,FALSE,"R";"BOP_ANALY",#N/A,FALSE,"U"}</definedName>
    <definedName name="BOP_Y" localSheetId="50" hidden="1">{"BOP_TAB",#N/A,FALSE,"N";"MIDTERM_TAB",#N/A,FALSE,"O";"FUND_CRED",#N/A,FALSE,"P";"DEBT_TAB1",#N/A,FALSE,"Q";"DEBT_TAB2",#N/A,FALSE,"Q";"FORFIN_TAB1",#N/A,FALSE,"R";"FORFIN_TAB2",#N/A,FALSE,"R";"BOP_ANALY",#N/A,FALSE,"U"}</definedName>
    <definedName name="BOP_Y" localSheetId="51" hidden="1">{"BOP_TAB",#N/A,FALSE,"N";"MIDTERM_TAB",#N/A,FALSE,"O";"FUND_CRED",#N/A,FALSE,"P";"DEBT_TAB1",#N/A,FALSE,"Q";"DEBT_TAB2",#N/A,FALSE,"Q";"FORFIN_TAB1",#N/A,FALSE,"R";"FORFIN_TAB2",#N/A,FALSE,"R";"BOP_ANALY",#N/A,FALSE,"U"}</definedName>
    <definedName name="BOP_Y" localSheetId="57" hidden="1">{"BOP_TAB",#N/A,FALSE,"N";"MIDTERM_TAB",#N/A,FALSE,"O";"FUND_CRED",#N/A,FALSE,"P";"DEBT_TAB1",#N/A,FALSE,"Q";"DEBT_TAB2",#N/A,FALSE,"Q";"FORFIN_TAB1",#N/A,FALSE,"R";"FORFIN_TAB2",#N/A,FALSE,"R";"BOP_ANALY",#N/A,FALSE,"U"}</definedName>
    <definedName name="BOP_Y" localSheetId="59" hidden="1">{"BOP_TAB",#N/A,FALSE,"N";"MIDTERM_TAB",#N/A,FALSE,"O";"FUND_CRED",#N/A,FALSE,"P";"DEBT_TAB1",#N/A,FALSE,"Q";"DEBT_TAB2",#N/A,FALSE,"Q";"FORFIN_TAB1",#N/A,FALSE,"R";"FORFIN_TAB2",#N/A,FALSE,"R";"BOP_ANALY",#N/A,FALSE,"U"}</definedName>
    <definedName name="BOP_Y" localSheetId="61" hidden="1">{"BOP_TAB",#N/A,FALSE,"N";"MIDTERM_TAB",#N/A,FALSE,"O";"FUND_CRED",#N/A,FALSE,"P";"DEBT_TAB1",#N/A,FALSE,"Q";"DEBT_TAB2",#N/A,FALSE,"Q";"FORFIN_TAB1",#N/A,FALSE,"R";"FORFIN_TAB2",#N/A,FALSE,"R";"BOP_ANALY",#N/A,FALSE,"U"}</definedName>
    <definedName name="BOP_Y" localSheetId="62" hidden="1">{"BOP_TAB",#N/A,FALSE,"N";"MIDTERM_TAB",#N/A,FALSE,"O";"FUND_CRED",#N/A,FALSE,"P";"DEBT_TAB1",#N/A,FALSE,"Q";"DEBT_TAB2",#N/A,FALSE,"Q";"FORFIN_TAB1",#N/A,FALSE,"R";"FORFIN_TAB2",#N/A,FALSE,"R";"BOP_ANALY",#N/A,FALSE,"U"}</definedName>
    <definedName name="BOP_Y" localSheetId="63" hidden="1">{"BOP_TAB",#N/A,FALSE,"N";"MIDTERM_TAB",#N/A,FALSE,"O";"FUND_CRED",#N/A,FALSE,"P";"DEBT_TAB1",#N/A,FALSE,"Q";"DEBT_TAB2",#N/A,FALSE,"Q";"FORFIN_TAB1",#N/A,FALSE,"R";"FORFIN_TAB2",#N/A,FALSE,"R";"BOP_ANALY",#N/A,FALSE,"U"}</definedName>
    <definedName name="BOP_Y" localSheetId="81" hidden="1">{"BOP_TAB",#N/A,FALSE,"N";"MIDTERM_TAB",#N/A,FALSE,"O";"FUND_CRED",#N/A,FALSE,"P";"DEBT_TAB1",#N/A,FALSE,"Q";"DEBT_TAB2",#N/A,FALSE,"Q";"FORFIN_TAB1",#N/A,FALSE,"R";"FORFIN_TAB2",#N/A,FALSE,"R";"BOP_ANALY",#N/A,FALSE,"U"}</definedName>
    <definedName name="BOP_Y" localSheetId="89" hidden="1">{"BOP_TAB",#N/A,FALSE,"N";"MIDTERM_TAB",#N/A,FALSE,"O";"FUND_CRED",#N/A,FALSE,"P";"DEBT_TAB1",#N/A,FALSE,"Q";"DEBT_TAB2",#N/A,FALSE,"Q";"FORFIN_TAB1",#N/A,FALSE,"R";"FORFIN_TAB2",#N/A,FALSE,"R";"BOP_ANALY",#N/A,FALSE,"U"}</definedName>
    <definedName name="BOP_Y" localSheetId="90" hidden="1">{"BOP_TAB",#N/A,FALSE,"N";"MIDTERM_TAB",#N/A,FALSE,"O";"FUND_CRED",#N/A,FALSE,"P";"DEBT_TAB1",#N/A,FALSE,"Q";"DEBT_TAB2",#N/A,FALSE,"Q";"FORFIN_TAB1",#N/A,FALSE,"R";"FORFIN_TAB2",#N/A,FALSE,"R";"BOP_ANALY",#N/A,FALSE,"U"}</definedName>
    <definedName name="BOP_Y" localSheetId="94" hidden="1">{"BOP_TAB",#N/A,FALSE,"N";"MIDTERM_TAB",#N/A,FALSE,"O";"FUND_CRED",#N/A,FALSE,"P";"DEBT_TAB1",#N/A,FALSE,"Q";"DEBT_TAB2",#N/A,FALSE,"Q";"FORFIN_TAB1",#N/A,FALSE,"R";"FORFIN_TAB2",#N/A,FALSE,"R";"BOP_ANALY",#N/A,FALSE,"U"}</definedName>
    <definedName name="BOP_Y" localSheetId="96" hidden="1">{"BOP_TAB",#N/A,FALSE,"N";"MIDTERM_TAB",#N/A,FALSE,"O";"FUND_CRED",#N/A,FALSE,"P";"DEBT_TAB1",#N/A,FALSE,"Q";"DEBT_TAB2",#N/A,FALSE,"Q";"FORFIN_TAB1",#N/A,FALSE,"R";"FORFIN_TAB2",#N/A,FALSE,"R";"BOP_ANALY",#N/A,FALSE,"U"}</definedName>
    <definedName name="BOP_Y" localSheetId="97" hidden="1">{"BOP_TAB",#N/A,FALSE,"N";"MIDTERM_TAB",#N/A,FALSE,"O";"FUND_CRED",#N/A,FALSE,"P";"DEBT_TAB1",#N/A,FALSE,"Q";"DEBT_TAB2",#N/A,FALSE,"Q";"FORFIN_TAB1",#N/A,FALSE,"R";"FORFIN_TAB2",#N/A,FALSE,"R";"BOP_ANALY",#N/A,FALSE,"U"}</definedName>
    <definedName name="BOP_Y" localSheetId="98" hidden="1">{"BOP_TAB",#N/A,FALSE,"N";"MIDTERM_TAB",#N/A,FALSE,"O";"FUND_CRED",#N/A,FALSE,"P";"DEBT_TAB1",#N/A,FALSE,"Q";"DEBT_TAB2",#N/A,FALSE,"Q";"FORFIN_TAB1",#N/A,FALSE,"R";"FORFIN_TAB2",#N/A,FALSE,"R";"BOP_ANALY",#N/A,FALSE,"U"}</definedName>
    <definedName name="BOP_Y" localSheetId="99" hidden="1">{"BOP_TAB",#N/A,FALSE,"N";"MIDTERM_TAB",#N/A,FALSE,"O";"FUND_CRED",#N/A,FALSE,"P";"DEBT_TAB1",#N/A,FALSE,"Q";"DEBT_TAB2",#N/A,FALSE,"Q";"FORFIN_TAB1",#N/A,FALSE,"R";"FORFIN_TAB2",#N/A,FALSE,"R";"BOP_ANALY",#N/A,FALSE,"U"}</definedName>
    <definedName name="BOP_Y" localSheetId="101" hidden="1">{"BOP_TAB",#N/A,FALSE,"N";"MIDTERM_TAB",#N/A,FALSE,"O";"FUND_CRED",#N/A,FALSE,"P";"DEBT_TAB1",#N/A,FALSE,"Q";"DEBT_TAB2",#N/A,FALSE,"Q";"FORFIN_TAB1",#N/A,FALSE,"R";"FORFIN_TAB2",#N/A,FALSE,"R";"BOP_ANALY",#N/A,FALSE,"U"}</definedName>
    <definedName name="BOP_Y" localSheetId="22" hidden="1">{"BOP_TAB",#N/A,FALSE,"N";"MIDTERM_TAB",#N/A,FALSE,"O";"FUND_CRED",#N/A,FALSE,"P";"DEBT_TAB1",#N/A,FALSE,"Q";"DEBT_TAB2",#N/A,FALSE,"Q";"FORFIN_TAB1",#N/A,FALSE,"R";"FORFIN_TAB2",#N/A,FALSE,"R";"BOP_ANALY",#N/A,FALSE,"U"}</definedName>
    <definedName name="BOP_Y" localSheetId="66" hidden="1">{"BOP_TAB",#N/A,FALSE,"N";"MIDTERM_TAB",#N/A,FALSE,"O";"FUND_CRED",#N/A,FALSE,"P";"DEBT_TAB1",#N/A,FALSE,"Q";"DEBT_TAB2",#N/A,FALSE,"Q";"FORFIN_TAB1",#N/A,FALSE,"R";"FORFIN_TAB2",#N/A,FALSE,"R";"BOP_ANALY",#N/A,FALSE,"U"}</definedName>
    <definedName name="BOP_Y" localSheetId="79" hidden="1">{"BOP_TAB",#N/A,FALSE,"N";"MIDTERM_TAB",#N/A,FALSE,"O";"FUND_CRED",#N/A,FALSE,"P";"DEBT_TAB1",#N/A,FALSE,"Q";"DEBT_TAB2",#N/A,FALSE,"Q";"FORFIN_TAB1",#N/A,FALSE,"R";"FORFIN_TAB2",#N/A,FALSE,"R";"BOP_ANALY",#N/A,FALSE,"U"}</definedName>
    <definedName name="BOP_Y" localSheetId="64" hidden="1">{"BOP_TAB",#N/A,FALSE,"N";"MIDTERM_TAB",#N/A,FALSE,"O";"FUND_CRED",#N/A,FALSE,"P";"DEBT_TAB1",#N/A,FALSE,"Q";"DEBT_TAB2",#N/A,FALSE,"Q";"FORFIN_TAB1",#N/A,FALSE,"R";"FORFIN_TAB2",#N/A,FALSE,"R";"BOP_ANALY",#N/A,FALSE,"U"}</definedName>
    <definedName name="BOP_Y" localSheetId="65"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2" hidden="1">{"BOP_TAB",#N/A,FALSE,"N";"MIDTERM_TAB",#N/A,FALSE,"O";"FUND_CRED",#N/A,FALSE,"P";"DEBT_TAB1",#N/A,FALSE,"Q";"DEBT_TAB2",#N/A,FALSE,"Q";"FORFIN_TAB1",#N/A,FALSE,"R";"FORFIN_TAB2",#N/A,FALSE,"R";"BOP_ANALY",#N/A,FALSE,"U"}</definedName>
    <definedName name="bp" localSheetId="12" hidden="1">{"BOP_TAB",#N/A,FALSE,"N";"MIDTERM_TAB",#N/A,FALSE,"O";"FUND_CRED",#N/A,FALSE,"P";"DEBT_TAB1",#N/A,FALSE,"Q";"DEBT_TAB2",#N/A,FALSE,"Q";"FORFIN_TAB1",#N/A,FALSE,"R";"FORFIN_TAB2",#N/A,FALSE,"R";"BOP_ANALY",#N/A,FALSE,"U"}</definedName>
    <definedName name="bp" localSheetId="14"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localSheetId="19" hidden="1">{"BOP_TAB",#N/A,FALSE,"N";"MIDTERM_TAB",#N/A,FALSE,"O";"FUND_CRED",#N/A,FALSE,"P";"DEBT_TAB1",#N/A,FALSE,"Q";"DEBT_TAB2",#N/A,FALSE,"Q";"FORFIN_TAB1",#N/A,FALSE,"R";"FORFIN_TAB2",#N/A,FALSE,"R";"BOP_ANALY",#N/A,FALSE,"U"}</definedName>
    <definedName name="bp" localSheetId="23" hidden="1">{"BOP_TAB",#N/A,FALSE,"N";"MIDTERM_TAB",#N/A,FALSE,"O";"FUND_CRED",#N/A,FALSE,"P";"DEBT_TAB1",#N/A,FALSE,"Q";"DEBT_TAB2",#N/A,FALSE,"Q";"FORFIN_TAB1",#N/A,FALSE,"R";"FORFIN_TAB2",#N/A,FALSE,"R";"BOP_ANALY",#N/A,FALSE,"U"}</definedName>
    <definedName name="bp" localSheetId="24" hidden="1">{"BOP_TAB",#N/A,FALSE,"N";"MIDTERM_TAB",#N/A,FALSE,"O";"FUND_CRED",#N/A,FALSE,"P";"DEBT_TAB1",#N/A,FALSE,"Q";"DEBT_TAB2",#N/A,FALSE,"Q";"FORFIN_TAB1",#N/A,FALSE,"R";"FORFIN_TAB2",#N/A,FALSE,"R";"BOP_ANALY",#N/A,FALSE,"U"}</definedName>
    <definedName name="bp" localSheetId="25" hidden="1">{"BOP_TAB",#N/A,FALSE,"N";"MIDTERM_TAB",#N/A,FALSE,"O";"FUND_CRED",#N/A,FALSE,"P";"DEBT_TAB1",#N/A,FALSE,"Q";"DEBT_TAB2",#N/A,FALSE,"Q";"FORFIN_TAB1",#N/A,FALSE,"R";"FORFIN_TAB2",#N/A,FALSE,"R";"BOP_ANALY",#N/A,FALSE,"U"}</definedName>
    <definedName name="bp" localSheetId="26" hidden="1">{"BOP_TAB",#N/A,FALSE,"N";"MIDTERM_TAB",#N/A,FALSE,"O";"FUND_CRED",#N/A,FALSE,"P";"DEBT_TAB1",#N/A,FALSE,"Q";"DEBT_TAB2",#N/A,FALSE,"Q";"FORFIN_TAB1",#N/A,FALSE,"R";"FORFIN_TAB2",#N/A,FALSE,"R";"BOP_ANALY",#N/A,FALSE,"U"}</definedName>
    <definedName name="bp" localSheetId="27" hidden="1">{"BOP_TAB",#N/A,FALSE,"N";"MIDTERM_TAB",#N/A,FALSE,"O";"FUND_CRED",#N/A,FALSE,"P";"DEBT_TAB1",#N/A,FALSE,"Q";"DEBT_TAB2",#N/A,FALSE,"Q";"FORFIN_TAB1",#N/A,FALSE,"R";"FORFIN_TAB2",#N/A,FALSE,"R";"BOP_ANALY",#N/A,FALSE,"U"}</definedName>
    <definedName name="bp" localSheetId="28" hidden="1">{"BOP_TAB",#N/A,FALSE,"N";"MIDTERM_TAB",#N/A,FALSE,"O";"FUND_CRED",#N/A,FALSE,"P";"DEBT_TAB1",#N/A,FALSE,"Q";"DEBT_TAB2",#N/A,FALSE,"Q";"FORFIN_TAB1",#N/A,FALSE,"R";"FORFIN_TAB2",#N/A,FALSE,"R";"BOP_ANALY",#N/A,FALSE,"U"}</definedName>
    <definedName name="bp" localSheetId="29" hidden="1">{"BOP_TAB",#N/A,FALSE,"N";"MIDTERM_TAB",#N/A,FALSE,"O";"FUND_CRED",#N/A,FALSE,"P";"DEBT_TAB1",#N/A,FALSE,"Q";"DEBT_TAB2",#N/A,FALSE,"Q";"FORFIN_TAB1",#N/A,FALSE,"R";"FORFIN_TAB2",#N/A,FALSE,"R";"BOP_ANALY",#N/A,FALSE,"U"}</definedName>
    <definedName name="bp" localSheetId="30" hidden="1">{"BOP_TAB",#N/A,FALSE,"N";"MIDTERM_TAB",#N/A,FALSE,"O";"FUND_CRED",#N/A,FALSE,"P";"DEBT_TAB1",#N/A,FALSE,"Q";"DEBT_TAB2",#N/A,FALSE,"Q";"FORFIN_TAB1",#N/A,FALSE,"R";"FORFIN_TAB2",#N/A,FALSE,"R";"BOP_ANALY",#N/A,FALSE,"U"}</definedName>
    <definedName name="bp" localSheetId="31" hidden="1">{"BOP_TAB",#N/A,FALSE,"N";"MIDTERM_TAB",#N/A,FALSE,"O";"FUND_CRED",#N/A,FALSE,"P";"DEBT_TAB1",#N/A,FALSE,"Q";"DEBT_TAB2",#N/A,FALSE,"Q";"FORFIN_TAB1",#N/A,FALSE,"R";"FORFIN_TAB2",#N/A,FALSE,"R";"BOP_ANALY",#N/A,FALSE,"U"}</definedName>
    <definedName name="bp" localSheetId="40" hidden="1">{"BOP_TAB",#N/A,FALSE,"N";"MIDTERM_TAB",#N/A,FALSE,"O";"FUND_CRED",#N/A,FALSE,"P";"DEBT_TAB1",#N/A,FALSE,"Q";"DEBT_TAB2",#N/A,FALSE,"Q";"FORFIN_TAB1",#N/A,FALSE,"R";"FORFIN_TAB2",#N/A,FALSE,"R";"BOP_ANALY",#N/A,FALSE,"U"}</definedName>
    <definedName name="bp" localSheetId="41" hidden="1">{"BOP_TAB",#N/A,FALSE,"N";"MIDTERM_TAB",#N/A,FALSE,"O";"FUND_CRED",#N/A,FALSE,"P";"DEBT_TAB1",#N/A,FALSE,"Q";"DEBT_TAB2",#N/A,FALSE,"Q";"FORFIN_TAB1",#N/A,FALSE,"R";"FORFIN_TAB2",#N/A,FALSE,"R";"BOP_ANALY",#N/A,FALSE,"U"}</definedName>
    <definedName name="bp" localSheetId="42" hidden="1">{"BOP_TAB",#N/A,FALSE,"N";"MIDTERM_TAB",#N/A,FALSE,"O";"FUND_CRED",#N/A,FALSE,"P";"DEBT_TAB1",#N/A,FALSE,"Q";"DEBT_TAB2",#N/A,FALSE,"Q";"FORFIN_TAB1",#N/A,FALSE,"R";"FORFIN_TAB2",#N/A,FALSE,"R";"BOP_ANALY",#N/A,FALSE,"U"}</definedName>
    <definedName name="bp" localSheetId="43" hidden="1">{"BOP_TAB",#N/A,FALSE,"N";"MIDTERM_TAB",#N/A,FALSE,"O";"FUND_CRED",#N/A,FALSE,"P";"DEBT_TAB1",#N/A,FALSE,"Q";"DEBT_TAB2",#N/A,FALSE,"Q";"FORFIN_TAB1",#N/A,FALSE,"R";"FORFIN_TAB2",#N/A,FALSE,"R";"BOP_ANALY",#N/A,FALSE,"U"}</definedName>
    <definedName name="bp" localSheetId="44" hidden="1">{"BOP_TAB",#N/A,FALSE,"N";"MIDTERM_TAB",#N/A,FALSE,"O";"FUND_CRED",#N/A,FALSE,"P";"DEBT_TAB1",#N/A,FALSE,"Q";"DEBT_TAB2",#N/A,FALSE,"Q";"FORFIN_TAB1",#N/A,FALSE,"R";"FORFIN_TAB2",#N/A,FALSE,"R";"BOP_ANALY",#N/A,FALSE,"U"}</definedName>
    <definedName name="bp" localSheetId="45" hidden="1">{"BOP_TAB",#N/A,FALSE,"N";"MIDTERM_TAB",#N/A,FALSE,"O";"FUND_CRED",#N/A,FALSE,"P";"DEBT_TAB1",#N/A,FALSE,"Q";"DEBT_TAB2",#N/A,FALSE,"Q";"FORFIN_TAB1",#N/A,FALSE,"R";"FORFIN_TAB2",#N/A,FALSE,"R";"BOP_ANALY",#N/A,FALSE,"U"}</definedName>
    <definedName name="bp" localSheetId="46" hidden="1">{"BOP_TAB",#N/A,FALSE,"N";"MIDTERM_TAB",#N/A,FALSE,"O";"FUND_CRED",#N/A,FALSE,"P";"DEBT_TAB1",#N/A,FALSE,"Q";"DEBT_TAB2",#N/A,FALSE,"Q";"FORFIN_TAB1",#N/A,FALSE,"R";"FORFIN_TAB2",#N/A,FALSE,"R";"BOP_ANALY",#N/A,FALSE,"U"}</definedName>
    <definedName name="bp" localSheetId="48"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localSheetId="50" hidden="1">{"BOP_TAB",#N/A,FALSE,"N";"MIDTERM_TAB",#N/A,FALSE,"O";"FUND_CRED",#N/A,FALSE,"P";"DEBT_TAB1",#N/A,FALSE,"Q";"DEBT_TAB2",#N/A,FALSE,"Q";"FORFIN_TAB1",#N/A,FALSE,"R";"FORFIN_TAB2",#N/A,FALSE,"R";"BOP_ANALY",#N/A,FALSE,"U"}</definedName>
    <definedName name="bp" localSheetId="51" hidden="1">{"BOP_TAB",#N/A,FALSE,"N";"MIDTERM_TAB",#N/A,FALSE,"O";"FUND_CRED",#N/A,FALSE,"P";"DEBT_TAB1",#N/A,FALSE,"Q";"DEBT_TAB2",#N/A,FALSE,"Q";"FORFIN_TAB1",#N/A,FALSE,"R";"FORFIN_TAB2",#N/A,FALSE,"R";"BOP_ANALY",#N/A,FALSE,"U"}</definedName>
    <definedName name="bp" localSheetId="57" hidden="1">{"BOP_TAB",#N/A,FALSE,"N";"MIDTERM_TAB",#N/A,FALSE,"O";"FUND_CRED",#N/A,FALSE,"P";"DEBT_TAB1",#N/A,FALSE,"Q";"DEBT_TAB2",#N/A,FALSE,"Q";"FORFIN_TAB1",#N/A,FALSE,"R";"FORFIN_TAB2",#N/A,FALSE,"R";"BOP_ANALY",#N/A,FALSE,"U"}</definedName>
    <definedName name="bp" localSheetId="59" hidden="1">{"BOP_TAB",#N/A,FALSE,"N";"MIDTERM_TAB",#N/A,FALSE,"O";"FUND_CRED",#N/A,FALSE,"P";"DEBT_TAB1",#N/A,FALSE,"Q";"DEBT_TAB2",#N/A,FALSE,"Q";"FORFIN_TAB1",#N/A,FALSE,"R";"FORFIN_TAB2",#N/A,FALSE,"R";"BOP_ANALY",#N/A,FALSE,"U"}</definedName>
    <definedName name="bp" localSheetId="61" hidden="1">{"BOP_TAB",#N/A,FALSE,"N";"MIDTERM_TAB",#N/A,FALSE,"O";"FUND_CRED",#N/A,FALSE,"P";"DEBT_TAB1",#N/A,FALSE,"Q";"DEBT_TAB2",#N/A,FALSE,"Q";"FORFIN_TAB1",#N/A,FALSE,"R";"FORFIN_TAB2",#N/A,FALSE,"R";"BOP_ANALY",#N/A,FALSE,"U"}</definedName>
    <definedName name="bp" localSheetId="62" hidden="1">{"BOP_TAB",#N/A,FALSE,"N";"MIDTERM_TAB",#N/A,FALSE,"O";"FUND_CRED",#N/A,FALSE,"P";"DEBT_TAB1",#N/A,FALSE,"Q";"DEBT_TAB2",#N/A,FALSE,"Q";"FORFIN_TAB1",#N/A,FALSE,"R";"FORFIN_TAB2",#N/A,FALSE,"R";"BOP_ANALY",#N/A,FALSE,"U"}</definedName>
    <definedName name="bp" localSheetId="63" hidden="1">{"BOP_TAB",#N/A,FALSE,"N";"MIDTERM_TAB",#N/A,FALSE,"O";"FUND_CRED",#N/A,FALSE,"P";"DEBT_TAB1",#N/A,FALSE,"Q";"DEBT_TAB2",#N/A,FALSE,"Q";"FORFIN_TAB1",#N/A,FALSE,"R";"FORFIN_TAB2",#N/A,FALSE,"R";"BOP_ANALY",#N/A,FALSE,"U"}</definedName>
    <definedName name="bp" localSheetId="81" hidden="1">{"BOP_TAB",#N/A,FALSE,"N";"MIDTERM_TAB",#N/A,FALSE,"O";"FUND_CRED",#N/A,FALSE,"P";"DEBT_TAB1",#N/A,FALSE,"Q";"DEBT_TAB2",#N/A,FALSE,"Q";"FORFIN_TAB1",#N/A,FALSE,"R";"FORFIN_TAB2",#N/A,FALSE,"R";"BOP_ANALY",#N/A,FALSE,"U"}</definedName>
    <definedName name="bp" localSheetId="89" hidden="1">{"BOP_TAB",#N/A,FALSE,"N";"MIDTERM_TAB",#N/A,FALSE,"O";"FUND_CRED",#N/A,FALSE,"P";"DEBT_TAB1",#N/A,FALSE,"Q";"DEBT_TAB2",#N/A,FALSE,"Q";"FORFIN_TAB1",#N/A,FALSE,"R";"FORFIN_TAB2",#N/A,FALSE,"R";"BOP_ANALY",#N/A,FALSE,"U"}</definedName>
    <definedName name="bp" localSheetId="90" hidden="1">{"BOP_TAB",#N/A,FALSE,"N";"MIDTERM_TAB",#N/A,FALSE,"O";"FUND_CRED",#N/A,FALSE,"P";"DEBT_TAB1",#N/A,FALSE,"Q";"DEBT_TAB2",#N/A,FALSE,"Q";"FORFIN_TAB1",#N/A,FALSE,"R";"FORFIN_TAB2",#N/A,FALSE,"R";"BOP_ANALY",#N/A,FALSE,"U"}</definedName>
    <definedName name="bp" localSheetId="94" hidden="1">{"BOP_TAB",#N/A,FALSE,"N";"MIDTERM_TAB",#N/A,FALSE,"O";"FUND_CRED",#N/A,FALSE,"P";"DEBT_TAB1",#N/A,FALSE,"Q";"DEBT_TAB2",#N/A,FALSE,"Q";"FORFIN_TAB1",#N/A,FALSE,"R";"FORFIN_TAB2",#N/A,FALSE,"R";"BOP_ANALY",#N/A,FALSE,"U"}</definedName>
    <definedName name="bp" localSheetId="96" hidden="1">{"BOP_TAB",#N/A,FALSE,"N";"MIDTERM_TAB",#N/A,FALSE,"O";"FUND_CRED",#N/A,FALSE,"P";"DEBT_TAB1",#N/A,FALSE,"Q";"DEBT_TAB2",#N/A,FALSE,"Q";"FORFIN_TAB1",#N/A,FALSE,"R";"FORFIN_TAB2",#N/A,FALSE,"R";"BOP_ANALY",#N/A,FALSE,"U"}</definedName>
    <definedName name="bp" localSheetId="97" hidden="1">{"BOP_TAB",#N/A,FALSE,"N";"MIDTERM_TAB",#N/A,FALSE,"O";"FUND_CRED",#N/A,FALSE,"P";"DEBT_TAB1",#N/A,FALSE,"Q";"DEBT_TAB2",#N/A,FALSE,"Q";"FORFIN_TAB1",#N/A,FALSE,"R";"FORFIN_TAB2",#N/A,FALSE,"R";"BOP_ANALY",#N/A,FALSE,"U"}</definedName>
    <definedName name="bp" localSheetId="98" hidden="1">{"BOP_TAB",#N/A,FALSE,"N";"MIDTERM_TAB",#N/A,FALSE,"O";"FUND_CRED",#N/A,FALSE,"P";"DEBT_TAB1",#N/A,FALSE,"Q";"DEBT_TAB2",#N/A,FALSE,"Q";"FORFIN_TAB1",#N/A,FALSE,"R";"FORFIN_TAB2",#N/A,FALSE,"R";"BOP_ANALY",#N/A,FALSE,"U"}</definedName>
    <definedName name="bp" localSheetId="99" hidden="1">{"BOP_TAB",#N/A,FALSE,"N";"MIDTERM_TAB",#N/A,FALSE,"O";"FUND_CRED",#N/A,FALSE,"P";"DEBT_TAB1",#N/A,FALSE,"Q";"DEBT_TAB2",#N/A,FALSE,"Q";"FORFIN_TAB1",#N/A,FALSE,"R";"FORFIN_TAB2",#N/A,FALSE,"R";"BOP_ANALY",#N/A,FALSE,"U"}</definedName>
    <definedName name="bp" localSheetId="101" hidden="1">{"BOP_TAB",#N/A,FALSE,"N";"MIDTERM_TAB",#N/A,FALSE,"O";"FUND_CRED",#N/A,FALSE,"P";"DEBT_TAB1",#N/A,FALSE,"Q";"DEBT_TAB2",#N/A,FALSE,"Q";"FORFIN_TAB1",#N/A,FALSE,"R";"FORFIN_TAB2",#N/A,FALSE,"R";"BOP_ANALY",#N/A,FALSE,"U"}</definedName>
    <definedName name="bp" localSheetId="22" hidden="1">{"BOP_TAB",#N/A,FALSE,"N";"MIDTERM_TAB",#N/A,FALSE,"O";"FUND_CRED",#N/A,FALSE,"P";"DEBT_TAB1",#N/A,FALSE,"Q";"DEBT_TAB2",#N/A,FALSE,"Q";"FORFIN_TAB1",#N/A,FALSE,"R";"FORFIN_TAB2",#N/A,FALSE,"R";"BOP_ANALY",#N/A,FALSE,"U"}</definedName>
    <definedName name="bp" localSheetId="66" hidden="1">{"BOP_TAB",#N/A,FALSE,"N";"MIDTERM_TAB",#N/A,FALSE,"O";"FUND_CRED",#N/A,FALSE,"P";"DEBT_TAB1",#N/A,FALSE,"Q";"DEBT_TAB2",#N/A,FALSE,"Q";"FORFIN_TAB1",#N/A,FALSE,"R";"FORFIN_TAB2",#N/A,FALSE,"R";"BOP_ANALY",#N/A,FALSE,"U"}</definedName>
    <definedName name="bp" localSheetId="79" hidden="1">{"BOP_TAB",#N/A,FALSE,"N";"MIDTERM_TAB",#N/A,FALSE,"O";"FUND_CRED",#N/A,FALSE,"P";"DEBT_TAB1",#N/A,FALSE,"Q";"DEBT_TAB2",#N/A,FALSE,"Q";"FORFIN_TAB1",#N/A,FALSE,"R";"FORFIN_TAB2",#N/A,FALSE,"R";"BOP_ANALY",#N/A,FALSE,"U"}</definedName>
    <definedName name="bp" localSheetId="80" hidden="1">{"BOP_TAB",#N/A,FALSE,"N";"MIDTERM_TAB",#N/A,FALSE,"O";"FUND_CRED",#N/A,FALSE,"P";"DEBT_TAB1",#N/A,FALSE,"Q";"DEBT_TAB2",#N/A,FALSE,"Q";"FORFIN_TAB1",#N/A,FALSE,"R";"FORFIN_TAB2",#N/A,FALSE,"R";"BOP_ANALY",#N/A,FALSE,"U"}</definedName>
    <definedName name="bp" localSheetId="64" hidden="1">{"BOP_TAB",#N/A,FALSE,"N";"MIDTERM_TAB",#N/A,FALSE,"O";"FUND_CRED",#N/A,FALSE,"P";"DEBT_TAB1",#N/A,FALSE,"Q";"DEBT_TAB2",#N/A,FALSE,"Q";"FORFIN_TAB1",#N/A,FALSE,"R";"FORFIN_TAB2",#N/A,FALSE,"R";"BOP_ANALY",#N/A,FALSE,"U"}</definedName>
    <definedName name="bp" localSheetId="65"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14" hidden="1">{"BOP_TAB",#N/A,FALSE,"N";"MIDTERM_TAB",#N/A,FALSE,"O";"FUND_CRED",#N/A,FALSE,"P";"DEBT_TAB1",#N/A,FALSE,"Q";"DEBT_TAB2",#N/A,FALSE,"Q";"FORFIN_TAB1",#N/A,FALSE,"R";"FORFIN_TAB2",#N/A,FALSE,"R";"BOP_ANALY",#N/A,FALSE,"U"}</definedName>
    <definedName name="bp_1" localSheetId="23" hidden="1">{"BOP_TAB",#N/A,FALSE,"N";"MIDTERM_TAB",#N/A,FALSE,"O";"FUND_CRED",#N/A,FALSE,"P";"DEBT_TAB1",#N/A,FALSE,"Q";"DEBT_TAB2",#N/A,FALSE,"Q";"FORFIN_TAB1",#N/A,FALSE,"R";"FORFIN_TAB2",#N/A,FALSE,"R";"BOP_ANALY",#N/A,FALSE,"U"}</definedName>
    <definedName name="bp_1" localSheetId="24" hidden="1">{"BOP_TAB",#N/A,FALSE,"N";"MIDTERM_TAB",#N/A,FALSE,"O";"FUND_CRED",#N/A,FALSE,"P";"DEBT_TAB1",#N/A,FALSE,"Q";"DEBT_TAB2",#N/A,FALSE,"Q";"FORFIN_TAB1",#N/A,FALSE,"R";"FORFIN_TAB2",#N/A,FALSE,"R";"BOP_ANALY",#N/A,FALSE,"U"}</definedName>
    <definedName name="bp_1" localSheetId="25" hidden="1">{"BOP_TAB",#N/A,FALSE,"N";"MIDTERM_TAB",#N/A,FALSE,"O";"FUND_CRED",#N/A,FALSE,"P";"DEBT_TAB1",#N/A,FALSE,"Q";"DEBT_TAB2",#N/A,FALSE,"Q";"FORFIN_TAB1",#N/A,FALSE,"R";"FORFIN_TAB2",#N/A,FALSE,"R";"BOP_ANALY",#N/A,FALSE,"U"}</definedName>
    <definedName name="bp_1" localSheetId="26" hidden="1">{"BOP_TAB",#N/A,FALSE,"N";"MIDTERM_TAB",#N/A,FALSE,"O";"FUND_CRED",#N/A,FALSE,"P";"DEBT_TAB1",#N/A,FALSE,"Q";"DEBT_TAB2",#N/A,FALSE,"Q";"FORFIN_TAB1",#N/A,FALSE,"R";"FORFIN_TAB2",#N/A,FALSE,"R";"BOP_ANALY",#N/A,FALSE,"U"}</definedName>
    <definedName name="bp_1" localSheetId="27" hidden="1">{"BOP_TAB",#N/A,FALSE,"N";"MIDTERM_TAB",#N/A,FALSE,"O";"FUND_CRED",#N/A,FALSE,"P";"DEBT_TAB1",#N/A,FALSE,"Q";"DEBT_TAB2",#N/A,FALSE,"Q";"FORFIN_TAB1",#N/A,FALSE,"R";"FORFIN_TAB2",#N/A,FALSE,"R";"BOP_ANALY",#N/A,FALSE,"U"}</definedName>
    <definedName name="bp_1" localSheetId="28" hidden="1">{"BOP_TAB",#N/A,FALSE,"N";"MIDTERM_TAB",#N/A,FALSE,"O";"FUND_CRED",#N/A,FALSE,"P";"DEBT_TAB1",#N/A,FALSE,"Q";"DEBT_TAB2",#N/A,FALSE,"Q";"FORFIN_TAB1",#N/A,FALSE,"R";"FORFIN_TAB2",#N/A,FALSE,"R";"BOP_ANALY",#N/A,FALSE,"U"}</definedName>
    <definedName name="bp_1" localSheetId="29" hidden="1">{"BOP_TAB",#N/A,FALSE,"N";"MIDTERM_TAB",#N/A,FALSE,"O";"FUND_CRED",#N/A,FALSE,"P";"DEBT_TAB1",#N/A,FALSE,"Q";"DEBT_TAB2",#N/A,FALSE,"Q";"FORFIN_TAB1",#N/A,FALSE,"R";"FORFIN_TAB2",#N/A,FALSE,"R";"BOP_ANALY",#N/A,FALSE,"U"}</definedName>
    <definedName name="bp_1" localSheetId="30" hidden="1">{"BOP_TAB",#N/A,FALSE,"N";"MIDTERM_TAB",#N/A,FALSE,"O";"FUND_CRED",#N/A,FALSE,"P";"DEBT_TAB1",#N/A,FALSE,"Q";"DEBT_TAB2",#N/A,FALSE,"Q";"FORFIN_TAB1",#N/A,FALSE,"R";"FORFIN_TAB2",#N/A,FALSE,"R";"BOP_ANALY",#N/A,FALSE,"U"}</definedName>
    <definedName name="bp_1" localSheetId="31" hidden="1">{"BOP_TAB",#N/A,FALSE,"N";"MIDTERM_TAB",#N/A,FALSE,"O";"FUND_CRED",#N/A,FALSE,"P";"DEBT_TAB1",#N/A,FALSE,"Q";"DEBT_TAB2",#N/A,FALSE,"Q";"FORFIN_TAB1",#N/A,FALSE,"R";"FORFIN_TAB2",#N/A,FALSE,"R";"BOP_ANALY",#N/A,FALSE,"U"}</definedName>
    <definedName name="bp_1" localSheetId="40" hidden="1">{"BOP_TAB",#N/A,FALSE,"N";"MIDTERM_TAB",#N/A,FALSE,"O";"FUND_CRED",#N/A,FALSE,"P";"DEBT_TAB1",#N/A,FALSE,"Q";"DEBT_TAB2",#N/A,FALSE,"Q";"FORFIN_TAB1",#N/A,FALSE,"R";"FORFIN_TAB2",#N/A,FALSE,"R";"BOP_ANALY",#N/A,FALSE,"U"}</definedName>
    <definedName name="bp_1" localSheetId="48" hidden="1">{"BOP_TAB",#N/A,FALSE,"N";"MIDTERM_TAB",#N/A,FALSE,"O";"FUND_CRED",#N/A,FALSE,"P";"DEBT_TAB1",#N/A,FALSE,"Q";"DEBT_TAB2",#N/A,FALSE,"Q";"FORFIN_TAB1",#N/A,FALSE,"R";"FORFIN_TAB2",#N/A,FALSE,"R";"BOP_ANALY",#N/A,FALSE,"U"}</definedName>
    <definedName name="bp_1" localSheetId="49" hidden="1">{"BOP_TAB",#N/A,FALSE,"N";"MIDTERM_TAB",#N/A,FALSE,"O";"FUND_CRED",#N/A,FALSE,"P";"DEBT_TAB1",#N/A,FALSE,"Q";"DEBT_TAB2",#N/A,FALSE,"Q";"FORFIN_TAB1",#N/A,FALSE,"R";"FORFIN_TAB2",#N/A,FALSE,"R";"BOP_ANALY",#N/A,FALSE,"U"}</definedName>
    <definedName name="bp_1" localSheetId="50" hidden="1">{"BOP_TAB",#N/A,FALSE,"N";"MIDTERM_TAB",#N/A,FALSE,"O";"FUND_CRED",#N/A,FALSE,"P";"DEBT_TAB1",#N/A,FALSE,"Q";"DEBT_TAB2",#N/A,FALSE,"Q";"FORFIN_TAB1",#N/A,FALSE,"R";"FORFIN_TAB2",#N/A,FALSE,"R";"BOP_ANALY",#N/A,FALSE,"U"}</definedName>
    <definedName name="bp_1" localSheetId="51" hidden="1">{"BOP_TAB",#N/A,FALSE,"N";"MIDTERM_TAB",#N/A,FALSE,"O";"FUND_CRED",#N/A,FALSE,"P";"DEBT_TAB1",#N/A,FALSE,"Q";"DEBT_TAB2",#N/A,FALSE,"Q";"FORFIN_TAB1",#N/A,FALSE,"R";"FORFIN_TAB2",#N/A,FALSE,"R";"BOP_ANALY",#N/A,FALSE,"U"}</definedName>
    <definedName name="bp_1" localSheetId="62" hidden="1">{"BOP_TAB",#N/A,FALSE,"N";"MIDTERM_TAB",#N/A,FALSE,"O";"FUND_CRED",#N/A,FALSE,"P";"DEBT_TAB1",#N/A,FALSE,"Q";"DEBT_TAB2",#N/A,FALSE,"Q";"FORFIN_TAB1",#N/A,FALSE,"R";"FORFIN_TAB2",#N/A,FALSE,"R";"BOP_ANALY",#N/A,FALSE,"U"}</definedName>
    <definedName name="bp_1" localSheetId="90" hidden="1">{"BOP_TAB",#N/A,FALSE,"N";"MIDTERM_TAB",#N/A,FALSE,"O";"FUND_CRED",#N/A,FALSE,"P";"DEBT_TAB1",#N/A,FALSE,"Q";"DEBT_TAB2",#N/A,FALSE,"Q";"FORFIN_TAB1",#N/A,FALSE,"R";"FORFIN_TAB2",#N/A,FALSE,"R";"BOP_ANALY",#N/A,FALSE,"U"}</definedName>
    <definedName name="bp_1" localSheetId="94" hidden="1">{"BOP_TAB",#N/A,FALSE,"N";"MIDTERM_TAB",#N/A,FALSE,"O";"FUND_CRED",#N/A,FALSE,"P";"DEBT_TAB1",#N/A,FALSE,"Q";"DEBT_TAB2",#N/A,FALSE,"Q";"FORFIN_TAB1",#N/A,FALSE,"R";"FORFIN_TAB2",#N/A,FALSE,"R";"BOP_ANALY",#N/A,FALSE,"U"}</definedName>
    <definedName name="bp_1" localSheetId="98" hidden="1">{"BOP_TAB",#N/A,FALSE,"N";"MIDTERM_TAB",#N/A,FALSE,"O";"FUND_CRED",#N/A,FALSE,"P";"DEBT_TAB1",#N/A,FALSE,"Q";"DEBT_TAB2",#N/A,FALSE,"Q";"FORFIN_TAB1",#N/A,FALSE,"R";"FORFIN_TAB2",#N/A,FALSE,"R";"BOP_ANALY",#N/A,FALSE,"U"}</definedName>
    <definedName name="bp_1" localSheetId="66"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14" hidden="1">{"BOP_TAB",#N/A,FALSE,"N";"MIDTERM_TAB",#N/A,FALSE,"O";"FUND_CRED",#N/A,FALSE,"P";"DEBT_TAB1",#N/A,FALSE,"Q";"DEBT_TAB2",#N/A,FALSE,"Q";"FORFIN_TAB1",#N/A,FALSE,"R";"FORFIN_TAB2",#N/A,FALSE,"R";"BOP_ANALY",#N/A,FALSE,"U"}</definedName>
    <definedName name="bp_2" localSheetId="23" hidden="1">{"BOP_TAB",#N/A,FALSE,"N";"MIDTERM_TAB",#N/A,FALSE,"O";"FUND_CRED",#N/A,FALSE,"P";"DEBT_TAB1",#N/A,FALSE,"Q";"DEBT_TAB2",#N/A,FALSE,"Q";"FORFIN_TAB1",#N/A,FALSE,"R";"FORFIN_TAB2",#N/A,FALSE,"R";"BOP_ANALY",#N/A,FALSE,"U"}</definedName>
    <definedName name="bp_2" localSheetId="24" hidden="1">{"BOP_TAB",#N/A,FALSE,"N";"MIDTERM_TAB",#N/A,FALSE,"O";"FUND_CRED",#N/A,FALSE,"P";"DEBT_TAB1",#N/A,FALSE,"Q";"DEBT_TAB2",#N/A,FALSE,"Q";"FORFIN_TAB1",#N/A,FALSE,"R";"FORFIN_TAB2",#N/A,FALSE,"R";"BOP_ANALY",#N/A,FALSE,"U"}</definedName>
    <definedName name="bp_2" localSheetId="25" hidden="1">{"BOP_TAB",#N/A,FALSE,"N";"MIDTERM_TAB",#N/A,FALSE,"O";"FUND_CRED",#N/A,FALSE,"P";"DEBT_TAB1",#N/A,FALSE,"Q";"DEBT_TAB2",#N/A,FALSE,"Q";"FORFIN_TAB1",#N/A,FALSE,"R";"FORFIN_TAB2",#N/A,FALSE,"R";"BOP_ANALY",#N/A,FALSE,"U"}</definedName>
    <definedName name="bp_2" localSheetId="26" hidden="1">{"BOP_TAB",#N/A,FALSE,"N";"MIDTERM_TAB",#N/A,FALSE,"O";"FUND_CRED",#N/A,FALSE,"P";"DEBT_TAB1",#N/A,FALSE,"Q";"DEBT_TAB2",#N/A,FALSE,"Q";"FORFIN_TAB1",#N/A,FALSE,"R";"FORFIN_TAB2",#N/A,FALSE,"R";"BOP_ANALY",#N/A,FALSE,"U"}</definedName>
    <definedName name="bp_2" localSheetId="27" hidden="1">{"BOP_TAB",#N/A,FALSE,"N";"MIDTERM_TAB",#N/A,FALSE,"O";"FUND_CRED",#N/A,FALSE,"P";"DEBT_TAB1",#N/A,FALSE,"Q";"DEBT_TAB2",#N/A,FALSE,"Q";"FORFIN_TAB1",#N/A,FALSE,"R";"FORFIN_TAB2",#N/A,FALSE,"R";"BOP_ANALY",#N/A,FALSE,"U"}</definedName>
    <definedName name="bp_2" localSheetId="28" hidden="1">{"BOP_TAB",#N/A,FALSE,"N";"MIDTERM_TAB",#N/A,FALSE,"O";"FUND_CRED",#N/A,FALSE,"P";"DEBT_TAB1",#N/A,FALSE,"Q";"DEBT_TAB2",#N/A,FALSE,"Q";"FORFIN_TAB1",#N/A,FALSE,"R";"FORFIN_TAB2",#N/A,FALSE,"R";"BOP_ANALY",#N/A,FALSE,"U"}</definedName>
    <definedName name="bp_2" localSheetId="29" hidden="1">{"BOP_TAB",#N/A,FALSE,"N";"MIDTERM_TAB",#N/A,FALSE,"O";"FUND_CRED",#N/A,FALSE,"P";"DEBT_TAB1",#N/A,FALSE,"Q";"DEBT_TAB2",#N/A,FALSE,"Q";"FORFIN_TAB1",#N/A,FALSE,"R";"FORFIN_TAB2",#N/A,FALSE,"R";"BOP_ANALY",#N/A,FALSE,"U"}</definedName>
    <definedName name="bp_2" localSheetId="30" hidden="1">{"BOP_TAB",#N/A,FALSE,"N";"MIDTERM_TAB",#N/A,FALSE,"O";"FUND_CRED",#N/A,FALSE,"P";"DEBT_TAB1",#N/A,FALSE,"Q";"DEBT_TAB2",#N/A,FALSE,"Q";"FORFIN_TAB1",#N/A,FALSE,"R";"FORFIN_TAB2",#N/A,FALSE,"R";"BOP_ANALY",#N/A,FALSE,"U"}</definedName>
    <definedName name="bp_2" localSheetId="31" hidden="1">{"BOP_TAB",#N/A,FALSE,"N";"MIDTERM_TAB",#N/A,FALSE,"O";"FUND_CRED",#N/A,FALSE,"P";"DEBT_TAB1",#N/A,FALSE,"Q";"DEBT_TAB2",#N/A,FALSE,"Q";"FORFIN_TAB1",#N/A,FALSE,"R";"FORFIN_TAB2",#N/A,FALSE,"R";"BOP_ANALY",#N/A,FALSE,"U"}</definedName>
    <definedName name="bp_2" localSheetId="40" hidden="1">{"BOP_TAB",#N/A,FALSE,"N";"MIDTERM_TAB",#N/A,FALSE,"O";"FUND_CRED",#N/A,FALSE,"P";"DEBT_TAB1",#N/A,FALSE,"Q";"DEBT_TAB2",#N/A,FALSE,"Q";"FORFIN_TAB1",#N/A,FALSE,"R";"FORFIN_TAB2",#N/A,FALSE,"R";"BOP_ANALY",#N/A,FALSE,"U"}</definedName>
    <definedName name="bp_2" localSheetId="48" hidden="1">{"BOP_TAB",#N/A,FALSE,"N";"MIDTERM_TAB",#N/A,FALSE,"O";"FUND_CRED",#N/A,FALSE,"P";"DEBT_TAB1",#N/A,FALSE,"Q";"DEBT_TAB2",#N/A,FALSE,"Q";"FORFIN_TAB1",#N/A,FALSE,"R";"FORFIN_TAB2",#N/A,FALSE,"R";"BOP_ANALY",#N/A,FALSE,"U"}</definedName>
    <definedName name="bp_2" localSheetId="49" hidden="1">{"BOP_TAB",#N/A,FALSE,"N";"MIDTERM_TAB",#N/A,FALSE,"O";"FUND_CRED",#N/A,FALSE,"P";"DEBT_TAB1",#N/A,FALSE,"Q";"DEBT_TAB2",#N/A,FALSE,"Q";"FORFIN_TAB1",#N/A,FALSE,"R";"FORFIN_TAB2",#N/A,FALSE,"R";"BOP_ANALY",#N/A,FALSE,"U"}</definedName>
    <definedName name="bp_2" localSheetId="50" hidden="1">{"BOP_TAB",#N/A,FALSE,"N";"MIDTERM_TAB",#N/A,FALSE,"O";"FUND_CRED",#N/A,FALSE,"P";"DEBT_TAB1",#N/A,FALSE,"Q";"DEBT_TAB2",#N/A,FALSE,"Q";"FORFIN_TAB1",#N/A,FALSE,"R";"FORFIN_TAB2",#N/A,FALSE,"R";"BOP_ANALY",#N/A,FALSE,"U"}</definedName>
    <definedName name="bp_2" localSheetId="51" hidden="1">{"BOP_TAB",#N/A,FALSE,"N";"MIDTERM_TAB",#N/A,FALSE,"O";"FUND_CRED",#N/A,FALSE,"P";"DEBT_TAB1",#N/A,FALSE,"Q";"DEBT_TAB2",#N/A,FALSE,"Q";"FORFIN_TAB1",#N/A,FALSE,"R";"FORFIN_TAB2",#N/A,FALSE,"R";"BOP_ANALY",#N/A,FALSE,"U"}</definedName>
    <definedName name="bp_2" localSheetId="62" hidden="1">{"BOP_TAB",#N/A,FALSE,"N";"MIDTERM_TAB",#N/A,FALSE,"O";"FUND_CRED",#N/A,FALSE,"P";"DEBT_TAB1",#N/A,FALSE,"Q";"DEBT_TAB2",#N/A,FALSE,"Q";"FORFIN_TAB1",#N/A,FALSE,"R";"FORFIN_TAB2",#N/A,FALSE,"R";"BOP_ANALY",#N/A,FALSE,"U"}</definedName>
    <definedName name="bp_2" localSheetId="90" hidden="1">{"BOP_TAB",#N/A,FALSE,"N";"MIDTERM_TAB",#N/A,FALSE,"O";"FUND_CRED",#N/A,FALSE,"P";"DEBT_TAB1",#N/A,FALSE,"Q";"DEBT_TAB2",#N/A,FALSE,"Q";"FORFIN_TAB1",#N/A,FALSE,"R";"FORFIN_TAB2",#N/A,FALSE,"R";"BOP_ANALY",#N/A,FALSE,"U"}</definedName>
    <definedName name="bp_2" localSheetId="94" hidden="1">{"BOP_TAB",#N/A,FALSE,"N";"MIDTERM_TAB",#N/A,FALSE,"O";"FUND_CRED",#N/A,FALSE,"P";"DEBT_TAB1",#N/A,FALSE,"Q";"DEBT_TAB2",#N/A,FALSE,"Q";"FORFIN_TAB1",#N/A,FALSE,"R";"FORFIN_TAB2",#N/A,FALSE,"R";"BOP_ANALY",#N/A,FALSE,"U"}</definedName>
    <definedName name="bp_2" localSheetId="98" hidden="1">{"BOP_TAB",#N/A,FALSE,"N";"MIDTERM_TAB",#N/A,FALSE,"O";"FUND_CRED",#N/A,FALSE,"P";"DEBT_TAB1",#N/A,FALSE,"Q";"DEBT_TAB2",#N/A,FALSE,"Q";"FORFIN_TAB1",#N/A,FALSE,"R";"FORFIN_TAB2",#N/A,FALSE,"R";"BOP_ANALY",#N/A,FALSE,"U"}</definedName>
    <definedName name="bp_2" localSheetId="66"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CIQWBGuid" hidden="1">"bf171f1b-7df5-45fb-8634-350c0bcd1c78"</definedName>
    <definedName name="ddd" localSheetId="1" hidden="1">{#N/A,#N/A,FALSE,"т04"}</definedName>
    <definedName name="ddd" localSheetId="2" hidden="1">{#N/A,#N/A,FALSE,"т04"}</definedName>
    <definedName name="ddd" localSheetId="12" hidden="1">{#N/A,#N/A,FALSE,"т04"}</definedName>
    <definedName name="ddd" localSheetId="14" hidden="1">{#N/A,#N/A,FALSE,"т04"}</definedName>
    <definedName name="ddd" localSheetId="18" hidden="1">{#N/A,#N/A,FALSE,"т04"}</definedName>
    <definedName name="ddd" localSheetId="19" hidden="1">{#N/A,#N/A,FALSE,"т04"}</definedName>
    <definedName name="ddd" localSheetId="23" hidden="1">{#N/A,#N/A,FALSE,"т04"}</definedName>
    <definedName name="ddd" localSheetId="24" hidden="1">{#N/A,#N/A,FALSE,"т04"}</definedName>
    <definedName name="ddd" localSheetId="25" hidden="1">{#N/A,#N/A,FALSE,"т04"}</definedName>
    <definedName name="ddd" localSheetId="26" hidden="1">{#N/A,#N/A,FALSE,"т04"}</definedName>
    <definedName name="ddd" localSheetId="27" hidden="1">{#N/A,#N/A,FALSE,"т04"}</definedName>
    <definedName name="ddd" localSheetId="28" hidden="1">{#N/A,#N/A,FALSE,"т04"}</definedName>
    <definedName name="ddd" localSheetId="29" hidden="1">{#N/A,#N/A,FALSE,"т04"}</definedName>
    <definedName name="ddd" localSheetId="30" hidden="1">{#N/A,#N/A,FALSE,"т04"}</definedName>
    <definedName name="ddd" localSheetId="31" hidden="1">{#N/A,#N/A,FALSE,"т04"}</definedName>
    <definedName name="ddd" localSheetId="40" hidden="1">{#N/A,#N/A,FALSE,"т04"}</definedName>
    <definedName name="ddd" localSheetId="42" hidden="1">{#N/A,#N/A,FALSE,"т04"}</definedName>
    <definedName name="ddd" localSheetId="43" hidden="1">{#N/A,#N/A,FALSE,"т04"}</definedName>
    <definedName name="ddd" localSheetId="48" hidden="1">{#N/A,#N/A,FALSE,"т04"}</definedName>
    <definedName name="ddd" localSheetId="49" hidden="1">{#N/A,#N/A,FALSE,"т04"}</definedName>
    <definedName name="ddd" localSheetId="50" hidden="1">{#N/A,#N/A,FALSE,"т04"}</definedName>
    <definedName name="ddd" localSheetId="51" hidden="1">{#N/A,#N/A,FALSE,"т04"}</definedName>
    <definedName name="ddd" localSheetId="57" hidden="1">{#N/A,#N/A,FALSE,"т04"}</definedName>
    <definedName name="ddd" localSheetId="59" hidden="1">{#N/A,#N/A,FALSE,"т04"}</definedName>
    <definedName name="ddd" localSheetId="61" hidden="1">{#N/A,#N/A,FALSE,"т04"}</definedName>
    <definedName name="ddd" localSheetId="62" hidden="1">{#N/A,#N/A,FALSE,"т04"}</definedName>
    <definedName name="ddd" localSheetId="63" hidden="1">{#N/A,#N/A,FALSE,"т04"}</definedName>
    <definedName name="ddd" localSheetId="81" hidden="1">{#N/A,#N/A,FALSE,"т04"}</definedName>
    <definedName name="ddd" localSheetId="89" hidden="1">{#N/A,#N/A,FALSE,"т04"}</definedName>
    <definedName name="ddd" localSheetId="90" hidden="1">{#N/A,#N/A,FALSE,"т04"}</definedName>
    <definedName name="ddd" localSheetId="94" hidden="1">{#N/A,#N/A,FALSE,"т04"}</definedName>
    <definedName name="ddd" localSheetId="96" hidden="1">{#N/A,#N/A,FALSE,"т04"}</definedName>
    <definedName name="ddd" localSheetId="97" hidden="1">{#N/A,#N/A,FALSE,"т04"}</definedName>
    <definedName name="ddd" localSheetId="98" hidden="1">{#N/A,#N/A,FALSE,"т04"}</definedName>
    <definedName name="ddd" localSheetId="99" hidden="1">{#N/A,#N/A,FALSE,"т04"}</definedName>
    <definedName name="ddd" localSheetId="22" hidden="1">{#N/A,#N/A,FALSE,"т04"}</definedName>
    <definedName name="ddd" localSheetId="66" hidden="1">{#N/A,#N/A,FALSE,"т04"}</definedName>
    <definedName name="ddd" localSheetId="79" hidden="1">{#N/A,#N/A,FALSE,"т04"}</definedName>
    <definedName name="ddd" localSheetId="64" hidden="1">{#N/A,#N/A,FALSE,"т04"}</definedName>
    <definedName name="ddd" localSheetId="65" hidden="1">{#N/A,#N/A,FALSE,"т04"}</definedName>
    <definedName name="ddd" hidden="1">{#N/A,#N/A,FALSE,"т04"}</definedName>
    <definedName name="ddd_1" localSheetId="1" hidden="1">{#N/A,#N/A,FALSE,"т04"}</definedName>
    <definedName name="ddd_1" localSheetId="14" hidden="1">{#N/A,#N/A,FALSE,"т04"}</definedName>
    <definedName name="ddd_1" localSheetId="23" hidden="1">{#N/A,#N/A,FALSE,"т04"}</definedName>
    <definedName name="ddd_1" localSheetId="24" hidden="1">{#N/A,#N/A,FALSE,"т04"}</definedName>
    <definedName name="ddd_1" localSheetId="25" hidden="1">{#N/A,#N/A,FALSE,"т04"}</definedName>
    <definedName name="ddd_1" localSheetId="26" hidden="1">{#N/A,#N/A,FALSE,"т04"}</definedName>
    <definedName name="ddd_1" localSheetId="27" hidden="1">{#N/A,#N/A,FALSE,"т04"}</definedName>
    <definedName name="ddd_1" localSheetId="28" hidden="1">{#N/A,#N/A,FALSE,"т04"}</definedName>
    <definedName name="ddd_1" localSheetId="29" hidden="1">{#N/A,#N/A,FALSE,"т04"}</definedName>
    <definedName name="ddd_1" localSheetId="30" hidden="1">{#N/A,#N/A,FALSE,"т04"}</definedName>
    <definedName name="ddd_1" localSheetId="31" hidden="1">{#N/A,#N/A,FALSE,"т04"}</definedName>
    <definedName name="ddd_1" localSheetId="40" hidden="1">{#N/A,#N/A,FALSE,"т04"}</definedName>
    <definedName name="ddd_1" localSheetId="48" hidden="1">{#N/A,#N/A,FALSE,"т04"}</definedName>
    <definedName name="ddd_1" localSheetId="49" hidden="1">{#N/A,#N/A,FALSE,"т04"}</definedName>
    <definedName name="ddd_1" localSheetId="50" hidden="1">{#N/A,#N/A,FALSE,"т04"}</definedName>
    <definedName name="ddd_1" localSheetId="51" hidden="1">{#N/A,#N/A,FALSE,"т04"}</definedName>
    <definedName name="ddd_1" localSheetId="62" hidden="1">{#N/A,#N/A,FALSE,"т04"}</definedName>
    <definedName name="ddd_1" localSheetId="90" hidden="1">{#N/A,#N/A,FALSE,"т04"}</definedName>
    <definedName name="ddd_1" localSheetId="94" hidden="1">{#N/A,#N/A,FALSE,"т04"}</definedName>
    <definedName name="ddd_1" localSheetId="98" hidden="1">{#N/A,#N/A,FALSE,"т04"}</definedName>
    <definedName name="ddd_1" localSheetId="66" hidden="1">{#N/A,#N/A,FALSE,"т04"}</definedName>
    <definedName name="ddd_1" hidden="1">{#N/A,#N/A,FALSE,"т04"}</definedName>
    <definedName name="ddd_2" localSheetId="1" hidden="1">{#N/A,#N/A,FALSE,"т04"}</definedName>
    <definedName name="ddd_2" localSheetId="14" hidden="1">{#N/A,#N/A,FALSE,"т04"}</definedName>
    <definedName name="ddd_2" localSheetId="23" hidden="1">{#N/A,#N/A,FALSE,"т04"}</definedName>
    <definedName name="ddd_2" localSheetId="24" hidden="1">{#N/A,#N/A,FALSE,"т04"}</definedName>
    <definedName name="ddd_2" localSheetId="25" hidden="1">{#N/A,#N/A,FALSE,"т04"}</definedName>
    <definedName name="ddd_2" localSheetId="26" hidden="1">{#N/A,#N/A,FALSE,"т04"}</definedName>
    <definedName name="ddd_2" localSheetId="27" hidden="1">{#N/A,#N/A,FALSE,"т04"}</definedName>
    <definedName name="ddd_2" localSheetId="28" hidden="1">{#N/A,#N/A,FALSE,"т04"}</definedName>
    <definedName name="ddd_2" localSheetId="29" hidden="1">{#N/A,#N/A,FALSE,"т04"}</definedName>
    <definedName name="ddd_2" localSheetId="30" hidden="1">{#N/A,#N/A,FALSE,"т04"}</definedName>
    <definedName name="ddd_2" localSheetId="31" hidden="1">{#N/A,#N/A,FALSE,"т04"}</definedName>
    <definedName name="ddd_2" localSheetId="40" hidden="1">{#N/A,#N/A,FALSE,"т04"}</definedName>
    <definedName name="ddd_2" localSheetId="48" hidden="1">{#N/A,#N/A,FALSE,"т04"}</definedName>
    <definedName name="ddd_2" localSheetId="49" hidden="1">{#N/A,#N/A,FALSE,"т04"}</definedName>
    <definedName name="ddd_2" localSheetId="50" hidden="1">{#N/A,#N/A,FALSE,"т04"}</definedName>
    <definedName name="ddd_2" localSheetId="51" hidden="1">{#N/A,#N/A,FALSE,"т04"}</definedName>
    <definedName name="ddd_2" localSheetId="62" hidden="1">{#N/A,#N/A,FALSE,"т04"}</definedName>
    <definedName name="ddd_2" localSheetId="90" hidden="1">{#N/A,#N/A,FALSE,"т04"}</definedName>
    <definedName name="ddd_2" localSheetId="94" hidden="1">{#N/A,#N/A,FALSE,"т04"}</definedName>
    <definedName name="ddd_2" localSheetId="98" hidden="1">{#N/A,#N/A,FALSE,"т04"}</definedName>
    <definedName name="ddd_2" localSheetId="66" hidden="1">{#N/A,#N/A,FALSE,"т04"}</definedName>
    <definedName name="ddd_2" hidden="1">{#N/A,#N/A,FALSE,"т04"}</definedName>
    <definedName name="dfdfdf" localSheetId="1" hidden="1">{#N/A,#N/A,FALSE,"т02бд"}</definedName>
    <definedName name="dfdfdf" localSheetId="2" hidden="1">{#N/A,#N/A,FALSE,"т02бд"}</definedName>
    <definedName name="dfdfdf" localSheetId="12" hidden="1">{#N/A,#N/A,FALSE,"т02бд"}</definedName>
    <definedName name="dfdfdf" localSheetId="14" hidden="1">{#N/A,#N/A,FALSE,"т02бд"}</definedName>
    <definedName name="dfdfdf" localSheetId="15" hidden="1">{#N/A,#N/A,FALSE,"т02бд"}</definedName>
    <definedName name="dfdfdf" localSheetId="18" hidden="1">{#N/A,#N/A,FALSE,"т02бд"}</definedName>
    <definedName name="dfdfdf" localSheetId="19" hidden="1">{#N/A,#N/A,FALSE,"т02бд"}</definedName>
    <definedName name="dfdfdf" localSheetId="23" hidden="1">{#N/A,#N/A,FALSE,"т02бд"}</definedName>
    <definedName name="dfdfdf" localSheetId="24" hidden="1">{#N/A,#N/A,FALSE,"т02бд"}</definedName>
    <definedName name="dfdfdf" localSheetId="25" hidden="1">{#N/A,#N/A,FALSE,"т02бд"}</definedName>
    <definedName name="dfdfdf" localSheetId="26" hidden="1">{#N/A,#N/A,FALSE,"т02бд"}</definedName>
    <definedName name="dfdfdf" localSheetId="27" hidden="1">{#N/A,#N/A,FALSE,"т02бд"}</definedName>
    <definedName name="dfdfdf" localSheetId="28" hidden="1">{#N/A,#N/A,FALSE,"т02бд"}</definedName>
    <definedName name="dfdfdf" localSheetId="29" hidden="1">{#N/A,#N/A,FALSE,"т02бд"}</definedName>
    <definedName name="dfdfdf" localSheetId="30" hidden="1">{#N/A,#N/A,FALSE,"т02бд"}</definedName>
    <definedName name="dfdfdf" localSheetId="31" hidden="1">{#N/A,#N/A,FALSE,"т02бд"}</definedName>
    <definedName name="dfdfdf" localSheetId="40" hidden="1">{#N/A,#N/A,FALSE,"т02бд"}</definedName>
    <definedName name="dfdfdf" localSheetId="41" hidden="1">{#N/A,#N/A,FALSE,"т02бд"}</definedName>
    <definedName name="dfdfdf" localSheetId="42" hidden="1">{#N/A,#N/A,FALSE,"т02бд"}</definedName>
    <definedName name="dfdfdf" localSheetId="43" hidden="1">{#N/A,#N/A,FALSE,"т02бд"}</definedName>
    <definedName name="dfdfdf" localSheetId="44" hidden="1">{#N/A,#N/A,FALSE,"т02бд"}</definedName>
    <definedName name="dfdfdf" localSheetId="45" hidden="1">{#N/A,#N/A,FALSE,"т02бд"}</definedName>
    <definedName name="dfdfdf" localSheetId="46" hidden="1">{#N/A,#N/A,FALSE,"т02бд"}</definedName>
    <definedName name="dfdfdf" localSheetId="48" hidden="1">{#N/A,#N/A,FALSE,"т02бд"}</definedName>
    <definedName name="dfdfdf" localSheetId="49" hidden="1">{#N/A,#N/A,FALSE,"т02бд"}</definedName>
    <definedName name="dfdfdf" localSheetId="50" hidden="1">{#N/A,#N/A,FALSE,"т02бд"}</definedName>
    <definedName name="dfdfdf" localSheetId="51" hidden="1">{#N/A,#N/A,FALSE,"т02бд"}</definedName>
    <definedName name="dfdfdf" localSheetId="57" hidden="1">{#N/A,#N/A,FALSE,"т02бд"}</definedName>
    <definedName name="dfdfdf" localSheetId="59" hidden="1">{#N/A,#N/A,FALSE,"т02бд"}</definedName>
    <definedName name="dfdfdf" localSheetId="61" hidden="1">{#N/A,#N/A,FALSE,"т02бд"}</definedName>
    <definedName name="dfdfdf" localSheetId="62" hidden="1">{#N/A,#N/A,FALSE,"т02бд"}</definedName>
    <definedName name="dfdfdf" localSheetId="63" hidden="1">{#N/A,#N/A,FALSE,"т02бд"}</definedName>
    <definedName name="dfdfdf" localSheetId="81" hidden="1">{#N/A,#N/A,FALSE,"т02бд"}</definedName>
    <definedName name="dfdfdf" localSheetId="89" hidden="1">{#N/A,#N/A,FALSE,"т02бд"}</definedName>
    <definedName name="dfdfdf" localSheetId="90" hidden="1">{#N/A,#N/A,FALSE,"т02бд"}</definedName>
    <definedName name="dfdfdf" localSheetId="94" hidden="1">{#N/A,#N/A,FALSE,"т02бд"}</definedName>
    <definedName name="dfdfdf" localSheetId="96" hidden="1">{#N/A,#N/A,FALSE,"т02бд"}</definedName>
    <definedName name="dfdfdf" localSheetId="97" hidden="1">{#N/A,#N/A,FALSE,"т02бд"}</definedName>
    <definedName name="dfdfdf" localSheetId="98" hidden="1">{#N/A,#N/A,FALSE,"т02бд"}</definedName>
    <definedName name="dfdfdf" localSheetId="99" hidden="1">{#N/A,#N/A,FALSE,"т02бд"}</definedName>
    <definedName name="dfdfdf" localSheetId="101" hidden="1">{#N/A,#N/A,FALSE,"т02бд"}</definedName>
    <definedName name="dfdfdf" localSheetId="22" hidden="1">{#N/A,#N/A,FALSE,"т02бд"}</definedName>
    <definedName name="dfdfdf" localSheetId="66" hidden="1">{#N/A,#N/A,FALSE,"т02бд"}</definedName>
    <definedName name="dfdfdf" localSheetId="79" hidden="1">{#N/A,#N/A,FALSE,"т02бд"}</definedName>
    <definedName name="dfdfdf" localSheetId="80" hidden="1">{#N/A,#N/A,FALSE,"т02бд"}</definedName>
    <definedName name="dfdfdf" localSheetId="64" hidden="1">{#N/A,#N/A,FALSE,"т02бд"}</definedName>
    <definedName name="dfdfdf" localSheetId="65" hidden="1">{#N/A,#N/A,FALSE,"т02бд"}</definedName>
    <definedName name="dfdfdf" hidden="1">{#N/A,#N/A,FALSE,"т02бд"}</definedName>
    <definedName name="dfdfdf_2" localSheetId="1" hidden="1">{#N/A,#N/A,FALSE,"т02бд"}</definedName>
    <definedName name="dfdfdf_2" localSheetId="14" hidden="1">{#N/A,#N/A,FALSE,"т02бд"}</definedName>
    <definedName name="dfdfdf_2" localSheetId="23" hidden="1">{#N/A,#N/A,FALSE,"т02бд"}</definedName>
    <definedName name="dfdfdf_2" localSheetId="24" hidden="1">{#N/A,#N/A,FALSE,"т02бд"}</definedName>
    <definedName name="dfdfdf_2" localSheetId="25" hidden="1">{#N/A,#N/A,FALSE,"т02бд"}</definedName>
    <definedName name="dfdfdf_2" localSheetId="26" hidden="1">{#N/A,#N/A,FALSE,"т02бд"}</definedName>
    <definedName name="dfdfdf_2" localSheetId="27" hidden="1">{#N/A,#N/A,FALSE,"т02бд"}</definedName>
    <definedName name="dfdfdf_2" localSheetId="28" hidden="1">{#N/A,#N/A,FALSE,"т02бд"}</definedName>
    <definedName name="dfdfdf_2" localSheetId="29" hidden="1">{#N/A,#N/A,FALSE,"т02бд"}</definedName>
    <definedName name="dfdfdf_2" localSheetId="30" hidden="1">{#N/A,#N/A,FALSE,"т02бд"}</definedName>
    <definedName name="dfdfdf_2" localSheetId="31" hidden="1">{#N/A,#N/A,FALSE,"т02бд"}</definedName>
    <definedName name="dfdfdf_2" localSheetId="40" hidden="1">{#N/A,#N/A,FALSE,"т02бд"}</definedName>
    <definedName name="dfdfdf_2" localSheetId="48" hidden="1">{#N/A,#N/A,FALSE,"т02бд"}</definedName>
    <definedName name="dfdfdf_2" localSheetId="49" hidden="1">{#N/A,#N/A,FALSE,"т02бд"}</definedName>
    <definedName name="dfdfdf_2" localSheetId="50" hidden="1">{#N/A,#N/A,FALSE,"т02бд"}</definedName>
    <definedName name="dfdfdf_2" localSheetId="51" hidden="1">{#N/A,#N/A,FALSE,"т02бд"}</definedName>
    <definedName name="dfdfdf_2" localSheetId="62" hidden="1">{#N/A,#N/A,FALSE,"т02бд"}</definedName>
    <definedName name="dfdfdf_2" localSheetId="90" hidden="1">{#N/A,#N/A,FALSE,"т02бд"}</definedName>
    <definedName name="dfdfdf_2" localSheetId="94" hidden="1">{#N/A,#N/A,FALSE,"т02бд"}</definedName>
    <definedName name="dfdfdf_2" localSheetId="98" hidden="1">{#N/A,#N/A,FALSE,"т02бд"}</definedName>
    <definedName name="dfdfdf_2" localSheetId="66" hidden="1">{#N/A,#N/A,FALSE,"т02бд"}</definedName>
    <definedName name="dfdfdf_2" hidden="1">{#N/A,#N/A,FALSE,"т02бд"}</definedName>
    <definedName name="dfdfdf_2_1" localSheetId="1" hidden="1">{#N/A,#N/A,FALSE,"т02бд"}</definedName>
    <definedName name="dfdfdf_2_1" localSheetId="14" hidden="1">{#N/A,#N/A,FALSE,"т02бд"}</definedName>
    <definedName name="dfdfdf_2_1" localSheetId="23" hidden="1">{#N/A,#N/A,FALSE,"т02бд"}</definedName>
    <definedName name="dfdfdf_2_1" localSheetId="24" hidden="1">{#N/A,#N/A,FALSE,"т02бд"}</definedName>
    <definedName name="dfdfdf_2_1" localSheetId="25" hidden="1">{#N/A,#N/A,FALSE,"т02бд"}</definedName>
    <definedName name="dfdfdf_2_1" localSheetId="26" hidden="1">{#N/A,#N/A,FALSE,"т02бд"}</definedName>
    <definedName name="dfdfdf_2_1" localSheetId="27" hidden="1">{#N/A,#N/A,FALSE,"т02бд"}</definedName>
    <definedName name="dfdfdf_2_1" localSheetId="28" hidden="1">{#N/A,#N/A,FALSE,"т02бд"}</definedName>
    <definedName name="dfdfdf_2_1" localSheetId="29" hidden="1">{#N/A,#N/A,FALSE,"т02бд"}</definedName>
    <definedName name="dfdfdf_2_1" localSheetId="30" hidden="1">{#N/A,#N/A,FALSE,"т02бд"}</definedName>
    <definedName name="dfdfdf_2_1" localSheetId="31" hidden="1">{#N/A,#N/A,FALSE,"т02бд"}</definedName>
    <definedName name="dfdfdf_2_1" localSheetId="40" hidden="1">{#N/A,#N/A,FALSE,"т02бд"}</definedName>
    <definedName name="dfdfdf_2_1" localSheetId="48" hidden="1">{#N/A,#N/A,FALSE,"т02бд"}</definedName>
    <definedName name="dfdfdf_2_1" localSheetId="49" hidden="1">{#N/A,#N/A,FALSE,"т02бд"}</definedName>
    <definedName name="dfdfdf_2_1" localSheetId="50" hidden="1">{#N/A,#N/A,FALSE,"т02бд"}</definedName>
    <definedName name="dfdfdf_2_1" localSheetId="51" hidden="1">{#N/A,#N/A,FALSE,"т02бд"}</definedName>
    <definedName name="dfdfdf_2_1" localSheetId="62" hidden="1">{#N/A,#N/A,FALSE,"т02бд"}</definedName>
    <definedName name="dfdfdf_2_1" localSheetId="90" hidden="1">{#N/A,#N/A,FALSE,"т02бд"}</definedName>
    <definedName name="dfdfdf_2_1" localSheetId="94" hidden="1">{#N/A,#N/A,FALSE,"т02бд"}</definedName>
    <definedName name="dfdfdf_2_1" localSheetId="98" hidden="1">{#N/A,#N/A,FALSE,"т02бд"}</definedName>
    <definedName name="dfdfdf_2_1" localSheetId="66" hidden="1">{#N/A,#N/A,FALSE,"т02бд"}</definedName>
    <definedName name="dfdfdf_2_1" hidden="1">{#N/A,#N/A,FALSE,"т02бд"}</definedName>
    <definedName name="drfgdfgf" localSheetId="1" hidden="1">{#N/A,#N/A,FALSE,"Лист4"}</definedName>
    <definedName name="drfgdfgf" localSheetId="14" hidden="1">{#N/A,#N/A,FALSE,"Лист4"}</definedName>
    <definedName name="drfgdfgf" localSheetId="23" hidden="1">{#N/A,#N/A,FALSE,"Лист4"}</definedName>
    <definedName name="drfgdfgf" localSheetId="24" hidden="1">{#N/A,#N/A,FALSE,"Лист4"}</definedName>
    <definedName name="drfgdfgf" localSheetId="25" hidden="1">{#N/A,#N/A,FALSE,"Лист4"}</definedName>
    <definedName name="drfgdfgf" localSheetId="26" hidden="1">{#N/A,#N/A,FALSE,"Лист4"}</definedName>
    <definedName name="drfgdfgf" localSheetId="27" hidden="1">{#N/A,#N/A,FALSE,"Лист4"}</definedName>
    <definedName name="drfgdfgf" localSheetId="28" hidden="1">{#N/A,#N/A,FALSE,"Лист4"}</definedName>
    <definedName name="drfgdfgf" localSheetId="29" hidden="1">{#N/A,#N/A,FALSE,"Лист4"}</definedName>
    <definedName name="drfgdfgf" localSheetId="30" hidden="1">{#N/A,#N/A,FALSE,"Лист4"}</definedName>
    <definedName name="drfgdfgf" localSheetId="31" hidden="1">{#N/A,#N/A,FALSE,"Лист4"}</definedName>
    <definedName name="drfgdfgf" localSheetId="40" hidden="1">{#N/A,#N/A,FALSE,"Лист4"}</definedName>
    <definedName name="drfgdfgf" localSheetId="48" hidden="1">{#N/A,#N/A,FALSE,"Лист4"}</definedName>
    <definedName name="drfgdfgf" localSheetId="49" hidden="1">{#N/A,#N/A,FALSE,"Лист4"}</definedName>
    <definedName name="drfgdfgf" localSheetId="50" hidden="1">{#N/A,#N/A,FALSE,"Лист4"}</definedName>
    <definedName name="drfgdfgf" localSheetId="51" hidden="1">{#N/A,#N/A,FALSE,"Лист4"}</definedName>
    <definedName name="drfgdfgf" localSheetId="57" hidden="1">{#N/A,#N/A,FALSE,"Лист4"}</definedName>
    <definedName name="drfgdfgf" localSheetId="59" hidden="1">{#N/A,#N/A,FALSE,"Лист4"}</definedName>
    <definedName name="drfgdfgf" localSheetId="61" hidden="1">{#N/A,#N/A,FALSE,"Лист4"}</definedName>
    <definedName name="drfgdfgf" localSheetId="62" hidden="1">{#N/A,#N/A,FALSE,"Лист4"}</definedName>
    <definedName name="drfgdfgf" localSheetId="63" hidden="1">{#N/A,#N/A,FALSE,"Лист4"}</definedName>
    <definedName name="drfgdfgf" localSheetId="81" hidden="1">{#N/A,#N/A,FALSE,"Лист4"}</definedName>
    <definedName name="drfgdfgf" localSheetId="89" hidden="1">{#N/A,#N/A,FALSE,"Лист4"}</definedName>
    <definedName name="drfgdfgf" localSheetId="90" hidden="1">{#N/A,#N/A,FALSE,"Лист4"}</definedName>
    <definedName name="drfgdfgf" localSheetId="94" hidden="1">{#N/A,#N/A,FALSE,"Лист4"}</definedName>
    <definedName name="drfgdfgf" localSheetId="96" hidden="1">{#N/A,#N/A,FALSE,"Лист4"}</definedName>
    <definedName name="drfgdfgf" localSheetId="97" hidden="1">{#N/A,#N/A,FALSE,"Лист4"}</definedName>
    <definedName name="drfgdfgf" localSheetId="98" hidden="1">{#N/A,#N/A,FALSE,"Лист4"}</definedName>
    <definedName name="drfgdfgf" localSheetId="99" hidden="1">{#N/A,#N/A,FALSE,"Лист4"}</definedName>
    <definedName name="drfgdfgf" localSheetId="101" hidden="1">{#N/A,#N/A,FALSE,"Лист4"}</definedName>
    <definedName name="drfgdfgf" localSheetId="22" hidden="1">{#N/A,#N/A,FALSE,"Лист4"}</definedName>
    <definedName name="drfgdfgf" localSheetId="66" hidden="1">{#N/A,#N/A,FALSE,"Лист4"}</definedName>
    <definedName name="drfgdfgf" localSheetId="79" hidden="1">{#N/A,#N/A,FALSE,"Лист4"}</definedName>
    <definedName name="drfgdfgf" localSheetId="64" hidden="1">{#N/A,#N/A,FALSE,"Лист4"}</definedName>
    <definedName name="drfgdfgf" localSheetId="65" hidden="1">{#N/A,#N/A,FALSE,"Лист4"}</definedName>
    <definedName name="drfgdfgf" hidden="1">{#N/A,#N/A,FALSE,"Лист4"}</definedName>
    <definedName name="dsf" localSheetId="1" hidden="1">{#N/A,#N/A,FALSE,"т02бд"}</definedName>
    <definedName name="dsf" localSheetId="2" hidden="1">{#N/A,#N/A,FALSE,"т02бд"}</definedName>
    <definedName name="dsf" localSheetId="12" hidden="1">{#N/A,#N/A,FALSE,"т02бд"}</definedName>
    <definedName name="dsf" localSheetId="14" hidden="1">{#N/A,#N/A,FALSE,"т02бд"}</definedName>
    <definedName name="dsf" localSheetId="15" hidden="1">{#N/A,#N/A,FALSE,"т02бд"}</definedName>
    <definedName name="dsf" localSheetId="18" hidden="1">{#N/A,#N/A,FALSE,"т02бд"}</definedName>
    <definedName name="dsf" localSheetId="19" hidden="1">{#N/A,#N/A,FALSE,"т02бд"}</definedName>
    <definedName name="dsf" localSheetId="23" hidden="1">{#N/A,#N/A,FALSE,"т02бд"}</definedName>
    <definedName name="dsf" localSheetId="24" hidden="1">{#N/A,#N/A,FALSE,"т02бд"}</definedName>
    <definedName name="dsf" localSheetId="25" hidden="1">{#N/A,#N/A,FALSE,"т02бд"}</definedName>
    <definedName name="dsf" localSheetId="26" hidden="1">{#N/A,#N/A,FALSE,"т02бд"}</definedName>
    <definedName name="dsf" localSheetId="27" hidden="1">{#N/A,#N/A,FALSE,"т02бд"}</definedName>
    <definedName name="dsf" localSheetId="28" hidden="1">{#N/A,#N/A,FALSE,"т02бд"}</definedName>
    <definedName name="dsf" localSheetId="29" hidden="1">{#N/A,#N/A,FALSE,"т02бд"}</definedName>
    <definedName name="dsf" localSheetId="30" hidden="1">{#N/A,#N/A,FALSE,"т02бд"}</definedName>
    <definedName name="dsf" localSheetId="31" hidden="1">{#N/A,#N/A,FALSE,"т02бд"}</definedName>
    <definedName name="dsf" localSheetId="40" hidden="1">{#N/A,#N/A,FALSE,"т02бд"}</definedName>
    <definedName name="dsf" localSheetId="41" hidden="1">{#N/A,#N/A,FALSE,"т02бд"}</definedName>
    <definedName name="dsf" localSheetId="42" hidden="1">{#N/A,#N/A,FALSE,"т02бд"}</definedName>
    <definedName name="dsf" localSheetId="43" hidden="1">{#N/A,#N/A,FALSE,"т02бд"}</definedName>
    <definedName name="dsf" localSheetId="44" hidden="1">{#N/A,#N/A,FALSE,"т02бд"}</definedName>
    <definedName name="dsf" localSheetId="45" hidden="1">{#N/A,#N/A,FALSE,"т02бд"}</definedName>
    <definedName name="dsf" localSheetId="46" hidden="1">{#N/A,#N/A,FALSE,"т02бд"}</definedName>
    <definedName name="dsf" localSheetId="48" hidden="1">{#N/A,#N/A,FALSE,"т02бд"}</definedName>
    <definedName name="dsf" localSheetId="49" hidden="1">{#N/A,#N/A,FALSE,"т02бд"}</definedName>
    <definedName name="dsf" localSheetId="50" hidden="1">{#N/A,#N/A,FALSE,"т02бд"}</definedName>
    <definedName name="dsf" localSheetId="51" hidden="1">{#N/A,#N/A,FALSE,"т02бд"}</definedName>
    <definedName name="dsf" localSheetId="57" hidden="1">{#N/A,#N/A,FALSE,"т02бд"}</definedName>
    <definedName name="dsf" localSheetId="59" hidden="1">{#N/A,#N/A,FALSE,"т02бд"}</definedName>
    <definedName name="dsf" localSheetId="61" hidden="1">{#N/A,#N/A,FALSE,"т02бд"}</definedName>
    <definedName name="dsf" localSheetId="62" hidden="1">{#N/A,#N/A,FALSE,"т02бд"}</definedName>
    <definedName name="dsf" localSheetId="63" hidden="1">{#N/A,#N/A,FALSE,"т02бд"}</definedName>
    <definedName name="dsf" localSheetId="81" hidden="1">{#N/A,#N/A,FALSE,"т02бд"}</definedName>
    <definedName name="dsf" localSheetId="89" hidden="1">{#N/A,#N/A,FALSE,"т02бд"}</definedName>
    <definedName name="dsf" localSheetId="90" hidden="1">{#N/A,#N/A,FALSE,"т02бд"}</definedName>
    <definedName name="dsf" localSheetId="94" hidden="1">{#N/A,#N/A,FALSE,"т02бд"}</definedName>
    <definedName name="dsf" localSheetId="96" hidden="1">{#N/A,#N/A,FALSE,"т02бд"}</definedName>
    <definedName name="dsf" localSheetId="97" hidden="1">{#N/A,#N/A,FALSE,"т02бд"}</definedName>
    <definedName name="dsf" localSheetId="98" hidden="1">{#N/A,#N/A,FALSE,"т02бд"}</definedName>
    <definedName name="dsf" localSheetId="99" hidden="1">{#N/A,#N/A,FALSE,"т02бд"}</definedName>
    <definedName name="dsf" localSheetId="22" hidden="1">{#N/A,#N/A,FALSE,"т02бд"}</definedName>
    <definedName name="dsf" localSheetId="66" hidden="1">{#N/A,#N/A,FALSE,"т02бд"}</definedName>
    <definedName name="dsf" localSheetId="79" hidden="1">{#N/A,#N/A,FALSE,"т02бд"}</definedName>
    <definedName name="dsf" localSheetId="80" hidden="1">{#N/A,#N/A,FALSE,"т02бд"}</definedName>
    <definedName name="dsf" localSheetId="64" hidden="1">{#N/A,#N/A,FALSE,"т02бд"}</definedName>
    <definedName name="dsf" localSheetId="65" hidden="1">{#N/A,#N/A,FALSE,"т02бд"}</definedName>
    <definedName name="dsf" hidden="1">{#N/A,#N/A,FALSE,"т02бд"}</definedName>
    <definedName name="dsf_2" localSheetId="1" hidden="1">{#N/A,#N/A,FALSE,"т02бд"}</definedName>
    <definedName name="dsf_2" localSheetId="14" hidden="1">{#N/A,#N/A,FALSE,"т02бд"}</definedName>
    <definedName name="dsf_2" localSheetId="23" hidden="1">{#N/A,#N/A,FALSE,"т02бд"}</definedName>
    <definedName name="dsf_2" localSheetId="24" hidden="1">{#N/A,#N/A,FALSE,"т02бд"}</definedName>
    <definedName name="dsf_2" localSheetId="25" hidden="1">{#N/A,#N/A,FALSE,"т02бд"}</definedName>
    <definedName name="dsf_2" localSheetId="26" hidden="1">{#N/A,#N/A,FALSE,"т02бд"}</definedName>
    <definedName name="dsf_2" localSheetId="27" hidden="1">{#N/A,#N/A,FALSE,"т02бд"}</definedName>
    <definedName name="dsf_2" localSheetId="28" hidden="1">{#N/A,#N/A,FALSE,"т02бд"}</definedName>
    <definedName name="dsf_2" localSheetId="29" hidden="1">{#N/A,#N/A,FALSE,"т02бд"}</definedName>
    <definedName name="dsf_2" localSheetId="30" hidden="1">{#N/A,#N/A,FALSE,"т02бд"}</definedName>
    <definedName name="dsf_2" localSheetId="31" hidden="1">{#N/A,#N/A,FALSE,"т02бд"}</definedName>
    <definedName name="dsf_2" localSheetId="40" hidden="1">{#N/A,#N/A,FALSE,"т02бд"}</definedName>
    <definedName name="dsf_2" localSheetId="48" hidden="1">{#N/A,#N/A,FALSE,"т02бд"}</definedName>
    <definedName name="dsf_2" localSheetId="49" hidden="1">{#N/A,#N/A,FALSE,"т02бд"}</definedName>
    <definedName name="dsf_2" localSheetId="50" hidden="1">{#N/A,#N/A,FALSE,"т02бд"}</definedName>
    <definedName name="dsf_2" localSheetId="51" hidden="1">{#N/A,#N/A,FALSE,"т02бд"}</definedName>
    <definedName name="dsf_2" localSheetId="62" hidden="1">{#N/A,#N/A,FALSE,"т02бд"}</definedName>
    <definedName name="dsf_2" localSheetId="90" hidden="1">{#N/A,#N/A,FALSE,"т02бд"}</definedName>
    <definedName name="dsf_2" localSheetId="94" hidden="1">{#N/A,#N/A,FALSE,"т02бд"}</definedName>
    <definedName name="dsf_2" localSheetId="98" hidden="1">{#N/A,#N/A,FALSE,"т02бд"}</definedName>
    <definedName name="dsf_2" localSheetId="66" hidden="1">{#N/A,#N/A,FALSE,"т02бд"}</definedName>
    <definedName name="dsf_2" hidden="1">{#N/A,#N/A,FALSE,"т02бд"}</definedName>
    <definedName name="dsf_2_1" localSheetId="1" hidden="1">{#N/A,#N/A,FALSE,"т02бд"}</definedName>
    <definedName name="dsf_2_1" localSheetId="14" hidden="1">{#N/A,#N/A,FALSE,"т02бд"}</definedName>
    <definedName name="dsf_2_1" localSheetId="23" hidden="1">{#N/A,#N/A,FALSE,"т02бд"}</definedName>
    <definedName name="dsf_2_1" localSheetId="24" hidden="1">{#N/A,#N/A,FALSE,"т02бд"}</definedName>
    <definedName name="dsf_2_1" localSheetId="25" hidden="1">{#N/A,#N/A,FALSE,"т02бд"}</definedName>
    <definedName name="dsf_2_1" localSheetId="26" hidden="1">{#N/A,#N/A,FALSE,"т02бд"}</definedName>
    <definedName name="dsf_2_1" localSheetId="27" hidden="1">{#N/A,#N/A,FALSE,"т02бд"}</definedName>
    <definedName name="dsf_2_1" localSheetId="28" hidden="1">{#N/A,#N/A,FALSE,"т02бд"}</definedName>
    <definedName name="dsf_2_1" localSheetId="29" hidden="1">{#N/A,#N/A,FALSE,"т02бд"}</definedName>
    <definedName name="dsf_2_1" localSheetId="30" hidden="1">{#N/A,#N/A,FALSE,"т02бд"}</definedName>
    <definedName name="dsf_2_1" localSheetId="31" hidden="1">{#N/A,#N/A,FALSE,"т02бд"}</definedName>
    <definedName name="dsf_2_1" localSheetId="40" hidden="1">{#N/A,#N/A,FALSE,"т02бд"}</definedName>
    <definedName name="dsf_2_1" localSheetId="48" hidden="1">{#N/A,#N/A,FALSE,"т02бд"}</definedName>
    <definedName name="dsf_2_1" localSheetId="49" hidden="1">{#N/A,#N/A,FALSE,"т02бд"}</definedName>
    <definedName name="dsf_2_1" localSheetId="50" hidden="1">{#N/A,#N/A,FALSE,"т02бд"}</definedName>
    <definedName name="dsf_2_1" localSheetId="51" hidden="1">{#N/A,#N/A,FALSE,"т02бд"}</definedName>
    <definedName name="dsf_2_1" localSheetId="62" hidden="1">{#N/A,#N/A,FALSE,"т02бд"}</definedName>
    <definedName name="dsf_2_1" localSheetId="90" hidden="1">{#N/A,#N/A,FALSE,"т02бд"}</definedName>
    <definedName name="dsf_2_1" localSheetId="94" hidden="1">{#N/A,#N/A,FALSE,"т02бд"}</definedName>
    <definedName name="dsf_2_1" localSheetId="98" hidden="1">{#N/A,#N/A,FALSE,"т02бд"}</definedName>
    <definedName name="dsf_2_1" localSheetId="66" hidden="1">{#N/A,#N/A,FALSE,"т02бд"}</definedName>
    <definedName name="dsf_2_1" hidden="1">{#N/A,#N/A,FALSE,"т02бд"}</definedName>
    <definedName name="dsfb" localSheetId="1" hidden="1">{#N/A,#N/A,FALSE,"т02бд"}</definedName>
    <definedName name="dsfb" localSheetId="2" hidden="1">{#N/A,#N/A,FALSE,"т02бд"}</definedName>
    <definedName name="dsfb" localSheetId="12" hidden="1">{#N/A,#N/A,FALSE,"т02бд"}</definedName>
    <definedName name="dsfb" localSheetId="14" hidden="1">{#N/A,#N/A,FALSE,"т02бд"}</definedName>
    <definedName name="dsfb" localSheetId="15" hidden="1">{#N/A,#N/A,FALSE,"т02бд"}</definedName>
    <definedName name="dsfb" localSheetId="18" hidden="1">{#N/A,#N/A,FALSE,"т02бд"}</definedName>
    <definedName name="dsfb" localSheetId="19" hidden="1">{#N/A,#N/A,FALSE,"т02бд"}</definedName>
    <definedName name="dsfb" localSheetId="23" hidden="1">{#N/A,#N/A,FALSE,"т02бд"}</definedName>
    <definedName name="dsfb" localSheetId="24" hidden="1">{#N/A,#N/A,FALSE,"т02бд"}</definedName>
    <definedName name="dsfb" localSheetId="25" hidden="1">{#N/A,#N/A,FALSE,"т02бд"}</definedName>
    <definedName name="dsfb" localSheetId="26" hidden="1">{#N/A,#N/A,FALSE,"т02бд"}</definedName>
    <definedName name="dsfb" localSheetId="27" hidden="1">{#N/A,#N/A,FALSE,"т02бд"}</definedName>
    <definedName name="dsfb" localSheetId="28" hidden="1">{#N/A,#N/A,FALSE,"т02бд"}</definedName>
    <definedName name="dsfb" localSheetId="29" hidden="1">{#N/A,#N/A,FALSE,"т02бд"}</definedName>
    <definedName name="dsfb" localSheetId="30" hidden="1">{#N/A,#N/A,FALSE,"т02бд"}</definedName>
    <definedName name="dsfb" localSheetId="31" hidden="1">{#N/A,#N/A,FALSE,"т02бд"}</definedName>
    <definedName name="dsfb" localSheetId="40" hidden="1">{#N/A,#N/A,FALSE,"т02бд"}</definedName>
    <definedName name="dsfb" localSheetId="41" hidden="1">{#N/A,#N/A,FALSE,"т02бд"}</definedName>
    <definedName name="dsfb" localSheetId="42" hidden="1">{#N/A,#N/A,FALSE,"т02бд"}</definedName>
    <definedName name="dsfb" localSheetId="43" hidden="1">{#N/A,#N/A,FALSE,"т02бд"}</definedName>
    <definedName name="dsfb" localSheetId="44" hidden="1">{#N/A,#N/A,FALSE,"т02бд"}</definedName>
    <definedName name="dsfb" localSheetId="45" hidden="1">{#N/A,#N/A,FALSE,"т02бд"}</definedName>
    <definedName name="dsfb" localSheetId="46" hidden="1">{#N/A,#N/A,FALSE,"т02бд"}</definedName>
    <definedName name="dsfb" localSheetId="48" hidden="1">{#N/A,#N/A,FALSE,"т02бд"}</definedName>
    <definedName name="dsfb" localSheetId="49" hidden="1">{#N/A,#N/A,FALSE,"т02бд"}</definedName>
    <definedName name="dsfb" localSheetId="50" hidden="1">{#N/A,#N/A,FALSE,"т02бд"}</definedName>
    <definedName name="dsfb" localSheetId="51" hidden="1">{#N/A,#N/A,FALSE,"т02бд"}</definedName>
    <definedName name="dsfb" localSheetId="57" hidden="1">{#N/A,#N/A,FALSE,"т02бд"}</definedName>
    <definedName name="dsfb" localSheetId="59" hidden="1">{#N/A,#N/A,FALSE,"т02бд"}</definedName>
    <definedName name="dsfb" localSheetId="61" hidden="1">{#N/A,#N/A,FALSE,"т02бд"}</definedName>
    <definedName name="dsfb" localSheetId="62" hidden="1">{#N/A,#N/A,FALSE,"т02бд"}</definedName>
    <definedName name="dsfb" localSheetId="63" hidden="1">{#N/A,#N/A,FALSE,"т02бд"}</definedName>
    <definedName name="dsfb" localSheetId="81" hidden="1">{#N/A,#N/A,FALSE,"т02бд"}</definedName>
    <definedName name="dsfb" localSheetId="89" hidden="1">{#N/A,#N/A,FALSE,"т02бд"}</definedName>
    <definedName name="dsfb" localSheetId="90" hidden="1">{#N/A,#N/A,FALSE,"т02бд"}</definedName>
    <definedName name="dsfb" localSheetId="94" hidden="1">{#N/A,#N/A,FALSE,"т02бд"}</definedName>
    <definedName name="dsfb" localSheetId="96" hidden="1">{#N/A,#N/A,FALSE,"т02бд"}</definedName>
    <definedName name="dsfb" localSheetId="97" hidden="1">{#N/A,#N/A,FALSE,"т02бд"}</definedName>
    <definedName name="dsfb" localSheetId="98" hidden="1">{#N/A,#N/A,FALSE,"т02бд"}</definedName>
    <definedName name="dsfb" localSheetId="99" hidden="1">{#N/A,#N/A,FALSE,"т02бд"}</definedName>
    <definedName name="dsfb" localSheetId="22" hidden="1">{#N/A,#N/A,FALSE,"т02бд"}</definedName>
    <definedName name="dsfb" localSheetId="66" hidden="1">{#N/A,#N/A,FALSE,"т02бд"}</definedName>
    <definedName name="dsfb" localSheetId="79" hidden="1">{#N/A,#N/A,FALSE,"т02бд"}</definedName>
    <definedName name="dsfb" localSheetId="80" hidden="1">{#N/A,#N/A,FALSE,"т02бд"}</definedName>
    <definedName name="dsfb" localSheetId="64" hidden="1">{#N/A,#N/A,FALSE,"т02бд"}</definedName>
    <definedName name="dsfb" localSheetId="65" hidden="1">{#N/A,#N/A,FALSE,"т02бд"}</definedName>
    <definedName name="dsfb" hidden="1">{#N/A,#N/A,FALSE,"т02бд"}</definedName>
    <definedName name="dsfb_2" localSheetId="1" hidden="1">{#N/A,#N/A,FALSE,"т02бд"}</definedName>
    <definedName name="dsfb_2" localSheetId="14" hidden="1">{#N/A,#N/A,FALSE,"т02бд"}</definedName>
    <definedName name="dsfb_2" localSheetId="23" hidden="1">{#N/A,#N/A,FALSE,"т02бд"}</definedName>
    <definedName name="dsfb_2" localSheetId="24" hidden="1">{#N/A,#N/A,FALSE,"т02бд"}</definedName>
    <definedName name="dsfb_2" localSheetId="25" hidden="1">{#N/A,#N/A,FALSE,"т02бд"}</definedName>
    <definedName name="dsfb_2" localSheetId="26" hidden="1">{#N/A,#N/A,FALSE,"т02бд"}</definedName>
    <definedName name="dsfb_2" localSheetId="27" hidden="1">{#N/A,#N/A,FALSE,"т02бд"}</definedName>
    <definedName name="dsfb_2" localSheetId="28" hidden="1">{#N/A,#N/A,FALSE,"т02бд"}</definedName>
    <definedName name="dsfb_2" localSheetId="29" hidden="1">{#N/A,#N/A,FALSE,"т02бд"}</definedName>
    <definedName name="dsfb_2" localSheetId="30" hidden="1">{#N/A,#N/A,FALSE,"т02бд"}</definedName>
    <definedName name="dsfb_2" localSheetId="31" hidden="1">{#N/A,#N/A,FALSE,"т02бд"}</definedName>
    <definedName name="dsfb_2" localSheetId="40" hidden="1">{#N/A,#N/A,FALSE,"т02бд"}</definedName>
    <definedName name="dsfb_2" localSheetId="48" hidden="1">{#N/A,#N/A,FALSE,"т02бд"}</definedName>
    <definedName name="dsfb_2" localSheetId="49" hidden="1">{#N/A,#N/A,FALSE,"т02бд"}</definedName>
    <definedName name="dsfb_2" localSheetId="50" hidden="1">{#N/A,#N/A,FALSE,"т02бд"}</definedName>
    <definedName name="dsfb_2" localSheetId="51" hidden="1">{#N/A,#N/A,FALSE,"т02бд"}</definedName>
    <definedName name="dsfb_2" localSheetId="62" hidden="1">{#N/A,#N/A,FALSE,"т02бд"}</definedName>
    <definedName name="dsfb_2" localSheetId="90" hidden="1">{#N/A,#N/A,FALSE,"т02бд"}</definedName>
    <definedName name="dsfb_2" localSheetId="94" hidden="1">{#N/A,#N/A,FALSE,"т02бд"}</definedName>
    <definedName name="dsfb_2" localSheetId="98" hidden="1">{#N/A,#N/A,FALSE,"т02бд"}</definedName>
    <definedName name="dsfb_2" localSheetId="66" hidden="1">{#N/A,#N/A,FALSE,"т02бд"}</definedName>
    <definedName name="dsfb_2" hidden="1">{#N/A,#N/A,FALSE,"т02бд"}</definedName>
    <definedName name="dsfb_2_1" localSheetId="1" hidden="1">{#N/A,#N/A,FALSE,"т02бд"}</definedName>
    <definedName name="dsfb_2_1" localSheetId="14" hidden="1">{#N/A,#N/A,FALSE,"т02бд"}</definedName>
    <definedName name="dsfb_2_1" localSheetId="23" hidden="1">{#N/A,#N/A,FALSE,"т02бд"}</definedName>
    <definedName name="dsfb_2_1" localSheetId="24" hidden="1">{#N/A,#N/A,FALSE,"т02бд"}</definedName>
    <definedName name="dsfb_2_1" localSheetId="25" hidden="1">{#N/A,#N/A,FALSE,"т02бд"}</definedName>
    <definedName name="dsfb_2_1" localSheetId="26" hidden="1">{#N/A,#N/A,FALSE,"т02бд"}</definedName>
    <definedName name="dsfb_2_1" localSheetId="27" hidden="1">{#N/A,#N/A,FALSE,"т02бд"}</definedName>
    <definedName name="dsfb_2_1" localSheetId="28" hidden="1">{#N/A,#N/A,FALSE,"т02бд"}</definedName>
    <definedName name="dsfb_2_1" localSheetId="29" hidden="1">{#N/A,#N/A,FALSE,"т02бд"}</definedName>
    <definedName name="dsfb_2_1" localSheetId="30" hidden="1">{#N/A,#N/A,FALSE,"т02бд"}</definedName>
    <definedName name="dsfb_2_1" localSheetId="31" hidden="1">{#N/A,#N/A,FALSE,"т02бд"}</definedName>
    <definedName name="dsfb_2_1" localSheetId="40" hidden="1">{#N/A,#N/A,FALSE,"т02бд"}</definedName>
    <definedName name="dsfb_2_1" localSheetId="48" hidden="1">{#N/A,#N/A,FALSE,"т02бд"}</definedName>
    <definedName name="dsfb_2_1" localSheetId="49" hidden="1">{#N/A,#N/A,FALSE,"т02бд"}</definedName>
    <definedName name="dsfb_2_1" localSheetId="50" hidden="1">{#N/A,#N/A,FALSE,"т02бд"}</definedName>
    <definedName name="dsfb_2_1" localSheetId="51" hidden="1">{#N/A,#N/A,FALSE,"т02бд"}</definedName>
    <definedName name="dsfb_2_1" localSheetId="62" hidden="1">{#N/A,#N/A,FALSE,"т02бд"}</definedName>
    <definedName name="dsfb_2_1" localSheetId="90" hidden="1">{#N/A,#N/A,FALSE,"т02бд"}</definedName>
    <definedName name="dsfb_2_1" localSheetId="94" hidden="1">{#N/A,#N/A,FALSE,"т02бд"}</definedName>
    <definedName name="dsfb_2_1" localSheetId="98" hidden="1">{#N/A,#N/A,FALSE,"т02бд"}</definedName>
    <definedName name="dsfb_2_1" localSheetId="66" hidden="1">{#N/A,#N/A,FALSE,"т02бд"}</definedName>
    <definedName name="dsfb_2_1" hidden="1">{#N/A,#N/A,FALSE,"т02бд"}</definedName>
    <definedName name="dsfg" localSheetId="1" hidden="1">{#N/A,#N/A,FALSE,"т02бд"}</definedName>
    <definedName name="dsfg" localSheetId="2" hidden="1">{#N/A,#N/A,FALSE,"т02бд"}</definedName>
    <definedName name="dsfg" localSheetId="12" hidden="1">{#N/A,#N/A,FALSE,"т02бд"}</definedName>
    <definedName name="dsfg" localSheetId="14" hidden="1">{#N/A,#N/A,FALSE,"т02бд"}</definedName>
    <definedName name="dsfg" localSheetId="15" hidden="1">{#N/A,#N/A,FALSE,"т02бд"}</definedName>
    <definedName name="dsfg" localSheetId="18" hidden="1">{#N/A,#N/A,FALSE,"т02бд"}</definedName>
    <definedName name="dsfg" localSheetId="19" hidden="1">{#N/A,#N/A,FALSE,"т02бд"}</definedName>
    <definedName name="dsfg" localSheetId="23" hidden="1">{#N/A,#N/A,FALSE,"т02бд"}</definedName>
    <definedName name="dsfg" localSheetId="24" hidden="1">{#N/A,#N/A,FALSE,"т02бд"}</definedName>
    <definedName name="dsfg" localSheetId="25" hidden="1">{#N/A,#N/A,FALSE,"т02бд"}</definedName>
    <definedName name="dsfg" localSheetId="26" hidden="1">{#N/A,#N/A,FALSE,"т02бд"}</definedName>
    <definedName name="dsfg" localSheetId="27" hidden="1">{#N/A,#N/A,FALSE,"т02бд"}</definedName>
    <definedName name="dsfg" localSheetId="28" hidden="1">{#N/A,#N/A,FALSE,"т02бд"}</definedName>
    <definedName name="dsfg" localSheetId="29" hidden="1">{#N/A,#N/A,FALSE,"т02бд"}</definedName>
    <definedName name="dsfg" localSheetId="30" hidden="1">{#N/A,#N/A,FALSE,"т02бд"}</definedName>
    <definedName name="dsfg" localSheetId="31" hidden="1">{#N/A,#N/A,FALSE,"т02бд"}</definedName>
    <definedName name="dsfg" localSheetId="40" hidden="1">{#N/A,#N/A,FALSE,"т02бд"}</definedName>
    <definedName name="dsfg" localSheetId="41" hidden="1">{#N/A,#N/A,FALSE,"т02бд"}</definedName>
    <definedName name="dsfg" localSheetId="42" hidden="1">{#N/A,#N/A,FALSE,"т02бд"}</definedName>
    <definedName name="dsfg" localSheetId="43" hidden="1">{#N/A,#N/A,FALSE,"т02бд"}</definedName>
    <definedName name="dsfg" localSheetId="44" hidden="1">{#N/A,#N/A,FALSE,"т02бд"}</definedName>
    <definedName name="dsfg" localSheetId="45" hidden="1">{#N/A,#N/A,FALSE,"т02бд"}</definedName>
    <definedName name="dsfg" localSheetId="46" hidden="1">{#N/A,#N/A,FALSE,"т02бд"}</definedName>
    <definedName name="dsfg" localSheetId="48" hidden="1">{#N/A,#N/A,FALSE,"т02бд"}</definedName>
    <definedName name="dsfg" localSheetId="49" hidden="1">{#N/A,#N/A,FALSE,"т02бд"}</definedName>
    <definedName name="dsfg" localSheetId="50" hidden="1">{#N/A,#N/A,FALSE,"т02бд"}</definedName>
    <definedName name="dsfg" localSheetId="51" hidden="1">{#N/A,#N/A,FALSE,"т02бд"}</definedName>
    <definedName name="dsfg" localSheetId="57" hidden="1">{#N/A,#N/A,FALSE,"т02бд"}</definedName>
    <definedName name="dsfg" localSheetId="59" hidden="1">{#N/A,#N/A,FALSE,"т02бд"}</definedName>
    <definedName name="dsfg" localSheetId="61" hidden="1">{#N/A,#N/A,FALSE,"т02бд"}</definedName>
    <definedName name="dsfg" localSheetId="62" hidden="1">{#N/A,#N/A,FALSE,"т02бд"}</definedName>
    <definedName name="dsfg" localSheetId="63" hidden="1">{#N/A,#N/A,FALSE,"т02бд"}</definedName>
    <definedName name="dsfg" localSheetId="81" hidden="1">{#N/A,#N/A,FALSE,"т02бд"}</definedName>
    <definedName name="dsfg" localSheetId="89" hidden="1">{#N/A,#N/A,FALSE,"т02бд"}</definedName>
    <definedName name="dsfg" localSheetId="90" hidden="1">{#N/A,#N/A,FALSE,"т02бд"}</definedName>
    <definedName name="dsfg" localSheetId="94" hidden="1">{#N/A,#N/A,FALSE,"т02бд"}</definedName>
    <definedName name="dsfg" localSheetId="96" hidden="1">{#N/A,#N/A,FALSE,"т02бд"}</definedName>
    <definedName name="dsfg" localSheetId="97" hidden="1">{#N/A,#N/A,FALSE,"т02бд"}</definedName>
    <definedName name="dsfg" localSheetId="98" hidden="1">{#N/A,#N/A,FALSE,"т02бд"}</definedName>
    <definedName name="dsfg" localSheetId="99" hidden="1">{#N/A,#N/A,FALSE,"т02бд"}</definedName>
    <definedName name="dsfg" localSheetId="22" hidden="1">{#N/A,#N/A,FALSE,"т02бд"}</definedName>
    <definedName name="dsfg" localSheetId="66" hidden="1">{#N/A,#N/A,FALSE,"т02бд"}</definedName>
    <definedName name="dsfg" localSheetId="79" hidden="1">{#N/A,#N/A,FALSE,"т02бд"}</definedName>
    <definedName name="dsfg" localSheetId="80" hidden="1">{#N/A,#N/A,FALSE,"т02бд"}</definedName>
    <definedName name="dsfg" localSheetId="64" hidden="1">{#N/A,#N/A,FALSE,"т02бд"}</definedName>
    <definedName name="dsfg" localSheetId="65" hidden="1">{#N/A,#N/A,FALSE,"т02бд"}</definedName>
    <definedName name="dsfg" hidden="1">{#N/A,#N/A,FALSE,"т02бд"}</definedName>
    <definedName name="dsfg_2" localSheetId="1" hidden="1">{#N/A,#N/A,FALSE,"т02бд"}</definedName>
    <definedName name="dsfg_2" localSheetId="14" hidden="1">{#N/A,#N/A,FALSE,"т02бд"}</definedName>
    <definedName name="dsfg_2" localSheetId="23" hidden="1">{#N/A,#N/A,FALSE,"т02бд"}</definedName>
    <definedName name="dsfg_2" localSheetId="24" hidden="1">{#N/A,#N/A,FALSE,"т02бд"}</definedName>
    <definedName name="dsfg_2" localSheetId="25" hidden="1">{#N/A,#N/A,FALSE,"т02бд"}</definedName>
    <definedName name="dsfg_2" localSheetId="26" hidden="1">{#N/A,#N/A,FALSE,"т02бд"}</definedName>
    <definedName name="dsfg_2" localSheetId="27" hidden="1">{#N/A,#N/A,FALSE,"т02бд"}</definedName>
    <definedName name="dsfg_2" localSheetId="28" hidden="1">{#N/A,#N/A,FALSE,"т02бд"}</definedName>
    <definedName name="dsfg_2" localSheetId="29" hidden="1">{#N/A,#N/A,FALSE,"т02бд"}</definedName>
    <definedName name="dsfg_2" localSheetId="30" hidden="1">{#N/A,#N/A,FALSE,"т02бд"}</definedName>
    <definedName name="dsfg_2" localSheetId="31" hidden="1">{#N/A,#N/A,FALSE,"т02бд"}</definedName>
    <definedName name="dsfg_2" localSheetId="40" hidden="1">{#N/A,#N/A,FALSE,"т02бд"}</definedName>
    <definedName name="dsfg_2" localSheetId="48" hidden="1">{#N/A,#N/A,FALSE,"т02бд"}</definedName>
    <definedName name="dsfg_2" localSheetId="49" hidden="1">{#N/A,#N/A,FALSE,"т02бд"}</definedName>
    <definedName name="dsfg_2" localSheetId="50" hidden="1">{#N/A,#N/A,FALSE,"т02бд"}</definedName>
    <definedName name="dsfg_2" localSheetId="51" hidden="1">{#N/A,#N/A,FALSE,"т02бд"}</definedName>
    <definedName name="dsfg_2" localSheetId="62" hidden="1">{#N/A,#N/A,FALSE,"т02бд"}</definedName>
    <definedName name="dsfg_2" localSheetId="90" hidden="1">{#N/A,#N/A,FALSE,"т02бд"}</definedName>
    <definedName name="dsfg_2" localSheetId="94" hidden="1">{#N/A,#N/A,FALSE,"т02бд"}</definedName>
    <definedName name="dsfg_2" localSheetId="98" hidden="1">{#N/A,#N/A,FALSE,"т02бд"}</definedName>
    <definedName name="dsfg_2" localSheetId="66" hidden="1">{#N/A,#N/A,FALSE,"т02бд"}</definedName>
    <definedName name="dsfg_2" hidden="1">{#N/A,#N/A,FALSE,"т02бд"}</definedName>
    <definedName name="dsfg_2_1" localSheetId="1" hidden="1">{#N/A,#N/A,FALSE,"т02бд"}</definedName>
    <definedName name="dsfg_2_1" localSheetId="14" hidden="1">{#N/A,#N/A,FALSE,"т02бд"}</definedName>
    <definedName name="dsfg_2_1" localSheetId="23" hidden="1">{#N/A,#N/A,FALSE,"т02бд"}</definedName>
    <definedName name="dsfg_2_1" localSheetId="24" hidden="1">{#N/A,#N/A,FALSE,"т02бд"}</definedName>
    <definedName name="dsfg_2_1" localSheetId="25" hidden="1">{#N/A,#N/A,FALSE,"т02бд"}</definedName>
    <definedName name="dsfg_2_1" localSheetId="26" hidden="1">{#N/A,#N/A,FALSE,"т02бд"}</definedName>
    <definedName name="dsfg_2_1" localSheetId="27" hidden="1">{#N/A,#N/A,FALSE,"т02бд"}</definedName>
    <definedName name="dsfg_2_1" localSheetId="28" hidden="1">{#N/A,#N/A,FALSE,"т02бд"}</definedName>
    <definedName name="dsfg_2_1" localSheetId="29" hidden="1">{#N/A,#N/A,FALSE,"т02бд"}</definedName>
    <definedName name="dsfg_2_1" localSheetId="30" hidden="1">{#N/A,#N/A,FALSE,"т02бд"}</definedName>
    <definedName name="dsfg_2_1" localSheetId="31" hidden="1">{#N/A,#N/A,FALSE,"т02бд"}</definedName>
    <definedName name="dsfg_2_1" localSheetId="40" hidden="1">{#N/A,#N/A,FALSE,"т02бд"}</definedName>
    <definedName name="dsfg_2_1" localSheetId="48" hidden="1">{#N/A,#N/A,FALSE,"т02бд"}</definedName>
    <definedName name="dsfg_2_1" localSheetId="49" hidden="1">{#N/A,#N/A,FALSE,"т02бд"}</definedName>
    <definedName name="dsfg_2_1" localSheetId="50" hidden="1">{#N/A,#N/A,FALSE,"т02бд"}</definedName>
    <definedName name="dsfg_2_1" localSheetId="51" hidden="1">{#N/A,#N/A,FALSE,"т02бд"}</definedName>
    <definedName name="dsfg_2_1" localSheetId="62" hidden="1">{#N/A,#N/A,FALSE,"т02бд"}</definedName>
    <definedName name="dsfg_2_1" localSheetId="90" hidden="1">{#N/A,#N/A,FALSE,"т02бд"}</definedName>
    <definedName name="dsfg_2_1" localSheetId="94" hidden="1">{#N/A,#N/A,FALSE,"т02бд"}</definedName>
    <definedName name="dsfg_2_1" localSheetId="98" hidden="1">{#N/A,#N/A,FALSE,"т02бд"}</definedName>
    <definedName name="dsfg_2_1" localSheetId="66" hidden="1">{#N/A,#N/A,FALSE,"т02бд"}</definedName>
    <definedName name="dsfg_2_1" hidden="1">{#N/A,#N/A,FALSE,"т02бд"}</definedName>
    <definedName name="fdfs" localSheetId="1" hidden="1">{#N/A,#N/A,FALSE,"т02бд"}</definedName>
    <definedName name="fdfs" localSheetId="2" hidden="1">{#N/A,#N/A,FALSE,"т02бд"}</definedName>
    <definedName name="fdfs" localSheetId="12" hidden="1">{#N/A,#N/A,FALSE,"т02бд"}</definedName>
    <definedName name="fdfs" localSheetId="14" hidden="1">{#N/A,#N/A,FALSE,"т02бд"}</definedName>
    <definedName name="fdfs" localSheetId="18" hidden="1">{#N/A,#N/A,FALSE,"т02бд"}</definedName>
    <definedName name="fdfs" localSheetId="19" hidden="1">{#N/A,#N/A,FALSE,"т02бд"}</definedName>
    <definedName name="fdfs" localSheetId="23" hidden="1">{#N/A,#N/A,FALSE,"т02бд"}</definedName>
    <definedName name="fdfs" localSheetId="24" hidden="1">{#N/A,#N/A,FALSE,"т02бд"}</definedName>
    <definedName name="fdfs" localSheetId="25" hidden="1">{#N/A,#N/A,FALSE,"т02бд"}</definedName>
    <definedName name="fdfs" localSheetId="26" hidden="1">{#N/A,#N/A,FALSE,"т02бд"}</definedName>
    <definedName name="fdfs" localSheetId="27" hidden="1">{#N/A,#N/A,FALSE,"т02бд"}</definedName>
    <definedName name="fdfs" localSheetId="28" hidden="1">{#N/A,#N/A,FALSE,"т02бд"}</definedName>
    <definedName name="fdfs" localSheetId="29" hidden="1">{#N/A,#N/A,FALSE,"т02бд"}</definedName>
    <definedName name="fdfs" localSheetId="30" hidden="1">{#N/A,#N/A,FALSE,"т02бд"}</definedName>
    <definedName name="fdfs" localSheetId="31" hidden="1">{#N/A,#N/A,FALSE,"т02бд"}</definedName>
    <definedName name="fdfs" localSheetId="40" hidden="1">{#N/A,#N/A,FALSE,"т02бд"}</definedName>
    <definedName name="fdfs" localSheetId="42" hidden="1">{#N/A,#N/A,FALSE,"т02бд"}</definedName>
    <definedName name="fdfs" localSheetId="43" hidden="1">{#N/A,#N/A,FALSE,"т02бд"}</definedName>
    <definedName name="fdfs" localSheetId="48" hidden="1">{#N/A,#N/A,FALSE,"т02бд"}</definedName>
    <definedName name="fdfs" localSheetId="49" hidden="1">{#N/A,#N/A,FALSE,"т02бд"}</definedName>
    <definedName name="fdfs" localSheetId="50" hidden="1">{#N/A,#N/A,FALSE,"т02бд"}</definedName>
    <definedName name="fdfs" localSheetId="51" hidden="1">{#N/A,#N/A,FALSE,"т02бд"}</definedName>
    <definedName name="fdfs" localSheetId="57" hidden="1">{#N/A,#N/A,FALSE,"т02бд"}</definedName>
    <definedName name="fdfs" localSheetId="59" hidden="1">{#N/A,#N/A,FALSE,"т02бд"}</definedName>
    <definedName name="fdfs" localSheetId="61" hidden="1">{#N/A,#N/A,FALSE,"т02бд"}</definedName>
    <definedName name="fdfs" localSheetId="62" hidden="1">{#N/A,#N/A,FALSE,"т02бд"}</definedName>
    <definedName name="fdfs" localSheetId="63" hidden="1">{#N/A,#N/A,FALSE,"т02бд"}</definedName>
    <definedName name="fdfs" localSheetId="81" hidden="1">{#N/A,#N/A,FALSE,"т02бд"}</definedName>
    <definedName name="fdfs" localSheetId="89" hidden="1">{#N/A,#N/A,FALSE,"т02бд"}</definedName>
    <definedName name="fdfs" localSheetId="90" hidden="1">{#N/A,#N/A,FALSE,"т02бд"}</definedName>
    <definedName name="fdfs" localSheetId="94" hidden="1">{#N/A,#N/A,FALSE,"т02бд"}</definedName>
    <definedName name="fdfs" localSheetId="96" hidden="1">{#N/A,#N/A,FALSE,"т02бд"}</definedName>
    <definedName name="fdfs" localSheetId="97" hidden="1">{#N/A,#N/A,FALSE,"т02бд"}</definedName>
    <definedName name="fdfs" localSheetId="98" hidden="1">{#N/A,#N/A,FALSE,"т02бд"}</definedName>
    <definedName name="fdfs" localSheetId="99" hidden="1">{#N/A,#N/A,FALSE,"т02бд"}</definedName>
    <definedName name="fdfs" localSheetId="22" hidden="1">{#N/A,#N/A,FALSE,"т02бд"}</definedName>
    <definedName name="fdfs" localSheetId="66" hidden="1">{#N/A,#N/A,FALSE,"т02бд"}</definedName>
    <definedName name="fdfs" localSheetId="79" hidden="1">{#N/A,#N/A,FALSE,"т02бд"}</definedName>
    <definedName name="fdfs" localSheetId="64" hidden="1">{#N/A,#N/A,FALSE,"т02бд"}</definedName>
    <definedName name="fdfs" localSheetId="65" hidden="1">{#N/A,#N/A,FALSE,"т02бд"}</definedName>
    <definedName name="fdfs" hidden="1">{#N/A,#N/A,FALSE,"т02бд"}</definedName>
    <definedName name="ff" localSheetId="1" hidden="1">{#N/A,#N/A,FALSE,"т02бд"}</definedName>
    <definedName name="ff" localSheetId="14" hidden="1">{#N/A,#N/A,FALSE,"т02бд"}</definedName>
    <definedName name="ff" localSheetId="23" hidden="1">{#N/A,#N/A,FALSE,"т02бд"}</definedName>
    <definedName name="ff" localSheetId="24" hidden="1">{#N/A,#N/A,FALSE,"т02бд"}</definedName>
    <definedName name="ff" localSheetId="25" hidden="1">{#N/A,#N/A,FALSE,"т02бд"}</definedName>
    <definedName name="ff" localSheetId="26" hidden="1">{#N/A,#N/A,FALSE,"т02бд"}</definedName>
    <definedName name="ff" localSheetId="27" hidden="1">{#N/A,#N/A,FALSE,"т02бд"}</definedName>
    <definedName name="ff" localSheetId="28" hidden="1">{#N/A,#N/A,FALSE,"т02бд"}</definedName>
    <definedName name="ff" localSheetId="29" hidden="1">{#N/A,#N/A,FALSE,"т02бд"}</definedName>
    <definedName name="ff" localSheetId="30" hidden="1">{#N/A,#N/A,FALSE,"т02бд"}</definedName>
    <definedName name="ff" localSheetId="31" hidden="1">{#N/A,#N/A,FALSE,"т02бд"}</definedName>
    <definedName name="ff" localSheetId="40" hidden="1">{#N/A,#N/A,FALSE,"т02бд"}</definedName>
    <definedName name="ff" localSheetId="48" hidden="1">{#N/A,#N/A,FALSE,"т02бд"}</definedName>
    <definedName name="ff" localSheetId="49" hidden="1">{#N/A,#N/A,FALSE,"т02бд"}</definedName>
    <definedName name="ff" localSheetId="50" hidden="1">{#N/A,#N/A,FALSE,"т02бд"}</definedName>
    <definedName name="ff" localSheetId="51" hidden="1">{#N/A,#N/A,FALSE,"т02бд"}</definedName>
    <definedName name="ff" localSheetId="57" hidden="1">{#N/A,#N/A,FALSE,"т02бд"}</definedName>
    <definedName name="ff" localSheetId="59" hidden="1">{#N/A,#N/A,FALSE,"т02бд"}</definedName>
    <definedName name="ff" localSheetId="61" hidden="1">{#N/A,#N/A,FALSE,"т02бд"}</definedName>
    <definedName name="ff" localSheetId="62" hidden="1">{#N/A,#N/A,FALSE,"т02бд"}</definedName>
    <definedName name="ff" localSheetId="63" hidden="1">{#N/A,#N/A,FALSE,"т02бд"}</definedName>
    <definedName name="ff" localSheetId="81" hidden="1">{#N/A,#N/A,FALSE,"т02бд"}</definedName>
    <definedName name="ff" localSheetId="89" hidden="1">{#N/A,#N/A,FALSE,"т02бд"}</definedName>
    <definedName name="ff" localSheetId="90" hidden="1">{#N/A,#N/A,FALSE,"т02бд"}</definedName>
    <definedName name="ff" localSheetId="94" hidden="1">{#N/A,#N/A,FALSE,"т02бд"}</definedName>
    <definedName name="ff" localSheetId="96" hidden="1">{#N/A,#N/A,FALSE,"т02бд"}</definedName>
    <definedName name="ff" localSheetId="97" hidden="1">{#N/A,#N/A,FALSE,"т02бд"}</definedName>
    <definedName name="ff" localSheetId="98" hidden="1">{#N/A,#N/A,FALSE,"т02бд"}</definedName>
    <definedName name="ff" localSheetId="99" hidden="1">{#N/A,#N/A,FALSE,"т02бд"}</definedName>
    <definedName name="ff" localSheetId="101" hidden="1">{#N/A,#N/A,FALSE,"т02бд"}</definedName>
    <definedName name="ff" localSheetId="22" hidden="1">{#N/A,#N/A,FALSE,"т02бд"}</definedName>
    <definedName name="ff" localSheetId="66" hidden="1">{#N/A,#N/A,FALSE,"т02бд"}</definedName>
    <definedName name="ff" localSheetId="79" hidden="1">{#N/A,#N/A,FALSE,"т02бд"}</definedName>
    <definedName name="ff" localSheetId="64" hidden="1">{#N/A,#N/A,FALSE,"т02бд"}</definedName>
    <definedName name="ff" localSheetId="65" hidden="1">{#N/A,#N/A,FALSE,"т02бд"}</definedName>
    <definedName name="ff" hidden="1">{#N/A,#N/A,FALSE,"т02бд"}</definedName>
    <definedName name="fff" localSheetId="1" hidden="1">{#N/A,#N/A,FALSE,"т02бд"}</definedName>
    <definedName name="fff" localSheetId="2" hidden="1">{#N/A,#N/A,FALSE,"т02бд"}</definedName>
    <definedName name="fff" localSheetId="12" hidden="1">{#N/A,#N/A,FALSE,"т02бд"}</definedName>
    <definedName name="fff" localSheetId="14" hidden="1">{#N/A,#N/A,FALSE,"т02бд"}</definedName>
    <definedName name="fff" localSheetId="15" hidden="1">{#N/A,#N/A,FALSE,"т02бд"}</definedName>
    <definedName name="fff" localSheetId="18" hidden="1">{#N/A,#N/A,FALSE,"т02бд"}</definedName>
    <definedName name="fff" localSheetId="19" hidden="1">{#N/A,#N/A,FALSE,"т02бд"}</definedName>
    <definedName name="fff" localSheetId="23" hidden="1">{#N/A,#N/A,FALSE,"т02бд"}</definedName>
    <definedName name="fff" localSheetId="24" hidden="1">{#N/A,#N/A,FALSE,"т02бд"}</definedName>
    <definedName name="fff" localSheetId="25" hidden="1">{#N/A,#N/A,FALSE,"т02бд"}</definedName>
    <definedName name="fff" localSheetId="26" hidden="1">{#N/A,#N/A,FALSE,"т02бд"}</definedName>
    <definedName name="fff" localSheetId="27" hidden="1">{#N/A,#N/A,FALSE,"т02бд"}</definedName>
    <definedName name="fff" localSheetId="28" hidden="1">{#N/A,#N/A,FALSE,"т02бд"}</definedName>
    <definedName name="fff" localSheetId="29" hidden="1">{#N/A,#N/A,FALSE,"т02бд"}</definedName>
    <definedName name="fff" localSheetId="30" hidden="1">{#N/A,#N/A,FALSE,"т02бд"}</definedName>
    <definedName name="fff" localSheetId="31" hidden="1">{#N/A,#N/A,FALSE,"т02бд"}</definedName>
    <definedName name="fff" localSheetId="40" hidden="1">{#N/A,#N/A,FALSE,"т02бд"}</definedName>
    <definedName name="fff" localSheetId="41" hidden="1">{#N/A,#N/A,FALSE,"т02бд"}</definedName>
    <definedName name="fff" localSheetId="42" hidden="1">{#N/A,#N/A,FALSE,"т02бд"}</definedName>
    <definedName name="fff" localSheetId="43" hidden="1">{#N/A,#N/A,FALSE,"т02бд"}</definedName>
    <definedName name="fff" localSheetId="44" hidden="1">{#N/A,#N/A,FALSE,"т02бд"}</definedName>
    <definedName name="fff" localSheetId="45" hidden="1">{#N/A,#N/A,FALSE,"т02бд"}</definedName>
    <definedName name="fff" localSheetId="46" hidden="1">{#N/A,#N/A,FALSE,"т02бд"}</definedName>
    <definedName name="fff" localSheetId="48" hidden="1">{#N/A,#N/A,FALSE,"т02бд"}</definedName>
    <definedName name="fff" localSheetId="49" hidden="1">{#N/A,#N/A,FALSE,"т02бд"}</definedName>
    <definedName name="fff" localSheetId="50" hidden="1">{#N/A,#N/A,FALSE,"т02бд"}</definedName>
    <definedName name="fff" localSheetId="51" hidden="1">{#N/A,#N/A,FALSE,"т02бд"}</definedName>
    <definedName name="fff" localSheetId="57" hidden="1">{#N/A,#N/A,FALSE,"т02бд"}</definedName>
    <definedName name="fff" localSheetId="59" hidden="1">{#N/A,#N/A,FALSE,"т02бд"}</definedName>
    <definedName name="fff" localSheetId="61" hidden="1">{#N/A,#N/A,FALSE,"т02бд"}</definedName>
    <definedName name="fff" localSheetId="62" hidden="1">{#N/A,#N/A,FALSE,"т02бд"}</definedName>
    <definedName name="fff" localSheetId="63" hidden="1">{#N/A,#N/A,FALSE,"т02бд"}</definedName>
    <definedName name="fff" localSheetId="81" hidden="1">{#N/A,#N/A,FALSE,"т02бд"}</definedName>
    <definedName name="fff" localSheetId="89" hidden="1">{#N/A,#N/A,FALSE,"т02бд"}</definedName>
    <definedName name="fff" localSheetId="90" hidden="1">{#N/A,#N/A,FALSE,"т02бд"}</definedName>
    <definedName name="fff" localSheetId="94" hidden="1">{#N/A,#N/A,FALSE,"т02бд"}</definedName>
    <definedName name="fff" localSheetId="96" hidden="1">{#N/A,#N/A,FALSE,"т02бд"}</definedName>
    <definedName name="fff" localSheetId="97" hidden="1">{#N/A,#N/A,FALSE,"т02бд"}</definedName>
    <definedName name="fff" localSheetId="98" hidden="1">{#N/A,#N/A,FALSE,"т02бд"}</definedName>
    <definedName name="fff" localSheetId="99" hidden="1">{#N/A,#N/A,FALSE,"т02бд"}</definedName>
    <definedName name="fff" localSheetId="101" hidden="1">{#N/A,#N/A,FALSE,"т02бд"}</definedName>
    <definedName name="fff" localSheetId="22" hidden="1">{#N/A,#N/A,FALSE,"т02бд"}</definedName>
    <definedName name="fff" localSheetId="66" hidden="1">{#N/A,#N/A,FALSE,"т02бд"}</definedName>
    <definedName name="fff" localSheetId="79" hidden="1">{#N/A,#N/A,FALSE,"т02бд"}</definedName>
    <definedName name="fff" localSheetId="80" hidden="1">{#N/A,#N/A,FALSE,"т02бд"}</definedName>
    <definedName name="fff" localSheetId="64" hidden="1">{#N/A,#N/A,FALSE,"т02бд"}</definedName>
    <definedName name="fff" localSheetId="65" hidden="1">{#N/A,#N/A,FALSE,"т02бд"}</definedName>
    <definedName name="fff" hidden="1">{#N/A,#N/A,FALSE,"т02бд"}</definedName>
    <definedName name="fff_2" localSheetId="1" hidden="1">{#N/A,#N/A,FALSE,"т02бд"}</definedName>
    <definedName name="fff_2" localSheetId="14" hidden="1">{#N/A,#N/A,FALSE,"т02бд"}</definedName>
    <definedName name="fff_2" localSheetId="23" hidden="1">{#N/A,#N/A,FALSE,"т02бд"}</definedName>
    <definedName name="fff_2" localSheetId="24" hidden="1">{#N/A,#N/A,FALSE,"т02бд"}</definedName>
    <definedName name="fff_2" localSheetId="25" hidden="1">{#N/A,#N/A,FALSE,"т02бд"}</definedName>
    <definedName name="fff_2" localSheetId="26" hidden="1">{#N/A,#N/A,FALSE,"т02бд"}</definedName>
    <definedName name="fff_2" localSheetId="27" hidden="1">{#N/A,#N/A,FALSE,"т02бд"}</definedName>
    <definedName name="fff_2" localSheetId="28" hidden="1">{#N/A,#N/A,FALSE,"т02бд"}</definedName>
    <definedName name="fff_2" localSheetId="29" hidden="1">{#N/A,#N/A,FALSE,"т02бд"}</definedName>
    <definedName name="fff_2" localSheetId="30" hidden="1">{#N/A,#N/A,FALSE,"т02бд"}</definedName>
    <definedName name="fff_2" localSheetId="31" hidden="1">{#N/A,#N/A,FALSE,"т02бд"}</definedName>
    <definedName name="fff_2" localSheetId="40" hidden="1">{#N/A,#N/A,FALSE,"т02бд"}</definedName>
    <definedName name="fff_2" localSheetId="48" hidden="1">{#N/A,#N/A,FALSE,"т02бд"}</definedName>
    <definedName name="fff_2" localSheetId="49" hidden="1">{#N/A,#N/A,FALSE,"т02бд"}</definedName>
    <definedName name="fff_2" localSheetId="50" hidden="1">{#N/A,#N/A,FALSE,"т02бд"}</definedName>
    <definedName name="fff_2" localSheetId="51" hidden="1">{#N/A,#N/A,FALSE,"т02бд"}</definedName>
    <definedName name="fff_2" localSheetId="62" hidden="1">{#N/A,#N/A,FALSE,"т02бд"}</definedName>
    <definedName name="fff_2" localSheetId="90" hidden="1">{#N/A,#N/A,FALSE,"т02бд"}</definedName>
    <definedName name="fff_2" localSheetId="94" hidden="1">{#N/A,#N/A,FALSE,"т02бд"}</definedName>
    <definedName name="fff_2" localSheetId="98" hidden="1">{#N/A,#N/A,FALSE,"т02бд"}</definedName>
    <definedName name="fff_2" localSheetId="66" hidden="1">{#N/A,#N/A,FALSE,"т02бд"}</definedName>
    <definedName name="fff_2" hidden="1">{#N/A,#N/A,FALSE,"т02бд"}</definedName>
    <definedName name="fff_2_1" localSheetId="1" hidden="1">{#N/A,#N/A,FALSE,"т02бд"}</definedName>
    <definedName name="fff_2_1" localSheetId="14" hidden="1">{#N/A,#N/A,FALSE,"т02бд"}</definedName>
    <definedName name="fff_2_1" localSheetId="23" hidden="1">{#N/A,#N/A,FALSE,"т02бд"}</definedName>
    <definedName name="fff_2_1" localSheetId="24" hidden="1">{#N/A,#N/A,FALSE,"т02бд"}</definedName>
    <definedName name="fff_2_1" localSheetId="25" hidden="1">{#N/A,#N/A,FALSE,"т02бд"}</definedName>
    <definedName name="fff_2_1" localSheetId="26" hidden="1">{#N/A,#N/A,FALSE,"т02бд"}</definedName>
    <definedName name="fff_2_1" localSheetId="27" hidden="1">{#N/A,#N/A,FALSE,"т02бд"}</definedName>
    <definedName name="fff_2_1" localSheetId="28" hidden="1">{#N/A,#N/A,FALSE,"т02бд"}</definedName>
    <definedName name="fff_2_1" localSheetId="29" hidden="1">{#N/A,#N/A,FALSE,"т02бд"}</definedName>
    <definedName name="fff_2_1" localSheetId="30" hidden="1">{#N/A,#N/A,FALSE,"т02бд"}</definedName>
    <definedName name="fff_2_1" localSheetId="31" hidden="1">{#N/A,#N/A,FALSE,"т02бд"}</definedName>
    <definedName name="fff_2_1" localSheetId="40" hidden="1">{#N/A,#N/A,FALSE,"т02бд"}</definedName>
    <definedName name="fff_2_1" localSheetId="48" hidden="1">{#N/A,#N/A,FALSE,"т02бд"}</definedName>
    <definedName name="fff_2_1" localSheetId="49" hidden="1">{#N/A,#N/A,FALSE,"т02бд"}</definedName>
    <definedName name="fff_2_1" localSheetId="50" hidden="1">{#N/A,#N/A,FALSE,"т02бд"}</definedName>
    <definedName name="fff_2_1" localSheetId="51" hidden="1">{#N/A,#N/A,FALSE,"т02бд"}</definedName>
    <definedName name="fff_2_1" localSheetId="62" hidden="1">{#N/A,#N/A,FALSE,"т02бд"}</definedName>
    <definedName name="fff_2_1" localSheetId="90" hidden="1">{#N/A,#N/A,FALSE,"т02бд"}</definedName>
    <definedName name="fff_2_1" localSheetId="94" hidden="1">{#N/A,#N/A,FALSE,"т02бд"}</definedName>
    <definedName name="fff_2_1" localSheetId="98" hidden="1">{#N/A,#N/A,FALSE,"т02бд"}</definedName>
    <definedName name="fff_2_1" localSheetId="66" hidden="1">{#N/A,#N/A,FALSE,"т02бд"}</definedName>
    <definedName name="fff_2_1" hidden="1">{#N/A,#N/A,FALSE,"т02бд"}</definedName>
    <definedName name="fffffff" localSheetId="1" hidden="1">{#N/A,#N/A,FALSE,"т17-1банки (2)"}</definedName>
    <definedName name="fffffff" localSheetId="2" hidden="1">{#N/A,#N/A,FALSE,"т17-1банки (2)"}</definedName>
    <definedName name="fffffff" localSheetId="12" hidden="1">{#N/A,#N/A,FALSE,"т17-1банки (2)"}</definedName>
    <definedName name="fffffff" localSheetId="14" hidden="1">{#N/A,#N/A,FALSE,"т17-1банки (2)"}</definedName>
    <definedName name="fffffff" localSheetId="18" hidden="1">{#N/A,#N/A,FALSE,"т17-1банки (2)"}</definedName>
    <definedName name="fffffff" localSheetId="19" hidden="1">{#N/A,#N/A,FALSE,"т17-1банки (2)"}</definedName>
    <definedName name="fffffff" localSheetId="23" hidden="1">{#N/A,#N/A,FALSE,"т17-1банки (2)"}</definedName>
    <definedName name="fffffff" localSheetId="24" hidden="1">{#N/A,#N/A,FALSE,"т17-1банки (2)"}</definedName>
    <definedName name="fffffff" localSheetId="25" hidden="1">{#N/A,#N/A,FALSE,"т17-1банки (2)"}</definedName>
    <definedName name="fffffff" localSheetId="26" hidden="1">{#N/A,#N/A,FALSE,"т17-1банки (2)"}</definedName>
    <definedName name="fffffff" localSheetId="27" hidden="1">{#N/A,#N/A,FALSE,"т17-1банки (2)"}</definedName>
    <definedName name="fffffff" localSheetId="28" hidden="1">{#N/A,#N/A,FALSE,"т17-1банки (2)"}</definedName>
    <definedName name="fffffff" localSheetId="29" hidden="1">{#N/A,#N/A,FALSE,"т17-1банки (2)"}</definedName>
    <definedName name="fffffff" localSheetId="30" hidden="1">{#N/A,#N/A,FALSE,"т17-1банки (2)"}</definedName>
    <definedName name="fffffff" localSheetId="31" hidden="1">{#N/A,#N/A,FALSE,"т17-1банки (2)"}</definedName>
    <definedName name="fffffff" localSheetId="40" hidden="1">{#N/A,#N/A,FALSE,"т17-1банки (2)"}</definedName>
    <definedName name="fffffff" localSheetId="41" hidden="1">{#N/A,#N/A,FALSE,"т17-1банки (2)"}</definedName>
    <definedName name="fffffff" localSheetId="42" hidden="1">{#N/A,#N/A,FALSE,"т17-1банки (2)"}</definedName>
    <definedName name="fffffff" localSheetId="43" hidden="1">{#N/A,#N/A,FALSE,"т17-1банки (2)"}</definedName>
    <definedName name="fffffff" localSheetId="44" hidden="1">{#N/A,#N/A,FALSE,"т17-1банки (2)"}</definedName>
    <definedName name="fffffff" localSheetId="45" hidden="1">{#N/A,#N/A,FALSE,"т17-1банки (2)"}</definedName>
    <definedName name="fffffff" localSheetId="46" hidden="1">{#N/A,#N/A,FALSE,"т17-1банки (2)"}</definedName>
    <definedName name="fffffff" localSheetId="48" hidden="1">{#N/A,#N/A,FALSE,"т17-1банки (2)"}</definedName>
    <definedName name="fffffff" localSheetId="49" hidden="1">{#N/A,#N/A,FALSE,"т17-1банки (2)"}</definedName>
    <definedName name="fffffff" localSheetId="50" hidden="1">{#N/A,#N/A,FALSE,"т17-1банки (2)"}</definedName>
    <definedName name="fffffff" localSheetId="51" hidden="1">{#N/A,#N/A,FALSE,"т17-1банки (2)"}</definedName>
    <definedName name="fffffff" localSheetId="57" hidden="1">{#N/A,#N/A,FALSE,"т17-1банки (2)"}</definedName>
    <definedName name="fffffff" localSheetId="59" hidden="1">{#N/A,#N/A,FALSE,"т17-1банки (2)"}</definedName>
    <definedName name="fffffff" localSheetId="61" hidden="1">{#N/A,#N/A,FALSE,"т17-1банки (2)"}</definedName>
    <definedName name="fffffff" localSheetId="62" hidden="1">{#N/A,#N/A,FALSE,"т17-1банки (2)"}</definedName>
    <definedName name="fffffff" localSheetId="63" hidden="1">{#N/A,#N/A,FALSE,"т17-1банки (2)"}</definedName>
    <definedName name="fffffff" localSheetId="81" hidden="1">{#N/A,#N/A,FALSE,"т17-1банки (2)"}</definedName>
    <definedName name="fffffff" localSheetId="89" hidden="1">{#N/A,#N/A,FALSE,"т17-1банки (2)"}</definedName>
    <definedName name="fffffff" localSheetId="90" hidden="1">{#N/A,#N/A,FALSE,"т17-1банки (2)"}</definedName>
    <definedName name="fffffff" localSheetId="94" hidden="1">{#N/A,#N/A,FALSE,"т17-1банки (2)"}</definedName>
    <definedName name="fffffff" localSheetId="96" hidden="1">{#N/A,#N/A,FALSE,"т17-1банки (2)"}</definedName>
    <definedName name="fffffff" localSheetId="97" hidden="1">{#N/A,#N/A,FALSE,"т17-1банки (2)"}</definedName>
    <definedName name="fffffff" localSheetId="98" hidden="1">{#N/A,#N/A,FALSE,"т17-1банки (2)"}</definedName>
    <definedName name="fffffff" localSheetId="99" hidden="1">{#N/A,#N/A,FALSE,"т17-1банки (2)"}</definedName>
    <definedName name="fffffff" localSheetId="101" hidden="1">{#N/A,#N/A,FALSE,"т17-1банки (2)"}</definedName>
    <definedName name="fffffff" localSheetId="22" hidden="1">{#N/A,#N/A,FALSE,"т17-1банки (2)"}</definedName>
    <definedName name="fffffff" localSheetId="66" hidden="1">{#N/A,#N/A,FALSE,"т17-1банки (2)"}</definedName>
    <definedName name="fffffff" localSheetId="79" hidden="1">{#N/A,#N/A,FALSE,"т17-1банки (2)"}</definedName>
    <definedName name="fffffff" localSheetId="80" hidden="1">{#N/A,#N/A,FALSE,"т17-1банки (2)"}</definedName>
    <definedName name="fffffff" localSheetId="64" hidden="1">{#N/A,#N/A,FALSE,"т17-1банки (2)"}</definedName>
    <definedName name="fffffff" localSheetId="65" hidden="1">{#N/A,#N/A,FALSE,"т17-1банки (2)"}</definedName>
    <definedName name="fffffff" hidden="1">{#N/A,#N/A,FALSE,"т17-1банки (2)"}</definedName>
    <definedName name="fffffff_1" localSheetId="1" hidden="1">{#N/A,#N/A,FALSE,"т17-1банки (2)"}</definedName>
    <definedName name="fffffff_1" localSheetId="14" hidden="1">{#N/A,#N/A,FALSE,"т17-1банки (2)"}</definedName>
    <definedName name="fffffff_1" localSheetId="23" hidden="1">{#N/A,#N/A,FALSE,"т17-1банки (2)"}</definedName>
    <definedName name="fffffff_1" localSheetId="24" hidden="1">{#N/A,#N/A,FALSE,"т17-1банки (2)"}</definedName>
    <definedName name="fffffff_1" localSheetId="25" hidden="1">{#N/A,#N/A,FALSE,"т17-1банки (2)"}</definedName>
    <definedName name="fffffff_1" localSheetId="26" hidden="1">{#N/A,#N/A,FALSE,"т17-1банки (2)"}</definedName>
    <definedName name="fffffff_1" localSheetId="27" hidden="1">{#N/A,#N/A,FALSE,"т17-1банки (2)"}</definedName>
    <definedName name="fffffff_1" localSheetId="28" hidden="1">{#N/A,#N/A,FALSE,"т17-1банки (2)"}</definedName>
    <definedName name="fffffff_1" localSheetId="29" hidden="1">{#N/A,#N/A,FALSE,"т17-1банки (2)"}</definedName>
    <definedName name="fffffff_1" localSheetId="30" hidden="1">{#N/A,#N/A,FALSE,"т17-1банки (2)"}</definedName>
    <definedName name="fffffff_1" localSheetId="31" hidden="1">{#N/A,#N/A,FALSE,"т17-1банки (2)"}</definedName>
    <definedName name="fffffff_1" localSheetId="40" hidden="1">{#N/A,#N/A,FALSE,"т17-1банки (2)"}</definedName>
    <definedName name="fffffff_1" localSheetId="48" hidden="1">{#N/A,#N/A,FALSE,"т17-1банки (2)"}</definedName>
    <definedName name="fffffff_1" localSheetId="49" hidden="1">{#N/A,#N/A,FALSE,"т17-1банки (2)"}</definedName>
    <definedName name="fffffff_1" localSheetId="50" hidden="1">{#N/A,#N/A,FALSE,"т17-1банки (2)"}</definedName>
    <definedName name="fffffff_1" localSheetId="51" hidden="1">{#N/A,#N/A,FALSE,"т17-1банки (2)"}</definedName>
    <definedName name="fffffff_1" localSheetId="62" hidden="1">{#N/A,#N/A,FALSE,"т17-1банки (2)"}</definedName>
    <definedName name="fffffff_1" localSheetId="90" hidden="1">{#N/A,#N/A,FALSE,"т17-1банки (2)"}</definedName>
    <definedName name="fffffff_1" localSheetId="94" hidden="1">{#N/A,#N/A,FALSE,"т17-1банки (2)"}</definedName>
    <definedName name="fffffff_1" localSheetId="98" hidden="1">{#N/A,#N/A,FALSE,"т17-1банки (2)"}</definedName>
    <definedName name="fffffff_1" localSheetId="66" hidden="1">{#N/A,#N/A,FALSE,"т17-1банки (2)"}</definedName>
    <definedName name="fffffff_1" hidden="1">{#N/A,#N/A,FALSE,"т17-1банки (2)"}</definedName>
    <definedName name="fffffff_2" localSheetId="1" hidden="1">{#N/A,#N/A,FALSE,"т17-1банки (2)"}</definedName>
    <definedName name="fffffff_2" localSheetId="14" hidden="1">{#N/A,#N/A,FALSE,"т17-1банки (2)"}</definedName>
    <definedName name="fffffff_2" localSheetId="23" hidden="1">{#N/A,#N/A,FALSE,"т17-1банки (2)"}</definedName>
    <definedName name="fffffff_2" localSheetId="24" hidden="1">{#N/A,#N/A,FALSE,"т17-1банки (2)"}</definedName>
    <definedName name="fffffff_2" localSheetId="25" hidden="1">{#N/A,#N/A,FALSE,"т17-1банки (2)"}</definedName>
    <definedName name="fffffff_2" localSheetId="26" hidden="1">{#N/A,#N/A,FALSE,"т17-1банки (2)"}</definedName>
    <definedName name="fffffff_2" localSheetId="27" hidden="1">{#N/A,#N/A,FALSE,"т17-1банки (2)"}</definedName>
    <definedName name="fffffff_2" localSheetId="28" hidden="1">{#N/A,#N/A,FALSE,"т17-1банки (2)"}</definedName>
    <definedName name="fffffff_2" localSheetId="29" hidden="1">{#N/A,#N/A,FALSE,"т17-1банки (2)"}</definedName>
    <definedName name="fffffff_2" localSheetId="30" hidden="1">{#N/A,#N/A,FALSE,"т17-1банки (2)"}</definedName>
    <definedName name="fffffff_2" localSheetId="31" hidden="1">{#N/A,#N/A,FALSE,"т17-1банки (2)"}</definedName>
    <definedName name="fffffff_2" localSheetId="40" hidden="1">{#N/A,#N/A,FALSE,"т17-1банки (2)"}</definedName>
    <definedName name="fffffff_2" localSheetId="48" hidden="1">{#N/A,#N/A,FALSE,"т17-1банки (2)"}</definedName>
    <definedName name="fffffff_2" localSheetId="49" hidden="1">{#N/A,#N/A,FALSE,"т17-1банки (2)"}</definedName>
    <definedName name="fffffff_2" localSheetId="50" hidden="1">{#N/A,#N/A,FALSE,"т17-1банки (2)"}</definedName>
    <definedName name="fffffff_2" localSheetId="51" hidden="1">{#N/A,#N/A,FALSE,"т17-1банки (2)"}</definedName>
    <definedName name="fffffff_2" localSheetId="62" hidden="1">{#N/A,#N/A,FALSE,"т17-1банки (2)"}</definedName>
    <definedName name="fffffff_2" localSheetId="90" hidden="1">{#N/A,#N/A,FALSE,"т17-1банки (2)"}</definedName>
    <definedName name="fffffff_2" localSheetId="94" hidden="1">{#N/A,#N/A,FALSE,"т17-1банки (2)"}</definedName>
    <definedName name="fffffff_2" localSheetId="98" hidden="1">{#N/A,#N/A,FALSE,"т17-1банки (2)"}</definedName>
    <definedName name="fffffff_2" localSheetId="66" hidden="1">{#N/A,#N/A,FALSE,"т17-1банки (2)"}</definedName>
    <definedName name="fffffff_2" hidden="1">{#N/A,#N/A,FALSE,"т17-1банки (2)"}</definedName>
    <definedName name="fgf" localSheetId="1" hidden="1">{#N/A,#N/A,FALSE,"т02бд"}</definedName>
    <definedName name="fgf" localSheetId="2" hidden="1">{#N/A,#N/A,FALSE,"т02бд"}</definedName>
    <definedName name="fgf" localSheetId="12" hidden="1">{#N/A,#N/A,FALSE,"т02бд"}</definedName>
    <definedName name="fgf" localSheetId="14" hidden="1">{#N/A,#N/A,FALSE,"т02бд"}</definedName>
    <definedName name="fgf" localSheetId="15" hidden="1">{#N/A,#N/A,FALSE,"т02бд"}</definedName>
    <definedName name="fgf" localSheetId="18" hidden="1">{#N/A,#N/A,FALSE,"т02бд"}</definedName>
    <definedName name="fgf" localSheetId="19" hidden="1">{#N/A,#N/A,FALSE,"т02бд"}</definedName>
    <definedName name="fgf" localSheetId="23" hidden="1">{#N/A,#N/A,FALSE,"т02бд"}</definedName>
    <definedName name="fgf" localSheetId="24" hidden="1">{#N/A,#N/A,FALSE,"т02бд"}</definedName>
    <definedName name="fgf" localSheetId="25" hidden="1">{#N/A,#N/A,FALSE,"т02бд"}</definedName>
    <definedName name="fgf" localSheetId="26" hidden="1">{#N/A,#N/A,FALSE,"т02бд"}</definedName>
    <definedName name="fgf" localSheetId="27" hidden="1">{#N/A,#N/A,FALSE,"т02бд"}</definedName>
    <definedName name="fgf" localSheetId="28" hidden="1">{#N/A,#N/A,FALSE,"т02бд"}</definedName>
    <definedName name="fgf" localSheetId="29" hidden="1">{#N/A,#N/A,FALSE,"т02бд"}</definedName>
    <definedName name="fgf" localSheetId="30" hidden="1">{#N/A,#N/A,FALSE,"т02бд"}</definedName>
    <definedName name="fgf" localSheetId="31" hidden="1">{#N/A,#N/A,FALSE,"т02бд"}</definedName>
    <definedName name="fgf" localSheetId="40" hidden="1">{#N/A,#N/A,FALSE,"т02бд"}</definedName>
    <definedName name="fgf" localSheetId="41" hidden="1">{#N/A,#N/A,FALSE,"т02бд"}</definedName>
    <definedName name="fgf" localSheetId="42" hidden="1">{#N/A,#N/A,FALSE,"т02бд"}</definedName>
    <definedName name="fgf" localSheetId="43" hidden="1">{#N/A,#N/A,FALSE,"т02бд"}</definedName>
    <definedName name="fgf" localSheetId="44" hidden="1">{#N/A,#N/A,FALSE,"т02бд"}</definedName>
    <definedName name="fgf" localSheetId="45" hidden="1">{#N/A,#N/A,FALSE,"т02бд"}</definedName>
    <definedName name="fgf" localSheetId="46" hidden="1">{#N/A,#N/A,FALSE,"т02бд"}</definedName>
    <definedName name="fgf" localSheetId="48" hidden="1">{#N/A,#N/A,FALSE,"т02бд"}</definedName>
    <definedName name="fgf" localSheetId="49" hidden="1">{#N/A,#N/A,FALSE,"т02бд"}</definedName>
    <definedName name="fgf" localSheetId="50" hidden="1">{#N/A,#N/A,FALSE,"т02бд"}</definedName>
    <definedName name="fgf" localSheetId="51" hidden="1">{#N/A,#N/A,FALSE,"т02бд"}</definedName>
    <definedName name="fgf" localSheetId="57" hidden="1">{#N/A,#N/A,FALSE,"т02бд"}</definedName>
    <definedName name="fgf" localSheetId="59" hidden="1">{#N/A,#N/A,FALSE,"т02бд"}</definedName>
    <definedName name="fgf" localSheetId="61" hidden="1">{#N/A,#N/A,FALSE,"т02бд"}</definedName>
    <definedName name="fgf" localSheetId="62" hidden="1">{#N/A,#N/A,FALSE,"т02бд"}</definedName>
    <definedName name="fgf" localSheetId="63" hidden="1">{#N/A,#N/A,FALSE,"т02бд"}</definedName>
    <definedName name="fgf" localSheetId="81" hidden="1">{#N/A,#N/A,FALSE,"т02бд"}</definedName>
    <definedName name="fgf" localSheetId="89" hidden="1">{#N/A,#N/A,FALSE,"т02бд"}</definedName>
    <definedName name="fgf" localSheetId="90" hidden="1">{#N/A,#N/A,FALSE,"т02бд"}</definedName>
    <definedName name="fgf" localSheetId="94" hidden="1">{#N/A,#N/A,FALSE,"т02бд"}</definedName>
    <definedName name="fgf" localSheetId="96" hidden="1">{#N/A,#N/A,FALSE,"т02бд"}</definedName>
    <definedName name="fgf" localSheetId="97" hidden="1">{#N/A,#N/A,FALSE,"т02бд"}</definedName>
    <definedName name="fgf" localSheetId="98" hidden="1">{#N/A,#N/A,FALSE,"т02бд"}</definedName>
    <definedName name="fgf" localSheetId="99" hidden="1">{#N/A,#N/A,FALSE,"т02бд"}</definedName>
    <definedName name="fgf" localSheetId="101" hidden="1">{#N/A,#N/A,FALSE,"т02бд"}</definedName>
    <definedName name="fgf" localSheetId="22" hidden="1">{#N/A,#N/A,FALSE,"т02бд"}</definedName>
    <definedName name="fgf" localSheetId="66" hidden="1">{#N/A,#N/A,FALSE,"т02бд"}</definedName>
    <definedName name="fgf" localSheetId="79" hidden="1">{#N/A,#N/A,FALSE,"т02бд"}</definedName>
    <definedName name="fgf" localSheetId="80" hidden="1">{#N/A,#N/A,FALSE,"т02бд"}</definedName>
    <definedName name="fgf" localSheetId="64" hidden="1">{#N/A,#N/A,FALSE,"т02бд"}</definedName>
    <definedName name="fgf" localSheetId="65" hidden="1">{#N/A,#N/A,FALSE,"т02бд"}</definedName>
    <definedName name="fgf" hidden="1">{#N/A,#N/A,FALSE,"т02бд"}</definedName>
    <definedName name="fgf_2" localSheetId="1" hidden="1">{#N/A,#N/A,FALSE,"т02бд"}</definedName>
    <definedName name="fgf_2" localSheetId="14" hidden="1">{#N/A,#N/A,FALSE,"т02бд"}</definedName>
    <definedName name="fgf_2" localSheetId="23" hidden="1">{#N/A,#N/A,FALSE,"т02бд"}</definedName>
    <definedName name="fgf_2" localSheetId="24" hidden="1">{#N/A,#N/A,FALSE,"т02бд"}</definedName>
    <definedName name="fgf_2" localSheetId="25" hidden="1">{#N/A,#N/A,FALSE,"т02бд"}</definedName>
    <definedName name="fgf_2" localSheetId="26" hidden="1">{#N/A,#N/A,FALSE,"т02бд"}</definedName>
    <definedName name="fgf_2" localSheetId="27" hidden="1">{#N/A,#N/A,FALSE,"т02бд"}</definedName>
    <definedName name="fgf_2" localSheetId="28" hidden="1">{#N/A,#N/A,FALSE,"т02бд"}</definedName>
    <definedName name="fgf_2" localSheetId="29" hidden="1">{#N/A,#N/A,FALSE,"т02бд"}</definedName>
    <definedName name="fgf_2" localSheetId="30" hidden="1">{#N/A,#N/A,FALSE,"т02бд"}</definedName>
    <definedName name="fgf_2" localSheetId="31" hidden="1">{#N/A,#N/A,FALSE,"т02бд"}</definedName>
    <definedName name="fgf_2" localSheetId="40" hidden="1">{#N/A,#N/A,FALSE,"т02бд"}</definedName>
    <definedName name="fgf_2" localSheetId="48" hidden="1">{#N/A,#N/A,FALSE,"т02бд"}</definedName>
    <definedName name="fgf_2" localSheetId="49" hidden="1">{#N/A,#N/A,FALSE,"т02бд"}</definedName>
    <definedName name="fgf_2" localSheetId="50" hidden="1">{#N/A,#N/A,FALSE,"т02бд"}</definedName>
    <definedName name="fgf_2" localSheetId="51" hidden="1">{#N/A,#N/A,FALSE,"т02бд"}</definedName>
    <definedName name="fgf_2" localSheetId="62" hidden="1">{#N/A,#N/A,FALSE,"т02бд"}</definedName>
    <definedName name="fgf_2" localSheetId="90" hidden="1">{#N/A,#N/A,FALSE,"т02бд"}</definedName>
    <definedName name="fgf_2" localSheetId="94" hidden="1">{#N/A,#N/A,FALSE,"т02бд"}</definedName>
    <definedName name="fgf_2" localSheetId="98" hidden="1">{#N/A,#N/A,FALSE,"т02бд"}</definedName>
    <definedName name="fgf_2" localSheetId="66" hidden="1">{#N/A,#N/A,FALSE,"т02бд"}</definedName>
    <definedName name="fgf_2" hidden="1">{#N/A,#N/A,FALSE,"т02бд"}</definedName>
    <definedName name="fgf_2_1" localSheetId="1" hidden="1">{#N/A,#N/A,FALSE,"т02бд"}</definedName>
    <definedName name="fgf_2_1" localSheetId="14" hidden="1">{#N/A,#N/A,FALSE,"т02бд"}</definedName>
    <definedName name="fgf_2_1" localSheetId="23" hidden="1">{#N/A,#N/A,FALSE,"т02бд"}</definedName>
    <definedName name="fgf_2_1" localSheetId="24" hidden="1">{#N/A,#N/A,FALSE,"т02бд"}</definedName>
    <definedName name="fgf_2_1" localSheetId="25" hidden="1">{#N/A,#N/A,FALSE,"т02бд"}</definedName>
    <definedName name="fgf_2_1" localSheetId="26" hidden="1">{#N/A,#N/A,FALSE,"т02бд"}</definedName>
    <definedName name="fgf_2_1" localSheetId="27" hidden="1">{#N/A,#N/A,FALSE,"т02бд"}</definedName>
    <definedName name="fgf_2_1" localSheetId="28" hidden="1">{#N/A,#N/A,FALSE,"т02бд"}</definedName>
    <definedName name="fgf_2_1" localSheetId="29" hidden="1">{#N/A,#N/A,FALSE,"т02бд"}</definedName>
    <definedName name="fgf_2_1" localSheetId="30" hidden="1">{#N/A,#N/A,FALSE,"т02бд"}</definedName>
    <definedName name="fgf_2_1" localSheetId="31" hidden="1">{#N/A,#N/A,FALSE,"т02бд"}</definedName>
    <definedName name="fgf_2_1" localSheetId="40" hidden="1">{#N/A,#N/A,FALSE,"т02бд"}</definedName>
    <definedName name="fgf_2_1" localSheetId="48" hidden="1">{#N/A,#N/A,FALSE,"т02бд"}</definedName>
    <definedName name="fgf_2_1" localSheetId="49" hidden="1">{#N/A,#N/A,FALSE,"т02бд"}</definedName>
    <definedName name="fgf_2_1" localSheetId="50" hidden="1">{#N/A,#N/A,FALSE,"т02бд"}</definedName>
    <definedName name="fgf_2_1" localSheetId="51" hidden="1">{#N/A,#N/A,FALSE,"т02бд"}</definedName>
    <definedName name="fgf_2_1" localSheetId="62" hidden="1">{#N/A,#N/A,FALSE,"т02бд"}</definedName>
    <definedName name="fgf_2_1" localSheetId="90" hidden="1">{#N/A,#N/A,FALSE,"т02бд"}</definedName>
    <definedName name="fgf_2_1" localSheetId="94" hidden="1">{#N/A,#N/A,FALSE,"т02бд"}</definedName>
    <definedName name="fgf_2_1" localSheetId="98" hidden="1">{#N/A,#N/A,FALSE,"т02бд"}</definedName>
    <definedName name="fgf_2_1" localSheetId="66" hidden="1">{#N/A,#N/A,FALSE,"т02бд"}</definedName>
    <definedName name="fgf_2_1" hidden="1">{#N/A,#N/A,FALSE,"т02бд"}</definedName>
    <definedName name="fgfgf" localSheetId="1" hidden="1">{#N/A,#N/A,FALSE,"т02бд"}</definedName>
    <definedName name="fgfgf" localSheetId="2" hidden="1">{#N/A,#N/A,FALSE,"т02бд"}</definedName>
    <definedName name="fgfgf" localSheetId="12" hidden="1">{#N/A,#N/A,FALSE,"т02бд"}</definedName>
    <definedName name="fgfgf" localSheetId="14" hidden="1">{#N/A,#N/A,FALSE,"т02бд"}</definedName>
    <definedName name="fgfgf" localSheetId="15" hidden="1">{#N/A,#N/A,FALSE,"т02бд"}</definedName>
    <definedName name="fgfgf" localSheetId="18" hidden="1">{#N/A,#N/A,FALSE,"т02бд"}</definedName>
    <definedName name="fgfgf" localSheetId="19" hidden="1">{#N/A,#N/A,FALSE,"т02бд"}</definedName>
    <definedName name="fgfgf" localSheetId="23" hidden="1">{#N/A,#N/A,FALSE,"т02бд"}</definedName>
    <definedName name="fgfgf" localSheetId="24" hidden="1">{#N/A,#N/A,FALSE,"т02бд"}</definedName>
    <definedName name="fgfgf" localSheetId="25" hidden="1">{#N/A,#N/A,FALSE,"т02бд"}</definedName>
    <definedName name="fgfgf" localSheetId="26" hidden="1">{#N/A,#N/A,FALSE,"т02бд"}</definedName>
    <definedName name="fgfgf" localSheetId="27" hidden="1">{#N/A,#N/A,FALSE,"т02бд"}</definedName>
    <definedName name="fgfgf" localSheetId="28" hidden="1">{#N/A,#N/A,FALSE,"т02бд"}</definedName>
    <definedName name="fgfgf" localSheetId="29" hidden="1">{#N/A,#N/A,FALSE,"т02бд"}</definedName>
    <definedName name="fgfgf" localSheetId="30" hidden="1">{#N/A,#N/A,FALSE,"т02бд"}</definedName>
    <definedName name="fgfgf" localSheetId="31" hidden="1">{#N/A,#N/A,FALSE,"т02бд"}</definedName>
    <definedName name="fgfgf" localSheetId="40" hidden="1">{#N/A,#N/A,FALSE,"т02бд"}</definedName>
    <definedName name="fgfgf" localSheetId="41" hidden="1">{#N/A,#N/A,FALSE,"т02бд"}</definedName>
    <definedName name="fgfgf" localSheetId="42" hidden="1">{#N/A,#N/A,FALSE,"т02бд"}</definedName>
    <definedName name="fgfgf" localSheetId="43" hidden="1">{#N/A,#N/A,FALSE,"т02бд"}</definedName>
    <definedName name="fgfgf" localSheetId="44" hidden="1">{#N/A,#N/A,FALSE,"т02бд"}</definedName>
    <definedName name="fgfgf" localSheetId="45" hidden="1">{#N/A,#N/A,FALSE,"т02бд"}</definedName>
    <definedName name="fgfgf" localSheetId="46" hidden="1">{#N/A,#N/A,FALSE,"т02бд"}</definedName>
    <definedName name="fgfgf" localSheetId="48" hidden="1">{#N/A,#N/A,FALSE,"т02бд"}</definedName>
    <definedName name="fgfgf" localSheetId="49" hidden="1">{#N/A,#N/A,FALSE,"т02бд"}</definedName>
    <definedName name="fgfgf" localSheetId="50" hidden="1">{#N/A,#N/A,FALSE,"т02бд"}</definedName>
    <definedName name="fgfgf" localSheetId="51" hidden="1">{#N/A,#N/A,FALSE,"т02бд"}</definedName>
    <definedName name="fgfgf" localSheetId="57" hidden="1">{#N/A,#N/A,FALSE,"т02бд"}</definedName>
    <definedName name="fgfgf" localSheetId="59" hidden="1">{#N/A,#N/A,FALSE,"т02бд"}</definedName>
    <definedName name="fgfgf" localSheetId="61" hidden="1">{#N/A,#N/A,FALSE,"т02бд"}</definedName>
    <definedName name="fgfgf" localSheetId="62" hidden="1">{#N/A,#N/A,FALSE,"т02бд"}</definedName>
    <definedName name="fgfgf" localSheetId="63" hidden="1">{#N/A,#N/A,FALSE,"т02бд"}</definedName>
    <definedName name="fgfgf" localSheetId="81" hidden="1">{#N/A,#N/A,FALSE,"т02бд"}</definedName>
    <definedName name="fgfgf" localSheetId="89" hidden="1">{#N/A,#N/A,FALSE,"т02бд"}</definedName>
    <definedName name="fgfgf" localSheetId="90" hidden="1">{#N/A,#N/A,FALSE,"т02бд"}</definedName>
    <definedName name="fgfgf" localSheetId="94" hidden="1">{#N/A,#N/A,FALSE,"т02бд"}</definedName>
    <definedName name="fgfgf" localSheetId="96" hidden="1">{#N/A,#N/A,FALSE,"т02бд"}</definedName>
    <definedName name="fgfgf" localSheetId="97" hidden="1">{#N/A,#N/A,FALSE,"т02бд"}</definedName>
    <definedName name="fgfgf" localSheetId="98" hidden="1">{#N/A,#N/A,FALSE,"т02бд"}</definedName>
    <definedName name="fgfgf" localSheetId="99" hidden="1">{#N/A,#N/A,FALSE,"т02бд"}</definedName>
    <definedName name="fgfgf" localSheetId="101" hidden="1">{#N/A,#N/A,FALSE,"т02бд"}</definedName>
    <definedName name="fgfgf" localSheetId="22" hidden="1">{#N/A,#N/A,FALSE,"т02бд"}</definedName>
    <definedName name="fgfgf" localSheetId="66" hidden="1">{#N/A,#N/A,FALSE,"т02бд"}</definedName>
    <definedName name="fgfgf" localSheetId="79" hidden="1">{#N/A,#N/A,FALSE,"т02бд"}</definedName>
    <definedName name="fgfgf" localSheetId="80" hidden="1">{#N/A,#N/A,FALSE,"т02бд"}</definedName>
    <definedName name="fgfgf" localSheetId="64" hidden="1">{#N/A,#N/A,FALSE,"т02бд"}</definedName>
    <definedName name="fgfgf" localSheetId="65" hidden="1">{#N/A,#N/A,FALSE,"т02бд"}</definedName>
    <definedName name="fgfgf" hidden="1">{#N/A,#N/A,FALSE,"т02бд"}</definedName>
    <definedName name="fgfgf_2" localSheetId="1" hidden="1">{#N/A,#N/A,FALSE,"т02бд"}</definedName>
    <definedName name="fgfgf_2" localSheetId="14" hidden="1">{#N/A,#N/A,FALSE,"т02бд"}</definedName>
    <definedName name="fgfgf_2" localSheetId="23" hidden="1">{#N/A,#N/A,FALSE,"т02бд"}</definedName>
    <definedName name="fgfgf_2" localSheetId="24" hidden="1">{#N/A,#N/A,FALSE,"т02бд"}</definedName>
    <definedName name="fgfgf_2" localSheetId="25" hidden="1">{#N/A,#N/A,FALSE,"т02бд"}</definedName>
    <definedName name="fgfgf_2" localSheetId="26" hidden="1">{#N/A,#N/A,FALSE,"т02бд"}</definedName>
    <definedName name="fgfgf_2" localSheetId="27" hidden="1">{#N/A,#N/A,FALSE,"т02бд"}</definedName>
    <definedName name="fgfgf_2" localSheetId="28" hidden="1">{#N/A,#N/A,FALSE,"т02бд"}</definedName>
    <definedName name="fgfgf_2" localSheetId="29" hidden="1">{#N/A,#N/A,FALSE,"т02бд"}</definedName>
    <definedName name="fgfgf_2" localSheetId="30" hidden="1">{#N/A,#N/A,FALSE,"т02бд"}</definedName>
    <definedName name="fgfgf_2" localSheetId="31" hidden="1">{#N/A,#N/A,FALSE,"т02бд"}</definedName>
    <definedName name="fgfgf_2" localSheetId="40" hidden="1">{#N/A,#N/A,FALSE,"т02бд"}</definedName>
    <definedName name="fgfgf_2" localSheetId="48" hidden="1">{#N/A,#N/A,FALSE,"т02бд"}</definedName>
    <definedName name="fgfgf_2" localSheetId="49" hidden="1">{#N/A,#N/A,FALSE,"т02бд"}</definedName>
    <definedName name="fgfgf_2" localSheetId="50" hidden="1">{#N/A,#N/A,FALSE,"т02бд"}</definedName>
    <definedName name="fgfgf_2" localSheetId="51" hidden="1">{#N/A,#N/A,FALSE,"т02бд"}</definedName>
    <definedName name="fgfgf_2" localSheetId="62" hidden="1">{#N/A,#N/A,FALSE,"т02бд"}</definedName>
    <definedName name="fgfgf_2" localSheetId="90" hidden="1">{#N/A,#N/A,FALSE,"т02бд"}</definedName>
    <definedName name="fgfgf_2" localSheetId="94" hidden="1">{#N/A,#N/A,FALSE,"т02бд"}</definedName>
    <definedName name="fgfgf_2" localSheetId="98" hidden="1">{#N/A,#N/A,FALSE,"т02бд"}</definedName>
    <definedName name="fgfgf_2" localSheetId="66" hidden="1">{#N/A,#N/A,FALSE,"т02бд"}</definedName>
    <definedName name="fgfgf_2" hidden="1">{#N/A,#N/A,FALSE,"т02бд"}</definedName>
    <definedName name="fgfgf_2_1" localSheetId="1" hidden="1">{#N/A,#N/A,FALSE,"т02бд"}</definedName>
    <definedName name="fgfgf_2_1" localSheetId="14" hidden="1">{#N/A,#N/A,FALSE,"т02бд"}</definedName>
    <definedName name="fgfgf_2_1" localSheetId="23" hidden="1">{#N/A,#N/A,FALSE,"т02бд"}</definedName>
    <definedName name="fgfgf_2_1" localSheetId="24" hidden="1">{#N/A,#N/A,FALSE,"т02бд"}</definedName>
    <definedName name="fgfgf_2_1" localSheetId="25" hidden="1">{#N/A,#N/A,FALSE,"т02бд"}</definedName>
    <definedName name="fgfgf_2_1" localSheetId="26" hidden="1">{#N/A,#N/A,FALSE,"т02бд"}</definedName>
    <definedName name="fgfgf_2_1" localSheetId="27" hidden="1">{#N/A,#N/A,FALSE,"т02бд"}</definedName>
    <definedName name="fgfgf_2_1" localSheetId="28" hidden="1">{#N/A,#N/A,FALSE,"т02бд"}</definedName>
    <definedName name="fgfgf_2_1" localSheetId="29" hidden="1">{#N/A,#N/A,FALSE,"т02бд"}</definedName>
    <definedName name="fgfgf_2_1" localSheetId="30" hidden="1">{#N/A,#N/A,FALSE,"т02бд"}</definedName>
    <definedName name="fgfgf_2_1" localSheetId="31" hidden="1">{#N/A,#N/A,FALSE,"т02бд"}</definedName>
    <definedName name="fgfgf_2_1" localSheetId="40" hidden="1">{#N/A,#N/A,FALSE,"т02бд"}</definedName>
    <definedName name="fgfgf_2_1" localSheetId="48" hidden="1">{#N/A,#N/A,FALSE,"т02бд"}</definedName>
    <definedName name="fgfgf_2_1" localSheetId="49" hidden="1">{#N/A,#N/A,FALSE,"т02бд"}</definedName>
    <definedName name="fgfgf_2_1" localSheetId="50" hidden="1">{#N/A,#N/A,FALSE,"т02бд"}</definedName>
    <definedName name="fgfgf_2_1" localSheetId="51" hidden="1">{#N/A,#N/A,FALSE,"т02бд"}</definedName>
    <definedName name="fgfgf_2_1" localSheetId="62" hidden="1">{#N/A,#N/A,FALSE,"т02бд"}</definedName>
    <definedName name="fgfgf_2_1" localSheetId="90" hidden="1">{#N/A,#N/A,FALSE,"т02бд"}</definedName>
    <definedName name="fgfgf_2_1" localSheetId="94" hidden="1">{#N/A,#N/A,FALSE,"т02бд"}</definedName>
    <definedName name="fgfgf_2_1" localSheetId="98" hidden="1">{#N/A,#N/A,FALSE,"т02бд"}</definedName>
    <definedName name="fgfgf_2_1" localSheetId="66" hidden="1">{#N/A,#N/A,FALSE,"т02бд"}</definedName>
    <definedName name="fgfgf_2_1" hidden="1">{#N/A,#N/A,FALSE,"т02бд"}</definedName>
    <definedName name="fgfgfgfgfgf" localSheetId="1" hidden="1">{#N/A,#N/A,FALSE,"т02бд"}</definedName>
    <definedName name="fgfgfgfgfgf" localSheetId="2" hidden="1">{#N/A,#N/A,FALSE,"т02бд"}</definedName>
    <definedName name="fgfgfgfgfgf" localSheetId="12" hidden="1">{#N/A,#N/A,FALSE,"т02бд"}</definedName>
    <definedName name="fgfgfgfgfgf" localSheetId="14" hidden="1">{#N/A,#N/A,FALSE,"т02бд"}</definedName>
    <definedName name="fgfgfgfgfgf" localSheetId="15" hidden="1">{#N/A,#N/A,FALSE,"т02бд"}</definedName>
    <definedName name="fgfgfgfgfgf" localSheetId="18" hidden="1">{#N/A,#N/A,FALSE,"т02бд"}</definedName>
    <definedName name="fgfgfgfgfgf" localSheetId="19" hidden="1">{#N/A,#N/A,FALSE,"т02бд"}</definedName>
    <definedName name="fgfgfgfgfgf" localSheetId="23" hidden="1">{#N/A,#N/A,FALSE,"т02бд"}</definedName>
    <definedName name="fgfgfgfgfgf" localSheetId="24" hidden="1">{#N/A,#N/A,FALSE,"т02бд"}</definedName>
    <definedName name="fgfgfgfgfgf" localSheetId="25" hidden="1">{#N/A,#N/A,FALSE,"т02бд"}</definedName>
    <definedName name="fgfgfgfgfgf" localSheetId="26" hidden="1">{#N/A,#N/A,FALSE,"т02бд"}</definedName>
    <definedName name="fgfgfgfgfgf" localSheetId="27" hidden="1">{#N/A,#N/A,FALSE,"т02бд"}</definedName>
    <definedName name="fgfgfgfgfgf" localSheetId="28" hidden="1">{#N/A,#N/A,FALSE,"т02бд"}</definedName>
    <definedName name="fgfgfgfgfgf" localSheetId="29" hidden="1">{#N/A,#N/A,FALSE,"т02бд"}</definedName>
    <definedName name="fgfgfgfgfgf" localSheetId="30" hidden="1">{#N/A,#N/A,FALSE,"т02бд"}</definedName>
    <definedName name="fgfgfgfgfgf" localSheetId="31" hidden="1">{#N/A,#N/A,FALSE,"т02бд"}</definedName>
    <definedName name="fgfgfgfgfgf" localSheetId="40" hidden="1">{#N/A,#N/A,FALSE,"т02бд"}</definedName>
    <definedName name="fgfgfgfgfgf" localSheetId="41" hidden="1">{#N/A,#N/A,FALSE,"т02бд"}</definedName>
    <definedName name="fgfgfgfgfgf" localSheetId="42" hidden="1">{#N/A,#N/A,FALSE,"т02бд"}</definedName>
    <definedName name="fgfgfgfgfgf" localSheetId="43" hidden="1">{#N/A,#N/A,FALSE,"т02бд"}</definedName>
    <definedName name="fgfgfgfgfgf" localSheetId="44" hidden="1">{#N/A,#N/A,FALSE,"т02бд"}</definedName>
    <definedName name="fgfgfgfgfgf" localSheetId="45" hidden="1">{#N/A,#N/A,FALSE,"т02бд"}</definedName>
    <definedName name="fgfgfgfgfgf" localSheetId="46" hidden="1">{#N/A,#N/A,FALSE,"т02бд"}</definedName>
    <definedName name="fgfgfgfgfgf" localSheetId="48" hidden="1">{#N/A,#N/A,FALSE,"т02бд"}</definedName>
    <definedName name="fgfgfgfgfgf" localSheetId="49" hidden="1">{#N/A,#N/A,FALSE,"т02бд"}</definedName>
    <definedName name="fgfgfgfgfgf" localSheetId="50" hidden="1">{#N/A,#N/A,FALSE,"т02бд"}</definedName>
    <definedName name="fgfgfgfgfgf" localSheetId="51" hidden="1">{#N/A,#N/A,FALSE,"т02бд"}</definedName>
    <definedName name="fgfgfgfgfgf" localSheetId="57" hidden="1">{#N/A,#N/A,FALSE,"т02бд"}</definedName>
    <definedName name="fgfgfgfgfgf" localSheetId="59" hidden="1">{#N/A,#N/A,FALSE,"т02бд"}</definedName>
    <definedName name="fgfgfgfgfgf" localSheetId="61" hidden="1">{#N/A,#N/A,FALSE,"т02бд"}</definedName>
    <definedName name="fgfgfgfgfgf" localSheetId="62" hidden="1">{#N/A,#N/A,FALSE,"т02бд"}</definedName>
    <definedName name="fgfgfgfgfgf" localSheetId="63" hidden="1">{#N/A,#N/A,FALSE,"т02бд"}</definedName>
    <definedName name="fgfgfgfgfgf" localSheetId="81" hidden="1">{#N/A,#N/A,FALSE,"т02бд"}</definedName>
    <definedName name="fgfgfgfgfgf" localSheetId="89" hidden="1">{#N/A,#N/A,FALSE,"т02бд"}</definedName>
    <definedName name="fgfgfgfgfgf" localSheetId="90" hidden="1">{#N/A,#N/A,FALSE,"т02бд"}</definedName>
    <definedName name="fgfgfgfgfgf" localSheetId="94" hidden="1">{#N/A,#N/A,FALSE,"т02бд"}</definedName>
    <definedName name="fgfgfgfgfgf" localSheetId="96" hidden="1">{#N/A,#N/A,FALSE,"т02бд"}</definedName>
    <definedName name="fgfgfgfgfgf" localSheetId="97" hidden="1">{#N/A,#N/A,FALSE,"т02бд"}</definedName>
    <definedName name="fgfgfgfgfgf" localSheetId="98" hidden="1">{#N/A,#N/A,FALSE,"т02бд"}</definedName>
    <definedName name="fgfgfgfgfgf" localSheetId="99" hidden="1">{#N/A,#N/A,FALSE,"т02бд"}</definedName>
    <definedName name="fgfgfgfgfgf" localSheetId="101" hidden="1">{#N/A,#N/A,FALSE,"т02бд"}</definedName>
    <definedName name="fgfgfgfgfgf" localSheetId="22" hidden="1">{#N/A,#N/A,FALSE,"т02бд"}</definedName>
    <definedName name="fgfgfgfgfgf" localSheetId="66" hidden="1">{#N/A,#N/A,FALSE,"т02бд"}</definedName>
    <definedName name="fgfgfgfgfgf" localSheetId="79" hidden="1">{#N/A,#N/A,FALSE,"т02бд"}</definedName>
    <definedName name="fgfgfgfgfgf" localSheetId="80" hidden="1">{#N/A,#N/A,FALSE,"т02бд"}</definedName>
    <definedName name="fgfgfgfgfgf" localSheetId="64" hidden="1">{#N/A,#N/A,FALSE,"т02бд"}</definedName>
    <definedName name="fgfgfgfgfgf" localSheetId="65" hidden="1">{#N/A,#N/A,FALSE,"т02бд"}</definedName>
    <definedName name="fgfgfgfgfgf" hidden="1">{#N/A,#N/A,FALSE,"т02бд"}</definedName>
    <definedName name="fgfgfgfgfgf_2" localSheetId="1" hidden="1">{#N/A,#N/A,FALSE,"т02бд"}</definedName>
    <definedName name="fgfgfgfgfgf_2" localSheetId="14" hidden="1">{#N/A,#N/A,FALSE,"т02бд"}</definedName>
    <definedName name="fgfgfgfgfgf_2" localSheetId="23" hidden="1">{#N/A,#N/A,FALSE,"т02бд"}</definedName>
    <definedName name="fgfgfgfgfgf_2" localSheetId="24" hidden="1">{#N/A,#N/A,FALSE,"т02бд"}</definedName>
    <definedName name="fgfgfgfgfgf_2" localSheetId="25" hidden="1">{#N/A,#N/A,FALSE,"т02бд"}</definedName>
    <definedName name="fgfgfgfgfgf_2" localSheetId="26" hidden="1">{#N/A,#N/A,FALSE,"т02бд"}</definedName>
    <definedName name="fgfgfgfgfgf_2" localSheetId="27" hidden="1">{#N/A,#N/A,FALSE,"т02бд"}</definedName>
    <definedName name="fgfgfgfgfgf_2" localSheetId="28" hidden="1">{#N/A,#N/A,FALSE,"т02бд"}</definedName>
    <definedName name="fgfgfgfgfgf_2" localSheetId="29" hidden="1">{#N/A,#N/A,FALSE,"т02бд"}</definedName>
    <definedName name="fgfgfgfgfgf_2" localSheetId="30" hidden="1">{#N/A,#N/A,FALSE,"т02бд"}</definedName>
    <definedName name="fgfgfgfgfgf_2" localSheetId="31" hidden="1">{#N/A,#N/A,FALSE,"т02бд"}</definedName>
    <definedName name="fgfgfgfgfgf_2" localSheetId="40" hidden="1">{#N/A,#N/A,FALSE,"т02бд"}</definedName>
    <definedName name="fgfgfgfgfgf_2" localSheetId="48" hidden="1">{#N/A,#N/A,FALSE,"т02бд"}</definedName>
    <definedName name="fgfgfgfgfgf_2" localSheetId="49" hidden="1">{#N/A,#N/A,FALSE,"т02бд"}</definedName>
    <definedName name="fgfgfgfgfgf_2" localSheetId="50" hidden="1">{#N/A,#N/A,FALSE,"т02бд"}</definedName>
    <definedName name="fgfgfgfgfgf_2" localSheetId="51" hidden="1">{#N/A,#N/A,FALSE,"т02бд"}</definedName>
    <definedName name="fgfgfgfgfgf_2" localSheetId="62" hidden="1">{#N/A,#N/A,FALSE,"т02бд"}</definedName>
    <definedName name="fgfgfgfgfgf_2" localSheetId="90" hidden="1">{#N/A,#N/A,FALSE,"т02бд"}</definedName>
    <definedName name="fgfgfgfgfgf_2" localSheetId="94" hidden="1">{#N/A,#N/A,FALSE,"т02бд"}</definedName>
    <definedName name="fgfgfgfgfgf_2" localSheetId="98" hidden="1">{#N/A,#N/A,FALSE,"т02бд"}</definedName>
    <definedName name="fgfgfgfgfgf_2" localSheetId="66" hidden="1">{#N/A,#N/A,FALSE,"т02бд"}</definedName>
    <definedName name="fgfgfgfgfgf_2" hidden="1">{#N/A,#N/A,FALSE,"т02бд"}</definedName>
    <definedName name="fgfgfgfgfgf_2_1" localSheetId="1" hidden="1">{#N/A,#N/A,FALSE,"т02бд"}</definedName>
    <definedName name="fgfgfgfgfgf_2_1" localSheetId="14" hidden="1">{#N/A,#N/A,FALSE,"т02бд"}</definedName>
    <definedName name="fgfgfgfgfgf_2_1" localSheetId="23" hidden="1">{#N/A,#N/A,FALSE,"т02бд"}</definedName>
    <definedName name="fgfgfgfgfgf_2_1" localSheetId="24" hidden="1">{#N/A,#N/A,FALSE,"т02бд"}</definedName>
    <definedName name="fgfgfgfgfgf_2_1" localSheetId="25" hidden="1">{#N/A,#N/A,FALSE,"т02бд"}</definedName>
    <definedName name="fgfgfgfgfgf_2_1" localSheetId="26" hidden="1">{#N/A,#N/A,FALSE,"т02бд"}</definedName>
    <definedName name="fgfgfgfgfgf_2_1" localSheetId="27" hidden="1">{#N/A,#N/A,FALSE,"т02бд"}</definedName>
    <definedName name="fgfgfgfgfgf_2_1" localSheetId="28" hidden="1">{#N/A,#N/A,FALSE,"т02бд"}</definedName>
    <definedName name="fgfgfgfgfgf_2_1" localSheetId="29" hidden="1">{#N/A,#N/A,FALSE,"т02бд"}</definedName>
    <definedName name="fgfgfgfgfgf_2_1" localSheetId="30" hidden="1">{#N/A,#N/A,FALSE,"т02бд"}</definedName>
    <definedName name="fgfgfgfgfgf_2_1" localSheetId="31" hidden="1">{#N/A,#N/A,FALSE,"т02бд"}</definedName>
    <definedName name="fgfgfgfgfgf_2_1" localSheetId="40" hidden="1">{#N/A,#N/A,FALSE,"т02бд"}</definedName>
    <definedName name="fgfgfgfgfgf_2_1" localSheetId="48" hidden="1">{#N/A,#N/A,FALSE,"т02бд"}</definedName>
    <definedName name="fgfgfgfgfgf_2_1" localSheetId="49" hidden="1">{#N/A,#N/A,FALSE,"т02бд"}</definedName>
    <definedName name="fgfgfgfgfgf_2_1" localSheetId="50" hidden="1">{#N/A,#N/A,FALSE,"т02бд"}</definedName>
    <definedName name="fgfgfgfgfgf_2_1" localSheetId="51" hidden="1">{#N/A,#N/A,FALSE,"т02бд"}</definedName>
    <definedName name="fgfgfgfgfgf_2_1" localSheetId="62" hidden="1">{#N/A,#N/A,FALSE,"т02бд"}</definedName>
    <definedName name="fgfgfgfgfgf_2_1" localSheetId="90" hidden="1">{#N/A,#N/A,FALSE,"т02бд"}</definedName>
    <definedName name="fgfgfgfgfgf_2_1" localSheetId="94" hidden="1">{#N/A,#N/A,FALSE,"т02бд"}</definedName>
    <definedName name="fgfgfgfgfgf_2_1" localSheetId="98" hidden="1">{#N/A,#N/A,FALSE,"т02бд"}</definedName>
    <definedName name="fgfgfgfgfgf_2_1" localSheetId="66" hidden="1">{#N/A,#N/A,FALSE,"т02бд"}</definedName>
    <definedName name="fgfgfgfgfgf_2_1" hidden="1">{#N/A,#N/A,FALSE,"т02бд"}</definedName>
    <definedName name="fgk" localSheetId="1" hidden="1">{#N/A,#N/A,FALSE,"т17-1банки (2)"}</definedName>
    <definedName name="fgk" localSheetId="2" hidden="1">{#N/A,#N/A,FALSE,"т17-1банки (2)"}</definedName>
    <definedName name="fgk" localSheetId="12" hidden="1">{#N/A,#N/A,FALSE,"т17-1банки (2)"}</definedName>
    <definedName name="fgk" localSheetId="14" hidden="1">{#N/A,#N/A,FALSE,"т17-1банки (2)"}</definedName>
    <definedName name="fgk" localSheetId="15" hidden="1">{#N/A,#N/A,FALSE,"т17-1банки (2)"}</definedName>
    <definedName name="fgk" localSheetId="18" hidden="1">{#N/A,#N/A,FALSE,"т17-1банки (2)"}</definedName>
    <definedName name="fgk" localSheetId="19" hidden="1">{#N/A,#N/A,FALSE,"т17-1банки (2)"}</definedName>
    <definedName name="fgk" localSheetId="23" hidden="1">{#N/A,#N/A,FALSE,"т17-1банки (2)"}</definedName>
    <definedName name="fgk" localSheetId="24" hidden="1">{#N/A,#N/A,FALSE,"т17-1банки (2)"}</definedName>
    <definedName name="fgk" localSheetId="25" hidden="1">{#N/A,#N/A,FALSE,"т17-1банки (2)"}</definedName>
    <definedName name="fgk" localSheetId="26" hidden="1">{#N/A,#N/A,FALSE,"т17-1банки (2)"}</definedName>
    <definedName name="fgk" localSheetId="27" hidden="1">{#N/A,#N/A,FALSE,"т17-1банки (2)"}</definedName>
    <definedName name="fgk" localSheetId="28" hidden="1">{#N/A,#N/A,FALSE,"т17-1банки (2)"}</definedName>
    <definedName name="fgk" localSheetId="29" hidden="1">{#N/A,#N/A,FALSE,"т17-1банки (2)"}</definedName>
    <definedName name="fgk" localSheetId="30" hidden="1">{#N/A,#N/A,FALSE,"т17-1банки (2)"}</definedName>
    <definedName name="fgk" localSheetId="31" hidden="1">{#N/A,#N/A,FALSE,"т17-1банки (2)"}</definedName>
    <definedName name="fgk" localSheetId="40" hidden="1">{#N/A,#N/A,FALSE,"т17-1банки (2)"}</definedName>
    <definedName name="fgk" localSheetId="41" hidden="1">{#N/A,#N/A,FALSE,"т17-1банки (2)"}</definedName>
    <definedName name="fgk" localSheetId="42" hidden="1">{#N/A,#N/A,FALSE,"т17-1банки (2)"}</definedName>
    <definedName name="fgk" localSheetId="43" hidden="1">{#N/A,#N/A,FALSE,"т17-1банки (2)"}</definedName>
    <definedName name="fgk" localSheetId="44" hidden="1">{#N/A,#N/A,FALSE,"т17-1банки (2)"}</definedName>
    <definedName name="fgk" localSheetId="45" hidden="1">{#N/A,#N/A,FALSE,"т17-1банки (2)"}</definedName>
    <definedName name="fgk" localSheetId="46" hidden="1">{#N/A,#N/A,FALSE,"т17-1банки (2)"}</definedName>
    <definedName name="fgk" localSheetId="48" hidden="1">{#N/A,#N/A,FALSE,"т17-1банки (2)"}</definedName>
    <definedName name="fgk" localSheetId="49" hidden="1">{#N/A,#N/A,FALSE,"т17-1банки (2)"}</definedName>
    <definedName name="fgk" localSheetId="50" hidden="1">{#N/A,#N/A,FALSE,"т17-1банки (2)"}</definedName>
    <definedName name="fgk" localSheetId="51" hidden="1">{#N/A,#N/A,FALSE,"т17-1банки (2)"}</definedName>
    <definedName name="fgk" localSheetId="57" hidden="1">{#N/A,#N/A,FALSE,"т17-1банки (2)"}</definedName>
    <definedName name="fgk" localSheetId="59" hidden="1">{#N/A,#N/A,FALSE,"т17-1банки (2)"}</definedName>
    <definedName name="fgk" localSheetId="61" hidden="1">{#N/A,#N/A,FALSE,"т17-1банки (2)"}</definedName>
    <definedName name="fgk" localSheetId="62" hidden="1">{#N/A,#N/A,FALSE,"т17-1банки (2)"}</definedName>
    <definedName name="fgk" localSheetId="63" hidden="1">{#N/A,#N/A,FALSE,"т17-1банки (2)"}</definedName>
    <definedName name="fgk" localSheetId="81" hidden="1">{#N/A,#N/A,FALSE,"т17-1банки (2)"}</definedName>
    <definedName name="fgk" localSheetId="89" hidden="1">{#N/A,#N/A,FALSE,"т17-1банки (2)"}</definedName>
    <definedName name="fgk" localSheetId="90" hidden="1">{#N/A,#N/A,FALSE,"т17-1банки (2)"}</definedName>
    <definedName name="fgk" localSheetId="94" hidden="1">{#N/A,#N/A,FALSE,"т17-1банки (2)"}</definedName>
    <definedName name="fgk" localSheetId="96" hidden="1">{#N/A,#N/A,FALSE,"т17-1банки (2)"}</definedName>
    <definedName name="fgk" localSheetId="97" hidden="1">{#N/A,#N/A,FALSE,"т17-1банки (2)"}</definedName>
    <definedName name="fgk" localSheetId="98" hidden="1">{#N/A,#N/A,FALSE,"т17-1банки (2)"}</definedName>
    <definedName name="fgk" localSheetId="99" hidden="1">{#N/A,#N/A,FALSE,"т17-1банки (2)"}</definedName>
    <definedName name="fgk" localSheetId="22" hidden="1">{#N/A,#N/A,FALSE,"т17-1банки (2)"}</definedName>
    <definedName name="fgk" localSheetId="66" hidden="1">{#N/A,#N/A,FALSE,"т17-1банки (2)"}</definedName>
    <definedName name="fgk" localSheetId="79" hidden="1">{#N/A,#N/A,FALSE,"т17-1банки (2)"}</definedName>
    <definedName name="fgk" localSheetId="80" hidden="1">{#N/A,#N/A,FALSE,"т17-1банки (2)"}</definedName>
    <definedName name="fgk" localSheetId="64" hidden="1">{#N/A,#N/A,FALSE,"т17-1банки (2)"}</definedName>
    <definedName name="fgk" localSheetId="65" hidden="1">{#N/A,#N/A,FALSE,"т17-1банки (2)"}</definedName>
    <definedName name="fgk" hidden="1">{#N/A,#N/A,FALSE,"т17-1банки (2)"}</definedName>
    <definedName name="fgk_2" localSheetId="1" hidden="1">{#N/A,#N/A,FALSE,"т17-1банки (2)"}</definedName>
    <definedName name="fgk_2" localSheetId="14" hidden="1">{#N/A,#N/A,FALSE,"т17-1банки (2)"}</definedName>
    <definedName name="fgk_2" localSheetId="23" hidden="1">{#N/A,#N/A,FALSE,"т17-1банки (2)"}</definedName>
    <definedName name="fgk_2" localSheetId="24" hidden="1">{#N/A,#N/A,FALSE,"т17-1банки (2)"}</definedName>
    <definedName name="fgk_2" localSheetId="25" hidden="1">{#N/A,#N/A,FALSE,"т17-1банки (2)"}</definedName>
    <definedName name="fgk_2" localSheetId="26" hidden="1">{#N/A,#N/A,FALSE,"т17-1банки (2)"}</definedName>
    <definedName name="fgk_2" localSheetId="27" hidden="1">{#N/A,#N/A,FALSE,"т17-1банки (2)"}</definedName>
    <definedName name="fgk_2" localSheetId="28" hidden="1">{#N/A,#N/A,FALSE,"т17-1банки (2)"}</definedName>
    <definedName name="fgk_2" localSheetId="29" hidden="1">{#N/A,#N/A,FALSE,"т17-1банки (2)"}</definedName>
    <definedName name="fgk_2" localSheetId="30" hidden="1">{#N/A,#N/A,FALSE,"т17-1банки (2)"}</definedName>
    <definedName name="fgk_2" localSheetId="31" hidden="1">{#N/A,#N/A,FALSE,"т17-1банки (2)"}</definedName>
    <definedName name="fgk_2" localSheetId="40" hidden="1">{#N/A,#N/A,FALSE,"т17-1банки (2)"}</definedName>
    <definedName name="fgk_2" localSheetId="48" hidden="1">{#N/A,#N/A,FALSE,"т17-1банки (2)"}</definedName>
    <definedName name="fgk_2" localSheetId="49" hidden="1">{#N/A,#N/A,FALSE,"т17-1банки (2)"}</definedName>
    <definedName name="fgk_2" localSheetId="50" hidden="1">{#N/A,#N/A,FALSE,"т17-1банки (2)"}</definedName>
    <definedName name="fgk_2" localSheetId="51" hidden="1">{#N/A,#N/A,FALSE,"т17-1банки (2)"}</definedName>
    <definedName name="fgk_2" localSheetId="62" hidden="1">{#N/A,#N/A,FALSE,"т17-1банки (2)"}</definedName>
    <definedName name="fgk_2" localSheetId="90" hidden="1">{#N/A,#N/A,FALSE,"т17-1банки (2)"}</definedName>
    <definedName name="fgk_2" localSheetId="94" hidden="1">{#N/A,#N/A,FALSE,"т17-1банки (2)"}</definedName>
    <definedName name="fgk_2" localSheetId="98" hidden="1">{#N/A,#N/A,FALSE,"т17-1банки (2)"}</definedName>
    <definedName name="fgk_2" localSheetId="66" hidden="1">{#N/A,#N/A,FALSE,"т17-1банки (2)"}</definedName>
    <definedName name="fgk_2" hidden="1">{#N/A,#N/A,FALSE,"т17-1банки (2)"}</definedName>
    <definedName name="fgk_2_1" localSheetId="1" hidden="1">{#N/A,#N/A,FALSE,"т17-1банки (2)"}</definedName>
    <definedName name="fgk_2_1" localSheetId="14" hidden="1">{#N/A,#N/A,FALSE,"т17-1банки (2)"}</definedName>
    <definedName name="fgk_2_1" localSheetId="23" hidden="1">{#N/A,#N/A,FALSE,"т17-1банки (2)"}</definedName>
    <definedName name="fgk_2_1" localSheetId="24" hidden="1">{#N/A,#N/A,FALSE,"т17-1банки (2)"}</definedName>
    <definedName name="fgk_2_1" localSheetId="25" hidden="1">{#N/A,#N/A,FALSE,"т17-1банки (2)"}</definedName>
    <definedName name="fgk_2_1" localSheetId="26" hidden="1">{#N/A,#N/A,FALSE,"т17-1банки (2)"}</definedName>
    <definedName name="fgk_2_1" localSheetId="27" hidden="1">{#N/A,#N/A,FALSE,"т17-1банки (2)"}</definedName>
    <definedName name="fgk_2_1" localSheetId="28" hidden="1">{#N/A,#N/A,FALSE,"т17-1банки (2)"}</definedName>
    <definedName name="fgk_2_1" localSheetId="29" hidden="1">{#N/A,#N/A,FALSE,"т17-1банки (2)"}</definedName>
    <definedName name="fgk_2_1" localSheetId="30" hidden="1">{#N/A,#N/A,FALSE,"т17-1банки (2)"}</definedName>
    <definedName name="fgk_2_1" localSheetId="31" hidden="1">{#N/A,#N/A,FALSE,"т17-1банки (2)"}</definedName>
    <definedName name="fgk_2_1" localSheetId="40" hidden="1">{#N/A,#N/A,FALSE,"т17-1банки (2)"}</definedName>
    <definedName name="fgk_2_1" localSheetId="48" hidden="1">{#N/A,#N/A,FALSE,"т17-1банки (2)"}</definedName>
    <definedName name="fgk_2_1" localSheetId="49" hidden="1">{#N/A,#N/A,FALSE,"т17-1банки (2)"}</definedName>
    <definedName name="fgk_2_1" localSheetId="50" hidden="1">{#N/A,#N/A,FALSE,"т17-1банки (2)"}</definedName>
    <definedName name="fgk_2_1" localSheetId="51" hidden="1">{#N/A,#N/A,FALSE,"т17-1банки (2)"}</definedName>
    <definedName name="fgk_2_1" localSheetId="62" hidden="1">{#N/A,#N/A,FALSE,"т17-1банки (2)"}</definedName>
    <definedName name="fgk_2_1" localSheetId="90" hidden="1">{#N/A,#N/A,FALSE,"т17-1банки (2)"}</definedName>
    <definedName name="fgk_2_1" localSheetId="94" hidden="1">{#N/A,#N/A,FALSE,"т17-1банки (2)"}</definedName>
    <definedName name="fgk_2_1" localSheetId="98" hidden="1">{#N/A,#N/A,FALSE,"т17-1банки (2)"}</definedName>
    <definedName name="fgk_2_1" localSheetId="66" hidden="1">{#N/A,#N/A,FALSE,"т17-1банки (2)"}</definedName>
    <definedName name="fgk_2_1" hidden="1">{#N/A,#N/A,FALSE,"т17-1банки (2)"}</definedName>
    <definedName name="fgkf" localSheetId="1" hidden="1">{#N/A,#N/A,FALSE,"т02бд"}</definedName>
    <definedName name="fgkf" localSheetId="2" hidden="1">{#N/A,#N/A,FALSE,"т02бд"}</definedName>
    <definedName name="fgkf" localSheetId="12" hidden="1">{#N/A,#N/A,FALSE,"т02бд"}</definedName>
    <definedName name="fgkf" localSheetId="14" hidden="1">{#N/A,#N/A,FALSE,"т02бд"}</definedName>
    <definedName name="fgkf" localSheetId="15" hidden="1">{#N/A,#N/A,FALSE,"т02бд"}</definedName>
    <definedName name="fgkf" localSheetId="18" hidden="1">{#N/A,#N/A,FALSE,"т02бд"}</definedName>
    <definedName name="fgkf" localSheetId="19" hidden="1">{#N/A,#N/A,FALSE,"т02бд"}</definedName>
    <definedName name="fgkf" localSheetId="23" hidden="1">{#N/A,#N/A,FALSE,"т02бд"}</definedName>
    <definedName name="fgkf" localSheetId="24" hidden="1">{#N/A,#N/A,FALSE,"т02бд"}</definedName>
    <definedName name="fgkf" localSheetId="25" hidden="1">{#N/A,#N/A,FALSE,"т02бд"}</definedName>
    <definedName name="fgkf" localSheetId="26" hidden="1">{#N/A,#N/A,FALSE,"т02бд"}</definedName>
    <definedName name="fgkf" localSheetId="27" hidden="1">{#N/A,#N/A,FALSE,"т02бд"}</definedName>
    <definedName name="fgkf" localSheetId="28" hidden="1">{#N/A,#N/A,FALSE,"т02бд"}</definedName>
    <definedName name="fgkf" localSheetId="29" hidden="1">{#N/A,#N/A,FALSE,"т02бд"}</definedName>
    <definedName name="fgkf" localSheetId="30" hidden="1">{#N/A,#N/A,FALSE,"т02бд"}</definedName>
    <definedName name="fgkf" localSheetId="31" hidden="1">{#N/A,#N/A,FALSE,"т02бд"}</definedName>
    <definedName name="fgkf" localSheetId="40" hidden="1">{#N/A,#N/A,FALSE,"т02бд"}</definedName>
    <definedName name="fgkf" localSheetId="41" hidden="1">{#N/A,#N/A,FALSE,"т02бд"}</definedName>
    <definedName name="fgkf" localSheetId="42" hidden="1">{#N/A,#N/A,FALSE,"т02бд"}</definedName>
    <definedName name="fgkf" localSheetId="43" hidden="1">{#N/A,#N/A,FALSE,"т02бд"}</definedName>
    <definedName name="fgkf" localSheetId="44" hidden="1">{#N/A,#N/A,FALSE,"т02бд"}</definedName>
    <definedName name="fgkf" localSheetId="45" hidden="1">{#N/A,#N/A,FALSE,"т02бд"}</definedName>
    <definedName name="fgkf" localSheetId="46" hidden="1">{#N/A,#N/A,FALSE,"т02бд"}</definedName>
    <definedName name="fgkf" localSheetId="48" hidden="1">{#N/A,#N/A,FALSE,"т02бд"}</definedName>
    <definedName name="fgkf" localSheetId="49" hidden="1">{#N/A,#N/A,FALSE,"т02бд"}</definedName>
    <definedName name="fgkf" localSheetId="50" hidden="1">{#N/A,#N/A,FALSE,"т02бд"}</definedName>
    <definedName name="fgkf" localSheetId="51" hidden="1">{#N/A,#N/A,FALSE,"т02бд"}</definedName>
    <definedName name="fgkf" localSheetId="57" hidden="1">{#N/A,#N/A,FALSE,"т02бд"}</definedName>
    <definedName name="fgkf" localSheetId="59" hidden="1">{#N/A,#N/A,FALSE,"т02бд"}</definedName>
    <definedName name="fgkf" localSheetId="61" hidden="1">{#N/A,#N/A,FALSE,"т02бд"}</definedName>
    <definedName name="fgkf" localSheetId="62" hidden="1">{#N/A,#N/A,FALSE,"т02бд"}</definedName>
    <definedName name="fgkf" localSheetId="63" hidden="1">{#N/A,#N/A,FALSE,"т02бд"}</definedName>
    <definedName name="fgkf" localSheetId="81" hidden="1">{#N/A,#N/A,FALSE,"т02бд"}</definedName>
    <definedName name="fgkf" localSheetId="89" hidden="1">{#N/A,#N/A,FALSE,"т02бд"}</definedName>
    <definedName name="fgkf" localSheetId="90" hidden="1">{#N/A,#N/A,FALSE,"т02бд"}</definedName>
    <definedName name="fgkf" localSheetId="94" hidden="1">{#N/A,#N/A,FALSE,"т02бд"}</definedName>
    <definedName name="fgkf" localSheetId="96" hidden="1">{#N/A,#N/A,FALSE,"т02бд"}</definedName>
    <definedName name="fgkf" localSheetId="97" hidden="1">{#N/A,#N/A,FALSE,"т02бд"}</definedName>
    <definedName name="fgkf" localSheetId="98" hidden="1">{#N/A,#N/A,FALSE,"т02бд"}</definedName>
    <definedName name="fgkf" localSheetId="99" hidden="1">{#N/A,#N/A,FALSE,"т02бд"}</definedName>
    <definedName name="fgkf" localSheetId="22" hidden="1">{#N/A,#N/A,FALSE,"т02бд"}</definedName>
    <definedName name="fgkf" localSheetId="66" hidden="1">{#N/A,#N/A,FALSE,"т02бд"}</definedName>
    <definedName name="fgkf" localSheetId="79" hidden="1">{#N/A,#N/A,FALSE,"т02бд"}</definedName>
    <definedName name="fgkf" localSheetId="80" hidden="1">{#N/A,#N/A,FALSE,"т02бд"}</definedName>
    <definedName name="fgkf" localSheetId="64" hidden="1">{#N/A,#N/A,FALSE,"т02бд"}</definedName>
    <definedName name="fgkf" localSheetId="65" hidden="1">{#N/A,#N/A,FALSE,"т02бд"}</definedName>
    <definedName name="fgkf" hidden="1">{#N/A,#N/A,FALSE,"т02бд"}</definedName>
    <definedName name="fgkf_2" localSheetId="1" hidden="1">{#N/A,#N/A,FALSE,"т02бд"}</definedName>
    <definedName name="fgkf_2" localSheetId="14" hidden="1">{#N/A,#N/A,FALSE,"т02бд"}</definedName>
    <definedName name="fgkf_2" localSheetId="23" hidden="1">{#N/A,#N/A,FALSE,"т02бд"}</definedName>
    <definedName name="fgkf_2" localSheetId="24" hidden="1">{#N/A,#N/A,FALSE,"т02бд"}</definedName>
    <definedName name="fgkf_2" localSheetId="25" hidden="1">{#N/A,#N/A,FALSE,"т02бд"}</definedName>
    <definedName name="fgkf_2" localSheetId="26" hidden="1">{#N/A,#N/A,FALSE,"т02бд"}</definedName>
    <definedName name="fgkf_2" localSheetId="27" hidden="1">{#N/A,#N/A,FALSE,"т02бд"}</definedName>
    <definedName name="fgkf_2" localSheetId="28" hidden="1">{#N/A,#N/A,FALSE,"т02бд"}</definedName>
    <definedName name="fgkf_2" localSheetId="29" hidden="1">{#N/A,#N/A,FALSE,"т02бд"}</definedName>
    <definedName name="fgkf_2" localSheetId="30" hidden="1">{#N/A,#N/A,FALSE,"т02бд"}</definedName>
    <definedName name="fgkf_2" localSheetId="31" hidden="1">{#N/A,#N/A,FALSE,"т02бд"}</definedName>
    <definedName name="fgkf_2" localSheetId="40" hidden="1">{#N/A,#N/A,FALSE,"т02бд"}</definedName>
    <definedName name="fgkf_2" localSheetId="48" hidden="1">{#N/A,#N/A,FALSE,"т02бд"}</definedName>
    <definedName name="fgkf_2" localSheetId="49" hidden="1">{#N/A,#N/A,FALSE,"т02бд"}</definedName>
    <definedName name="fgkf_2" localSheetId="50" hidden="1">{#N/A,#N/A,FALSE,"т02бд"}</definedName>
    <definedName name="fgkf_2" localSheetId="51" hidden="1">{#N/A,#N/A,FALSE,"т02бд"}</definedName>
    <definedName name="fgkf_2" localSheetId="62" hidden="1">{#N/A,#N/A,FALSE,"т02бд"}</definedName>
    <definedName name="fgkf_2" localSheetId="90" hidden="1">{#N/A,#N/A,FALSE,"т02бд"}</definedName>
    <definedName name="fgkf_2" localSheetId="94" hidden="1">{#N/A,#N/A,FALSE,"т02бд"}</definedName>
    <definedName name="fgkf_2" localSheetId="98" hidden="1">{#N/A,#N/A,FALSE,"т02бд"}</definedName>
    <definedName name="fgkf_2" localSheetId="66" hidden="1">{#N/A,#N/A,FALSE,"т02бд"}</definedName>
    <definedName name="fgkf_2" hidden="1">{#N/A,#N/A,FALSE,"т02бд"}</definedName>
    <definedName name="fgkf_2_1" localSheetId="1" hidden="1">{#N/A,#N/A,FALSE,"т02бд"}</definedName>
    <definedName name="fgkf_2_1" localSheetId="14" hidden="1">{#N/A,#N/A,FALSE,"т02бд"}</definedName>
    <definedName name="fgkf_2_1" localSheetId="23" hidden="1">{#N/A,#N/A,FALSE,"т02бд"}</definedName>
    <definedName name="fgkf_2_1" localSheetId="24" hidden="1">{#N/A,#N/A,FALSE,"т02бд"}</definedName>
    <definedName name="fgkf_2_1" localSheetId="25" hidden="1">{#N/A,#N/A,FALSE,"т02бд"}</definedName>
    <definedName name="fgkf_2_1" localSheetId="26" hidden="1">{#N/A,#N/A,FALSE,"т02бд"}</definedName>
    <definedName name="fgkf_2_1" localSheetId="27" hidden="1">{#N/A,#N/A,FALSE,"т02бд"}</definedName>
    <definedName name="fgkf_2_1" localSheetId="28" hidden="1">{#N/A,#N/A,FALSE,"т02бд"}</definedName>
    <definedName name="fgkf_2_1" localSheetId="29" hidden="1">{#N/A,#N/A,FALSE,"т02бд"}</definedName>
    <definedName name="fgkf_2_1" localSheetId="30" hidden="1">{#N/A,#N/A,FALSE,"т02бд"}</definedName>
    <definedName name="fgkf_2_1" localSheetId="31" hidden="1">{#N/A,#N/A,FALSE,"т02бд"}</definedName>
    <definedName name="fgkf_2_1" localSheetId="40" hidden="1">{#N/A,#N/A,FALSE,"т02бд"}</definedName>
    <definedName name="fgkf_2_1" localSheetId="48" hidden="1">{#N/A,#N/A,FALSE,"т02бд"}</definedName>
    <definedName name="fgkf_2_1" localSheetId="49" hidden="1">{#N/A,#N/A,FALSE,"т02бд"}</definedName>
    <definedName name="fgkf_2_1" localSheetId="50" hidden="1">{#N/A,#N/A,FALSE,"т02бд"}</definedName>
    <definedName name="fgkf_2_1" localSheetId="51" hidden="1">{#N/A,#N/A,FALSE,"т02бд"}</definedName>
    <definedName name="fgkf_2_1" localSheetId="62" hidden="1">{#N/A,#N/A,FALSE,"т02бд"}</definedName>
    <definedName name="fgkf_2_1" localSheetId="90" hidden="1">{#N/A,#N/A,FALSE,"т02бд"}</definedName>
    <definedName name="fgkf_2_1" localSheetId="94" hidden="1">{#N/A,#N/A,FALSE,"т02бд"}</definedName>
    <definedName name="fgkf_2_1" localSheetId="98" hidden="1">{#N/A,#N/A,FALSE,"т02бд"}</definedName>
    <definedName name="fgkf_2_1" localSheetId="66" hidden="1">{#N/A,#N/A,FALSE,"т02бд"}</definedName>
    <definedName name="fgkf_2_1" hidden="1">{#N/A,#N/A,FALSE,"т02бд"}</definedName>
    <definedName name="fkfgk" localSheetId="1" hidden="1">{#N/A,#N/A,FALSE,"т04"}</definedName>
    <definedName name="fkfgk" localSheetId="2" hidden="1">{#N/A,#N/A,FALSE,"т04"}</definedName>
    <definedName name="fkfgk" localSheetId="12" hidden="1">{#N/A,#N/A,FALSE,"т04"}</definedName>
    <definedName name="fkfgk" localSheetId="14" hidden="1">{#N/A,#N/A,FALSE,"т04"}</definedName>
    <definedName name="fkfgk" localSheetId="15" hidden="1">{#N/A,#N/A,FALSE,"т04"}</definedName>
    <definedName name="fkfgk" localSheetId="18" hidden="1">{#N/A,#N/A,FALSE,"т04"}</definedName>
    <definedName name="fkfgk" localSheetId="19" hidden="1">{#N/A,#N/A,FALSE,"т04"}</definedName>
    <definedName name="fkfgk" localSheetId="23" hidden="1">{#N/A,#N/A,FALSE,"т04"}</definedName>
    <definedName name="fkfgk" localSheetId="24" hidden="1">{#N/A,#N/A,FALSE,"т04"}</definedName>
    <definedName name="fkfgk" localSheetId="25" hidden="1">{#N/A,#N/A,FALSE,"т04"}</definedName>
    <definedName name="fkfgk" localSheetId="26" hidden="1">{#N/A,#N/A,FALSE,"т04"}</definedName>
    <definedName name="fkfgk" localSheetId="27" hidden="1">{#N/A,#N/A,FALSE,"т04"}</definedName>
    <definedName name="fkfgk" localSheetId="28" hidden="1">{#N/A,#N/A,FALSE,"т04"}</definedName>
    <definedName name="fkfgk" localSheetId="29" hidden="1">{#N/A,#N/A,FALSE,"т04"}</definedName>
    <definedName name="fkfgk" localSheetId="30" hidden="1">{#N/A,#N/A,FALSE,"т04"}</definedName>
    <definedName name="fkfgk" localSheetId="31" hidden="1">{#N/A,#N/A,FALSE,"т04"}</definedName>
    <definedName name="fkfgk" localSheetId="40" hidden="1">{#N/A,#N/A,FALSE,"т04"}</definedName>
    <definedName name="fkfgk" localSheetId="41" hidden="1">{#N/A,#N/A,FALSE,"т04"}</definedName>
    <definedName name="fkfgk" localSheetId="42" hidden="1">{#N/A,#N/A,FALSE,"т04"}</definedName>
    <definedName name="fkfgk" localSheetId="43" hidden="1">{#N/A,#N/A,FALSE,"т04"}</definedName>
    <definedName name="fkfgk" localSheetId="44" hidden="1">{#N/A,#N/A,FALSE,"т04"}</definedName>
    <definedName name="fkfgk" localSheetId="45" hidden="1">{#N/A,#N/A,FALSE,"т04"}</definedName>
    <definedName name="fkfgk" localSheetId="46" hidden="1">{#N/A,#N/A,FALSE,"т04"}</definedName>
    <definedName name="fkfgk" localSheetId="48" hidden="1">{#N/A,#N/A,FALSE,"т04"}</definedName>
    <definedName name="fkfgk" localSheetId="49" hidden="1">{#N/A,#N/A,FALSE,"т04"}</definedName>
    <definedName name="fkfgk" localSheetId="50" hidden="1">{#N/A,#N/A,FALSE,"т04"}</definedName>
    <definedName name="fkfgk" localSheetId="51" hidden="1">{#N/A,#N/A,FALSE,"т04"}</definedName>
    <definedName name="fkfgk" localSheetId="57" hidden="1">{#N/A,#N/A,FALSE,"т04"}</definedName>
    <definedName name="fkfgk" localSheetId="59" hidden="1">{#N/A,#N/A,FALSE,"т04"}</definedName>
    <definedName name="fkfgk" localSheetId="61" hidden="1">{#N/A,#N/A,FALSE,"т04"}</definedName>
    <definedName name="fkfgk" localSheetId="62" hidden="1">{#N/A,#N/A,FALSE,"т04"}</definedName>
    <definedName name="fkfgk" localSheetId="63" hidden="1">{#N/A,#N/A,FALSE,"т04"}</definedName>
    <definedName name="fkfgk" localSheetId="81" hidden="1">{#N/A,#N/A,FALSE,"т04"}</definedName>
    <definedName name="fkfgk" localSheetId="89" hidden="1">{#N/A,#N/A,FALSE,"т04"}</definedName>
    <definedName name="fkfgk" localSheetId="90" hidden="1">{#N/A,#N/A,FALSE,"т04"}</definedName>
    <definedName name="fkfgk" localSheetId="94" hidden="1">{#N/A,#N/A,FALSE,"т04"}</definedName>
    <definedName name="fkfgk" localSheetId="96" hidden="1">{#N/A,#N/A,FALSE,"т04"}</definedName>
    <definedName name="fkfgk" localSheetId="97" hidden="1">{#N/A,#N/A,FALSE,"т04"}</definedName>
    <definedName name="fkfgk" localSheetId="98" hidden="1">{#N/A,#N/A,FALSE,"т04"}</definedName>
    <definedName name="fkfgk" localSheetId="99" hidden="1">{#N/A,#N/A,FALSE,"т04"}</definedName>
    <definedName name="fkfgk" localSheetId="22" hidden="1">{#N/A,#N/A,FALSE,"т04"}</definedName>
    <definedName name="fkfgk" localSheetId="66" hidden="1">{#N/A,#N/A,FALSE,"т04"}</definedName>
    <definedName name="fkfgk" localSheetId="79" hidden="1">{#N/A,#N/A,FALSE,"т04"}</definedName>
    <definedName name="fkfgk" localSheetId="80" hidden="1">{#N/A,#N/A,FALSE,"т04"}</definedName>
    <definedName name="fkfgk" localSheetId="64" hidden="1">{#N/A,#N/A,FALSE,"т04"}</definedName>
    <definedName name="fkfgk" localSheetId="65" hidden="1">{#N/A,#N/A,FALSE,"т04"}</definedName>
    <definedName name="fkfgk" hidden="1">{#N/A,#N/A,FALSE,"т04"}</definedName>
    <definedName name="fkfgk_2" localSheetId="1" hidden="1">{#N/A,#N/A,FALSE,"т04"}</definedName>
    <definedName name="fkfgk_2" localSheetId="14" hidden="1">{#N/A,#N/A,FALSE,"т04"}</definedName>
    <definedName name="fkfgk_2" localSheetId="23" hidden="1">{#N/A,#N/A,FALSE,"т04"}</definedName>
    <definedName name="fkfgk_2" localSheetId="24" hidden="1">{#N/A,#N/A,FALSE,"т04"}</definedName>
    <definedName name="fkfgk_2" localSheetId="25" hidden="1">{#N/A,#N/A,FALSE,"т04"}</definedName>
    <definedName name="fkfgk_2" localSheetId="26" hidden="1">{#N/A,#N/A,FALSE,"т04"}</definedName>
    <definedName name="fkfgk_2" localSheetId="27" hidden="1">{#N/A,#N/A,FALSE,"т04"}</definedName>
    <definedName name="fkfgk_2" localSheetId="28" hidden="1">{#N/A,#N/A,FALSE,"т04"}</definedName>
    <definedName name="fkfgk_2" localSheetId="29" hidden="1">{#N/A,#N/A,FALSE,"т04"}</definedName>
    <definedName name="fkfgk_2" localSheetId="30" hidden="1">{#N/A,#N/A,FALSE,"т04"}</definedName>
    <definedName name="fkfgk_2" localSheetId="31" hidden="1">{#N/A,#N/A,FALSE,"т04"}</definedName>
    <definedName name="fkfgk_2" localSheetId="40" hidden="1">{#N/A,#N/A,FALSE,"т04"}</definedName>
    <definedName name="fkfgk_2" localSheetId="48" hidden="1">{#N/A,#N/A,FALSE,"т04"}</definedName>
    <definedName name="fkfgk_2" localSheetId="49" hidden="1">{#N/A,#N/A,FALSE,"т04"}</definedName>
    <definedName name="fkfgk_2" localSheetId="50" hidden="1">{#N/A,#N/A,FALSE,"т04"}</definedName>
    <definedName name="fkfgk_2" localSheetId="51" hidden="1">{#N/A,#N/A,FALSE,"т04"}</definedName>
    <definedName name="fkfgk_2" localSheetId="62" hidden="1">{#N/A,#N/A,FALSE,"т04"}</definedName>
    <definedName name="fkfgk_2" localSheetId="90" hidden="1">{#N/A,#N/A,FALSE,"т04"}</definedName>
    <definedName name="fkfgk_2" localSheetId="94" hidden="1">{#N/A,#N/A,FALSE,"т04"}</definedName>
    <definedName name="fkfgk_2" localSheetId="98" hidden="1">{#N/A,#N/A,FALSE,"т04"}</definedName>
    <definedName name="fkfgk_2" localSheetId="66" hidden="1">{#N/A,#N/A,FALSE,"т04"}</definedName>
    <definedName name="fkfgk_2" hidden="1">{#N/A,#N/A,FALSE,"т04"}</definedName>
    <definedName name="fkfgk_2_1" localSheetId="1" hidden="1">{#N/A,#N/A,FALSE,"т04"}</definedName>
    <definedName name="fkfgk_2_1" localSheetId="14" hidden="1">{#N/A,#N/A,FALSE,"т04"}</definedName>
    <definedName name="fkfgk_2_1" localSheetId="23" hidden="1">{#N/A,#N/A,FALSE,"т04"}</definedName>
    <definedName name="fkfgk_2_1" localSheetId="24" hidden="1">{#N/A,#N/A,FALSE,"т04"}</definedName>
    <definedName name="fkfgk_2_1" localSheetId="25" hidden="1">{#N/A,#N/A,FALSE,"т04"}</definedName>
    <definedName name="fkfgk_2_1" localSheetId="26" hidden="1">{#N/A,#N/A,FALSE,"т04"}</definedName>
    <definedName name="fkfgk_2_1" localSheetId="27" hidden="1">{#N/A,#N/A,FALSE,"т04"}</definedName>
    <definedName name="fkfgk_2_1" localSheetId="28" hidden="1">{#N/A,#N/A,FALSE,"т04"}</definedName>
    <definedName name="fkfgk_2_1" localSheetId="29" hidden="1">{#N/A,#N/A,FALSE,"т04"}</definedName>
    <definedName name="fkfgk_2_1" localSheetId="30" hidden="1">{#N/A,#N/A,FALSE,"т04"}</definedName>
    <definedName name="fkfgk_2_1" localSheetId="31" hidden="1">{#N/A,#N/A,FALSE,"т04"}</definedName>
    <definedName name="fkfgk_2_1" localSheetId="40" hidden="1">{#N/A,#N/A,FALSE,"т04"}</definedName>
    <definedName name="fkfgk_2_1" localSheetId="48" hidden="1">{#N/A,#N/A,FALSE,"т04"}</definedName>
    <definedName name="fkfgk_2_1" localSheetId="49" hidden="1">{#N/A,#N/A,FALSE,"т04"}</definedName>
    <definedName name="fkfgk_2_1" localSheetId="50" hidden="1">{#N/A,#N/A,FALSE,"т04"}</definedName>
    <definedName name="fkfgk_2_1" localSheetId="51" hidden="1">{#N/A,#N/A,FALSE,"т04"}</definedName>
    <definedName name="fkfgk_2_1" localSheetId="62" hidden="1">{#N/A,#N/A,FALSE,"т04"}</definedName>
    <definedName name="fkfgk_2_1" localSheetId="90" hidden="1">{#N/A,#N/A,FALSE,"т04"}</definedName>
    <definedName name="fkfgk_2_1" localSheetId="94" hidden="1">{#N/A,#N/A,FALSE,"т04"}</definedName>
    <definedName name="fkfgk_2_1" localSheetId="98" hidden="1">{#N/A,#N/A,FALSE,"т04"}</definedName>
    <definedName name="fkfgk_2_1" localSheetId="66" hidden="1">{#N/A,#N/A,FALSE,"т04"}</definedName>
    <definedName name="fkfgk_2_1" hidden="1">{#N/A,#N/A,FALSE,"т04"}</definedName>
    <definedName name="fkfkgk" localSheetId="1" hidden="1">{#N/A,#N/A,FALSE,"т02бд"}</definedName>
    <definedName name="fkfkgk" localSheetId="2" hidden="1">{#N/A,#N/A,FALSE,"т02бд"}</definedName>
    <definedName name="fkfkgk" localSheetId="12" hidden="1">{#N/A,#N/A,FALSE,"т02бд"}</definedName>
    <definedName name="fkfkgk" localSheetId="14" hidden="1">{#N/A,#N/A,FALSE,"т02бд"}</definedName>
    <definedName name="fkfkgk" localSheetId="15" hidden="1">{#N/A,#N/A,FALSE,"т02бд"}</definedName>
    <definedName name="fkfkgk" localSheetId="18" hidden="1">{#N/A,#N/A,FALSE,"т02бд"}</definedName>
    <definedName name="fkfkgk" localSheetId="19" hidden="1">{#N/A,#N/A,FALSE,"т02бд"}</definedName>
    <definedName name="fkfkgk" localSheetId="23" hidden="1">{#N/A,#N/A,FALSE,"т02бд"}</definedName>
    <definedName name="fkfkgk" localSheetId="24" hidden="1">{#N/A,#N/A,FALSE,"т02бд"}</definedName>
    <definedName name="fkfkgk" localSheetId="25" hidden="1">{#N/A,#N/A,FALSE,"т02бд"}</definedName>
    <definedName name="fkfkgk" localSheetId="26" hidden="1">{#N/A,#N/A,FALSE,"т02бд"}</definedName>
    <definedName name="fkfkgk" localSheetId="27" hidden="1">{#N/A,#N/A,FALSE,"т02бд"}</definedName>
    <definedName name="fkfkgk" localSheetId="28" hidden="1">{#N/A,#N/A,FALSE,"т02бд"}</definedName>
    <definedName name="fkfkgk" localSheetId="29" hidden="1">{#N/A,#N/A,FALSE,"т02бд"}</definedName>
    <definedName name="fkfkgk" localSheetId="30" hidden="1">{#N/A,#N/A,FALSE,"т02бд"}</definedName>
    <definedName name="fkfkgk" localSheetId="31" hidden="1">{#N/A,#N/A,FALSE,"т02бд"}</definedName>
    <definedName name="fkfkgk" localSheetId="40" hidden="1">{#N/A,#N/A,FALSE,"т02бд"}</definedName>
    <definedName name="fkfkgk" localSheetId="41" hidden="1">{#N/A,#N/A,FALSE,"т02бд"}</definedName>
    <definedName name="fkfkgk" localSheetId="42" hidden="1">{#N/A,#N/A,FALSE,"т02бд"}</definedName>
    <definedName name="fkfkgk" localSheetId="43" hidden="1">{#N/A,#N/A,FALSE,"т02бд"}</definedName>
    <definedName name="fkfkgk" localSheetId="44" hidden="1">{#N/A,#N/A,FALSE,"т02бд"}</definedName>
    <definedName name="fkfkgk" localSheetId="45" hidden="1">{#N/A,#N/A,FALSE,"т02бд"}</definedName>
    <definedName name="fkfkgk" localSheetId="46" hidden="1">{#N/A,#N/A,FALSE,"т02бд"}</definedName>
    <definedName name="fkfkgk" localSheetId="48" hidden="1">{#N/A,#N/A,FALSE,"т02бд"}</definedName>
    <definedName name="fkfkgk" localSheetId="49" hidden="1">{#N/A,#N/A,FALSE,"т02бд"}</definedName>
    <definedName name="fkfkgk" localSheetId="50" hidden="1">{#N/A,#N/A,FALSE,"т02бд"}</definedName>
    <definedName name="fkfkgk" localSheetId="51" hidden="1">{#N/A,#N/A,FALSE,"т02бд"}</definedName>
    <definedName name="fkfkgk" localSheetId="57" hidden="1">{#N/A,#N/A,FALSE,"т02бд"}</definedName>
    <definedName name="fkfkgk" localSheetId="59" hidden="1">{#N/A,#N/A,FALSE,"т02бд"}</definedName>
    <definedName name="fkfkgk" localSheetId="61" hidden="1">{#N/A,#N/A,FALSE,"т02бд"}</definedName>
    <definedName name="fkfkgk" localSheetId="62" hidden="1">{#N/A,#N/A,FALSE,"т02бд"}</definedName>
    <definedName name="fkfkgk" localSheetId="63" hidden="1">{#N/A,#N/A,FALSE,"т02бд"}</definedName>
    <definedName name="fkfkgk" localSheetId="81" hidden="1">{#N/A,#N/A,FALSE,"т02бд"}</definedName>
    <definedName name="fkfkgk" localSheetId="89" hidden="1">{#N/A,#N/A,FALSE,"т02бд"}</definedName>
    <definedName name="fkfkgk" localSheetId="90" hidden="1">{#N/A,#N/A,FALSE,"т02бд"}</definedName>
    <definedName name="fkfkgk" localSheetId="94" hidden="1">{#N/A,#N/A,FALSE,"т02бд"}</definedName>
    <definedName name="fkfkgk" localSheetId="96" hidden="1">{#N/A,#N/A,FALSE,"т02бд"}</definedName>
    <definedName name="fkfkgk" localSheetId="97" hidden="1">{#N/A,#N/A,FALSE,"т02бд"}</definedName>
    <definedName name="fkfkgk" localSheetId="98" hidden="1">{#N/A,#N/A,FALSE,"т02бд"}</definedName>
    <definedName name="fkfkgk" localSheetId="99" hidden="1">{#N/A,#N/A,FALSE,"т02бд"}</definedName>
    <definedName name="fkfkgk" localSheetId="22" hidden="1">{#N/A,#N/A,FALSE,"т02бд"}</definedName>
    <definedName name="fkfkgk" localSheetId="66" hidden="1">{#N/A,#N/A,FALSE,"т02бд"}</definedName>
    <definedName name="fkfkgk" localSheetId="79" hidden="1">{#N/A,#N/A,FALSE,"т02бд"}</definedName>
    <definedName name="fkfkgk" localSheetId="80" hidden="1">{#N/A,#N/A,FALSE,"т02бд"}</definedName>
    <definedName name="fkfkgk" localSheetId="64" hidden="1">{#N/A,#N/A,FALSE,"т02бд"}</definedName>
    <definedName name="fkfkgk" localSheetId="65" hidden="1">{#N/A,#N/A,FALSE,"т02бд"}</definedName>
    <definedName name="fkfkgk" hidden="1">{#N/A,#N/A,FALSE,"т02бд"}</definedName>
    <definedName name="fkfkgk_2" localSheetId="1" hidden="1">{#N/A,#N/A,FALSE,"т02бд"}</definedName>
    <definedName name="fkfkgk_2" localSheetId="14" hidden="1">{#N/A,#N/A,FALSE,"т02бд"}</definedName>
    <definedName name="fkfkgk_2" localSheetId="23" hidden="1">{#N/A,#N/A,FALSE,"т02бд"}</definedName>
    <definedName name="fkfkgk_2" localSheetId="24" hidden="1">{#N/A,#N/A,FALSE,"т02бд"}</definedName>
    <definedName name="fkfkgk_2" localSheetId="25" hidden="1">{#N/A,#N/A,FALSE,"т02бд"}</definedName>
    <definedName name="fkfkgk_2" localSheetId="26" hidden="1">{#N/A,#N/A,FALSE,"т02бд"}</definedName>
    <definedName name="fkfkgk_2" localSheetId="27" hidden="1">{#N/A,#N/A,FALSE,"т02бд"}</definedName>
    <definedName name="fkfkgk_2" localSheetId="28" hidden="1">{#N/A,#N/A,FALSE,"т02бд"}</definedName>
    <definedName name="fkfkgk_2" localSheetId="29" hidden="1">{#N/A,#N/A,FALSE,"т02бд"}</definedName>
    <definedName name="fkfkgk_2" localSheetId="30" hidden="1">{#N/A,#N/A,FALSE,"т02бд"}</definedName>
    <definedName name="fkfkgk_2" localSheetId="31" hidden="1">{#N/A,#N/A,FALSE,"т02бд"}</definedName>
    <definedName name="fkfkgk_2" localSheetId="40" hidden="1">{#N/A,#N/A,FALSE,"т02бд"}</definedName>
    <definedName name="fkfkgk_2" localSheetId="48" hidden="1">{#N/A,#N/A,FALSE,"т02бд"}</definedName>
    <definedName name="fkfkgk_2" localSheetId="49" hidden="1">{#N/A,#N/A,FALSE,"т02бд"}</definedName>
    <definedName name="fkfkgk_2" localSheetId="50" hidden="1">{#N/A,#N/A,FALSE,"т02бд"}</definedName>
    <definedName name="fkfkgk_2" localSheetId="51" hidden="1">{#N/A,#N/A,FALSE,"т02бд"}</definedName>
    <definedName name="fkfkgk_2" localSheetId="62" hidden="1">{#N/A,#N/A,FALSE,"т02бд"}</definedName>
    <definedName name="fkfkgk_2" localSheetId="90" hidden="1">{#N/A,#N/A,FALSE,"т02бд"}</definedName>
    <definedName name="fkfkgk_2" localSheetId="94" hidden="1">{#N/A,#N/A,FALSE,"т02бд"}</definedName>
    <definedName name="fkfkgk_2" localSheetId="98" hidden="1">{#N/A,#N/A,FALSE,"т02бд"}</definedName>
    <definedName name="fkfkgk_2" localSheetId="66" hidden="1">{#N/A,#N/A,FALSE,"т02бд"}</definedName>
    <definedName name="fkfkgk_2" hidden="1">{#N/A,#N/A,FALSE,"т02бд"}</definedName>
    <definedName name="fkfkgk_2_1" localSheetId="1" hidden="1">{#N/A,#N/A,FALSE,"т02бд"}</definedName>
    <definedName name="fkfkgk_2_1" localSheetId="14" hidden="1">{#N/A,#N/A,FALSE,"т02бд"}</definedName>
    <definedName name="fkfkgk_2_1" localSheetId="23" hidden="1">{#N/A,#N/A,FALSE,"т02бд"}</definedName>
    <definedName name="fkfkgk_2_1" localSheetId="24" hidden="1">{#N/A,#N/A,FALSE,"т02бд"}</definedName>
    <definedName name="fkfkgk_2_1" localSheetId="25" hidden="1">{#N/A,#N/A,FALSE,"т02бд"}</definedName>
    <definedName name="fkfkgk_2_1" localSheetId="26" hidden="1">{#N/A,#N/A,FALSE,"т02бд"}</definedName>
    <definedName name="fkfkgk_2_1" localSheetId="27" hidden="1">{#N/A,#N/A,FALSE,"т02бд"}</definedName>
    <definedName name="fkfkgk_2_1" localSheetId="28" hidden="1">{#N/A,#N/A,FALSE,"т02бд"}</definedName>
    <definedName name="fkfkgk_2_1" localSheetId="29" hidden="1">{#N/A,#N/A,FALSE,"т02бд"}</definedName>
    <definedName name="fkfkgk_2_1" localSheetId="30" hidden="1">{#N/A,#N/A,FALSE,"т02бд"}</definedName>
    <definedName name="fkfkgk_2_1" localSheetId="31" hidden="1">{#N/A,#N/A,FALSE,"т02бд"}</definedName>
    <definedName name="fkfkgk_2_1" localSheetId="40" hidden="1">{#N/A,#N/A,FALSE,"т02бд"}</definedName>
    <definedName name="fkfkgk_2_1" localSheetId="48" hidden="1">{#N/A,#N/A,FALSE,"т02бд"}</definedName>
    <definedName name="fkfkgk_2_1" localSheetId="49" hidden="1">{#N/A,#N/A,FALSE,"т02бд"}</definedName>
    <definedName name="fkfkgk_2_1" localSheetId="50" hidden="1">{#N/A,#N/A,FALSE,"т02бд"}</definedName>
    <definedName name="fkfkgk_2_1" localSheetId="51" hidden="1">{#N/A,#N/A,FALSE,"т02бд"}</definedName>
    <definedName name="fkfkgk_2_1" localSheetId="62" hidden="1">{#N/A,#N/A,FALSE,"т02бд"}</definedName>
    <definedName name="fkfkgk_2_1" localSheetId="90" hidden="1">{#N/A,#N/A,FALSE,"т02бд"}</definedName>
    <definedName name="fkfkgk_2_1" localSheetId="94" hidden="1">{#N/A,#N/A,FALSE,"т02бд"}</definedName>
    <definedName name="fkfkgk_2_1" localSheetId="98" hidden="1">{#N/A,#N/A,FALSE,"т02бд"}</definedName>
    <definedName name="fkfkgk_2_1" localSheetId="66" hidden="1">{#N/A,#N/A,FALSE,"т02бд"}</definedName>
    <definedName name="fkfkgk_2_1" hidden="1">{#N/A,#N/A,FALSE,"т02бд"}</definedName>
    <definedName name="Food_comp" localSheetId="1" hidden="1">{#N/A,#N/A,FALSE,"т02бд"}</definedName>
    <definedName name="Food_comp" localSheetId="2" hidden="1">{#N/A,#N/A,FALSE,"т02бд"}</definedName>
    <definedName name="Food_comp" localSheetId="12" hidden="1">{#N/A,#N/A,FALSE,"т02бд"}</definedName>
    <definedName name="Food_comp" localSheetId="14" hidden="1">{#N/A,#N/A,FALSE,"т02бд"}</definedName>
    <definedName name="Food_comp" localSheetId="15" hidden="1">{#N/A,#N/A,FALSE,"т02бд"}</definedName>
    <definedName name="Food_comp" localSheetId="18" hidden="1">{#N/A,#N/A,FALSE,"т02бд"}</definedName>
    <definedName name="Food_comp" localSheetId="19" hidden="1">{#N/A,#N/A,FALSE,"т02бд"}</definedName>
    <definedName name="Food_comp" localSheetId="23" hidden="1">{#N/A,#N/A,FALSE,"т02бд"}</definedName>
    <definedName name="Food_comp" localSheetId="24" hidden="1">{#N/A,#N/A,FALSE,"т02бд"}</definedName>
    <definedName name="Food_comp" localSheetId="25" hidden="1">{#N/A,#N/A,FALSE,"т02бд"}</definedName>
    <definedName name="Food_comp" localSheetId="26" hidden="1">{#N/A,#N/A,FALSE,"т02бд"}</definedName>
    <definedName name="Food_comp" localSheetId="27" hidden="1">{#N/A,#N/A,FALSE,"т02бд"}</definedName>
    <definedName name="Food_comp" localSheetId="28" hidden="1">{#N/A,#N/A,FALSE,"т02бд"}</definedName>
    <definedName name="Food_comp" localSheetId="29" hidden="1">{#N/A,#N/A,FALSE,"т02бд"}</definedName>
    <definedName name="Food_comp" localSheetId="30" hidden="1">{#N/A,#N/A,FALSE,"т02бд"}</definedName>
    <definedName name="Food_comp" localSheetId="31" hidden="1">{#N/A,#N/A,FALSE,"т02бд"}</definedName>
    <definedName name="Food_comp" localSheetId="40" hidden="1">{#N/A,#N/A,FALSE,"т02бд"}</definedName>
    <definedName name="Food_comp" localSheetId="41" hidden="1">{#N/A,#N/A,FALSE,"т02бд"}</definedName>
    <definedName name="Food_comp" localSheetId="42" hidden="1">{#N/A,#N/A,FALSE,"т02бд"}</definedName>
    <definedName name="Food_comp" localSheetId="43" hidden="1">{#N/A,#N/A,FALSE,"т02бд"}</definedName>
    <definedName name="Food_comp" localSheetId="44" hidden="1">{#N/A,#N/A,FALSE,"т02бд"}</definedName>
    <definedName name="Food_comp" localSheetId="45" hidden="1">{#N/A,#N/A,FALSE,"т02бд"}</definedName>
    <definedName name="Food_comp" localSheetId="46" hidden="1">{#N/A,#N/A,FALSE,"т02бд"}</definedName>
    <definedName name="Food_comp" localSheetId="48" hidden="1">{#N/A,#N/A,FALSE,"т02бд"}</definedName>
    <definedName name="Food_comp" localSheetId="49" hidden="1">{#N/A,#N/A,FALSE,"т02бд"}</definedName>
    <definedName name="Food_comp" localSheetId="50" hidden="1">{#N/A,#N/A,FALSE,"т02бд"}</definedName>
    <definedName name="Food_comp" localSheetId="51" hidden="1">{#N/A,#N/A,FALSE,"т02бд"}</definedName>
    <definedName name="Food_comp" localSheetId="57" hidden="1">{#N/A,#N/A,FALSE,"т02бд"}</definedName>
    <definedName name="Food_comp" localSheetId="59" hidden="1">{#N/A,#N/A,FALSE,"т02бд"}</definedName>
    <definedName name="Food_comp" localSheetId="61" hidden="1">{#N/A,#N/A,FALSE,"т02бд"}</definedName>
    <definedName name="Food_comp" localSheetId="62" hidden="1">{#N/A,#N/A,FALSE,"т02бд"}</definedName>
    <definedName name="Food_comp" localSheetId="63" hidden="1">{#N/A,#N/A,FALSE,"т02бд"}</definedName>
    <definedName name="Food_comp" localSheetId="81" hidden="1">{#N/A,#N/A,FALSE,"т02бд"}</definedName>
    <definedName name="Food_comp" localSheetId="89" hidden="1">{#N/A,#N/A,FALSE,"т02бд"}</definedName>
    <definedName name="Food_comp" localSheetId="90" hidden="1">{#N/A,#N/A,FALSE,"т02бд"}</definedName>
    <definedName name="Food_comp" localSheetId="94" hidden="1">{#N/A,#N/A,FALSE,"т02бд"}</definedName>
    <definedName name="Food_comp" localSheetId="96" hidden="1">{#N/A,#N/A,FALSE,"т02бд"}</definedName>
    <definedName name="Food_comp" localSheetId="97" hidden="1">{#N/A,#N/A,FALSE,"т02бд"}</definedName>
    <definedName name="Food_comp" localSheetId="98" hidden="1">{#N/A,#N/A,FALSE,"т02бд"}</definedName>
    <definedName name="Food_comp" localSheetId="99" hidden="1">{#N/A,#N/A,FALSE,"т02бд"}</definedName>
    <definedName name="Food_comp" localSheetId="22" hidden="1">{#N/A,#N/A,FALSE,"т02бд"}</definedName>
    <definedName name="Food_comp" localSheetId="66" hidden="1">{#N/A,#N/A,FALSE,"т02бд"}</definedName>
    <definedName name="Food_comp" localSheetId="79" hidden="1">{#N/A,#N/A,FALSE,"т02бд"}</definedName>
    <definedName name="Food_comp" localSheetId="80" hidden="1">{#N/A,#N/A,FALSE,"т02бд"}</definedName>
    <definedName name="Food_comp" localSheetId="64" hidden="1">{#N/A,#N/A,FALSE,"т02бд"}</definedName>
    <definedName name="Food_comp" localSheetId="65" hidden="1">{#N/A,#N/A,FALSE,"т02бд"}</definedName>
    <definedName name="Food_comp" hidden="1">{#N/A,#N/A,FALSE,"т02бд"}</definedName>
    <definedName name="Food_comp_1" localSheetId="1" hidden="1">{#N/A,#N/A,FALSE,"т02бд"}</definedName>
    <definedName name="Food_comp_1" localSheetId="14" hidden="1">{#N/A,#N/A,FALSE,"т02бд"}</definedName>
    <definedName name="Food_comp_1" localSheetId="23" hidden="1">{#N/A,#N/A,FALSE,"т02бд"}</definedName>
    <definedName name="Food_comp_1" localSheetId="24" hidden="1">{#N/A,#N/A,FALSE,"т02бд"}</definedName>
    <definedName name="Food_comp_1" localSheetId="25" hidden="1">{#N/A,#N/A,FALSE,"т02бд"}</definedName>
    <definedName name="Food_comp_1" localSheetId="26" hidden="1">{#N/A,#N/A,FALSE,"т02бд"}</definedName>
    <definedName name="Food_comp_1" localSheetId="27" hidden="1">{#N/A,#N/A,FALSE,"т02бд"}</definedName>
    <definedName name="Food_comp_1" localSheetId="28" hidden="1">{#N/A,#N/A,FALSE,"т02бд"}</definedName>
    <definedName name="Food_comp_1" localSheetId="29" hidden="1">{#N/A,#N/A,FALSE,"т02бд"}</definedName>
    <definedName name="Food_comp_1" localSheetId="30" hidden="1">{#N/A,#N/A,FALSE,"т02бд"}</definedName>
    <definedName name="Food_comp_1" localSheetId="31" hidden="1">{#N/A,#N/A,FALSE,"т02бд"}</definedName>
    <definedName name="Food_comp_1" localSheetId="40" hidden="1">{#N/A,#N/A,FALSE,"т02бд"}</definedName>
    <definedName name="Food_comp_1" localSheetId="48" hidden="1">{#N/A,#N/A,FALSE,"т02бд"}</definedName>
    <definedName name="Food_comp_1" localSheetId="49" hidden="1">{#N/A,#N/A,FALSE,"т02бд"}</definedName>
    <definedName name="Food_comp_1" localSheetId="50" hidden="1">{#N/A,#N/A,FALSE,"т02бд"}</definedName>
    <definedName name="Food_comp_1" localSheetId="51" hidden="1">{#N/A,#N/A,FALSE,"т02бд"}</definedName>
    <definedName name="Food_comp_1" localSheetId="62" hidden="1">{#N/A,#N/A,FALSE,"т02бд"}</definedName>
    <definedName name="Food_comp_1" localSheetId="90" hidden="1">{#N/A,#N/A,FALSE,"т02бд"}</definedName>
    <definedName name="Food_comp_1" localSheetId="94" hidden="1">{#N/A,#N/A,FALSE,"т02бд"}</definedName>
    <definedName name="Food_comp_1" localSheetId="98" hidden="1">{#N/A,#N/A,FALSE,"т02бд"}</definedName>
    <definedName name="Food_comp_1" localSheetId="66" hidden="1">{#N/A,#N/A,FALSE,"т02бд"}</definedName>
    <definedName name="Food_comp_1" hidden="1">{#N/A,#N/A,FALSE,"т02бд"}</definedName>
    <definedName name="Food_comp_2" localSheetId="1" hidden="1">{#N/A,#N/A,FALSE,"т02бд"}</definedName>
    <definedName name="Food_comp_2" localSheetId="14" hidden="1">{#N/A,#N/A,FALSE,"т02бд"}</definedName>
    <definedName name="Food_comp_2" localSheetId="23" hidden="1">{#N/A,#N/A,FALSE,"т02бд"}</definedName>
    <definedName name="Food_comp_2" localSheetId="24" hidden="1">{#N/A,#N/A,FALSE,"т02бд"}</definedName>
    <definedName name="Food_comp_2" localSheetId="25" hidden="1">{#N/A,#N/A,FALSE,"т02бд"}</definedName>
    <definedName name="Food_comp_2" localSheetId="26" hidden="1">{#N/A,#N/A,FALSE,"т02бд"}</definedName>
    <definedName name="Food_comp_2" localSheetId="27" hidden="1">{#N/A,#N/A,FALSE,"т02бд"}</definedName>
    <definedName name="Food_comp_2" localSheetId="28" hidden="1">{#N/A,#N/A,FALSE,"т02бд"}</definedName>
    <definedName name="Food_comp_2" localSheetId="29" hidden="1">{#N/A,#N/A,FALSE,"т02бд"}</definedName>
    <definedName name="Food_comp_2" localSheetId="30" hidden="1">{#N/A,#N/A,FALSE,"т02бд"}</definedName>
    <definedName name="Food_comp_2" localSheetId="31" hidden="1">{#N/A,#N/A,FALSE,"т02бд"}</definedName>
    <definedName name="Food_comp_2" localSheetId="40" hidden="1">{#N/A,#N/A,FALSE,"т02бд"}</definedName>
    <definedName name="Food_comp_2" localSheetId="48" hidden="1">{#N/A,#N/A,FALSE,"т02бд"}</definedName>
    <definedName name="Food_comp_2" localSheetId="49" hidden="1">{#N/A,#N/A,FALSE,"т02бд"}</definedName>
    <definedName name="Food_comp_2" localSheetId="50" hidden="1">{#N/A,#N/A,FALSE,"т02бд"}</definedName>
    <definedName name="Food_comp_2" localSheetId="51" hidden="1">{#N/A,#N/A,FALSE,"т02бд"}</definedName>
    <definedName name="Food_comp_2" localSheetId="62" hidden="1">{#N/A,#N/A,FALSE,"т02бд"}</definedName>
    <definedName name="Food_comp_2" localSheetId="90" hidden="1">{#N/A,#N/A,FALSE,"т02бд"}</definedName>
    <definedName name="Food_comp_2" localSheetId="94" hidden="1">{#N/A,#N/A,FALSE,"т02бд"}</definedName>
    <definedName name="Food_comp_2" localSheetId="98" hidden="1">{#N/A,#N/A,FALSE,"т02бд"}</definedName>
    <definedName name="Food_comp_2" localSheetId="66" hidden="1">{#N/A,#N/A,FALSE,"т02бд"}</definedName>
    <definedName name="Food_comp_2" hidden="1">{#N/A,#N/A,FALSE,"т02бд"}</definedName>
    <definedName name="FOR_KV" localSheetId="1" hidden="1">{"BOP_TAB",#N/A,FALSE,"N";"MIDTERM_TAB",#N/A,FALSE,"O";"FUND_CRED",#N/A,FALSE,"P";"DEBT_TAB1",#N/A,FALSE,"Q";"DEBT_TAB2",#N/A,FALSE,"Q";"FORFIN_TAB1",#N/A,FALSE,"R";"FORFIN_TAB2",#N/A,FALSE,"R";"BOP_ANALY",#N/A,FALSE,"U"}</definedName>
    <definedName name="FOR_KV" localSheetId="2" hidden="1">{"BOP_TAB",#N/A,FALSE,"N";"MIDTERM_TAB",#N/A,FALSE,"O";"FUND_CRED",#N/A,FALSE,"P";"DEBT_TAB1",#N/A,FALSE,"Q";"DEBT_TAB2",#N/A,FALSE,"Q";"FORFIN_TAB1",#N/A,FALSE,"R";"FORFIN_TAB2",#N/A,FALSE,"R";"BOP_ANALY",#N/A,FALSE,"U"}</definedName>
    <definedName name="FOR_KV" localSheetId="12" hidden="1">{"BOP_TAB",#N/A,FALSE,"N";"MIDTERM_TAB",#N/A,FALSE,"O";"FUND_CRED",#N/A,FALSE,"P";"DEBT_TAB1",#N/A,FALSE,"Q";"DEBT_TAB2",#N/A,FALSE,"Q";"FORFIN_TAB1",#N/A,FALSE,"R";"FORFIN_TAB2",#N/A,FALSE,"R";"BOP_ANALY",#N/A,FALSE,"U"}</definedName>
    <definedName name="FOR_KV" localSheetId="14" hidden="1">{"BOP_TAB",#N/A,FALSE,"N";"MIDTERM_TAB",#N/A,FALSE,"O";"FUND_CRED",#N/A,FALSE,"P";"DEBT_TAB1",#N/A,FALSE,"Q";"DEBT_TAB2",#N/A,FALSE,"Q";"FORFIN_TAB1",#N/A,FALSE,"R";"FORFIN_TAB2",#N/A,FALSE,"R";"BOP_ANALY",#N/A,FALSE,"U"}</definedName>
    <definedName name="FOR_KV" localSheetId="18" hidden="1">{"BOP_TAB",#N/A,FALSE,"N";"MIDTERM_TAB",#N/A,FALSE,"O";"FUND_CRED",#N/A,FALSE,"P";"DEBT_TAB1",#N/A,FALSE,"Q";"DEBT_TAB2",#N/A,FALSE,"Q";"FORFIN_TAB1",#N/A,FALSE,"R";"FORFIN_TAB2",#N/A,FALSE,"R";"BOP_ANALY",#N/A,FALSE,"U"}</definedName>
    <definedName name="FOR_KV" localSheetId="19" hidden="1">{"BOP_TAB",#N/A,FALSE,"N";"MIDTERM_TAB",#N/A,FALSE,"O";"FUND_CRED",#N/A,FALSE,"P";"DEBT_TAB1",#N/A,FALSE,"Q";"DEBT_TAB2",#N/A,FALSE,"Q";"FORFIN_TAB1",#N/A,FALSE,"R";"FORFIN_TAB2",#N/A,FALSE,"R";"BOP_ANALY",#N/A,FALSE,"U"}</definedName>
    <definedName name="FOR_KV" localSheetId="23" hidden="1">{"BOP_TAB",#N/A,FALSE,"N";"MIDTERM_TAB",#N/A,FALSE,"O";"FUND_CRED",#N/A,FALSE,"P";"DEBT_TAB1",#N/A,FALSE,"Q";"DEBT_TAB2",#N/A,FALSE,"Q";"FORFIN_TAB1",#N/A,FALSE,"R";"FORFIN_TAB2",#N/A,FALSE,"R";"BOP_ANALY",#N/A,FALSE,"U"}</definedName>
    <definedName name="FOR_KV" localSheetId="24" hidden="1">{"BOP_TAB",#N/A,FALSE,"N";"MIDTERM_TAB",#N/A,FALSE,"O";"FUND_CRED",#N/A,FALSE,"P";"DEBT_TAB1",#N/A,FALSE,"Q";"DEBT_TAB2",#N/A,FALSE,"Q";"FORFIN_TAB1",#N/A,FALSE,"R";"FORFIN_TAB2",#N/A,FALSE,"R";"BOP_ANALY",#N/A,FALSE,"U"}</definedName>
    <definedName name="FOR_KV" localSheetId="25" hidden="1">{"BOP_TAB",#N/A,FALSE,"N";"MIDTERM_TAB",#N/A,FALSE,"O";"FUND_CRED",#N/A,FALSE,"P";"DEBT_TAB1",#N/A,FALSE,"Q";"DEBT_TAB2",#N/A,FALSE,"Q";"FORFIN_TAB1",#N/A,FALSE,"R";"FORFIN_TAB2",#N/A,FALSE,"R";"BOP_ANALY",#N/A,FALSE,"U"}</definedName>
    <definedName name="FOR_KV" localSheetId="26" hidden="1">{"BOP_TAB",#N/A,FALSE,"N";"MIDTERM_TAB",#N/A,FALSE,"O";"FUND_CRED",#N/A,FALSE,"P";"DEBT_TAB1",#N/A,FALSE,"Q";"DEBT_TAB2",#N/A,FALSE,"Q";"FORFIN_TAB1",#N/A,FALSE,"R";"FORFIN_TAB2",#N/A,FALSE,"R";"BOP_ANALY",#N/A,FALSE,"U"}</definedName>
    <definedName name="FOR_KV" localSheetId="27" hidden="1">{"BOP_TAB",#N/A,FALSE,"N";"MIDTERM_TAB",#N/A,FALSE,"O";"FUND_CRED",#N/A,FALSE,"P";"DEBT_TAB1",#N/A,FALSE,"Q";"DEBT_TAB2",#N/A,FALSE,"Q";"FORFIN_TAB1",#N/A,FALSE,"R";"FORFIN_TAB2",#N/A,FALSE,"R";"BOP_ANALY",#N/A,FALSE,"U"}</definedName>
    <definedName name="FOR_KV" localSheetId="28" hidden="1">{"BOP_TAB",#N/A,FALSE,"N";"MIDTERM_TAB",#N/A,FALSE,"O";"FUND_CRED",#N/A,FALSE,"P";"DEBT_TAB1",#N/A,FALSE,"Q";"DEBT_TAB2",#N/A,FALSE,"Q";"FORFIN_TAB1",#N/A,FALSE,"R";"FORFIN_TAB2",#N/A,FALSE,"R";"BOP_ANALY",#N/A,FALSE,"U"}</definedName>
    <definedName name="FOR_KV" localSheetId="29" hidden="1">{"BOP_TAB",#N/A,FALSE,"N";"MIDTERM_TAB",#N/A,FALSE,"O";"FUND_CRED",#N/A,FALSE,"P";"DEBT_TAB1",#N/A,FALSE,"Q";"DEBT_TAB2",#N/A,FALSE,"Q";"FORFIN_TAB1",#N/A,FALSE,"R";"FORFIN_TAB2",#N/A,FALSE,"R";"BOP_ANALY",#N/A,FALSE,"U"}</definedName>
    <definedName name="FOR_KV" localSheetId="30" hidden="1">{"BOP_TAB",#N/A,FALSE,"N";"MIDTERM_TAB",#N/A,FALSE,"O";"FUND_CRED",#N/A,FALSE,"P";"DEBT_TAB1",#N/A,FALSE,"Q";"DEBT_TAB2",#N/A,FALSE,"Q";"FORFIN_TAB1",#N/A,FALSE,"R";"FORFIN_TAB2",#N/A,FALSE,"R";"BOP_ANALY",#N/A,FALSE,"U"}</definedName>
    <definedName name="FOR_KV" localSheetId="31" hidden="1">{"BOP_TAB",#N/A,FALSE,"N";"MIDTERM_TAB",#N/A,FALSE,"O";"FUND_CRED",#N/A,FALSE,"P";"DEBT_TAB1",#N/A,FALSE,"Q";"DEBT_TAB2",#N/A,FALSE,"Q";"FORFIN_TAB1",#N/A,FALSE,"R";"FORFIN_TAB2",#N/A,FALSE,"R";"BOP_ANALY",#N/A,FALSE,"U"}</definedName>
    <definedName name="FOR_KV" localSheetId="40" hidden="1">{"BOP_TAB",#N/A,FALSE,"N";"MIDTERM_TAB",#N/A,FALSE,"O";"FUND_CRED",#N/A,FALSE,"P";"DEBT_TAB1",#N/A,FALSE,"Q";"DEBT_TAB2",#N/A,FALSE,"Q";"FORFIN_TAB1",#N/A,FALSE,"R";"FORFIN_TAB2",#N/A,FALSE,"R";"BOP_ANALY",#N/A,FALSE,"U"}</definedName>
    <definedName name="FOR_KV" localSheetId="41" hidden="1">{"BOP_TAB",#N/A,FALSE,"N";"MIDTERM_TAB",#N/A,FALSE,"O";"FUND_CRED",#N/A,FALSE,"P";"DEBT_TAB1",#N/A,FALSE,"Q";"DEBT_TAB2",#N/A,FALSE,"Q";"FORFIN_TAB1",#N/A,FALSE,"R";"FORFIN_TAB2",#N/A,FALSE,"R";"BOP_ANALY",#N/A,FALSE,"U"}</definedName>
    <definedName name="FOR_KV" localSheetId="42" hidden="1">{"BOP_TAB",#N/A,FALSE,"N";"MIDTERM_TAB",#N/A,FALSE,"O";"FUND_CRED",#N/A,FALSE,"P";"DEBT_TAB1",#N/A,FALSE,"Q";"DEBT_TAB2",#N/A,FALSE,"Q";"FORFIN_TAB1",#N/A,FALSE,"R";"FORFIN_TAB2",#N/A,FALSE,"R";"BOP_ANALY",#N/A,FALSE,"U"}</definedName>
    <definedName name="FOR_KV" localSheetId="43" hidden="1">{"BOP_TAB",#N/A,FALSE,"N";"MIDTERM_TAB",#N/A,FALSE,"O";"FUND_CRED",#N/A,FALSE,"P";"DEBT_TAB1",#N/A,FALSE,"Q";"DEBT_TAB2",#N/A,FALSE,"Q";"FORFIN_TAB1",#N/A,FALSE,"R";"FORFIN_TAB2",#N/A,FALSE,"R";"BOP_ANALY",#N/A,FALSE,"U"}</definedName>
    <definedName name="FOR_KV" localSheetId="44" hidden="1">{"BOP_TAB",#N/A,FALSE,"N";"MIDTERM_TAB",#N/A,FALSE,"O";"FUND_CRED",#N/A,FALSE,"P";"DEBT_TAB1",#N/A,FALSE,"Q";"DEBT_TAB2",#N/A,FALSE,"Q";"FORFIN_TAB1",#N/A,FALSE,"R";"FORFIN_TAB2",#N/A,FALSE,"R";"BOP_ANALY",#N/A,FALSE,"U"}</definedName>
    <definedName name="FOR_KV" localSheetId="45" hidden="1">{"BOP_TAB",#N/A,FALSE,"N";"MIDTERM_TAB",#N/A,FALSE,"O";"FUND_CRED",#N/A,FALSE,"P";"DEBT_TAB1",#N/A,FALSE,"Q";"DEBT_TAB2",#N/A,FALSE,"Q";"FORFIN_TAB1",#N/A,FALSE,"R";"FORFIN_TAB2",#N/A,FALSE,"R";"BOP_ANALY",#N/A,FALSE,"U"}</definedName>
    <definedName name="FOR_KV" localSheetId="46" hidden="1">{"BOP_TAB",#N/A,FALSE,"N";"MIDTERM_TAB",#N/A,FALSE,"O";"FUND_CRED",#N/A,FALSE,"P";"DEBT_TAB1",#N/A,FALSE,"Q";"DEBT_TAB2",#N/A,FALSE,"Q";"FORFIN_TAB1",#N/A,FALSE,"R";"FORFIN_TAB2",#N/A,FALSE,"R";"BOP_ANALY",#N/A,FALSE,"U"}</definedName>
    <definedName name="FOR_KV" localSheetId="48" hidden="1">{"BOP_TAB",#N/A,FALSE,"N";"MIDTERM_TAB",#N/A,FALSE,"O";"FUND_CRED",#N/A,FALSE,"P";"DEBT_TAB1",#N/A,FALSE,"Q";"DEBT_TAB2",#N/A,FALSE,"Q";"FORFIN_TAB1",#N/A,FALSE,"R";"FORFIN_TAB2",#N/A,FALSE,"R";"BOP_ANALY",#N/A,FALSE,"U"}</definedName>
    <definedName name="FOR_KV" localSheetId="49" hidden="1">{"BOP_TAB",#N/A,FALSE,"N";"MIDTERM_TAB",#N/A,FALSE,"O";"FUND_CRED",#N/A,FALSE,"P";"DEBT_TAB1",#N/A,FALSE,"Q";"DEBT_TAB2",#N/A,FALSE,"Q";"FORFIN_TAB1",#N/A,FALSE,"R";"FORFIN_TAB2",#N/A,FALSE,"R";"BOP_ANALY",#N/A,FALSE,"U"}</definedName>
    <definedName name="FOR_KV" localSheetId="50" hidden="1">{"BOP_TAB",#N/A,FALSE,"N";"MIDTERM_TAB",#N/A,FALSE,"O";"FUND_CRED",#N/A,FALSE,"P";"DEBT_TAB1",#N/A,FALSE,"Q";"DEBT_TAB2",#N/A,FALSE,"Q";"FORFIN_TAB1",#N/A,FALSE,"R";"FORFIN_TAB2",#N/A,FALSE,"R";"BOP_ANALY",#N/A,FALSE,"U"}</definedName>
    <definedName name="FOR_KV" localSheetId="51" hidden="1">{"BOP_TAB",#N/A,FALSE,"N";"MIDTERM_TAB",#N/A,FALSE,"O";"FUND_CRED",#N/A,FALSE,"P";"DEBT_TAB1",#N/A,FALSE,"Q";"DEBT_TAB2",#N/A,FALSE,"Q";"FORFIN_TAB1",#N/A,FALSE,"R";"FORFIN_TAB2",#N/A,FALSE,"R";"BOP_ANALY",#N/A,FALSE,"U"}</definedName>
    <definedName name="FOR_KV" localSheetId="57" hidden="1">{"BOP_TAB",#N/A,FALSE,"N";"MIDTERM_TAB",#N/A,FALSE,"O";"FUND_CRED",#N/A,FALSE,"P";"DEBT_TAB1",#N/A,FALSE,"Q";"DEBT_TAB2",#N/A,FALSE,"Q";"FORFIN_TAB1",#N/A,FALSE,"R";"FORFIN_TAB2",#N/A,FALSE,"R";"BOP_ANALY",#N/A,FALSE,"U"}</definedName>
    <definedName name="FOR_KV" localSheetId="59" hidden="1">{"BOP_TAB",#N/A,FALSE,"N";"MIDTERM_TAB",#N/A,FALSE,"O";"FUND_CRED",#N/A,FALSE,"P";"DEBT_TAB1",#N/A,FALSE,"Q";"DEBT_TAB2",#N/A,FALSE,"Q";"FORFIN_TAB1",#N/A,FALSE,"R";"FORFIN_TAB2",#N/A,FALSE,"R";"BOP_ANALY",#N/A,FALSE,"U"}</definedName>
    <definedName name="FOR_KV" localSheetId="61" hidden="1">{"BOP_TAB",#N/A,FALSE,"N";"MIDTERM_TAB",#N/A,FALSE,"O";"FUND_CRED",#N/A,FALSE,"P";"DEBT_TAB1",#N/A,FALSE,"Q";"DEBT_TAB2",#N/A,FALSE,"Q";"FORFIN_TAB1",#N/A,FALSE,"R";"FORFIN_TAB2",#N/A,FALSE,"R";"BOP_ANALY",#N/A,FALSE,"U"}</definedName>
    <definedName name="FOR_KV" localSheetId="62" hidden="1">{"BOP_TAB",#N/A,FALSE,"N";"MIDTERM_TAB",#N/A,FALSE,"O";"FUND_CRED",#N/A,FALSE,"P";"DEBT_TAB1",#N/A,FALSE,"Q";"DEBT_TAB2",#N/A,FALSE,"Q";"FORFIN_TAB1",#N/A,FALSE,"R";"FORFIN_TAB2",#N/A,FALSE,"R";"BOP_ANALY",#N/A,FALSE,"U"}</definedName>
    <definedName name="FOR_KV" localSheetId="63" hidden="1">{"BOP_TAB",#N/A,FALSE,"N";"MIDTERM_TAB",#N/A,FALSE,"O";"FUND_CRED",#N/A,FALSE,"P";"DEBT_TAB1",#N/A,FALSE,"Q";"DEBT_TAB2",#N/A,FALSE,"Q";"FORFIN_TAB1",#N/A,FALSE,"R";"FORFIN_TAB2",#N/A,FALSE,"R";"BOP_ANALY",#N/A,FALSE,"U"}</definedName>
    <definedName name="FOR_KV" localSheetId="81" hidden="1">{"BOP_TAB",#N/A,FALSE,"N";"MIDTERM_TAB",#N/A,FALSE,"O";"FUND_CRED",#N/A,FALSE,"P";"DEBT_TAB1",#N/A,FALSE,"Q";"DEBT_TAB2",#N/A,FALSE,"Q";"FORFIN_TAB1",#N/A,FALSE,"R";"FORFIN_TAB2",#N/A,FALSE,"R";"BOP_ANALY",#N/A,FALSE,"U"}</definedName>
    <definedName name="FOR_KV" localSheetId="89" hidden="1">{"BOP_TAB",#N/A,FALSE,"N";"MIDTERM_TAB",#N/A,FALSE,"O";"FUND_CRED",#N/A,FALSE,"P";"DEBT_TAB1",#N/A,FALSE,"Q";"DEBT_TAB2",#N/A,FALSE,"Q";"FORFIN_TAB1",#N/A,FALSE,"R";"FORFIN_TAB2",#N/A,FALSE,"R";"BOP_ANALY",#N/A,FALSE,"U"}</definedName>
    <definedName name="FOR_KV" localSheetId="90" hidden="1">{"BOP_TAB",#N/A,FALSE,"N";"MIDTERM_TAB",#N/A,FALSE,"O";"FUND_CRED",#N/A,FALSE,"P";"DEBT_TAB1",#N/A,FALSE,"Q";"DEBT_TAB2",#N/A,FALSE,"Q";"FORFIN_TAB1",#N/A,FALSE,"R";"FORFIN_TAB2",#N/A,FALSE,"R";"BOP_ANALY",#N/A,FALSE,"U"}</definedName>
    <definedName name="FOR_KV" localSheetId="94" hidden="1">{"BOP_TAB",#N/A,FALSE,"N";"MIDTERM_TAB",#N/A,FALSE,"O";"FUND_CRED",#N/A,FALSE,"P";"DEBT_TAB1",#N/A,FALSE,"Q";"DEBT_TAB2",#N/A,FALSE,"Q";"FORFIN_TAB1",#N/A,FALSE,"R";"FORFIN_TAB2",#N/A,FALSE,"R";"BOP_ANALY",#N/A,FALSE,"U"}</definedName>
    <definedName name="FOR_KV" localSheetId="96" hidden="1">{"BOP_TAB",#N/A,FALSE,"N";"MIDTERM_TAB",#N/A,FALSE,"O";"FUND_CRED",#N/A,FALSE,"P";"DEBT_TAB1",#N/A,FALSE,"Q";"DEBT_TAB2",#N/A,FALSE,"Q";"FORFIN_TAB1",#N/A,FALSE,"R";"FORFIN_TAB2",#N/A,FALSE,"R";"BOP_ANALY",#N/A,FALSE,"U"}</definedName>
    <definedName name="FOR_KV" localSheetId="97" hidden="1">{"BOP_TAB",#N/A,FALSE,"N";"MIDTERM_TAB",#N/A,FALSE,"O";"FUND_CRED",#N/A,FALSE,"P";"DEBT_TAB1",#N/A,FALSE,"Q";"DEBT_TAB2",#N/A,FALSE,"Q";"FORFIN_TAB1",#N/A,FALSE,"R";"FORFIN_TAB2",#N/A,FALSE,"R";"BOP_ANALY",#N/A,FALSE,"U"}</definedName>
    <definedName name="FOR_KV" localSheetId="98" hidden="1">{"BOP_TAB",#N/A,FALSE,"N";"MIDTERM_TAB",#N/A,FALSE,"O";"FUND_CRED",#N/A,FALSE,"P";"DEBT_TAB1",#N/A,FALSE,"Q";"DEBT_TAB2",#N/A,FALSE,"Q";"FORFIN_TAB1",#N/A,FALSE,"R";"FORFIN_TAB2",#N/A,FALSE,"R";"BOP_ANALY",#N/A,FALSE,"U"}</definedName>
    <definedName name="FOR_KV" localSheetId="99" hidden="1">{"BOP_TAB",#N/A,FALSE,"N";"MIDTERM_TAB",#N/A,FALSE,"O";"FUND_CRED",#N/A,FALSE,"P";"DEBT_TAB1",#N/A,FALSE,"Q";"DEBT_TAB2",#N/A,FALSE,"Q";"FORFIN_TAB1",#N/A,FALSE,"R";"FORFIN_TAB2",#N/A,FALSE,"R";"BOP_ANALY",#N/A,FALSE,"U"}</definedName>
    <definedName name="FOR_KV" localSheetId="101" hidden="1">{"BOP_TAB",#N/A,FALSE,"N";"MIDTERM_TAB",#N/A,FALSE,"O";"FUND_CRED",#N/A,FALSE,"P";"DEBT_TAB1",#N/A,FALSE,"Q";"DEBT_TAB2",#N/A,FALSE,"Q";"FORFIN_TAB1",#N/A,FALSE,"R";"FORFIN_TAB2",#N/A,FALSE,"R";"BOP_ANALY",#N/A,FALSE,"U"}</definedName>
    <definedName name="FOR_KV" localSheetId="22" hidden="1">{"BOP_TAB",#N/A,FALSE,"N";"MIDTERM_TAB",#N/A,FALSE,"O";"FUND_CRED",#N/A,FALSE,"P";"DEBT_TAB1",#N/A,FALSE,"Q";"DEBT_TAB2",#N/A,FALSE,"Q";"FORFIN_TAB1",#N/A,FALSE,"R";"FORFIN_TAB2",#N/A,FALSE,"R";"BOP_ANALY",#N/A,FALSE,"U"}</definedName>
    <definedName name="FOR_KV" localSheetId="66" hidden="1">{"BOP_TAB",#N/A,FALSE,"N";"MIDTERM_TAB",#N/A,FALSE,"O";"FUND_CRED",#N/A,FALSE,"P";"DEBT_TAB1",#N/A,FALSE,"Q";"DEBT_TAB2",#N/A,FALSE,"Q";"FORFIN_TAB1",#N/A,FALSE,"R";"FORFIN_TAB2",#N/A,FALSE,"R";"BOP_ANALY",#N/A,FALSE,"U"}</definedName>
    <definedName name="FOR_KV" localSheetId="79" hidden="1">{"BOP_TAB",#N/A,FALSE,"N";"MIDTERM_TAB",#N/A,FALSE,"O";"FUND_CRED",#N/A,FALSE,"P";"DEBT_TAB1",#N/A,FALSE,"Q";"DEBT_TAB2",#N/A,FALSE,"Q";"FORFIN_TAB1",#N/A,FALSE,"R";"FORFIN_TAB2",#N/A,FALSE,"R";"BOP_ANALY",#N/A,FALSE,"U"}</definedName>
    <definedName name="FOR_KV" localSheetId="80" hidden="1">{"BOP_TAB",#N/A,FALSE,"N";"MIDTERM_TAB",#N/A,FALSE,"O";"FUND_CRED",#N/A,FALSE,"P";"DEBT_TAB1",#N/A,FALSE,"Q";"DEBT_TAB2",#N/A,FALSE,"Q";"FORFIN_TAB1",#N/A,FALSE,"R";"FORFIN_TAB2",#N/A,FALSE,"R";"BOP_ANALY",#N/A,FALSE,"U"}</definedName>
    <definedName name="FOR_KV" localSheetId="64" hidden="1">{"BOP_TAB",#N/A,FALSE,"N";"MIDTERM_TAB",#N/A,FALSE,"O";"FUND_CRED",#N/A,FALSE,"P";"DEBT_TAB1",#N/A,FALSE,"Q";"DEBT_TAB2",#N/A,FALSE,"Q";"FORFIN_TAB1",#N/A,FALSE,"R";"FORFIN_TAB2",#N/A,FALSE,"R";"BOP_ANALY",#N/A,FALSE,"U"}</definedName>
    <definedName name="FOR_KV" localSheetId="65"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14" hidden="1">{"BOP_TAB",#N/A,FALSE,"N";"MIDTERM_TAB",#N/A,FALSE,"O";"FUND_CRED",#N/A,FALSE,"P";"DEBT_TAB1",#N/A,FALSE,"Q";"DEBT_TAB2",#N/A,FALSE,"Q";"FORFIN_TAB1",#N/A,FALSE,"R";"FORFIN_TAB2",#N/A,FALSE,"R";"BOP_ANALY",#N/A,FALSE,"U"}</definedName>
    <definedName name="FOR_KV_2" localSheetId="23" hidden="1">{"BOP_TAB",#N/A,FALSE,"N";"MIDTERM_TAB",#N/A,FALSE,"O";"FUND_CRED",#N/A,FALSE,"P";"DEBT_TAB1",#N/A,FALSE,"Q";"DEBT_TAB2",#N/A,FALSE,"Q";"FORFIN_TAB1",#N/A,FALSE,"R";"FORFIN_TAB2",#N/A,FALSE,"R";"BOP_ANALY",#N/A,FALSE,"U"}</definedName>
    <definedName name="FOR_KV_2" localSheetId="24" hidden="1">{"BOP_TAB",#N/A,FALSE,"N";"MIDTERM_TAB",#N/A,FALSE,"O";"FUND_CRED",#N/A,FALSE,"P";"DEBT_TAB1",#N/A,FALSE,"Q";"DEBT_TAB2",#N/A,FALSE,"Q";"FORFIN_TAB1",#N/A,FALSE,"R";"FORFIN_TAB2",#N/A,FALSE,"R";"BOP_ANALY",#N/A,FALSE,"U"}</definedName>
    <definedName name="FOR_KV_2" localSheetId="25" hidden="1">{"BOP_TAB",#N/A,FALSE,"N";"MIDTERM_TAB",#N/A,FALSE,"O";"FUND_CRED",#N/A,FALSE,"P";"DEBT_TAB1",#N/A,FALSE,"Q";"DEBT_TAB2",#N/A,FALSE,"Q";"FORFIN_TAB1",#N/A,FALSE,"R";"FORFIN_TAB2",#N/A,FALSE,"R";"BOP_ANALY",#N/A,FALSE,"U"}</definedName>
    <definedName name="FOR_KV_2" localSheetId="26" hidden="1">{"BOP_TAB",#N/A,FALSE,"N";"MIDTERM_TAB",#N/A,FALSE,"O";"FUND_CRED",#N/A,FALSE,"P";"DEBT_TAB1",#N/A,FALSE,"Q";"DEBT_TAB2",#N/A,FALSE,"Q";"FORFIN_TAB1",#N/A,FALSE,"R";"FORFIN_TAB2",#N/A,FALSE,"R";"BOP_ANALY",#N/A,FALSE,"U"}</definedName>
    <definedName name="FOR_KV_2" localSheetId="27" hidden="1">{"BOP_TAB",#N/A,FALSE,"N";"MIDTERM_TAB",#N/A,FALSE,"O";"FUND_CRED",#N/A,FALSE,"P";"DEBT_TAB1",#N/A,FALSE,"Q";"DEBT_TAB2",#N/A,FALSE,"Q";"FORFIN_TAB1",#N/A,FALSE,"R";"FORFIN_TAB2",#N/A,FALSE,"R";"BOP_ANALY",#N/A,FALSE,"U"}</definedName>
    <definedName name="FOR_KV_2" localSheetId="28" hidden="1">{"BOP_TAB",#N/A,FALSE,"N";"MIDTERM_TAB",#N/A,FALSE,"O";"FUND_CRED",#N/A,FALSE,"P";"DEBT_TAB1",#N/A,FALSE,"Q";"DEBT_TAB2",#N/A,FALSE,"Q";"FORFIN_TAB1",#N/A,FALSE,"R";"FORFIN_TAB2",#N/A,FALSE,"R";"BOP_ANALY",#N/A,FALSE,"U"}</definedName>
    <definedName name="FOR_KV_2" localSheetId="29" hidden="1">{"BOP_TAB",#N/A,FALSE,"N";"MIDTERM_TAB",#N/A,FALSE,"O";"FUND_CRED",#N/A,FALSE,"P";"DEBT_TAB1",#N/A,FALSE,"Q";"DEBT_TAB2",#N/A,FALSE,"Q";"FORFIN_TAB1",#N/A,FALSE,"R";"FORFIN_TAB2",#N/A,FALSE,"R";"BOP_ANALY",#N/A,FALSE,"U"}</definedName>
    <definedName name="FOR_KV_2" localSheetId="30" hidden="1">{"BOP_TAB",#N/A,FALSE,"N";"MIDTERM_TAB",#N/A,FALSE,"O";"FUND_CRED",#N/A,FALSE,"P";"DEBT_TAB1",#N/A,FALSE,"Q";"DEBT_TAB2",#N/A,FALSE,"Q";"FORFIN_TAB1",#N/A,FALSE,"R";"FORFIN_TAB2",#N/A,FALSE,"R";"BOP_ANALY",#N/A,FALSE,"U"}</definedName>
    <definedName name="FOR_KV_2" localSheetId="31" hidden="1">{"BOP_TAB",#N/A,FALSE,"N";"MIDTERM_TAB",#N/A,FALSE,"O";"FUND_CRED",#N/A,FALSE,"P";"DEBT_TAB1",#N/A,FALSE,"Q";"DEBT_TAB2",#N/A,FALSE,"Q";"FORFIN_TAB1",#N/A,FALSE,"R";"FORFIN_TAB2",#N/A,FALSE,"R";"BOP_ANALY",#N/A,FALSE,"U"}</definedName>
    <definedName name="FOR_KV_2" localSheetId="40" hidden="1">{"BOP_TAB",#N/A,FALSE,"N";"MIDTERM_TAB",#N/A,FALSE,"O";"FUND_CRED",#N/A,FALSE,"P";"DEBT_TAB1",#N/A,FALSE,"Q";"DEBT_TAB2",#N/A,FALSE,"Q";"FORFIN_TAB1",#N/A,FALSE,"R";"FORFIN_TAB2",#N/A,FALSE,"R";"BOP_ANALY",#N/A,FALSE,"U"}</definedName>
    <definedName name="FOR_KV_2" localSheetId="48" hidden="1">{"BOP_TAB",#N/A,FALSE,"N";"MIDTERM_TAB",#N/A,FALSE,"O";"FUND_CRED",#N/A,FALSE,"P";"DEBT_TAB1",#N/A,FALSE,"Q";"DEBT_TAB2",#N/A,FALSE,"Q";"FORFIN_TAB1",#N/A,FALSE,"R";"FORFIN_TAB2",#N/A,FALSE,"R";"BOP_ANALY",#N/A,FALSE,"U"}</definedName>
    <definedName name="FOR_KV_2" localSheetId="49" hidden="1">{"BOP_TAB",#N/A,FALSE,"N";"MIDTERM_TAB",#N/A,FALSE,"O";"FUND_CRED",#N/A,FALSE,"P";"DEBT_TAB1",#N/A,FALSE,"Q";"DEBT_TAB2",#N/A,FALSE,"Q";"FORFIN_TAB1",#N/A,FALSE,"R";"FORFIN_TAB2",#N/A,FALSE,"R";"BOP_ANALY",#N/A,FALSE,"U"}</definedName>
    <definedName name="FOR_KV_2" localSheetId="50" hidden="1">{"BOP_TAB",#N/A,FALSE,"N";"MIDTERM_TAB",#N/A,FALSE,"O";"FUND_CRED",#N/A,FALSE,"P";"DEBT_TAB1",#N/A,FALSE,"Q";"DEBT_TAB2",#N/A,FALSE,"Q";"FORFIN_TAB1",#N/A,FALSE,"R";"FORFIN_TAB2",#N/A,FALSE,"R";"BOP_ANALY",#N/A,FALSE,"U"}</definedName>
    <definedName name="FOR_KV_2" localSheetId="51" hidden="1">{"BOP_TAB",#N/A,FALSE,"N";"MIDTERM_TAB",#N/A,FALSE,"O";"FUND_CRED",#N/A,FALSE,"P";"DEBT_TAB1",#N/A,FALSE,"Q";"DEBT_TAB2",#N/A,FALSE,"Q";"FORFIN_TAB1",#N/A,FALSE,"R";"FORFIN_TAB2",#N/A,FALSE,"R";"BOP_ANALY",#N/A,FALSE,"U"}</definedName>
    <definedName name="FOR_KV_2" localSheetId="62" hidden="1">{"BOP_TAB",#N/A,FALSE,"N";"MIDTERM_TAB",#N/A,FALSE,"O";"FUND_CRED",#N/A,FALSE,"P";"DEBT_TAB1",#N/A,FALSE,"Q";"DEBT_TAB2",#N/A,FALSE,"Q";"FORFIN_TAB1",#N/A,FALSE,"R";"FORFIN_TAB2",#N/A,FALSE,"R";"BOP_ANALY",#N/A,FALSE,"U"}</definedName>
    <definedName name="FOR_KV_2" localSheetId="90" hidden="1">{"BOP_TAB",#N/A,FALSE,"N";"MIDTERM_TAB",#N/A,FALSE,"O";"FUND_CRED",#N/A,FALSE,"P";"DEBT_TAB1",#N/A,FALSE,"Q";"DEBT_TAB2",#N/A,FALSE,"Q";"FORFIN_TAB1",#N/A,FALSE,"R";"FORFIN_TAB2",#N/A,FALSE,"R";"BOP_ANALY",#N/A,FALSE,"U"}</definedName>
    <definedName name="FOR_KV_2" localSheetId="94" hidden="1">{"BOP_TAB",#N/A,FALSE,"N";"MIDTERM_TAB",#N/A,FALSE,"O";"FUND_CRED",#N/A,FALSE,"P";"DEBT_TAB1",#N/A,FALSE,"Q";"DEBT_TAB2",#N/A,FALSE,"Q";"FORFIN_TAB1",#N/A,FALSE,"R";"FORFIN_TAB2",#N/A,FALSE,"R";"BOP_ANALY",#N/A,FALSE,"U"}</definedName>
    <definedName name="FOR_KV_2" localSheetId="98" hidden="1">{"BOP_TAB",#N/A,FALSE,"N";"MIDTERM_TAB",#N/A,FALSE,"O";"FUND_CRED",#N/A,FALSE,"P";"DEBT_TAB1",#N/A,FALSE,"Q";"DEBT_TAB2",#N/A,FALSE,"Q";"FORFIN_TAB1",#N/A,FALSE,"R";"FORFIN_TAB2",#N/A,FALSE,"R";"BOP_ANALY",#N/A,FALSE,"U"}</definedName>
    <definedName name="FOR_KV_2" localSheetId="66"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14" hidden="1">{"BOP_TAB",#N/A,FALSE,"N";"MIDTERM_TAB",#N/A,FALSE,"O";"FUND_CRED",#N/A,FALSE,"P";"DEBT_TAB1",#N/A,FALSE,"Q";"DEBT_TAB2",#N/A,FALSE,"Q";"FORFIN_TAB1",#N/A,FALSE,"R";"FORFIN_TAB2",#N/A,FALSE,"R";"BOP_ANALY",#N/A,FALSE,"U"}</definedName>
    <definedName name="FOR_KV_2_1" localSheetId="23" hidden="1">{"BOP_TAB",#N/A,FALSE,"N";"MIDTERM_TAB",#N/A,FALSE,"O";"FUND_CRED",#N/A,FALSE,"P";"DEBT_TAB1",#N/A,FALSE,"Q";"DEBT_TAB2",#N/A,FALSE,"Q";"FORFIN_TAB1",#N/A,FALSE,"R";"FORFIN_TAB2",#N/A,FALSE,"R";"BOP_ANALY",#N/A,FALSE,"U"}</definedName>
    <definedName name="FOR_KV_2_1" localSheetId="24" hidden="1">{"BOP_TAB",#N/A,FALSE,"N";"MIDTERM_TAB",#N/A,FALSE,"O";"FUND_CRED",#N/A,FALSE,"P";"DEBT_TAB1",#N/A,FALSE,"Q";"DEBT_TAB2",#N/A,FALSE,"Q";"FORFIN_TAB1",#N/A,FALSE,"R";"FORFIN_TAB2",#N/A,FALSE,"R";"BOP_ANALY",#N/A,FALSE,"U"}</definedName>
    <definedName name="FOR_KV_2_1" localSheetId="25" hidden="1">{"BOP_TAB",#N/A,FALSE,"N";"MIDTERM_TAB",#N/A,FALSE,"O";"FUND_CRED",#N/A,FALSE,"P";"DEBT_TAB1",#N/A,FALSE,"Q";"DEBT_TAB2",#N/A,FALSE,"Q";"FORFIN_TAB1",#N/A,FALSE,"R";"FORFIN_TAB2",#N/A,FALSE,"R";"BOP_ANALY",#N/A,FALSE,"U"}</definedName>
    <definedName name="FOR_KV_2_1" localSheetId="26" hidden="1">{"BOP_TAB",#N/A,FALSE,"N";"MIDTERM_TAB",#N/A,FALSE,"O";"FUND_CRED",#N/A,FALSE,"P";"DEBT_TAB1",#N/A,FALSE,"Q";"DEBT_TAB2",#N/A,FALSE,"Q";"FORFIN_TAB1",#N/A,FALSE,"R";"FORFIN_TAB2",#N/A,FALSE,"R";"BOP_ANALY",#N/A,FALSE,"U"}</definedName>
    <definedName name="FOR_KV_2_1" localSheetId="27" hidden="1">{"BOP_TAB",#N/A,FALSE,"N";"MIDTERM_TAB",#N/A,FALSE,"O";"FUND_CRED",#N/A,FALSE,"P";"DEBT_TAB1",#N/A,FALSE,"Q";"DEBT_TAB2",#N/A,FALSE,"Q";"FORFIN_TAB1",#N/A,FALSE,"R";"FORFIN_TAB2",#N/A,FALSE,"R";"BOP_ANALY",#N/A,FALSE,"U"}</definedName>
    <definedName name="FOR_KV_2_1" localSheetId="28" hidden="1">{"BOP_TAB",#N/A,FALSE,"N";"MIDTERM_TAB",#N/A,FALSE,"O";"FUND_CRED",#N/A,FALSE,"P";"DEBT_TAB1",#N/A,FALSE,"Q";"DEBT_TAB2",#N/A,FALSE,"Q";"FORFIN_TAB1",#N/A,FALSE,"R";"FORFIN_TAB2",#N/A,FALSE,"R";"BOP_ANALY",#N/A,FALSE,"U"}</definedName>
    <definedName name="FOR_KV_2_1" localSheetId="29" hidden="1">{"BOP_TAB",#N/A,FALSE,"N";"MIDTERM_TAB",#N/A,FALSE,"O";"FUND_CRED",#N/A,FALSE,"P";"DEBT_TAB1",#N/A,FALSE,"Q";"DEBT_TAB2",#N/A,FALSE,"Q";"FORFIN_TAB1",#N/A,FALSE,"R";"FORFIN_TAB2",#N/A,FALSE,"R";"BOP_ANALY",#N/A,FALSE,"U"}</definedName>
    <definedName name="FOR_KV_2_1" localSheetId="30" hidden="1">{"BOP_TAB",#N/A,FALSE,"N";"MIDTERM_TAB",#N/A,FALSE,"O";"FUND_CRED",#N/A,FALSE,"P";"DEBT_TAB1",#N/A,FALSE,"Q";"DEBT_TAB2",#N/A,FALSE,"Q";"FORFIN_TAB1",#N/A,FALSE,"R";"FORFIN_TAB2",#N/A,FALSE,"R";"BOP_ANALY",#N/A,FALSE,"U"}</definedName>
    <definedName name="FOR_KV_2_1" localSheetId="31" hidden="1">{"BOP_TAB",#N/A,FALSE,"N";"MIDTERM_TAB",#N/A,FALSE,"O";"FUND_CRED",#N/A,FALSE,"P";"DEBT_TAB1",#N/A,FALSE,"Q";"DEBT_TAB2",#N/A,FALSE,"Q";"FORFIN_TAB1",#N/A,FALSE,"R";"FORFIN_TAB2",#N/A,FALSE,"R";"BOP_ANALY",#N/A,FALSE,"U"}</definedName>
    <definedName name="FOR_KV_2_1" localSheetId="40" hidden="1">{"BOP_TAB",#N/A,FALSE,"N";"MIDTERM_TAB",#N/A,FALSE,"O";"FUND_CRED",#N/A,FALSE,"P";"DEBT_TAB1",#N/A,FALSE,"Q";"DEBT_TAB2",#N/A,FALSE,"Q";"FORFIN_TAB1",#N/A,FALSE,"R";"FORFIN_TAB2",#N/A,FALSE,"R";"BOP_ANALY",#N/A,FALSE,"U"}</definedName>
    <definedName name="FOR_KV_2_1" localSheetId="48" hidden="1">{"BOP_TAB",#N/A,FALSE,"N";"MIDTERM_TAB",#N/A,FALSE,"O";"FUND_CRED",#N/A,FALSE,"P";"DEBT_TAB1",#N/A,FALSE,"Q";"DEBT_TAB2",#N/A,FALSE,"Q";"FORFIN_TAB1",#N/A,FALSE,"R";"FORFIN_TAB2",#N/A,FALSE,"R";"BOP_ANALY",#N/A,FALSE,"U"}</definedName>
    <definedName name="FOR_KV_2_1" localSheetId="49" hidden="1">{"BOP_TAB",#N/A,FALSE,"N";"MIDTERM_TAB",#N/A,FALSE,"O";"FUND_CRED",#N/A,FALSE,"P";"DEBT_TAB1",#N/A,FALSE,"Q";"DEBT_TAB2",#N/A,FALSE,"Q";"FORFIN_TAB1",#N/A,FALSE,"R";"FORFIN_TAB2",#N/A,FALSE,"R";"BOP_ANALY",#N/A,FALSE,"U"}</definedName>
    <definedName name="FOR_KV_2_1" localSheetId="50" hidden="1">{"BOP_TAB",#N/A,FALSE,"N";"MIDTERM_TAB",#N/A,FALSE,"O";"FUND_CRED",#N/A,FALSE,"P";"DEBT_TAB1",#N/A,FALSE,"Q";"DEBT_TAB2",#N/A,FALSE,"Q";"FORFIN_TAB1",#N/A,FALSE,"R";"FORFIN_TAB2",#N/A,FALSE,"R";"BOP_ANALY",#N/A,FALSE,"U"}</definedName>
    <definedName name="FOR_KV_2_1" localSheetId="51" hidden="1">{"BOP_TAB",#N/A,FALSE,"N";"MIDTERM_TAB",#N/A,FALSE,"O";"FUND_CRED",#N/A,FALSE,"P";"DEBT_TAB1",#N/A,FALSE,"Q";"DEBT_TAB2",#N/A,FALSE,"Q";"FORFIN_TAB1",#N/A,FALSE,"R";"FORFIN_TAB2",#N/A,FALSE,"R";"BOP_ANALY",#N/A,FALSE,"U"}</definedName>
    <definedName name="FOR_KV_2_1" localSheetId="62" hidden="1">{"BOP_TAB",#N/A,FALSE,"N";"MIDTERM_TAB",#N/A,FALSE,"O";"FUND_CRED",#N/A,FALSE,"P";"DEBT_TAB1",#N/A,FALSE,"Q";"DEBT_TAB2",#N/A,FALSE,"Q";"FORFIN_TAB1",#N/A,FALSE,"R";"FORFIN_TAB2",#N/A,FALSE,"R";"BOP_ANALY",#N/A,FALSE,"U"}</definedName>
    <definedName name="FOR_KV_2_1" localSheetId="90" hidden="1">{"BOP_TAB",#N/A,FALSE,"N";"MIDTERM_TAB",#N/A,FALSE,"O";"FUND_CRED",#N/A,FALSE,"P";"DEBT_TAB1",#N/A,FALSE,"Q";"DEBT_TAB2",#N/A,FALSE,"Q";"FORFIN_TAB1",#N/A,FALSE,"R";"FORFIN_TAB2",#N/A,FALSE,"R";"BOP_ANALY",#N/A,FALSE,"U"}</definedName>
    <definedName name="FOR_KV_2_1" localSheetId="94" hidden="1">{"BOP_TAB",#N/A,FALSE,"N";"MIDTERM_TAB",#N/A,FALSE,"O";"FUND_CRED",#N/A,FALSE,"P";"DEBT_TAB1",#N/A,FALSE,"Q";"DEBT_TAB2",#N/A,FALSE,"Q";"FORFIN_TAB1",#N/A,FALSE,"R";"FORFIN_TAB2",#N/A,FALSE,"R";"BOP_ANALY",#N/A,FALSE,"U"}</definedName>
    <definedName name="FOR_KV_2_1" localSheetId="98" hidden="1">{"BOP_TAB",#N/A,FALSE,"N";"MIDTERM_TAB",#N/A,FALSE,"O";"FUND_CRED",#N/A,FALSE,"P";"DEBT_TAB1",#N/A,FALSE,"Q";"DEBT_TAB2",#N/A,FALSE,"Q";"FORFIN_TAB1",#N/A,FALSE,"R";"FORFIN_TAB2",#N/A,FALSE,"R";"BOP_ANALY",#N/A,FALSE,"U"}</definedName>
    <definedName name="FOR_KV_2_1" localSheetId="66"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uh" localSheetId="1" hidden="1">{#N/A,#N/A,FALSE,"т02бд"}</definedName>
    <definedName name="fuh" localSheetId="14" hidden="1">{#N/A,#N/A,FALSE,"т02бд"}</definedName>
    <definedName name="fuh" localSheetId="23" hidden="1">{#N/A,#N/A,FALSE,"т02бд"}</definedName>
    <definedName name="fuh" localSheetId="24" hidden="1">{#N/A,#N/A,FALSE,"т02бд"}</definedName>
    <definedName name="fuh" localSheetId="25" hidden="1">{#N/A,#N/A,FALSE,"т02бд"}</definedName>
    <definedName name="fuh" localSheetId="26" hidden="1">{#N/A,#N/A,FALSE,"т02бд"}</definedName>
    <definedName name="fuh" localSheetId="27" hidden="1">{#N/A,#N/A,FALSE,"т02бд"}</definedName>
    <definedName name="fuh" localSheetId="28" hidden="1">{#N/A,#N/A,FALSE,"т02бд"}</definedName>
    <definedName name="fuh" localSheetId="29" hidden="1">{#N/A,#N/A,FALSE,"т02бд"}</definedName>
    <definedName name="fuh" localSheetId="30" hidden="1">{#N/A,#N/A,FALSE,"т02бд"}</definedName>
    <definedName name="fuh" localSheetId="31" hidden="1">{#N/A,#N/A,FALSE,"т02бд"}</definedName>
    <definedName name="fuh" localSheetId="40" hidden="1">{#N/A,#N/A,FALSE,"т02бд"}</definedName>
    <definedName name="fuh" localSheetId="48" hidden="1">{#N/A,#N/A,FALSE,"т02бд"}</definedName>
    <definedName name="fuh" localSheetId="49" hidden="1">{#N/A,#N/A,FALSE,"т02бд"}</definedName>
    <definedName name="fuh" localSheetId="50" hidden="1">{#N/A,#N/A,FALSE,"т02бд"}</definedName>
    <definedName name="fuh" localSheetId="51" hidden="1">{#N/A,#N/A,FALSE,"т02бд"}</definedName>
    <definedName name="fuh" localSheetId="57" hidden="1">{#N/A,#N/A,FALSE,"т02бд"}</definedName>
    <definedName name="fuh" localSheetId="59" hidden="1">{#N/A,#N/A,FALSE,"т02бд"}</definedName>
    <definedName name="fuh" localSheetId="61" hidden="1">{#N/A,#N/A,FALSE,"т02бд"}</definedName>
    <definedName name="fuh" localSheetId="62" hidden="1">{#N/A,#N/A,FALSE,"т02бд"}</definedName>
    <definedName name="fuh" localSheetId="63" hidden="1">{#N/A,#N/A,FALSE,"т02бд"}</definedName>
    <definedName name="fuh" localSheetId="81" hidden="1">{#N/A,#N/A,FALSE,"т02бд"}</definedName>
    <definedName name="fuh" localSheetId="89" hidden="1">{#N/A,#N/A,FALSE,"т02бд"}</definedName>
    <definedName name="fuh" localSheetId="90" hidden="1">{#N/A,#N/A,FALSE,"т02бд"}</definedName>
    <definedName name="fuh" localSheetId="94" hidden="1">{#N/A,#N/A,FALSE,"т02бд"}</definedName>
    <definedName name="fuh" localSheetId="96" hidden="1">{#N/A,#N/A,FALSE,"т02бд"}</definedName>
    <definedName name="fuh" localSheetId="97" hidden="1">{#N/A,#N/A,FALSE,"т02бд"}</definedName>
    <definedName name="fuh" localSheetId="98" hidden="1">{#N/A,#N/A,FALSE,"т02бд"}</definedName>
    <definedName name="fuh" localSheetId="99" hidden="1">{#N/A,#N/A,FALSE,"т02бд"}</definedName>
    <definedName name="fuh" localSheetId="101" hidden="1">{#N/A,#N/A,FALSE,"т02бд"}</definedName>
    <definedName name="fuh" localSheetId="22" hidden="1">{#N/A,#N/A,FALSE,"т02бд"}</definedName>
    <definedName name="fuh" localSheetId="66" hidden="1">{#N/A,#N/A,FALSE,"т02бд"}</definedName>
    <definedName name="fuh" localSheetId="79" hidden="1">{#N/A,#N/A,FALSE,"т02бд"}</definedName>
    <definedName name="fuh" localSheetId="64" hidden="1">{#N/A,#N/A,FALSE,"т02бд"}</definedName>
    <definedName name="fuh" localSheetId="65" hidden="1">{#N/A,#N/A,FALSE,"т02бд"}</definedName>
    <definedName name="fuh" hidden="1">{#N/A,#N/A,FALSE,"т02бд"}</definedName>
    <definedName name="fx" localSheetId="1" hidden="1">{#N/A,#N/A,FALSE,"т02бд"}</definedName>
    <definedName name="fx" localSheetId="2" hidden="1">{#N/A,#N/A,FALSE,"т02бд"}</definedName>
    <definedName name="fx" localSheetId="14" hidden="1">{#N/A,#N/A,FALSE,"т02бд"}</definedName>
    <definedName name="fx" localSheetId="23" hidden="1">{#N/A,#N/A,FALSE,"т02бд"}</definedName>
    <definedName name="fx" localSheetId="24" hidden="1">{#N/A,#N/A,FALSE,"т02бд"}</definedName>
    <definedName name="fx" localSheetId="25" hidden="1">{#N/A,#N/A,FALSE,"т02бд"}</definedName>
    <definedName name="fx" localSheetId="26" hidden="1">{#N/A,#N/A,FALSE,"т02бд"}</definedName>
    <definedName name="fx" localSheetId="27" hidden="1">{#N/A,#N/A,FALSE,"т02бд"}</definedName>
    <definedName name="fx" localSheetId="28" hidden="1">{#N/A,#N/A,FALSE,"т02бд"}</definedName>
    <definedName name="fx" localSheetId="29" hidden="1">{#N/A,#N/A,FALSE,"т02бд"}</definedName>
    <definedName name="fx" localSheetId="30" hidden="1">{#N/A,#N/A,FALSE,"т02бд"}</definedName>
    <definedName name="fx" localSheetId="31" hidden="1">{#N/A,#N/A,FALSE,"т02бд"}</definedName>
    <definedName name="fx" localSheetId="40" hidden="1">{#N/A,#N/A,FALSE,"т02бд"}</definedName>
    <definedName name="fx" localSheetId="42" hidden="1">{#N/A,#N/A,FALSE,"т02бд"}</definedName>
    <definedName name="fx" localSheetId="43" hidden="1">{#N/A,#N/A,FALSE,"т02бд"}</definedName>
    <definedName name="fx" localSheetId="48" hidden="1">{#N/A,#N/A,FALSE,"т02бд"}</definedName>
    <definedName name="fx" localSheetId="49" hidden="1">{#N/A,#N/A,FALSE,"т02бд"}</definedName>
    <definedName name="fx" localSheetId="50" hidden="1">{#N/A,#N/A,FALSE,"т02бд"}</definedName>
    <definedName name="fx" localSheetId="51" hidden="1">{#N/A,#N/A,FALSE,"т02бд"}</definedName>
    <definedName name="fx" localSheetId="57" hidden="1">{#N/A,#N/A,FALSE,"т02бд"}</definedName>
    <definedName name="fx" localSheetId="59" hidden="1">{#N/A,#N/A,FALSE,"т02бд"}</definedName>
    <definedName name="fx" localSheetId="61" hidden="1">{#N/A,#N/A,FALSE,"т02бд"}</definedName>
    <definedName name="fx" localSheetId="62" hidden="1">{#N/A,#N/A,FALSE,"т02бд"}</definedName>
    <definedName name="fx" localSheetId="63" hidden="1">{#N/A,#N/A,FALSE,"т02бд"}</definedName>
    <definedName name="fx" localSheetId="81" hidden="1">{#N/A,#N/A,FALSE,"т02бд"}</definedName>
    <definedName name="fx" localSheetId="89" hidden="1">{#N/A,#N/A,FALSE,"т02бд"}</definedName>
    <definedName name="fx" localSheetId="90" hidden="1">{#N/A,#N/A,FALSE,"т02бд"}</definedName>
    <definedName name="fx" localSheetId="94" hidden="1">{#N/A,#N/A,FALSE,"т02бд"}</definedName>
    <definedName name="fx" localSheetId="96" hidden="1">{#N/A,#N/A,FALSE,"т02бд"}</definedName>
    <definedName name="fx" localSheetId="97" hidden="1">{#N/A,#N/A,FALSE,"т02бд"}</definedName>
    <definedName name="fx" localSheetId="98" hidden="1">{#N/A,#N/A,FALSE,"т02бд"}</definedName>
    <definedName name="fx" localSheetId="99" hidden="1">{#N/A,#N/A,FALSE,"т02бд"}</definedName>
    <definedName name="fx" localSheetId="22" hidden="1">{#N/A,#N/A,FALSE,"т02бд"}</definedName>
    <definedName name="fx" localSheetId="66" hidden="1">{#N/A,#N/A,FALSE,"т02бд"}</definedName>
    <definedName name="fx" localSheetId="79" hidden="1">{#N/A,#N/A,FALSE,"т02бд"}</definedName>
    <definedName name="fx" localSheetId="64" hidden="1">{#N/A,#N/A,FALSE,"т02бд"}</definedName>
    <definedName name="fx" localSheetId="65" hidden="1">{#N/A,#N/A,FALSE,"т02бд"}</definedName>
    <definedName name="fx" hidden="1">{#N/A,#N/A,FALSE,"т02бд"}</definedName>
    <definedName name="g7.2" localSheetId="1" hidden="1">{#N/A,#N/A,FALSE,"т04"}</definedName>
    <definedName name="g7.2" localSheetId="14" hidden="1">{#N/A,#N/A,FALSE,"т04"}</definedName>
    <definedName name="g7.2" localSheetId="23" hidden="1">{#N/A,#N/A,FALSE,"т04"}</definedName>
    <definedName name="g7.2" localSheetId="24" hidden="1">{#N/A,#N/A,FALSE,"т04"}</definedName>
    <definedName name="g7.2" localSheetId="25" hidden="1">{#N/A,#N/A,FALSE,"т04"}</definedName>
    <definedName name="g7.2" localSheetId="26" hidden="1">{#N/A,#N/A,FALSE,"т04"}</definedName>
    <definedName name="g7.2" localSheetId="27" hidden="1">{#N/A,#N/A,FALSE,"т04"}</definedName>
    <definedName name="g7.2" localSheetId="28" hidden="1">{#N/A,#N/A,FALSE,"т04"}</definedName>
    <definedName name="g7.2" localSheetId="29" hidden="1">{#N/A,#N/A,FALSE,"т04"}</definedName>
    <definedName name="g7.2" localSheetId="30" hidden="1">{#N/A,#N/A,FALSE,"т04"}</definedName>
    <definedName name="g7.2" localSheetId="31" hidden="1">{#N/A,#N/A,FALSE,"т04"}</definedName>
    <definedName name="g7.2" localSheetId="40" hidden="1">{#N/A,#N/A,FALSE,"т04"}</definedName>
    <definedName name="g7.2" localSheetId="48" hidden="1">{#N/A,#N/A,FALSE,"т04"}</definedName>
    <definedName name="g7.2" localSheetId="49" hidden="1">{#N/A,#N/A,FALSE,"т04"}</definedName>
    <definedName name="g7.2" localSheetId="50" hidden="1">{#N/A,#N/A,FALSE,"т04"}</definedName>
    <definedName name="g7.2" localSheetId="51" hidden="1">{#N/A,#N/A,FALSE,"т04"}</definedName>
    <definedName name="g7.2" localSheetId="57" hidden="1">{#N/A,#N/A,FALSE,"т04"}</definedName>
    <definedName name="g7.2" localSheetId="59" hidden="1">{#N/A,#N/A,FALSE,"т04"}</definedName>
    <definedName name="g7.2" localSheetId="61" hidden="1">{#N/A,#N/A,FALSE,"т04"}</definedName>
    <definedName name="g7.2" localSheetId="62" hidden="1">{#N/A,#N/A,FALSE,"т04"}</definedName>
    <definedName name="g7.2" localSheetId="63" hidden="1">{#N/A,#N/A,FALSE,"т04"}</definedName>
    <definedName name="g7.2" localSheetId="81" hidden="1">{#N/A,#N/A,FALSE,"т04"}</definedName>
    <definedName name="g7.2" localSheetId="89" hidden="1">{#N/A,#N/A,FALSE,"т04"}</definedName>
    <definedName name="g7.2" localSheetId="90" hidden="1">{#N/A,#N/A,FALSE,"т04"}</definedName>
    <definedName name="g7.2" localSheetId="94" hidden="1">{#N/A,#N/A,FALSE,"т04"}</definedName>
    <definedName name="g7.2" localSheetId="96" hidden="1">{#N/A,#N/A,FALSE,"т04"}</definedName>
    <definedName name="g7.2" localSheetId="97" hidden="1">{#N/A,#N/A,FALSE,"т04"}</definedName>
    <definedName name="g7.2" localSheetId="98" hidden="1">{#N/A,#N/A,FALSE,"т04"}</definedName>
    <definedName name="g7.2" localSheetId="99" hidden="1">{#N/A,#N/A,FALSE,"т04"}</definedName>
    <definedName name="g7.2" localSheetId="101" hidden="1">{#N/A,#N/A,FALSE,"т04"}</definedName>
    <definedName name="g7.2" localSheetId="22" hidden="1">{#N/A,#N/A,FALSE,"т04"}</definedName>
    <definedName name="g7.2" localSheetId="66" hidden="1">{#N/A,#N/A,FALSE,"т04"}</definedName>
    <definedName name="g7.2" localSheetId="79" hidden="1">{#N/A,#N/A,FALSE,"т04"}</definedName>
    <definedName name="g7.2" localSheetId="64" hidden="1">{#N/A,#N/A,FALSE,"т04"}</definedName>
    <definedName name="g7.2" localSheetId="65" hidden="1">{#N/A,#N/A,FALSE,"т04"}</definedName>
    <definedName name="g7.2" hidden="1">{#N/A,#N/A,FALSE,"т04"}</definedName>
    <definedName name="ggg" localSheetId="1" hidden="1">{#N/A,#N/A,FALSE,"т02бд"}</definedName>
    <definedName name="ggg" localSheetId="2" hidden="1">{#N/A,#N/A,FALSE,"т02бд"}</definedName>
    <definedName name="ggg" localSheetId="12" hidden="1">{#N/A,#N/A,FALSE,"т02бд"}</definedName>
    <definedName name="ggg" localSheetId="14" hidden="1">{#N/A,#N/A,FALSE,"т02бд"}</definedName>
    <definedName name="ggg" localSheetId="15" hidden="1">{#N/A,#N/A,FALSE,"т02бд"}</definedName>
    <definedName name="ggg" localSheetId="18" hidden="1">{#N/A,#N/A,FALSE,"т02бд"}</definedName>
    <definedName name="ggg" localSheetId="19" hidden="1">{#N/A,#N/A,FALSE,"т02бд"}</definedName>
    <definedName name="ggg" localSheetId="23" hidden="1">{#N/A,#N/A,FALSE,"т02бд"}</definedName>
    <definedName name="ggg" localSheetId="24" hidden="1">{#N/A,#N/A,FALSE,"т02бд"}</definedName>
    <definedName name="ggg" localSheetId="25" hidden="1">{#N/A,#N/A,FALSE,"т02бд"}</definedName>
    <definedName name="ggg" localSheetId="26" hidden="1">{#N/A,#N/A,FALSE,"т02бд"}</definedName>
    <definedName name="ggg" localSheetId="27" hidden="1">{#N/A,#N/A,FALSE,"т02бд"}</definedName>
    <definedName name="ggg" localSheetId="28" hidden="1">{#N/A,#N/A,FALSE,"т02бд"}</definedName>
    <definedName name="ggg" localSheetId="29" hidden="1">{#N/A,#N/A,FALSE,"т02бд"}</definedName>
    <definedName name="ggg" localSheetId="30" hidden="1">{#N/A,#N/A,FALSE,"т02бд"}</definedName>
    <definedName name="ggg" localSheetId="31" hidden="1">{#N/A,#N/A,FALSE,"т02бд"}</definedName>
    <definedName name="ggg" localSheetId="40" hidden="1">{#N/A,#N/A,FALSE,"т02бд"}</definedName>
    <definedName name="ggg" localSheetId="41" hidden="1">{#N/A,#N/A,FALSE,"т02бд"}</definedName>
    <definedName name="ggg" localSheetId="42" hidden="1">{#N/A,#N/A,FALSE,"т02бд"}</definedName>
    <definedName name="ggg" localSheetId="43" hidden="1">{#N/A,#N/A,FALSE,"т02бд"}</definedName>
    <definedName name="ggg" localSheetId="44" hidden="1">{#N/A,#N/A,FALSE,"т02бд"}</definedName>
    <definedName name="ggg" localSheetId="45" hidden="1">{#N/A,#N/A,FALSE,"т02бд"}</definedName>
    <definedName name="ggg" localSheetId="46" hidden="1">{#N/A,#N/A,FALSE,"т02бд"}</definedName>
    <definedName name="ggg" localSheetId="48" hidden="1">{#N/A,#N/A,FALSE,"т02бд"}</definedName>
    <definedName name="ggg" localSheetId="49" hidden="1">{#N/A,#N/A,FALSE,"т02бд"}</definedName>
    <definedName name="ggg" localSheetId="50" hidden="1">{#N/A,#N/A,FALSE,"т02бд"}</definedName>
    <definedName name="ggg" localSheetId="51" hidden="1">{#N/A,#N/A,FALSE,"т02бд"}</definedName>
    <definedName name="ggg" localSheetId="57" hidden="1">{#N/A,#N/A,FALSE,"т02бд"}</definedName>
    <definedName name="ggg" localSheetId="59" hidden="1">{#N/A,#N/A,FALSE,"т02бд"}</definedName>
    <definedName name="ggg" localSheetId="61" hidden="1">{#N/A,#N/A,FALSE,"т02бд"}</definedName>
    <definedName name="ggg" localSheetId="62" hidden="1">{#N/A,#N/A,FALSE,"т02бд"}</definedName>
    <definedName name="ggg" localSheetId="63" hidden="1">{#N/A,#N/A,FALSE,"т02бд"}</definedName>
    <definedName name="ggg" localSheetId="81" hidden="1">{#N/A,#N/A,FALSE,"т02бд"}</definedName>
    <definedName name="ggg" localSheetId="89" hidden="1">{#N/A,#N/A,FALSE,"т02бд"}</definedName>
    <definedName name="ggg" localSheetId="90" hidden="1">{#N/A,#N/A,FALSE,"т02бд"}</definedName>
    <definedName name="ggg" localSheetId="94" hidden="1">{#N/A,#N/A,FALSE,"т02бд"}</definedName>
    <definedName name="ggg" localSheetId="96" hidden="1">{#N/A,#N/A,FALSE,"т02бд"}</definedName>
    <definedName name="ggg" localSheetId="97" hidden="1">{#N/A,#N/A,FALSE,"т02бд"}</definedName>
    <definedName name="ggg" localSheetId="98" hidden="1">{#N/A,#N/A,FALSE,"т02бд"}</definedName>
    <definedName name="ggg" localSheetId="99" hidden="1">{#N/A,#N/A,FALSE,"т02бд"}</definedName>
    <definedName name="ggg" localSheetId="101" hidden="1">{#N/A,#N/A,FALSE,"т02бд"}</definedName>
    <definedName name="ggg" localSheetId="22" hidden="1">{#N/A,#N/A,FALSE,"т02бд"}</definedName>
    <definedName name="ggg" localSheetId="66" hidden="1">{#N/A,#N/A,FALSE,"т02бд"}</definedName>
    <definedName name="ggg" localSheetId="79" hidden="1">{#N/A,#N/A,FALSE,"т02бд"}</definedName>
    <definedName name="ggg" localSheetId="80" hidden="1">{#N/A,#N/A,FALSE,"т02бд"}</definedName>
    <definedName name="ggg" localSheetId="64" hidden="1">{#N/A,#N/A,FALSE,"т02бд"}</definedName>
    <definedName name="ggg" localSheetId="65" hidden="1">{#N/A,#N/A,FALSE,"т02бд"}</definedName>
    <definedName name="ggg" hidden="1">{#N/A,#N/A,FALSE,"т02бд"}</definedName>
    <definedName name="ggg_2" localSheetId="1" hidden="1">{#N/A,#N/A,FALSE,"т02бд"}</definedName>
    <definedName name="ggg_2" localSheetId="14" hidden="1">{#N/A,#N/A,FALSE,"т02бд"}</definedName>
    <definedName name="ggg_2" localSheetId="23" hidden="1">{#N/A,#N/A,FALSE,"т02бд"}</definedName>
    <definedName name="ggg_2" localSheetId="24" hidden="1">{#N/A,#N/A,FALSE,"т02бд"}</definedName>
    <definedName name="ggg_2" localSheetId="25" hidden="1">{#N/A,#N/A,FALSE,"т02бд"}</definedName>
    <definedName name="ggg_2" localSheetId="26" hidden="1">{#N/A,#N/A,FALSE,"т02бд"}</definedName>
    <definedName name="ggg_2" localSheetId="27" hidden="1">{#N/A,#N/A,FALSE,"т02бд"}</definedName>
    <definedName name="ggg_2" localSheetId="28" hidden="1">{#N/A,#N/A,FALSE,"т02бд"}</definedName>
    <definedName name="ggg_2" localSheetId="29" hidden="1">{#N/A,#N/A,FALSE,"т02бд"}</definedName>
    <definedName name="ggg_2" localSheetId="30" hidden="1">{#N/A,#N/A,FALSE,"т02бд"}</definedName>
    <definedName name="ggg_2" localSheetId="31" hidden="1">{#N/A,#N/A,FALSE,"т02бд"}</definedName>
    <definedName name="ggg_2" localSheetId="40" hidden="1">{#N/A,#N/A,FALSE,"т02бд"}</definedName>
    <definedName name="ggg_2" localSheetId="48" hidden="1">{#N/A,#N/A,FALSE,"т02бд"}</definedName>
    <definedName name="ggg_2" localSheetId="49" hidden="1">{#N/A,#N/A,FALSE,"т02бд"}</definedName>
    <definedName name="ggg_2" localSheetId="50" hidden="1">{#N/A,#N/A,FALSE,"т02бд"}</definedName>
    <definedName name="ggg_2" localSheetId="51" hidden="1">{#N/A,#N/A,FALSE,"т02бд"}</definedName>
    <definedName name="ggg_2" localSheetId="62" hidden="1">{#N/A,#N/A,FALSE,"т02бд"}</definedName>
    <definedName name="ggg_2" localSheetId="90" hidden="1">{#N/A,#N/A,FALSE,"т02бд"}</definedName>
    <definedName name="ggg_2" localSheetId="94" hidden="1">{#N/A,#N/A,FALSE,"т02бд"}</definedName>
    <definedName name="ggg_2" localSheetId="98" hidden="1">{#N/A,#N/A,FALSE,"т02бд"}</definedName>
    <definedName name="ggg_2" localSheetId="66" hidden="1">{#N/A,#N/A,FALSE,"т02бд"}</definedName>
    <definedName name="ggg_2" hidden="1">{#N/A,#N/A,FALSE,"т02бд"}</definedName>
    <definedName name="ggg_2_1" localSheetId="1" hidden="1">{#N/A,#N/A,FALSE,"т02бд"}</definedName>
    <definedName name="ggg_2_1" localSheetId="14" hidden="1">{#N/A,#N/A,FALSE,"т02бд"}</definedName>
    <definedName name="ggg_2_1" localSheetId="23" hidden="1">{#N/A,#N/A,FALSE,"т02бд"}</definedName>
    <definedName name="ggg_2_1" localSheetId="24" hidden="1">{#N/A,#N/A,FALSE,"т02бд"}</definedName>
    <definedName name="ggg_2_1" localSheetId="25" hidden="1">{#N/A,#N/A,FALSE,"т02бд"}</definedName>
    <definedName name="ggg_2_1" localSheetId="26" hidden="1">{#N/A,#N/A,FALSE,"т02бд"}</definedName>
    <definedName name="ggg_2_1" localSheetId="27" hidden="1">{#N/A,#N/A,FALSE,"т02бд"}</definedName>
    <definedName name="ggg_2_1" localSheetId="28" hidden="1">{#N/A,#N/A,FALSE,"т02бд"}</definedName>
    <definedName name="ggg_2_1" localSheetId="29" hidden="1">{#N/A,#N/A,FALSE,"т02бд"}</definedName>
    <definedName name="ggg_2_1" localSheetId="30" hidden="1">{#N/A,#N/A,FALSE,"т02бд"}</definedName>
    <definedName name="ggg_2_1" localSheetId="31" hidden="1">{#N/A,#N/A,FALSE,"т02бд"}</definedName>
    <definedName name="ggg_2_1" localSheetId="40" hidden="1">{#N/A,#N/A,FALSE,"т02бд"}</definedName>
    <definedName name="ggg_2_1" localSheetId="48" hidden="1">{#N/A,#N/A,FALSE,"т02бд"}</definedName>
    <definedName name="ggg_2_1" localSheetId="49" hidden="1">{#N/A,#N/A,FALSE,"т02бд"}</definedName>
    <definedName name="ggg_2_1" localSheetId="50" hidden="1">{#N/A,#N/A,FALSE,"т02бд"}</definedName>
    <definedName name="ggg_2_1" localSheetId="51" hidden="1">{#N/A,#N/A,FALSE,"т02бд"}</definedName>
    <definedName name="ggg_2_1" localSheetId="62" hidden="1">{#N/A,#N/A,FALSE,"т02бд"}</definedName>
    <definedName name="ggg_2_1" localSheetId="90" hidden="1">{#N/A,#N/A,FALSE,"т02бд"}</definedName>
    <definedName name="ggg_2_1" localSheetId="94" hidden="1">{#N/A,#N/A,FALSE,"т02бд"}</definedName>
    <definedName name="ggg_2_1" localSheetId="98" hidden="1">{#N/A,#N/A,FALSE,"т02бд"}</definedName>
    <definedName name="ggg_2_1" localSheetId="66" hidden="1">{#N/A,#N/A,FALSE,"т02бд"}</definedName>
    <definedName name="ggg_2_1" hidden="1">{#N/A,#N/A,FALSE,"т02бд"}</definedName>
    <definedName name="gggggg" localSheetId="1" hidden="1">{#N/A,#N/A,FALSE,"т02бд"}</definedName>
    <definedName name="gggggg" localSheetId="2" hidden="1">{#N/A,#N/A,FALSE,"т02бд"}</definedName>
    <definedName name="gggggg" localSheetId="12" hidden="1">{#N/A,#N/A,FALSE,"т02бд"}</definedName>
    <definedName name="gggggg" localSheetId="14" hidden="1">{#N/A,#N/A,FALSE,"т02бд"}</definedName>
    <definedName name="gggggg" localSheetId="15" hidden="1">{#N/A,#N/A,FALSE,"т02бд"}</definedName>
    <definedName name="gggggg" localSheetId="18" hidden="1">{#N/A,#N/A,FALSE,"т02бд"}</definedName>
    <definedName name="gggggg" localSheetId="19" hidden="1">{#N/A,#N/A,FALSE,"т02бд"}</definedName>
    <definedName name="gggggg" localSheetId="23" hidden="1">{#N/A,#N/A,FALSE,"т02бд"}</definedName>
    <definedName name="gggggg" localSheetId="24" hidden="1">{#N/A,#N/A,FALSE,"т02бд"}</definedName>
    <definedName name="gggggg" localSheetId="25" hidden="1">{#N/A,#N/A,FALSE,"т02бд"}</definedName>
    <definedName name="gggggg" localSheetId="26" hidden="1">{#N/A,#N/A,FALSE,"т02бд"}</definedName>
    <definedName name="gggggg" localSheetId="27" hidden="1">{#N/A,#N/A,FALSE,"т02бд"}</definedName>
    <definedName name="gggggg" localSheetId="28" hidden="1">{#N/A,#N/A,FALSE,"т02бд"}</definedName>
    <definedName name="gggggg" localSheetId="29" hidden="1">{#N/A,#N/A,FALSE,"т02бд"}</definedName>
    <definedName name="gggggg" localSheetId="30" hidden="1">{#N/A,#N/A,FALSE,"т02бд"}</definedName>
    <definedName name="gggggg" localSheetId="31" hidden="1">{#N/A,#N/A,FALSE,"т02бд"}</definedName>
    <definedName name="gggggg" localSheetId="40" hidden="1">{#N/A,#N/A,FALSE,"т02бд"}</definedName>
    <definedName name="gggggg" localSheetId="41" hidden="1">{#N/A,#N/A,FALSE,"т02бд"}</definedName>
    <definedName name="gggggg" localSheetId="42" hidden="1">{#N/A,#N/A,FALSE,"т02бд"}</definedName>
    <definedName name="gggggg" localSheetId="43" hidden="1">{#N/A,#N/A,FALSE,"т02бд"}</definedName>
    <definedName name="gggggg" localSheetId="44" hidden="1">{#N/A,#N/A,FALSE,"т02бд"}</definedName>
    <definedName name="gggggg" localSheetId="45" hidden="1">{#N/A,#N/A,FALSE,"т02бд"}</definedName>
    <definedName name="gggggg" localSheetId="46" hidden="1">{#N/A,#N/A,FALSE,"т02бд"}</definedName>
    <definedName name="gggggg" localSheetId="48" hidden="1">{#N/A,#N/A,FALSE,"т02бд"}</definedName>
    <definedName name="gggggg" localSheetId="49" hidden="1">{#N/A,#N/A,FALSE,"т02бд"}</definedName>
    <definedName name="gggggg" localSheetId="50" hidden="1">{#N/A,#N/A,FALSE,"т02бд"}</definedName>
    <definedName name="gggggg" localSheetId="51" hidden="1">{#N/A,#N/A,FALSE,"т02бд"}</definedName>
    <definedName name="gggggg" localSheetId="57" hidden="1">{#N/A,#N/A,FALSE,"т02бд"}</definedName>
    <definedName name="gggggg" localSheetId="59" hidden="1">{#N/A,#N/A,FALSE,"т02бд"}</definedName>
    <definedName name="gggggg" localSheetId="61" hidden="1">{#N/A,#N/A,FALSE,"т02бд"}</definedName>
    <definedName name="gggggg" localSheetId="62" hidden="1">{#N/A,#N/A,FALSE,"т02бд"}</definedName>
    <definedName name="gggggg" localSheetId="63" hidden="1">{#N/A,#N/A,FALSE,"т02бд"}</definedName>
    <definedName name="gggggg" localSheetId="81" hidden="1">{#N/A,#N/A,FALSE,"т02бд"}</definedName>
    <definedName name="gggggg" localSheetId="89" hidden="1">{#N/A,#N/A,FALSE,"т02бд"}</definedName>
    <definedName name="gggggg" localSheetId="90" hidden="1">{#N/A,#N/A,FALSE,"т02бд"}</definedName>
    <definedName name="gggggg" localSheetId="94" hidden="1">{#N/A,#N/A,FALSE,"т02бд"}</definedName>
    <definedName name="gggggg" localSheetId="96" hidden="1">{#N/A,#N/A,FALSE,"т02бд"}</definedName>
    <definedName name="gggggg" localSheetId="97" hidden="1">{#N/A,#N/A,FALSE,"т02бд"}</definedName>
    <definedName name="gggggg" localSheetId="98" hidden="1">{#N/A,#N/A,FALSE,"т02бд"}</definedName>
    <definedName name="gggggg" localSheetId="99" hidden="1">{#N/A,#N/A,FALSE,"т02бд"}</definedName>
    <definedName name="gggggg" localSheetId="101" hidden="1">{#N/A,#N/A,FALSE,"т02бд"}</definedName>
    <definedName name="gggggg" localSheetId="22" hidden="1">{#N/A,#N/A,FALSE,"т02бд"}</definedName>
    <definedName name="gggggg" localSheetId="66" hidden="1">{#N/A,#N/A,FALSE,"т02бд"}</definedName>
    <definedName name="gggggg" localSheetId="79" hidden="1">{#N/A,#N/A,FALSE,"т02бд"}</definedName>
    <definedName name="gggggg" localSheetId="80" hidden="1">{#N/A,#N/A,FALSE,"т02бд"}</definedName>
    <definedName name="gggggg" localSheetId="64" hidden="1">{#N/A,#N/A,FALSE,"т02бд"}</definedName>
    <definedName name="gggggg" localSheetId="65" hidden="1">{#N/A,#N/A,FALSE,"т02бд"}</definedName>
    <definedName name="gggggg" hidden="1">{#N/A,#N/A,FALSE,"т02бд"}</definedName>
    <definedName name="gggggg_2" localSheetId="1" hidden="1">{#N/A,#N/A,FALSE,"т02бд"}</definedName>
    <definedName name="gggggg_2" localSheetId="14" hidden="1">{#N/A,#N/A,FALSE,"т02бд"}</definedName>
    <definedName name="gggggg_2" localSheetId="23" hidden="1">{#N/A,#N/A,FALSE,"т02бд"}</definedName>
    <definedName name="gggggg_2" localSheetId="24" hidden="1">{#N/A,#N/A,FALSE,"т02бд"}</definedName>
    <definedName name="gggggg_2" localSheetId="25" hidden="1">{#N/A,#N/A,FALSE,"т02бд"}</definedName>
    <definedName name="gggggg_2" localSheetId="26" hidden="1">{#N/A,#N/A,FALSE,"т02бд"}</definedName>
    <definedName name="gggggg_2" localSheetId="27" hidden="1">{#N/A,#N/A,FALSE,"т02бд"}</definedName>
    <definedName name="gggggg_2" localSheetId="28" hidden="1">{#N/A,#N/A,FALSE,"т02бд"}</definedName>
    <definedName name="gggggg_2" localSheetId="29" hidden="1">{#N/A,#N/A,FALSE,"т02бд"}</definedName>
    <definedName name="gggggg_2" localSheetId="30" hidden="1">{#N/A,#N/A,FALSE,"т02бд"}</definedName>
    <definedName name="gggggg_2" localSheetId="31" hidden="1">{#N/A,#N/A,FALSE,"т02бд"}</definedName>
    <definedName name="gggggg_2" localSheetId="40" hidden="1">{#N/A,#N/A,FALSE,"т02бд"}</definedName>
    <definedName name="gggggg_2" localSheetId="48" hidden="1">{#N/A,#N/A,FALSE,"т02бд"}</definedName>
    <definedName name="gggggg_2" localSheetId="49" hidden="1">{#N/A,#N/A,FALSE,"т02бд"}</definedName>
    <definedName name="gggggg_2" localSheetId="50" hidden="1">{#N/A,#N/A,FALSE,"т02бд"}</definedName>
    <definedName name="gggggg_2" localSheetId="51" hidden="1">{#N/A,#N/A,FALSE,"т02бд"}</definedName>
    <definedName name="gggggg_2" localSheetId="62" hidden="1">{#N/A,#N/A,FALSE,"т02бд"}</definedName>
    <definedName name="gggggg_2" localSheetId="90" hidden="1">{#N/A,#N/A,FALSE,"т02бд"}</definedName>
    <definedName name="gggggg_2" localSheetId="94" hidden="1">{#N/A,#N/A,FALSE,"т02бд"}</definedName>
    <definedName name="gggggg_2" localSheetId="98" hidden="1">{#N/A,#N/A,FALSE,"т02бд"}</definedName>
    <definedName name="gggggg_2" localSheetId="66" hidden="1">{#N/A,#N/A,FALSE,"т02бд"}</definedName>
    <definedName name="gggggg_2" hidden="1">{#N/A,#N/A,FALSE,"т02бд"}</definedName>
    <definedName name="gggggg_2_1" localSheetId="1" hidden="1">{#N/A,#N/A,FALSE,"т02бд"}</definedName>
    <definedName name="gggggg_2_1" localSheetId="14" hidden="1">{#N/A,#N/A,FALSE,"т02бд"}</definedName>
    <definedName name="gggggg_2_1" localSheetId="23" hidden="1">{#N/A,#N/A,FALSE,"т02бд"}</definedName>
    <definedName name="gggggg_2_1" localSheetId="24" hidden="1">{#N/A,#N/A,FALSE,"т02бд"}</definedName>
    <definedName name="gggggg_2_1" localSheetId="25" hidden="1">{#N/A,#N/A,FALSE,"т02бд"}</definedName>
    <definedName name="gggggg_2_1" localSheetId="26" hidden="1">{#N/A,#N/A,FALSE,"т02бд"}</definedName>
    <definedName name="gggggg_2_1" localSheetId="27" hidden="1">{#N/A,#N/A,FALSE,"т02бд"}</definedName>
    <definedName name="gggggg_2_1" localSheetId="28" hidden="1">{#N/A,#N/A,FALSE,"т02бд"}</definedName>
    <definedName name="gggggg_2_1" localSheetId="29" hidden="1">{#N/A,#N/A,FALSE,"т02бд"}</definedName>
    <definedName name="gggggg_2_1" localSheetId="30" hidden="1">{#N/A,#N/A,FALSE,"т02бд"}</definedName>
    <definedName name="gggggg_2_1" localSheetId="31" hidden="1">{#N/A,#N/A,FALSE,"т02бд"}</definedName>
    <definedName name="gggggg_2_1" localSheetId="40" hidden="1">{#N/A,#N/A,FALSE,"т02бд"}</definedName>
    <definedName name="gggggg_2_1" localSheetId="48" hidden="1">{#N/A,#N/A,FALSE,"т02бд"}</definedName>
    <definedName name="gggggg_2_1" localSheetId="49" hidden="1">{#N/A,#N/A,FALSE,"т02бд"}</definedName>
    <definedName name="gggggg_2_1" localSheetId="50" hidden="1">{#N/A,#N/A,FALSE,"т02бд"}</definedName>
    <definedName name="gggggg_2_1" localSheetId="51" hidden="1">{#N/A,#N/A,FALSE,"т02бд"}</definedName>
    <definedName name="gggggg_2_1" localSheetId="62" hidden="1">{#N/A,#N/A,FALSE,"т02бд"}</definedName>
    <definedName name="gggggg_2_1" localSheetId="90" hidden="1">{#N/A,#N/A,FALSE,"т02бд"}</definedName>
    <definedName name="gggggg_2_1" localSheetId="94" hidden="1">{#N/A,#N/A,FALSE,"т02бд"}</definedName>
    <definedName name="gggggg_2_1" localSheetId="98" hidden="1">{#N/A,#N/A,FALSE,"т02бд"}</definedName>
    <definedName name="gggggg_2_1" localSheetId="66" hidden="1">{#N/A,#N/A,FALSE,"т02бд"}</definedName>
    <definedName name="gggggg_2_1" hidden="1">{#N/A,#N/A,FALSE,"т02бд"}</definedName>
    <definedName name="ghghg" localSheetId="1" hidden="1">{#N/A,#N/A,FALSE,"т02бд"}</definedName>
    <definedName name="ghghg" localSheetId="2" hidden="1">{#N/A,#N/A,FALSE,"т02бд"}</definedName>
    <definedName name="ghghg" localSheetId="12" hidden="1">{#N/A,#N/A,FALSE,"т02бд"}</definedName>
    <definedName name="ghghg" localSheetId="14" hidden="1">{#N/A,#N/A,FALSE,"т02бд"}</definedName>
    <definedName name="ghghg" localSheetId="15" hidden="1">{#N/A,#N/A,FALSE,"т02бд"}</definedName>
    <definedName name="ghghg" localSheetId="18" hidden="1">{#N/A,#N/A,FALSE,"т02бд"}</definedName>
    <definedName name="ghghg" localSheetId="19" hidden="1">{#N/A,#N/A,FALSE,"т02бд"}</definedName>
    <definedName name="ghghg" localSheetId="23" hidden="1">{#N/A,#N/A,FALSE,"т02бд"}</definedName>
    <definedName name="ghghg" localSheetId="24" hidden="1">{#N/A,#N/A,FALSE,"т02бд"}</definedName>
    <definedName name="ghghg" localSheetId="25" hidden="1">{#N/A,#N/A,FALSE,"т02бд"}</definedName>
    <definedName name="ghghg" localSheetId="26" hidden="1">{#N/A,#N/A,FALSE,"т02бд"}</definedName>
    <definedName name="ghghg" localSheetId="27" hidden="1">{#N/A,#N/A,FALSE,"т02бд"}</definedName>
    <definedName name="ghghg" localSheetId="28" hidden="1">{#N/A,#N/A,FALSE,"т02бд"}</definedName>
    <definedName name="ghghg" localSheetId="29" hidden="1">{#N/A,#N/A,FALSE,"т02бд"}</definedName>
    <definedName name="ghghg" localSheetId="30" hidden="1">{#N/A,#N/A,FALSE,"т02бд"}</definedName>
    <definedName name="ghghg" localSheetId="31" hidden="1">{#N/A,#N/A,FALSE,"т02бд"}</definedName>
    <definedName name="ghghg" localSheetId="40" hidden="1">{#N/A,#N/A,FALSE,"т02бд"}</definedName>
    <definedName name="ghghg" localSheetId="41" hidden="1">{#N/A,#N/A,FALSE,"т02бд"}</definedName>
    <definedName name="ghghg" localSheetId="42" hidden="1">{#N/A,#N/A,FALSE,"т02бд"}</definedName>
    <definedName name="ghghg" localSheetId="43" hidden="1">{#N/A,#N/A,FALSE,"т02бд"}</definedName>
    <definedName name="ghghg" localSheetId="44" hidden="1">{#N/A,#N/A,FALSE,"т02бд"}</definedName>
    <definedName name="ghghg" localSheetId="45" hidden="1">{#N/A,#N/A,FALSE,"т02бд"}</definedName>
    <definedName name="ghghg" localSheetId="46" hidden="1">{#N/A,#N/A,FALSE,"т02бд"}</definedName>
    <definedName name="ghghg" localSheetId="48" hidden="1">{#N/A,#N/A,FALSE,"т02бд"}</definedName>
    <definedName name="ghghg" localSheetId="49" hidden="1">{#N/A,#N/A,FALSE,"т02бд"}</definedName>
    <definedName name="ghghg" localSheetId="50" hidden="1">{#N/A,#N/A,FALSE,"т02бд"}</definedName>
    <definedName name="ghghg" localSheetId="51" hidden="1">{#N/A,#N/A,FALSE,"т02бд"}</definedName>
    <definedName name="ghghg" localSheetId="57" hidden="1">{#N/A,#N/A,FALSE,"т02бд"}</definedName>
    <definedName name="ghghg" localSheetId="59" hidden="1">{#N/A,#N/A,FALSE,"т02бд"}</definedName>
    <definedName name="ghghg" localSheetId="61" hidden="1">{#N/A,#N/A,FALSE,"т02бд"}</definedName>
    <definedName name="ghghg" localSheetId="62" hidden="1">{#N/A,#N/A,FALSE,"т02бд"}</definedName>
    <definedName name="ghghg" localSheetId="63" hidden="1">{#N/A,#N/A,FALSE,"т02бд"}</definedName>
    <definedName name="ghghg" localSheetId="81" hidden="1">{#N/A,#N/A,FALSE,"т02бд"}</definedName>
    <definedName name="ghghg" localSheetId="89" hidden="1">{#N/A,#N/A,FALSE,"т02бд"}</definedName>
    <definedName name="ghghg" localSheetId="90" hidden="1">{#N/A,#N/A,FALSE,"т02бд"}</definedName>
    <definedName name="ghghg" localSheetId="94" hidden="1">{#N/A,#N/A,FALSE,"т02бд"}</definedName>
    <definedName name="ghghg" localSheetId="96" hidden="1">{#N/A,#N/A,FALSE,"т02бд"}</definedName>
    <definedName name="ghghg" localSheetId="97" hidden="1">{#N/A,#N/A,FALSE,"т02бд"}</definedName>
    <definedName name="ghghg" localSheetId="98" hidden="1">{#N/A,#N/A,FALSE,"т02бд"}</definedName>
    <definedName name="ghghg" localSheetId="99" hidden="1">{#N/A,#N/A,FALSE,"т02бд"}</definedName>
    <definedName name="ghghg" localSheetId="101" hidden="1">{#N/A,#N/A,FALSE,"т02бд"}</definedName>
    <definedName name="ghghg" localSheetId="22" hidden="1">{#N/A,#N/A,FALSE,"т02бд"}</definedName>
    <definedName name="ghghg" localSheetId="66" hidden="1">{#N/A,#N/A,FALSE,"т02бд"}</definedName>
    <definedName name="ghghg" localSheetId="79" hidden="1">{#N/A,#N/A,FALSE,"т02бд"}</definedName>
    <definedName name="ghghg" localSheetId="80" hidden="1">{#N/A,#N/A,FALSE,"т02бд"}</definedName>
    <definedName name="ghghg" localSheetId="64" hidden="1">{#N/A,#N/A,FALSE,"т02бд"}</definedName>
    <definedName name="ghghg" localSheetId="65" hidden="1">{#N/A,#N/A,FALSE,"т02бд"}</definedName>
    <definedName name="ghghg" hidden="1">{#N/A,#N/A,FALSE,"т02бд"}</definedName>
    <definedName name="ghghg_2" localSheetId="1" hidden="1">{#N/A,#N/A,FALSE,"т02бд"}</definedName>
    <definedName name="ghghg_2" localSheetId="14" hidden="1">{#N/A,#N/A,FALSE,"т02бд"}</definedName>
    <definedName name="ghghg_2" localSheetId="23" hidden="1">{#N/A,#N/A,FALSE,"т02бд"}</definedName>
    <definedName name="ghghg_2" localSheetId="24" hidden="1">{#N/A,#N/A,FALSE,"т02бд"}</definedName>
    <definedName name="ghghg_2" localSheetId="25" hidden="1">{#N/A,#N/A,FALSE,"т02бд"}</definedName>
    <definedName name="ghghg_2" localSheetId="26" hidden="1">{#N/A,#N/A,FALSE,"т02бд"}</definedName>
    <definedName name="ghghg_2" localSheetId="27" hidden="1">{#N/A,#N/A,FALSE,"т02бд"}</definedName>
    <definedName name="ghghg_2" localSheetId="28" hidden="1">{#N/A,#N/A,FALSE,"т02бд"}</definedName>
    <definedName name="ghghg_2" localSheetId="29" hidden="1">{#N/A,#N/A,FALSE,"т02бд"}</definedName>
    <definedName name="ghghg_2" localSheetId="30" hidden="1">{#N/A,#N/A,FALSE,"т02бд"}</definedName>
    <definedName name="ghghg_2" localSheetId="31" hidden="1">{#N/A,#N/A,FALSE,"т02бд"}</definedName>
    <definedName name="ghghg_2" localSheetId="40" hidden="1">{#N/A,#N/A,FALSE,"т02бд"}</definedName>
    <definedName name="ghghg_2" localSheetId="48" hidden="1">{#N/A,#N/A,FALSE,"т02бд"}</definedName>
    <definedName name="ghghg_2" localSheetId="49" hidden="1">{#N/A,#N/A,FALSE,"т02бд"}</definedName>
    <definedName name="ghghg_2" localSheetId="50" hidden="1">{#N/A,#N/A,FALSE,"т02бд"}</definedName>
    <definedName name="ghghg_2" localSheetId="51" hidden="1">{#N/A,#N/A,FALSE,"т02бд"}</definedName>
    <definedName name="ghghg_2" localSheetId="62" hidden="1">{#N/A,#N/A,FALSE,"т02бд"}</definedName>
    <definedName name="ghghg_2" localSheetId="90" hidden="1">{#N/A,#N/A,FALSE,"т02бд"}</definedName>
    <definedName name="ghghg_2" localSheetId="94" hidden="1">{#N/A,#N/A,FALSE,"т02бд"}</definedName>
    <definedName name="ghghg_2" localSheetId="98" hidden="1">{#N/A,#N/A,FALSE,"т02бд"}</definedName>
    <definedName name="ghghg_2" localSheetId="66" hidden="1">{#N/A,#N/A,FALSE,"т02бд"}</definedName>
    <definedName name="ghghg_2" hidden="1">{#N/A,#N/A,FALSE,"т02бд"}</definedName>
    <definedName name="ghghg_2_1" localSheetId="1" hidden="1">{#N/A,#N/A,FALSE,"т02бд"}</definedName>
    <definedName name="ghghg_2_1" localSheetId="14" hidden="1">{#N/A,#N/A,FALSE,"т02бд"}</definedName>
    <definedName name="ghghg_2_1" localSheetId="23" hidden="1">{#N/A,#N/A,FALSE,"т02бд"}</definedName>
    <definedName name="ghghg_2_1" localSheetId="24" hidden="1">{#N/A,#N/A,FALSE,"т02бд"}</definedName>
    <definedName name="ghghg_2_1" localSheetId="25" hidden="1">{#N/A,#N/A,FALSE,"т02бд"}</definedName>
    <definedName name="ghghg_2_1" localSheetId="26" hidden="1">{#N/A,#N/A,FALSE,"т02бд"}</definedName>
    <definedName name="ghghg_2_1" localSheetId="27" hidden="1">{#N/A,#N/A,FALSE,"т02бд"}</definedName>
    <definedName name="ghghg_2_1" localSheetId="28" hidden="1">{#N/A,#N/A,FALSE,"т02бд"}</definedName>
    <definedName name="ghghg_2_1" localSheetId="29" hidden="1">{#N/A,#N/A,FALSE,"т02бд"}</definedName>
    <definedName name="ghghg_2_1" localSheetId="30" hidden="1">{#N/A,#N/A,FALSE,"т02бд"}</definedName>
    <definedName name="ghghg_2_1" localSheetId="31" hidden="1">{#N/A,#N/A,FALSE,"т02бд"}</definedName>
    <definedName name="ghghg_2_1" localSheetId="40" hidden="1">{#N/A,#N/A,FALSE,"т02бд"}</definedName>
    <definedName name="ghghg_2_1" localSheetId="48" hidden="1">{#N/A,#N/A,FALSE,"т02бд"}</definedName>
    <definedName name="ghghg_2_1" localSheetId="49" hidden="1">{#N/A,#N/A,FALSE,"т02бд"}</definedName>
    <definedName name="ghghg_2_1" localSheetId="50" hidden="1">{#N/A,#N/A,FALSE,"т02бд"}</definedName>
    <definedName name="ghghg_2_1" localSheetId="51" hidden="1">{#N/A,#N/A,FALSE,"т02бд"}</definedName>
    <definedName name="ghghg_2_1" localSheetId="62" hidden="1">{#N/A,#N/A,FALSE,"т02бд"}</definedName>
    <definedName name="ghghg_2_1" localSheetId="90" hidden="1">{#N/A,#N/A,FALSE,"т02бд"}</definedName>
    <definedName name="ghghg_2_1" localSheetId="94" hidden="1">{#N/A,#N/A,FALSE,"т02бд"}</definedName>
    <definedName name="ghghg_2_1" localSheetId="98" hidden="1">{#N/A,#N/A,FALSE,"т02бд"}</definedName>
    <definedName name="ghghg_2_1" localSheetId="66" hidden="1">{#N/A,#N/A,FALSE,"т02бд"}</definedName>
    <definedName name="ghghg_2_1" hidden="1">{#N/A,#N/A,FALSE,"т02бд"}</definedName>
    <definedName name="ghghghg" localSheetId="1" hidden="1">{#N/A,#N/A,FALSE,"т02бд"}</definedName>
    <definedName name="ghghghg" localSheetId="2" hidden="1">{#N/A,#N/A,FALSE,"т02бд"}</definedName>
    <definedName name="ghghghg" localSheetId="12" hidden="1">{#N/A,#N/A,FALSE,"т02бд"}</definedName>
    <definedName name="ghghghg" localSheetId="14" hidden="1">{#N/A,#N/A,FALSE,"т02бд"}</definedName>
    <definedName name="ghghghg" localSheetId="15" hidden="1">{#N/A,#N/A,FALSE,"т02бд"}</definedName>
    <definedName name="ghghghg" localSheetId="18" hidden="1">{#N/A,#N/A,FALSE,"т02бд"}</definedName>
    <definedName name="ghghghg" localSheetId="19" hidden="1">{#N/A,#N/A,FALSE,"т02бд"}</definedName>
    <definedName name="ghghghg" localSheetId="23" hidden="1">{#N/A,#N/A,FALSE,"т02бд"}</definedName>
    <definedName name="ghghghg" localSheetId="24" hidden="1">{#N/A,#N/A,FALSE,"т02бд"}</definedName>
    <definedName name="ghghghg" localSheetId="25" hidden="1">{#N/A,#N/A,FALSE,"т02бд"}</definedName>
    <definedName name="ghghghg" localSheetId="26" hidden="1">{#N/A,#N/A,FALSE,"т02бд"}</definedName>
    <definedName name="ghghghg" localSheetId="27" hidden="1">{#N/A,#N/A,FALSE,"т02бд"}</definedName>
    <definedName name="ghghghg" localSheetId="28" hidden="1">{#N/A,#N/A,FALSE,"т02бд"}</definedName>
    <definedName name="ghghghg" localSheetId="29" hidden="1">{#N/A,#N/A,FALSE,"т02бд"}</definedName>
    <definedName name="ghghghg" localSheetId="30" hidden="1">{#N/A,#N/A,FALSE,"т02бд"}</definedName>
    <definedName name="ghghghg" localSheetId="31" hidden="1">{#N/A,#N/A,FALSE,"т02бд"}</definedName>
    <definedName name="ghghghg" localSheetId="40" hidden="1">{#N/A,#N/A,FALSE,"т02бд"}</definedName>
    <definedName name="ghghghg" localSheetId="41" hidden="1">{#N/A,#N/A,FALSE,"т02бд"}</definedName>
    <definedName name="ghghghg" localSheetId="42" hidden="1">{#N/A,#N/A,FALSE,"т02бд"}</definedName>
    <definedName name="ghghghg" localSheetId="43" hidden="1">{#N/A,#N/A,FALSE,"т02бд"}</definedName>
    <definedName name="ghghghg" localSheetId="44" hidden="1">{#N/A,#N/A,FALSE,"т02бд"}</definedName>
    <definedName name="ghghghg" localSheetId="45" hidden="1">{#N/A,#N/A,FALSE,"т02бд"}</definedName>
    <definedName name="ghghghg" localSheetId="46" hidden="1">{#N/A,#N/A,FALSE,"т02бд"}</definedName>
    <definedName name="ghghghg" localSheetId="48" hidden="1">{#N/A,#N/A,FALSE,"т02бд"}</definedName>
    <definedName name="ghghghg" localSheetId="49" hidden="1">{#N/A,#N/A,FALSE,"т02бд"}</definedName>
    <definedName name="ghghghg" localSheetId="50" hidden="1">{#N/A,#N/A,FALSE,"т02бд"}</definedName>
    <definedName name="ghghghg" localSheetId="51" hidden="1">{#N/A,#N/A,FALSE,"т02бд"}</definedName>
    <definedName name="ghghghg" localSheetId="57" hidden="1">{#N/A,#N/A,FALSE,"т02бд"}</definedName>
    <definedName name="ghghghg" localSheetId="59" hidden="1">{#N/A,#N/A,FALSE,"т02бд"}</definedName>
    <definedName name="ghghghg" localSheetId="61" hidden="1">{#N/A,#N/A,FALSE,"т02бд"}</definedName>
    <definedName name="ghghghg" localSheetId="62" hidden="1">{#N/A,#N/A,FALSE,"т02бд"}</definedName>
    <definedName name="ghghghg" localSheetId="63" hidden="1">{#N/A,#N/A,FALSE,"т02бд"}</definedName>
    <definedName name="ghghghg" localSheetId="81" hidden="1">{#N/A,#N/A,FALSE,"т02бд"}</definedName>
    <definedName name="ghghghg" localSheetId="89" hidden="1">{#N/A,#N/A,FALSE,"т02бд"}</definedName>
    <definedName name="ghghghg" localSheetId="90" hidden="1">{#N/A,#N/A,FALSE,"т02бд"}</definedName>
    <definedName name="ghghghg" localSheetId="94" hidden="1">{#N/A,#N/A,FALSE,"т02бд"}</definedName>
    <definedName name="ghghghg" localSheetId="96" hidden="1">{#N/A,#N/A,FALSE,"т02бд"}</definedName>
    <definedName name="ghghghg" localSheetId="97" hidden="1">{#N/A,#N/A,FALSE,"т02бд"}</definedName>
    <definedName name="ghghghg" localSheetId="98" hidden="1">{#N/A,#N/A,FALSE,"т02бд"}</definedName>
    <definedName name="ghghghg" localSheetId="99" hidden="1">{#N/A,#N/A,FALSE,"т02бд"}</definedName>
    <definedName name="ghghghg" localSheetId="101" hidden="1">{#N/A,#N/A,FALSE,"т02бд"}</definedName>
    <definedName name="ghghghg" localSheetId="22" hidden="1">{#N/A,#N/A,FALSE,"т02бд"}</definedName>
    <definedName name="ghghghg" localSheetId="66" hidden="1">{#N/A,#N/A,FALSE,"т02бд"}</definedName>
    <definedName name="ghghghg" localSheetId="79" hidden="1">{#N/A,#N/A,FALSE,"т02бд"}</definedName>
    <definedName name="ghghghg" localSheetId="80" hidden="1">{#N/A,#N/A,FALSE,"т02бд"}</definedName>
    <definedName name="ghghghg" localSheetId="64" hidden="1">{#N/A,#N/A,FALSE,"т02бд"}</definedName>
    <definedName name="ghghghg" localSheetId="65" hidden="1">{#N/A,#N/A,FALSE,"т02бд"}</definedName>
    <definedName name="ghghghg" hidden="1">{#N/A,#N/A,FALSE,"т02бд"}</definedName>
    <definedName name="ghghghg_2" localSheetId="1" hidden="1">{#N/A,#N/A,FALSE,"т02бд"}</definedName>
    <definedName name="ghghghg_2" localSheetId="14" hidden="1">{#N/A,#N/A,FALSE,"т02бд"}</definedName>
    <definedName name="ghghghg_2" localSheetId="23" hidden="1">{#N/A,#N/A,FALSE,"т02бд"}</definedName>
    <definedName name="ghghghg_2" localSheetId="24" hidden="1">{#N/A,#N/A,FALSE,"т02бд"}</definedName>
    <definedName name="ghghghg_2" localSheetId="25" hidden="1">{#N/A,#N/A,FALSE,"т02бд"}</definedName>
    <definedName name="ghghghg_2" localSheetId="26" hidden="1">{#N/A,#N/A,FALSE,"т02бд"}</definedName>
    <definedName name="ghghghg_2" localSheetId="27" hidden="1">{#N/A,#N/A,FALSE,"т02бд"}</definedName>
    <definedName name="ghghghg_2" localSheetId="28" hidden="1">{#N/A,#N/A,FALSE,"т02бд"}</definedName>
    <definedName name="ghghghg_2" localSheetId="29" hidden="1">{#N/A,#N/A,FALSE,"т02бд"}</definedName>
    <definedName name="ghghghg_2" localSheetId="30" hidden="1">{#N/A,#N/A,FALSE,"т02бд"}</definedName>
    <definedName name="ghghghg_2" localSheetId="31" hidden="1">{#N/A,#N/A,FALSE,"т02бд"}</definedName>
    <definedName name="ghghghg_2" localSheetId="40" hidden="1">{#N/A,#N/A,FALSE,"т02бд"}</definedName>
    <definedName name="ghghghg_2" localSheetId="48" hidden="1">{#N/A,#N/A,FALSE,"т02бд"}</definedName>
    <definedName name="ghghghg_2" localSheetId="49" hidden="1">{#N/A,#N/A,FALSE,"т02бд"}</definedName>
    <definedName name="ghghghg_2" localSheetId="50" hidden="1">{#N/A,#N/A,FALSE,"т02бд"}</definedName>
    <definedName name="ghghghg_2" localSheetId="51" hidden="1">{#N/A,#N/A,FALSE,"т02бд"}</definedName>
    <definedName name="ghghghg_2" localSheetId="62" hidden="1">{#N/A,#N/A,FALSE,"т02бд"}</definedName>
    <definedName name="ghghghg_2" localSheetId="90" hidden="1">{#N/A,#N/A,FALSE,"т02бд"}</definedName>
    <definedName name="ghghghg_2" localSheetId="94" hidden="1">{#N/A,#N/A,FALSE,"т02бд"}</definedName>
    <definedName name="ghghghg_2" localSheetId="98" hidden="1">{#N/A,#N/A,FALSE,"т02бд"}</definedName>
    <definedName name="ghghghg_2" localSheetId="66" hidden="1">{#N/A,#N/A,FALSE,"т02бд"}</definedName>
    <definedName name="ghghghg_2" hidden="1">{#N/A,#N/A,FALSE,"т02бд"}</definedName>
    <definedName name="ghghghg_2_1" localSheetId="1" hidden="1">{#N/A,#N/A,FALSE,"т02бд"}</definedName>
    <definedName name="ghghghg_2_1" localSheetId="14" hidden="1">{#N/A,#N/A,FALSE,"т02бд"}</definedName>
    <definedName name="ghghghg_2_1" localSheetId="23" hidden="1">{#N/A,#N/A,FALSE,"т02бд"}</definedName>
    <definedName name="ghghghg_2_1" localSheetId="24" hidden="1">{#N/A,#N/A,FALSE,"т02бд"}</definedName>
    <definedName name="ghghghg_2_1" localSheetId="25" hidden="1">{#N/A,#N/A,FALSE,"т02бд"}</definedName>
    <definedName name="ghghghg_2_1" localSheetId="26" hidden="1">{#N/A,#N/A,FALSE,"т02бд"}</definedName>
    <definedName name="ghghghg_2_1" localSheetId="27" hidden="1">{#N/A,#N/A,FALSE,"т02бд"}</definedName>
    <definedName name="ghghghg_2_1" localSheetId="28" hidden="1">{#N/A,#N/A,FALSE,"т02бд"}</definedName>
    <definedName name="ghghghg_2_1" localSheetId="29" hidden="1">{#N/A,#N/A,FALSE,"т02бд"}</definedName>
    <definedName name="ghghghg_2_1" localSheetId="30" hidden="1">{#N/A,#N/A,FALSE,"т02бд"}</definedName>
    <definedName name="ghghghg_2_1" localSheetId="31" hidden="1">{#N/A,#N/A,FALSE,"т02бд"}</definedName>
    <definedName name="ghghghg_2_1" localSheetId="40" hidden="1">{#N/A,#N/A,FALSE,"т02бд"}</definedName>
    <definedName name="ghghghg_2_1" localSheetId="48" hidden="1">{#N/A,#N/A,FALSE,"т02бд"}</definedName>
    <definedName name="ghghghg_2_1" localSheetId="49" hidden="1">{#N/A,#N/A,FALSE,"т02бд"}</definedName>
    <definedName name="ghghghg_2_1" localSheetId="50" hidden="1">{#N/A,#N/A,FALSE,"т02бд"}</definedName>
    <definedName name="ghghghg_2_1" localSheetId="51" hidden="1">{#N/A,#N/A,FALSE,"т02бд"}</definedName>
    <definedName name="ghghghg_2_1" localSheetId="62" hidden="1">{#N/A,#N/A,FALSE,"т02бд"}</definedName>
    <definedName name="ghghghg_2_1" localSheetId="90" hidden="1">{#N/A,#N/A,FALSE,"т02бд"}</definedName>
    <definedName name="ghghghg_2_1" localSheetId="94" hidden="1">{#N/A,#N/A,FALSE,"т02бд"}</definedName>
    <definedName name="ghghghg_2_1" localSheetId="98" hidden="1">{#N/A,#N/A,FALSE,"т02бд"}</definedName>
    <definedName name="ghghghg_2_1" localSheetId="66" hidden="1">{#N/A,#N/A,FALSE,"т02бд"}</definedName>
    <definedName name="ghghghg_2_1" hidden="1">{#N/A,#N/A,FALSE,"т02бд"}</definedName>
    <definedName name="hgj" localSheetId="1" hidden="1">{#N/A,#N/A,FALSE,"т02бд"}</definedName>
    <definedName name="hgj" localSheetId="14" hidden="1">{#N/A,#N/A,FALSE,"т02бд"}</definedName>
    <definedName name="hgj" localSheetId="23" hidden="1">{#N/A,#N/A,FALSE,"т02бд"}</definedName>
    <definedName name="hgj" localSheetId="24" hidden="1">{#N/A,#N/A,FALSE,"т02бд"}</definedName>
    <definedName name="hgj" localSheetId="25" hidden="1">{#N/A,#N/A,FALSE,"т02бд"}</definedName>
    <definedName name="hgj" localSheetId="26" hidden="1">{#N/A,#N/A,FALSE,"т02бд"}</definedName>
    <definedName name="hgj" localSheetId="27" hidden="1">{#N/A,#N/A,FALSE,"т02бд"}</definedName>
    <definedName name="hgj" localSheetId="28" hidden="1">{#N/A,#N/A,FALSE,"т02бд"}</definedName>
    <definedName name="hgj" localSheetId="29" hidden="1">{#N/A,#N/A,FALSE,"т02бд"}</definedName>
    <definedName name="hgj" localSheetId="30" hidden="1">{#N/A,#N/A,FALSE,"т02бд"}</definedName>
    <definedName name="hgj" localSheetId="31" hidden="1">{#N/A,#N/A,FALSE,"т02бд"}</definedName>
    <definedName name="hgj" localSheetId="40" hidden="1">{#N/A,#N/A,FALSE,"т02бд"}</definedName>
    <definedName name="hgj" localSheetId="48" hidden="1">{#N/A,#N/A,FALSE,"т02бд"}</definedName>
    <definedName name="hgj" localSheetId="49" hidden="1">{#N/A,#N/A,FALSE,"т02бд"}</definedName>
    <definedName name="hgj" localSheetId="50" hidden="1">{#N/A,#N/A,FALSE,"т02бд"}</definedName>
    <definedName name="hgj" localSheetId="51" hidden="1">{#N/A,#N/A,FALSE,"т02бд"}</definedName>
    <definedName name="hgj" localSheetId="62" hidden="1">{#N/A,#N/A,FALSE,"т02бд"}</definedName>
    <definedName name="hgj" localSheetId="90" hidden="1">{#N/A,#N/A,FALSE,"т02бд"}</definedName>
    <definedName name="hgj" localSheetId="94" hidden="1">{#N/A,#N/A,FALSE,"т02бд"}</definedName>
    <definedName name="hgj" localSheetId="98" hidden="1">{#N/A,#N/A,FALSE,"т02бд"}</definedName>
    <definedName name="hgj" localSheetId="66" hidden="1">{#N/A,#N/A,FALSE,"т02бд"}</definedName>
    <definedName name="hgj" hidden="1">{#N/A,#N/A,FALSE,"т02бд"}</definedName>
    <definedName name="hgj_1" localSheetId="1" hidden="1">{#N/A,#N/A,FALSE,"т02бд"}</definedName>
    <definedName name="hgj_1" localSheetId="14" hidden="1">{#N/A,#N/A,FALSE,"т02бд"}</definedName>
    <definedName name="hgj_1" localSheetId="23" hidden="1">{#N/A,#N/A,FALSE,"т02бд"}</definedName>
    <definedName name="hgj_1" localSheetId="24" hidden="1">{#N/A,#N/A,FALSE,"т02бд"}</definedName>
    <definedName name="hgj_1" localSheetId="25" hidden="1">{#N/A,#N/A,FALSE,"т02бд"}</definedName>
    <definedName name="hgj_1" localSheetId="26" hidden="1">{#N/A,#N/A,FALSE,"т02бд"}</definedName>
    <definedName name="hgj_1" localSheetId="27" hidden="1">{#N/A,#N/A,FALSE,"т02бд"}</definedName>
    <definedName name="hgj_1" localSheetId="28" hidden="1">{#N/A,#N/A,FALSE,"т02бд"}</definedName>
    <definedName name="hgj_1" localSheetId="29" hidden="1">{#N/A,#N/A,FALSE,"т02бд"}</definedName>
    <definedName name="hgj_1" localSheetId="30" hidden="1">{#N/A,#N/A,FALSE,"т02бд"}</definedName>
    <definedName name="hgj_1" localSheetId="31" hidden="1">{#N/A,#N/A,FALSE,"т02бд"}</definedName>
    <definedName name="hgj_1" localSheetId="40" hidden="1">{#N/A,#N/A,FALSE,"т02бд"}</definedName>
    <definedName name="hgj_1" localSheetId="48" hidden="1">{#N/A,#N/A,FALSE,"т02бд"}</definedName>
    <definedName name="hgj_1" localSheetId="49" hidden="1">{#N/A,#N/A,FALSE,"т02бд"}</definedName>
    <definedName name="hgj_1" localSheetId="50" hidden="1">{#N/A,#N/A,FALSE,"т02бд"}</definedName>
    <definedName name="hgj_1" localSheetId="51" hidden="1">{#N/A,#N/A,FALSE,"т02бд"}</definedName>
    <definedName name="hgj_1" localSheetId="62" hidden="1">{#N/A,#N/A,FALSE,"т02бд"}</definedName>
    <definedName name="hgj_1" localSheetId="90" hidden="1">{#N/A,#N/A,FALSE,"т02бд"}</definedName>
    <definedName name="hgj_1" localSheetId="94" hidden="1">{#N/A,#N/A,FALSE,"т02бд"}</definedName>
    <definedName name="hgj_1" localSheetId="98" hidden="1">{#N/A,#N/A,FALSE,"т02бд"}</definedName>
    <definedName name="hgj_1" localSheetId="66" hidden="1">{#N/A,#N/A,FALSE,"т02бд"}</definedName>
    <definedName name="hgj_1" hidden="1">{#N/A,#N/A,FALSE,"т02бд"}</definedName>
    <definedName name="hgj_2" localSheetId="1" hidden="1">{#N/A,#N/A,FALSE,"т02бд"}</definedName>
    <definedName name="hgj_2" localSheetId="14" hidden="1">{#N/A,#N/A,FALSE,"т02бд"}</definedName>
    <definedName name="hgj_2" localSheetId="23" hidden="1">{#N/A,#N/A,FALSE,"т02бд"}</definedName>
    <definedName name="hgj_2" localSheetId="24" hidden="1">{#N/A,#N/A,FALSE,"т02бд"}</definedName>
    <definedName name="hgj_2" localSheetId="25" hidden="1">{#N/A,#N/A,FALSE,"т02бд"}</definedName>
    <definedName name="hgj_2" localSheetId="26" hidden="1">{#N/A,#N/A,FALSE,"т02бд"}</definedName>
    <definedName name="hgj_2" localSheetId="27" hidden="1">{#N/A,#N/A,FALSE,"т02бд"}</definedName>
    <definedName name="hgj_2" localSheetId="28" hidden="1">{#N/A,#N/A,FALSE,"т02бд"}</definedName>
    <definedName name="hgj_2" localSheetId="29" hidden="1">{#N/A,#N/A,FALSE,"т02бд"}</definedName>
    <definedName name="hgj_2" localSheetId="30" hidden="1">{#N/A,#N/A,FALSE,"т02бд"}</definedName>
    <definedName name="hgj_2" localSheetId="31" hidden="1">{#N/A,#N/A,FALSE,"т02бд"}</definedName>
    <definedName name="hgj_2" localSheetId="40" hidden="1">{#N/A,#N/A,FALSE,"т02бд"}</definedName>
    <definedName name="hgj_2" localSheetId="48" hidden="1">{#N/A,#N/A,FALSE,"т02бд"}</definedName>
    <definedName name="hgj_2" localSheetId="49" hidden="1">{#N/A,#N/A,FALSE,"т02бд"}</definedName>
    <definedName name="hgj_2" localSheetId="50" hidden="1">{#N/A,#N/A,FALSE,"т02бд"}</definedName>
    <definedName name="hgj_2" localSheetId="51" hidden="1">{#N/A,#N/A,FALSE,"т02бд"}</definedName>
    <definedName name="hgj_2" localSheetId="62" hidden="1">{#N/A,#N/A,FALSE,"т02бд"}</definedName>
    <definedName name="hgj_2" localSheetId="90" hidden="1">{#N/A,#N/A,FALSE,"т02бд"}</definedName>
    <definedName name="hgj_2" localSheetId="94" hidden="1">{#N/A,#N/A,FALSE,"т02бд"}</definedName>
    <definedName name="hgj_2" localSheetId="98" hidden="1">{#N/A,#N/A,FALSE,"т02бд"}</definedName>
    <definedName name="hgj_2" localSheetId="66" hidden="1">{#N/A,#N/A,FALSE,"т02бд"}</definedName>
    <definedName name="hgj_2" hidden="1">{#N/A,#N/A,FALSE,"т02бд"}</definedName>
    <definedName name="hj" localSheetId="1" hidden="1">{#N/A,#N/A,FALSE,"т02бд"}</definedName>
    <definedName name="hj" localSheetId="14" hidden="1">{#N/A,#N/A,FALSE,"т02бд"}</definedName>
    <definedName name="hj" localSheetId="23" hidden="1">{#N/A,#N/A,FALSE,"т02бд"}</definedName>
    <definedName name="hj" localSheetId="24" hidden="1">{#N/A,#N/A,FALSE,"т02бд"}</definedName>
    <definedName name="hj" localSheetId="25" hidden="1">{#N/A,#N/A,FALSE,"т02бд"}</definedName>
    <definedName name="hj" localSheetId="26" hidden="1">{#N/A,#N/A,FALSE,"т02бд"}</definedName>
    <definedName name="hj" localSheetId="27" hidden="1">{#N/A,#N/A,FALSE,"т02бд"}</definedName>
    <definedName name="hj" localSheetId="28" hidden="1">{#N/A,#N/A,FALSE,"т02бд"}</definedName>
    <definedName name="hj" localSheetId="29" hidden="1">{#N/A,#N/A,FALSE,"т02бд"}</definedName>
    <definedName name="hj" localSheetId="30" hidden="1">{#N/A,#N/A,FALSE,"т02бд"}</definedName>
    <definedName name="hj" localSheetId="31" hidden="1">{#N/A,#N/A,FALSE,"т02бд"}</definedName>
    <definedName name="hj" localSheetId="40" hidden="1">{#N/A,#N/A,FALSE,"т02бд"}</definedName>
    <definedName name="hj" localSheetId="48" hidden="1">{#N/A,#N/A,FALSE,"т02бд"}</definedName>
    <definedName name="hj" localSheetId="49" hidden="1">{#N/A,#N/A,FALSE,"т02бд"}</definedName>
    <definedName name="hj" localSheetId="50" hidden="1">{#N/A,#N/A,FALSE,"т02бд"}</definedName>
    <definedName name="hj" localSheetId="51" hidden="1">{#N/A,#N/A,FALSE,"т02бд"}</definedName>
    <definedName name="hj" localSheetId="62" hidden="1">{#N/A,#N/A,FALSE,"т02бд"}</definedName>
    <definedName name="hj" localSheetId="90" hidden="1">{#N/A,#N/A,FALSE,"т02бд"}</definedName>
    <definedName name="hj" localSheetId="94" hidden="1">{#N/A,#N/A,FALSE,"т02бд"}</definedName>
    <definedName name="hj" localSheetId="98" hidden="1">{#N/A,#N/A,FALSE,"т02бд"}</definedName>
    <definedName name="hj" localSheetId="66" hidden="1">{#N/A,#N/A,FALSE,"т02бд"}</definedName>
    <definedName name="hj" hidden="1">{#N/A,#N/A,FALSE,"т02бд"}</definedName>
    <definedName name="hj_1" localSheetId="1" hidden="1">{#N/A,#N/A,FALSE,"т02бд"}</definedName>
    <definedName name="hj_1" localSheetId="14" hidden="1">{#N/A,#N/A,FALSE,"т02бд"}</definedName>
    <definedName name="hj_1" localSheetId="23" hidden="1">{#N/A,#N/A,FALSE,"т02бд"}</definedName>
    <definedName name="hj_1" localSheetId="24" hidden="1">{#N/A,#N/A,FALSE,"т02бд"}</definedName>
    <definedName name="hj_1" localSheetId="25" hidden="1">{#N/A,#N/A,FALSE,"т02бд"}</definedName>
    <definedName name="hj_1" localSheetId="26" hidden="1">{#N/A,#N/A,FALSE,"т02бд"}</definedName>
    <definedName name="hj_1" localSheetId="27" hidden="1">{#N/A,#N/A,FALSE,"т02бд"}</definedName>
    <definedName name="hj_1" localSheetId="28" hidden="1">{#N/A,#N/A,FALSE,"т02бд"}</definedName>
    <definedName name="hj_1" localSheetId="29" hidden="1">{#N/A,#N/A,FALSE,"т02бд"}</definedName>
    <definedName name="hj_1" localSheetId="30" hidden="1">{#N/A,#N/A,FALSE,"т02бд"}</definedName>
    <definedName name="hj_1" localSheetId="31" hidden="1">{#N/A,#N/A,FALSE,"т02бд"}</definedName>
    <definedName name="hj_1" localSheetId="40" hidden="1">{#N/A,#N/A,FALSE,"т02бд"}</definedName>
    <definedName name="hj_1" localSheetId="48" hidden="1">{#N/A,#N/A,FALSE,"т02бд"}</definedName>
    <definedName name="hj_1" localSheetId="49" hidden="1">{#N/A,#N/A,FALSE,"т02бд"}</definedName>
    <definedName name="hj_1" localSheetId="50" hidden="1">{#N/A,#N/A,FALSE,"т02бд"}</definedName>
    <definedName name="hj_1" localSheetId="51" hidden="1">{#N/A,#N/A,FALSE,"т02бд"}</definedName>
    <definedName name="hj_1" localSheetId="62" hidden="1">{#N/A,#N/A,FALSE,"т02бд"}</definedName>
    <definedName name="hj_1" localSheetId="90" hidden="1">{#N/A,#N/A,FALSE,"т02бд"}</definedName>
    <definedName name="hj_1" localSheetId="94" hidden="1">{#N/A,#N/A,FALSE,"т02бд"}</definedName>
    <definedName name="hj_1" localSheetId="98" hidden="1">{#N/A,#N/A,FALSE,"т02бд"}</definedName>
    <definedName name="hj_1" localSheetId="66" hidden="1">{#N/A,#N/A,FALSE,"т02бд"}</definedName>
    <definedName name="hj_1" hidden="1">{#N/A,#N/A,FALSE,"т02бд"}</definedName>
    <definedName name="hj_2" localSheetId="1" hidden="1">{#N/A,#N/A,FALSE,"т02бд"}</definedName>
    <definedName name="hj_2" localSheetId="14" hidden="1">{#N/A,#N/A,FALSE,"т02бд"}</definedName>
    <definedName name="hj_2" localSheetId="23" hidden="1">{#N/A,#N/A,FALSE,"т02бд"}</definedName>
    <definedName name="hj_2" localSheetId="24" hidden="1">{#N/A,#N/A,FALSE,"т02бд"}</definedName>
    <definedName name="hj_2" localSheetId="25" hidden="1">{#N/A,#N/A,FALSE,"т02бд"}</definedName>
    <definedName name="hj_2" localSheetId="26" hidden="1">{#N/A,#N/A,FALSE,"т02бд"}</definedName>
    <definedName name="hj_2" localSheetId="27" hidden="1">{#N/A,#N/A,FALSE,"т02бд"}</definedName>
    <definedName name="hj_2" localSheetId="28" hidden="1">{#N/A,#N/A,FALSE,"т02бд"}</definedName>
    <definedName name="hj_2" localSheetId="29" hidden="1">{#N/A,#N/A,FALSE,"т02бд"}</definedName>
    <definedName name="hj_2" localSheetId="30" hidden="1">{#N/A,#N/A,FALSE,"т02бд"}</definedName>
    <definedName name="hj_2" localSheetId="31" hidden="1">{#N/A,#N/A,FALSE,"т02бд"}</definedName>
    <definedName name="hj_2" localSheetId="40" hidden="1">{#N/A,#N/A,FALSE,"т02бд"}</definedName>
    <definedName name="hj_2" localSheetId="48" hidden="1">{#N/A,#N/A,FALSE,"т02бд"}</definedName>
    <definedName name="hj_2" localSheetId="49" hidden="1">{#N/A,#N/A,FALSE,"т02бд"}</definedName>
    <definedName name="hj_2" localSheetId="50" hidden="1">{#N/A,#N/A,FALSE,"т02бд"}</definedName>
    <definedName name="hj_2" localSheetId="51" hidden="1">{#N/A,#N/A,FALSE,"т02бд"}</definedName>
    <definedName name="hj_2" localSheetId="62" hidden="1">{#N/A,#N/A,FALSE,"т02бд"}</definedName>
    <definedName name="hj_2" localSheetId="90" hidden="1">{#N/A,#N/A,FALSE,"т02бд"}</definedName>
    <definedName name="hj_2" localSheetId="94" hidden="1">{#N/A,#N/A,FALSE,"т02бд"}</definedName>
    <definedName name="hj_2" localSheetId="98" hidden="1">{#N/A,#N/A,FALSE,"т02бд"}</definedName>
    <definedName name="hj_2" localSheetId="66" hidden="1">{#N/A,#N/A,FALSE,"т02бд"}</definedName>
    <definedName name="hj_2" hidden="1">{#N/A,#N/A,FALSE,"т02бд"}</definedName>
    <definedName name="i" localSheetId="1" hidden="1">{#N/A,#N/A,FALSE,"т02бд"}</definedName>
    <definedName name="i" localSheetId="2" hidden="1">{#N/A,#N/A,FALSE,"т02бд"}</definedName>
    <definedName name="i" localSheetId="12" hidden="1">{#N/A,#N/A,FALSE,"т02бд"}</definedName>
    <definedName name="i" localSheetId="14" hidden="1">{#N/A,#N/A,FALSE,"т02бд"}</definedName>
    <definedName name="i" localSheetId="18" hidden="1">{#N/A,#N/A,FALSE,"т02бд"}</definedName>
    <definedName name="i" localSheetId="19" hidden="1">{#N/A,#N/A,FALSE,"т02бд"}</definedName>
    <definedName name="i" localSheetId="23" hidden="1">{#N/A,#N/A,FALSE,"т02бд"}</definedName>
    <definedName name="i" localSheetId="24" hidden="1">{#N/A,#N/A,FALSE,"т02бд"}</definedName>
    <definedName name="i" localSheetId="25" hidden="1">{#N/A,#N/A,FALSE,"т02бд"}</definedName>
    <definedName name="i" localSheetId="26" hidden="1">{#N/A,#N/A,FALSE,"т02бд"}</definedName>
    <definedName name="i" localSheetId="27" hidden="1">{#N/A,#N/A,FALSE,"т02бд"}</definedName>
    <definedName name="i" localSheetId="28" hidden="1">{#N/A,#N/A,FALSE,"т02бд"}</definedName>
    <definedName name="i" localSheetId="29" hidden="1">{#N/A,#N/A,FALSE,"т02бд"}</definedName>
    <definedName name="i" localSheetId="30" hidden="1">{#N/A,#N/A,FALSE,"т02бд"}</definedName>
    <definedName name="i" localSheetId="31" hidden="1">{#N/A,#N/A,FALSE,"т02бд"}</definedName>
    <definedName name="i" localSheetId="40" hidden="1">{#N/A,#N/A,FALSE,"т02бд"}</definedName>
    <definedName name="i" localSheetId="41" hidden="1">{#N/A,#N/A,FALSE,"т02бд"}</definedName>
    <definedName name="i" localSheetId="42" hidden="1">{#N/A,#N/A,FALSE,"т02бд"}</definedName>
    <definedName name="i" localSheetId="43" hidden="1">{#N/A,#N/A,FALSE,"т02бд"}</definedName>
    <definedName name="i" localSheetId="44" hidden="1">{#N/A,#N/A,FALSE,"т02бд"}</definedName>
    <definedName name="i" localSheetId="45" hidden="1">{#N/A,#N/A,FALSE,"т02бд"}</definedName>
    <definedName name="i" localSheetId="46" hidden="1">{#N/A,#N/A,FALSE,"т02бд"}</definedName>
    <definedName name="i" localSheetId="48" hidden="1">{#N/A,#N/A,FALSE,"т02бд"}</definedName>
    <definedName name="i" localSheetId="49" hidden="1">{#N/A,#N/A,FALSE,"т02бд"}</definedName>
    <definedName name="i" localSheetId="50" hidden="1">{#N/A,#N/A,FALSE,"т02бд"}</definedName>
    <definedName name="i" localSheetId="51" hidden="1">{#N/A,#N/A,FALSE,"т02бд"}</definedName>
    <definedName name="i" localSheetId="57" hidden="1">{#N/A,#N/A,FALSE,"т02бд"}</definedName>
    <definedName name="i" localSheetId="59" hidden="1">{#N/A,#N/A,FALSE,"т02бд"}</definedName>
    <definedName name="i" localSheetId="61" hidden="1">{#N/A,#N/A,FALSE,"т02бд"}</definedName>
    <definedName name="i" localSheetId="62" hidden="1">{#N/A,#N/A,FALSE,"т02бд"}</definedName>
    <definedName name="i" localSheetId="63" hidden="1">{#N/A,#N/A,FALSE,"т02бд"}</definedName>
    <definedName name="i" localSheetId="81" hidden="1">{#N/A,#N/A,FALSE,"т02бд"}</definedName>
    <definedName name="i" localSheetId="89" hidden="1">{#N/A,#N/A,FALSE,"т02бд"}</definedName>
    <definedName name="i" localSheetId="90" hidden="1">{#N/A,#N/A,FALSE,"т02бд"}</definedName>
    <definedName name="i" localSheetId="94" hidden="1">{#N/A,#N/A,FALSE,"т02бд"}</definedName>
    <definedName name="i" localSheetId="96" hidden="1">{#N/A,#N/A,FALSE,"т02бд"}</definedName>
    <definedName name="i" localSheetId="97" hidden="1">{#N/A,#N/A,FALSE,"т02бд"}</definedName>
    <definedName name="i" localSheetId="98" hidden="1">{#N/A,#N/A,FALSE,"т02бд"}</definedName>
    <definedName name="i" localSheetId="99" hidden="1">{#N/A,#N/A,FALSE,"т02бд"}</definedName>
    <definedName name="i" localSheetId="101" hidden="1">{#N/A,#N/A,FALSE,"т02бд"}</definedName>
    <definedName name="i" localSheetId="22" hidden="1">{#N/A,#N/A,FALSE,"т02бд"}</definedName>
    <definedName name="i" localSheetId="66" hidden="1">{#N/A,#N/A,FALSE,"т02бд"}</definedName>
    <definedName name="i" localSheetId="79" hidden="1">{#N/A,#N/A,FALSE,"т02бд"}</definedName>
    <definedName name="i" localSheetId="80" hidden="1">{#N/A,#N/A,FALSE,"т02бд"}</definedName>
    <definedName name="i" localSheetId="64" hidden="1">{#N/A,#N/A,FALSE,"т02бд"}</definedName>
    <definedName name="i" localSheetId="65" hidden="1">{#N/A,#N/A,FALSE,"т02бд"}</definedName>
    <definedName name="i" hidden="1">{#N/A,#N/A,FALSE,"т02бд"}</definedName>
    <definedName name="i_1" localSheetId="1" hidden="1">{#N/A,#N/A,FALSE,"т02бд"}</definedName>
    <definedName name="i_1" localSheetId="14" hidden="1">{#N/A,#N/A,FALSE,"т02бд"}</definedName>
    <definedName name="i_1" localSheetId="23" hidden="1">{#N/A,#N/A,FALSE,"т02бд"}</definedName>
    <definedName name="i_1" localSheetId="24" hidden="1">{#N/A,#N/A,FALSE,"т02бд"}</definedName>
    <definedName name="i_1" localSheetId="25" hidden="1">{#N/A,#N/A,FALSE,"т02бд"}</definedName>
    <definedName name="i_1" localSheetId="26" hidden="1">{#N/A,#N/A,FALSE,"т02бд"}</definedName>
    <definedName name="i_1" localSheetId="27" hidden="1">{#N/A,#N/A,FALSE,"т02бд"}</definedName>
    <definedName name="i_1" localSheetId="28" hidden="1">{#N/A,#N/A,FALSE,"т02бд"}</definedName>
    <definedName name="i_1" localSheetId="29" hidden="1">{#N/A,#N/A,FALSE,"т02бд"}</definedName>
    <definedName name="i_1" localSheetId="30" hidden="1">{#N/A,#N/A,FALSE,"т02бд"}</definedName>
    <definedName name="i_1" localSheetId="31" hidden="1">{#N/A,#N/A,FALSE,"т02бд"}</definedName>
    <definedName name="i_1" localSheetId="40" hidden="1">{#N/A,#N/A,FALSE,"т02бд"}</definedName>
    <definedName name="i_1" localSheetId="48" hidden="1">{#N/A,#N/A,FALSE,"т02бд"}</definedName>
    <definedName name="i_1" localSheetId="49" hidden="1">{#N/A,#N/A,FALSE,"т02бд"}</definedName>
    <definedName name="i_1" localSheetId="50" hidden="1">{#N/A,#N/A,FALSE,"т02бд"}</definedName>
    <definedName name="i_1" localSheetId="51" hidden="1">{#N/A,#N/A,FALSE,"т02бд"}</definedName>
    <definedName name="i_1" localSheetId="62" hidden="1">{#N/A,#N/A,FALSE,"т02бд"}</definedName>
    <definedName name="i_1" localSheetId="90" hidden="1">{#N/A,#N/A,FALSE,"т02бд"}</definedName>
    <definedName name="i_1" localSheetId="94" hidden="1">{#N/A,#N/A,FALSE,"т02бд"}</definedName>
    <definedName name="i_1" localSheetId="98" hidden="1">{#N/A,#N/A,FALSE,"т02бд"}</definedName>
    <definedName name="i_1" localSheetId="66" hidden="1">{#N/A,#N/A,FALSE,"т02бд"}</definedName>
    <definedName name="i_1" hidden="1">{#N/A,#N/A,FALSE,"т02бд"}</definedName>
    <definedName name="i_2" localSheetId="1" hidden="1">{#N/A,#N/A,FALSE,"т02бд"}</definedName>
    <definedName name="i_2" localSheetId="14" hidden="1">{#N/A,#N/A,FALSE,"т02бд"}</definedName>
    <definedName name="i_2" localSheetId="23" hidden="1">{#N/A,#N/A,FALSE,"т02бд"}</definedName>
    <definedName name="i_2" localSheetId="24" hidden="1">{#N/A,#N/A,FALSE,"т02бд"}</definedName>
    <definedName name="i_2" localSheetId="25" hidden="1">{#N/A,#N/A,FALSE,"т02бд"}</definedName>
    <definedName name="i_2" localSheetId="26" hidden="1">{#N/A,#N/A,FALSE,"т02бд"}</definedName>
    <definedName name="i_2" localSheetId="27" hidden="1">{#N/A,#N/A,FALSE,"т02бд"}</definedName>
    <definedName name="i_2" localSheetId="28" hidden="1">{#N/A,#N/A,FALSE,"т02бд"}</definedName>
    <definedName name="i_2" localSheetId="29" hidden="1">{#N/A,#N/A,FALSE,"т02бд"}</definedName>
    <definedName name="i_2" localSheetId="30" hidden="1">{#N/A,#N/A,FALSE,"т02бд"}</definedName>
    <definedName name="i_2" localSheetId="31" hidden="1">{#N/A,#N/A,FALSE,"т02бд"}</definedName>
    <definedName name="i_2" localSheetId="40" hidden="1">{#N/A,#N/A,FALSE,"т02бд"}</definedName>
    <definedName name="i_2" localSheetId="48" hidden="1">{#N/A,#N/A,FALSE,"т02бд"}</definedName>
    <definedName name="i_2" localSheetId="49" hidden="1">{#N/A,#N/A,FALSE,"т02бд"}</definedName>
    <definedName name="i_2" localSheetId="50" hidden="1">{#N/A,#N/A,FALSE,"т02бд"}</definedName>
    <definedName name="i_2" localSheetId="51" hidden="1">{#N/A,#N/A,FALSE,"т02бд"}</definedName>
    <definedName name="i_2" localSheetId="62" hidden="1">{#N/A,#N/A,FALSE,"т02бд"}</definedName>
    <definedName name="i_2" localSheetId="90" hidden="1">{#N/A,#N/A,FALSE,"т02бд"}</definedName>
    <definedName name="i_2" localSheetId="94" hidden="1">{#N/A,#N/A,FALSE,"т02бд"}</definedName>
    <definedName name="i_2" localSheetId="98" hidden="1">{#N/A,#N/A,FALSE,"т02бд"}</definedName>
    <definedName name="i_2" localSheetId="66" hidden="1">{#N/A,#N/A,FALSE,"т02бд"}</definedName>
    <definedName name="i_2" hidden="1">{#N/A,#N/A,FALSE,"т02бд"}</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 localSheetId="41" hidden="1">{"WEO",#N/A,FALSE,"T"}</definedName>
    <definedName name="k" localSheetId="44" hidden="1">{"WEO",#N/A,FALSE,"T"}</definedName>
    <definedName name="k" localSheetId="45" hidden="1">{"WEO",#N/A,FALSE,"T"}</definedName>
    <definedName name="k" localSheetId="46" hidden="1">{#N/A,#N/A,FALSE,"т02бд"}</definedName>
    <definedName name="k" localSheetId="49" hidden="1">{"WEO",#N/A,FALSE,"T"}</definedName>
    <definedName name="k" localSheetId="50" hidden="1">{"WEO",#N/A,FALSE,"T"}</definedName>
    <definedName name="k" localSheetId="51" hidden="1">{"WEO",#N/A,FALSE,"T"}</definedName>
    <definedName name="k" localSheetId="59" hidden="1">{"WEO",#N/A,FALSE,"T"}</definedName>
    <definedName name="k" localSheetId="61" hidden="1">{"WEO",#N/A,FALSE,"T"}</definedName>
    <definedName name="k" localSheetId="63" hidden="1">{"WEO",#N/A,FALSE,"T"}</definedName>
    <definedName name="k" localSheetId="94" hidden="1">[2]Links!$D$2</definedName>
    <definedName name="k" localSheetId="98" hidden="1">[2]Links!$D$2</definedName>
    <definedName name="k" localSheetId="99" hidden="1">[2]Links!$D$2</definedName>
    <definedName name="k" localSheetId="101" hidden="1">{"WEO",#N/A,FALSE,"T"}</definedName>
    <definedName name="k" localSheetId="80" hidden="1">{#N/A,#N/A,FALSE,"т02бд"}</definedName>
    <definedName name="k" localSheetId="64" hidden="1">{"WEO",#N/A,FALSE,"T"}</definedName>
    <definedName name="k" localSheetId="65" hidden="1">{"WEO",#N/A,FALSE,"T"}</definedName>
    <definedName name="k" hidden="1">[2]Links!$D$2</definedName>
    <definedName name="k_1" localSheetId="1" hidden="1">{"WEO",#N/A,FALSE,"T"}</definedName>
    <definedName name="k_1" localSheetId="14" hidden="1">{"WEO",#N/A,FALSE,"T"}</definedName>
    <definedName name="k_1" localSheetId="23" hidden="1">{"WEO",#N/A,FALSE,"T"}</definedName>
    <definedName name="k_1" localSheetId="24" hidden="1">{"WEO",#N/A,FALSE,"T"}</definedName>
    <definedName name="k_1" localSheetId="25" hidden="1">{"WEO",#N/A,FALSE,"T"}</definedName>
    <definedName name="k_1" localSheetId="26" hidden="1">{"WEO",#N/A,FALSE,"T"}</definedName>
    <definedName name="k_1" localSheetId="27" hidden="1">{"WEO",#N/A,FALSE,"T"}</definedName>
    <definedName name="k_1" localSheetId="28" hidden="1">{"WEO",#N/A,FALSE,"T"}</definedName>
    <definedName name="k_1" localSheetId="29" hidden="1">{"WEO",#N/A,FALSE,"T"}</definedName>
    <definedName name="k_1" localSheetId="30" hidden="1">{"WEO",#N/A,FALSE,"T"}</definedName>
    <definedName name="k_1" localSheetId="31" hidden="1">{"WEO",#N/A,FALSE,"T"}</definedName>
    <definedName name="k_1" localSheetId="40" hidden="1">{"WEO",#N/A,FALSE,"T"}</definedName>
    <definedName name="k_1" localSheetId="48" hidden="1">{"WEO",#N/A,FALSE,"T"}</definedName>
    <definedName name="k_1" localSheetId="49" hidden="1">{"WEO",#N/A,FALSE,"T"}</definedName>
    <definedName name="k_1" localSheetId="50" hidden="1">{"WEO",#N/A,FALSE,"T"}</definedName>
    <definedName name="k_1" localSheetId="51" hidden="1">{"WEO",#N/A,FALSE,"T"}</definedName>
    <definedName name="k_1" localSheetId="62" hidden="1">{"WEO",#N/A,FALSE,"T"}</definedName>
    <definedName name="k_1" localSheetId="90" hidden="1">{"WEO",#N/A,FALSE,"T"}</definedName>
    <definedName name="k_1" localSheetId="94" hidden="1">{"WEO",#N/A,FALSE,"T"}</definedName>
    <definedName name="k_1" localSheetId="98" hidden="1">{"WEO",#N/A,FALSE,"T"}</definedName>
    <definedName name="k_1" localSheetId="66" hidden="1">{"WEO",#N/A,FALSE,"T"}</definedName>
    <definedName name="k_1" hidden="1">{"WEO",#N/A,FALSE,"T"}</definedName>
    <definedName name="k_2" localSheetId="1" hidden="1">{"WEO",#N/A,FALSE,"T"}</definedName>
    <definedName name="k_2" localSheetId="14" hidden="1">{"WEO",#N/A,FALSE,"T"}</definedName>
    <definedName name="k_2" localSheetId="23" hidden="1">{"WEO",#N/A,FALSE,"T"}</definedName>
    <definedName name="k_2" localSheetId="24" hidden="1">{"WEO",#N/A,FALSE,"T"}</definedName>
    <definedName name="k_2" localSheetId="25" hidden="1">{"WEO",#N/A,FALSE,"T"}</definedName>
    <definedName name="k_2" localSheetId="26" hidden="1">{"WEO",#N/A,FALSE,"T"}</definedName>
    <definedName name="k_2" localSheetId="27" hidden="1">{"WEO",#N/A,FALSE,"T"}</definedName>
    <definedName name="k_2" localSheetId="28" hidden="1">{"WEO",#N/A,FALSE,"T"}</definedName>
    <definedName name="k_2" localSheetId="29" hidden="1">{"WEO",#N/A,FALSE,"T"}</definedName>
    <definedName name="k_2" localSheetId="30" hidden="1">{"WEO",#N/A,FALSE,"T"}</definedName>
    <definedName name="k_2" localSheetId="31" hidden="1">{"WEO",#N/A,FALSE,"T"}</definedName>
    <definedName name="k_2" localSheetId="40" hidden="1">{"WEO",#N/A,FALSE,"T"}</definedName>
    <definedName name="k_2" localSheetId="48" hidden="1">{"WEO",#N/A,FALSE,"T"}</definedName>
    <definedName name="k_2" localSheetId="49" hidden="1">{"WEO",#N/A,FALSE,"T"}</definedName>
    <definedName name="k_2" localSheetId="50" hidden="1">{"WEO",#N/A,FALSE,"T"}</definedName>
    <definedName name="k_2" localSheetId="51" hidden="1">{"WEO",#N/A,FALSE,"T"}</definedName>
    <definedName name="k_2" localSheetId="62" hidden="1">{"WEO",#N/A,FALSE,"T"}</definedName>
    <definedName name="k_2" localSheetId="90" hidden="1">{"WEO",#N/A,FALSE,"T"}</definedName>
    <definedName name="k_2" localSheetId="94" hidden="1">{"WEO",#N/A,FALSE,"T"}</definedName>
    <definedName name="k_2" localSheetId="98" hidden="1">{"WEO",#N/A,FALSE,"T"}</definedName>
    <definedName name="k_2" localSheetId="66" hidden="1">{"WEO",#N/A,FALSE,"T"}</definedName>
    <definedName name="k_2" hidden="1">{"WEO",#N/A,FALSE,"T"}</definedName>
    <definedName name="khjkj" localSheetId="1" hidden="1">{#N/A,#N/A,FALSE,"т02бд"}</definedName>
    <definedName name="khjkj" localSheetId="2" hidden="1">{#N/A,#N/A,FALSE,"т02бд"}</definedName>
    <definedName name="khjkj" localSheetId="14" hidden="1">{#N/A,#N/A,FALSE,"т02бд"}</definedName>
    <definedName name="khjkj" localSheetId="23" hidden="1">{#N/A,#N/A,FALSE,"т02бд"}</definedName>
    <definedName name="khjkj" localSheetId="24" hidden="1">{#N/A,#N/A,FALSE,"т02бд"}</definedName>
    <definedName name="khjkj" localSheetId="25" hidden="1">{#N/A,#N/A,FALSE,"т02бд"}</definedName>
    <definedName name="khjkj" localSheetId="26" hidden="1">{#N/A,#N/A,FALSE,"т02бд"}</definedName>
    <definedName name="khjkj" localSheetId="27" hidden="1">{#N/A,#N/A,FALSE,"т02бд"}</definedName>
    <definedName name="khjkj" localSheetId="28" hidden="1">{#N/A,#N/A,FALSE,"т02бд"}</definedName>
    <definedName name="khjkj" localSheetId="29" hidden="1">{#N/A,#N/A,FALSE,"т02бд"}</definedName>
    <definedName name="khjkj" localSheetId="30" hidden="1">{#N/A,#N/A,FALSE,"т02бд"}</definedName>
    <definedName name="khjkj" localSheetId="31" hidden="1">{#N/A,#N/A,FALSE,"т02бд"}</definedName>
    <definedName name="khjkj" localSheetId="40" hidden="1">{#N/A,#N/A,FALSE,"т02бд"}</definedName>
    <definedName name="khjkj" localSheetId="42" hidden="1">{#N/A,#N/A,FALSE,"т02бд"}</definedName>
    <definedName name="khjkj" localSheetId="43" hidden="1">{#N/A,#N/A,FALSE,"т02бд"}</definedName>
    <definedName name="khjkj" localSheetId="48" hidden="1">{#N/A,#N/A,FALSE,"т02бд"}</definedName>
    <definedName name="khjkj" localSheetId="49" hidden="1">{#N/A,#N/A,FALSE,"т02бд"}</definedName>
    <definedName name="khjkj" localSheetId="50" hidden="1">{#N/A,#N/A,FALSE,"т02бд"}</definedName>
    <definedName name="khjkj" localSheetId="51" hidden="1">{#N/A,#N/A,FALSE,"т02бд"}</definedName>
    <definedName name="khjkj" localSheetId="57" hidden="1">{#N/A,#N/A,FALSE,"т02бд"}</definedName>
    <definedName name="khjkj" localSheetId="59" hidden="1">{#N/A,#N/A,FALSE,"т02бд"}</definedName>
    <definedName name="khjkj" localSheetId="61" hidden="1">{#N/A,#N/A,FALSE,"т02бд"}</definedName>
    <definedName name="khjkj" localSheetId="62" hidden="1">{#N/A,#N/A,FALSE,"т02бд"}</definedName>
    <definedName name="khjkj" localSheetId="63" hidden="1">{#N/A,#N/A,FALSE,"т02бд"}</definedName>
    <definedName name="khjkj" localSheetId="81" hidden="1">{#N/A,#N/A,FALSE,"т02бд"}</definedName>
    <definedName name="khjkj" localSheetId="89" hidden="1">{#N/A,#N/A,FALSE,"т02бд"}</definedName>
    <definedName name="khjkj" localSheetId="90" hidden="1">{#N/A,#N/A,FALSE,"т02бд"}</definedName>
    <definedName name="khjkj" localSheetId="94" hidden="1">{#N/A,#N/A,FALSE,"т02бд"}</definedName>
    <definedName name="khjkj" localSheetId="96" hidden="1">{#N/A,#N/A,FALSE,"т02бд"}</definedName>
    <definedName name="khjkj" localSheetId="97" hidden="1">{#N/A,#N/A,FALSE,"т02бд"}</definedName>
    <definedName name="khjkj" localSheetId="98" hidden="1">{#N/A,#N/A,FALSE,"т02бд"}</definedName>
    <definedName name="khjkj" localSheetId="99" hidden="1">{#N/A,#N/A,FALSE,"т02бд"}</definedName>
    <definedName name="khjkj" localSheetId="22" hidden="1">{#N/A,#N/A,FALSE,"т02бд"}</definedName>
    <definedName name="khjkj" localSheetId="66" hidden="1">{#N/A,#N/A,FALSE,"т02бд"}</definedName>
    <definedName name="khjkj" localSheetId="79" hidden="1">{#N/A,#N/A,FALSE,"т02бд"}</definedName>
    <definedName name="khjkj" localSheetId="64" hidden="1">{#N/A,#N/A,FALSE,"т02бд"}</definedName>
    <definedName name="khjkj" localSheetId="65" hidden="1">{#N/A,#N/A,FALSE,"т02бд"}</definedName>
    <definedName name="khjkj" hidden="1">{#N/A,#N/A,FALSE,"т02бд"}</definedName>
    <definedName name="kkk" localSheetId="1" hidden="1">{#N/A,#N/A,FALSE,"т02бд"}</definedName>
    <definedName name="kkk" localSheetId="2" hidden="1">{#N/A,#N/A,FALSE,"т02бд"}</definedName>
    <definedName name="kkk" localSheetId="12" hidden="1">{#N/A,#N/A,FALSE,"т02бд"}</definedName>
    <definedName name="kkk" localSheetId="14" hidden="1">{#N/A,#N/A,FALSE,"т02бд"}</definedName>
    <definedName name="kkk" localSheetId="18" hidden="1">{#N/A,#N/A,FALSE,"т02бд"}</definedName>
    <definedName name="kkk" localSheetId="19" hidden="1">{#N/A,#N/A,FALSE,"т02бд"}</definedName>
    <definedName name="kkk" localSheetId="23" hidden="1">{#N/A,#N/A,FALSE,"т02бд"}</definedName>
    <definedName name="kkk" localSheetId="24" hidden="1">{#N/A,#N/A,FALSE,"т02бд"}</definedName>
    <definedName name="kkk" localSheetId="25" hidden="1">{#N/A,#N/A,FALSE,"т02бд"}</definedName>
    <definedName name="kkk" localSheetId="26" hidden="1">{#N/A,#N/A,FALSE,"т02бд"}</definedName>
    <definedName name="kkk" localSheetId="27" hidden="1">{#N/A,#N/A,FALSE,"т02бд"}</definedName>
    <definedName name="kkk" localSheetId="28" hidden="1">{#N/A,#N/A,FALSE,"т02бд"}</definedName>
    <definedName name="kkk" localSheetId="29" hidden="1">{#N/A,#N/A,FALSE,"т02бд"}</definedName>
    <definedName name="kkk" localSheetId="30" hidden="1">{#N/A,#N/A,FALSE,"т02бд"}</definedName>
    <definedName name="kkk" localSheetId="31" hidden="1">{#N/A,#N/A,FALSE,"т02бд"}</definedName>
    <definedName name="kkk" localSheetId="40" hidden="1">{#N/A,#N/A,FALSE,"т02бд"}</definedName>
    <definedName name="kkk" localSheetId="41" hidden="1">{#N/A,#N/A,FALSE,"т02бд"}</definedName>
    <definedName name="kkk" localSheetId="42" hidden="1">{#N/A,#N/A,FALSE,"т02бд"}</definedName>
    <definedName name="kkk" localSheetId="43" hidden="1">{#N/A,#N/A,FALSE,"т02бд"}</definedName>
    <definedName name="kkk" localSheetId="44" hidden="1">{#N/A,#N/A,FALSE,"т02бд"}</definedName>
    <definedName name="kkk" localSheetId="45" hidden="1">{#N/A,#N/A,FALSE,"т02бд"}</definedName>
    <definedName name="kkk" localSheetId="46" hidden="1">{#N/A,#N/A,FALSE,"т02бд"}</definedName>
    <definedName name="kkk" localSheetId="48" hidden="1">{#N/A,#N/A,FALSE,"т02бд"}</definedName>
    <definedName name="kkk" localSheetId="49" hidden="1">{#N/A,#N/A,FALSE,"т02бд"}</definedName>
    <definedName name="kkk" localSheetId="50" hidden="1">{#N/A,#N/A,FALSE,"т02бд"}</definedName>
    <definedName name="kkk" localSheetId="51" hidden="1">{#N/A,#N/A,FALSE,"т02бд"}</definedName>
    <definedName name="kkk" localSheetId="57" hidden="1">{#N/A,#N/A,FALSE,"т02бд"}</definedName>
    <definedName name="kkk" localSheetId="59" hidden="1">{#N/A,#N/A,FALSE,"т02бд"}</definedName>
    <definedName name="kkk" localSheetId="61" hidden="1">{#N/A,#N/A,FALSE,"т02бд"}</definedName>
    <definedName name="kkk" localSheetId="62" hidden="1">{#N/A,#N/A,FALSE,"т02бд"}</definedName>
    <definedName name="kkk" localSheetId="63" hidden="1">{#N/A,#N/A,FALSE,"т02бд"}</definedName>
    <definedName name="kkk" localSheetId="81" hidden="1">{#N/A,#N/A,FALSE,"т02бд"}</definedName>
    <definedName name="kkk" localSheetId="89" hidden="1">{#N/A,#N/A,FALSE,"т02бд"}</definedName>
    <definedName name="kkk" localSheetId="90" hidden="1">{#N/A,#N/A,FALSE,"т02бд"}</definedName>
    <definedName name="kkk" localSheetId="94" hidden="1">{#N/A,#N/A,FALSE,"т02бд"}</definedName>
    <definedName name="kkk" localSheetId="96" hidden="1">{#N/A,#N/A,FALSE,"т02бд"}</definedName>
    <definedName name="kkk" localSheetId="97" hidden="1">{#N/A,#N/A,FALSE,"т02бд"}</definedName>
    <definedName name="kkk" localSheetId="98" hidden="1">{#N/A,#N/A,FALSE,"т02бд"}</definedName>
    <definedName name="kkk" localSheetId="99" hidden="1">{#N/A,#N/A,FALSE,"т02бд"}</definedName>
    <definedName name="kkk" localSheetId="101" hidden="1">{#N/A,#N/A,FALSE,"т02бд"}</definedName>
    <definedName name="kkk" localSheetId="22" hidden="1">{#N/A,#N/A,FALSE,"т02бд"}</definedName>
    <definedName name="kkk" localSheetId="66" hidden="1">{#N/A,#N/A,FALSE,"т02бд"}</definedName>
    <definedName name="kkk" localSheetId="79" hidden="1">{#N/A,#N/A,FALSE,"т02бд"}</definedName>
    <definedName name="kkk" localSheetId="80" hidden="1">{#N/A,#N/A,FALSE,"т02бд"}</definedName>
    <definedName name="kkk" localSheetId="64" hidden="1">{#N/A,#N/A,FALSE,"т02бд"}</definedName>
    <definedName name="kkk" localSheetId="65" hidden="1">{#N/A,#N/A,FALSE,"т02бд"}</definedName>
    <definedName name="kkk" hidden="1">{#N/A,#N/A,FALSE,"т02бд"}</definedName>
    <definedName name="kkk_1" localSheetId="1" hidden="1">{#N/A,#N/A,FALSE,"т02бд"}</definedName>
    <definedName name="kkk_1" localSheetId="14" hidden="1">{#N/A,#N/A,FALSE,"т02бд"}</definedName>
    <definedName name="kkk_1" localSheetId="23" hidden="1">{#N/A,#N/A,FALSE,"т02бд"}</definedName>
    <definedName name="kkk_1" localSheetId="24" hidden="1">{#N/A,#N/A,FALSE,"т02бд"}</definedName>
    <definedName name="kkk_1" localSheetId="25" hidden="1">{#N/A,#N/A,FALSE,"т02бд"}</definedName>
    <definedName name="kkk_1" localSheetId="26" hidden="1">{#N/A,#N/A,FALSE,"т02бд"}</definedName>
    <definedName name="kkk_1" localSheetId="27" hidden="1">{#N/A,#N/A,FALSE,"т02бд"}</definedName>
    <definedName name="kkk_1" localSheetId="28" hidden="1">{#N/A,#N/A,FALSE,"т02бд"}</definedName>
    <definedName name="kkk_1" localSheetId="29" hidden="1">{#N/A,#N/A,FALSE,"т02бд"}</definedName>
    <definedName name="kkk_1" localSheetId="30" hidden="1">{#N/A,#N/A,FALSE,"т02бд"}</definedName>
    <definedName name="kkk_1" localSheetId="31" hidden="1">{#N/A,#N/A,FALSE,"т02бд"}</definedName>
    <definedName name="kkk_1" localSheetId="40" hidden="1">{#N/A,#N/A,FALSE,"т02бд"}</definedName>
    <definedName name="kkk_1" localSheetId="48" hidden="1">{#N/A,#N/A,FALSE,"т02бд"}</definedName>
    <definedName name="kkk_1" localSheetId="49" hidden="1">{#N/A,#N/A,FALSE,"т02бд"}</definedName>
    <definedName name="kkk_1" localSheetId="50" hidden="1">{#N/A,#N/A,FALSE,"т02бд"}</definedName>
    <definedName name="kkk_1" localSheetId="51" hidden="1">{#N/A,#N/A,FALSE,"т02бд"}</definedName>
    <definedName name="kkk_1" localSheetId="62" hidden="1">{#N/A,#N/A,FALSE,"т02бд"}</definedName>
    <definedName name="kkk_1" localSheetId="90" hidden="1">{#N/A,#N/A,FALSE,"т02бд"}</definedName>
    <definedName name="kkk_1" localSheetId="94" hidden="1">{#N/A,#N/A,FALSE,"т02бд"}</definedName>
    <definedName name="kkk_1" localSheetId="98" hidden="1">{#N/A,#N/A,FALSE,"т02бд"}</definedName>
    <definedName name="kkk_1" localSheetId="66" hidden="1">{#N/A,#N/A,FALSE,"т02бд"}</definedName>
    <definedName name="kkk_1" hidden="1">{#N/A,#N/A,FALSE,"т02бд"}</definedName>
    <definedName name="kkk_2" localSheetId="1" hidden="1">{#N/A,#N/A,FALSE,"т02бд"}</definedName>
    <definedName name="kkk_2" localSheetId="14" hidden="1">{#N/A,#N/A,FALSE,"т02бд"}</definedName>
    <definedName name="kkk_2" localSheetId="23" hidden="1">{#N/A,#N/A,FALSE,"т02бд"}</definedName>
    <definedName name="kkk_2" localSheetId="24" hidden="1">{#N/A,#N/A,FALSE,"т02бд"}</definedName>
    <definedName name="kkk_2" localSheetId="25" hidden="1">{#N/A,#N/A,FALSE,"т02бд"}</definedName>
    <definedName name="kkk_2" localSheetId="26" hidden="1">{#N/A,#N/A,FALSE,"т02бд"}</definedName>
    <definedName name="kkk_2" localSheetId="27" hidden="1">{#N/A,#N/A,FALSE,"т02бд"}</definedName>
    <definedName name="kkk_2" localSheetId="28" hidden="1">{#N/A,#N/A,FALSE,"т02бд"}</definedName>
    <definedName name="kkk_2" localSheetId="29" hidden="1">{#N/A,#N/A,FALSE,"т02бд"}</definedName>
    <definedName name="kkk_2" localSheetId="30" hidden="1">{#N/A,#N/A,FALSE,"т02бд"}</definedName>
    <definedName name="kkk_2" localSheetId="31" hidden="1">{#N/A,#N/A,FALSE,"т02бд"}</definedName>
    <definedName name="kkk_2" localSheetId="40" hidden="1">{#N/A,#N/A,FALSE,"т02бд"}</definedName>
    <definedName name="kkk_2" localSheetId="48" hidden="1">{#N/A,#N/A,FALSE,"т02бд"}</definedName>
    <definedName name="kkk_2" localSheetId="49" hidden="1">{#N/A,#N/A,FALSE,"т02бд"}</definedName>
    <definedName name="kkk_2" localSheetId="50" hidden="1">{#N/A,#N/A,FALSE,"т02бд"}</definedName>
    <definedName name="kkk_2" localSheetId="51" hidden="1">{#N/A,#N/A,FALSE,"т02бд"}</definedName>
    <definedName name="kkk_2" localSheetId="62" hidden="1">{#N/A,#N/A,FALSE,"т02бд"}</definedName>
    <definedName name="kkk_2" localSheetId="90" hidden="1">{#N/A,#N/A,FALSE,"т02бд"}</definedName>
    <definedName name="kkk_2" localSheetId="94" hidden="1">{#N/A,#N/A,FALSE,"т02бд"}</definedName>
    <definedName name="kkk_2" localSheetId="98" hidden="1">{#N/A,#N/A,FALSE,"т02бд"}</definedName>
    <definedName name="kkk_2" localSheetId="66" hidden="1">{#N/A,#N/A,FALSE,"т02бд"}</definedName>
    <definedName name="kkk_2" hidden="1">{#N/A,#N/A,FALSE,"т02бд"}</definedName>
    <definedName name="kkkkk" localSheetId="1" hidden="1">{#N/A,#N/A,FALSE,"т02бд"}</definedName>
    <definedName name="kkkkk" localSheetId="2" hidden="1">{#N/A,#N/A,FALSE,"т02бд"}</definedName>
    <definedName name="kkkkk" localSheetId="12" hidden="1">{#N/A,#N/A,FALSE,"т02бд"}</definedName>
    <definedName name="kkkkk" localSheetId="14" hidden="1">{#N/A,#N/A,FALSE,"т02бд"}</definedName>
    <definedName name="kkkkk" localSheetId="18" hidden="1">{#N/A,#N/A,FALSE,"т02бд"}</definedName>
    <definedName name="kkkkk" localSheetId="19" hidden="1">{#N/A,#N/A,FALSE,"т02бд"}</definedName>
    <definedName name="kkkkk" localSheetId="23" hidden="1">{#N/A,#N/A,FALSE,"т02бд"}</definedName>
    <definedName name="kkkkk" localSheetId="24" hidden="1">{#N/A,#N/A,FALSE,"т02бд"}</definedName>
    <definedName name="kkkkk" localSheetId="25" hidden="1">{#N/A,#N/A,FALSE,"т02бд"}</definedName>
    <definedName name="kkkkk" localSheetId="26" hidden="1">{#N/A,#N/A,FALSE,"т02бд"}</definedName>
    <definedName name="kkkkk" localSheetId="27" hidden="1">{#N/A,#N/A,FALSE,"т02бд"}</definedName>
    <definedName name="kkkkk" localSheetId="28" hidden="1">{#N/A,#N/A,FALSE,"т02бд"}</definedName>
    <definedName name="kkkkk" localSheetId="29" hidden="1">{#N/A,#N/A,FALSE,"т02бд"}</definedName>
    <definedName name="kkkkk" localSheetId="30" hidden="1">{#N/A,#N/A,FALSE,"т02бд"}</definedName>
    <definedName name="kkkkk" localSheetId="31" hidden="1">{#N/A,#N/A,FALSE,"т02бд"}</definedName>
    <definedName name="kkkkk" localSheetId="40" hidden="1">{#N/A,#N/A,FALSE,"т02бд"}</definedName>
    <definedName name="kkkkk" localSheetId="41" hidden="1">{#N/A,#N/A,FALSE,"т02бд"}</definedName>
    <definedName name="kkkkk" localSheetId="42" hidden="1">{#N/A,#N/A,FALSE,"т02бд"}</definedName>
    <definedName name="kkkkk" localSheetId="43" hidden="1">{#N/A,#N/A,FALSE,"т02бд"}</definedName>
    <definedName name="kkkkk" localSheetId="44" hidden="1">{#N/A,#N/A,FALSE,"т02бд"}</definedName>
    <definedName name="kkkkk" localSheetId="45" hidden="1">{#N/A,#N/A,FALSE,"т02бд"}</definedName>
    <definedName name="kkkkk" localSheetId="46" hidden="1">{#N/A,#N/A,FALSE,"т02бд"}</definedName>
    <definedName name="kkkkk" localSheetId="48" hidden="1">{#N/A,#N/A,FALSE,"т02бд"}</definedName>
    <definedName name="kkkkk" localSheetId="49" hidden="1">{#N/A,#N/A,FALSE,"т02бд"}</definedName>
    <definedName name="kkkkk" localSheetId="50" hidden="1">{#N/A,#N/A,FALSE,"т02бд"}</definedName>
    <definedName name="kkkkk" localSheetId="51" hidden="1">{#N/A,#N/A,FALSE,"т02бд"}</definedName>
    <definedName name="kkkkk" localSheetId="57" hidden="1">{#N/A,#N/A,FALSE,"т02бд"}</definedName>
    <definedName name="kkkkk" localSheetId="59" hidden="1">{#N/A,#N/A,FALSE,"т02бд"}</definedName>
    <definedName name="kkkkk" localSheetId="61" hidden="1">{#N/A,#N/A,FALSE,"т02бд"}</definedName>
    <definedName name="kkkkk" localSheetId="62" hidden="1">{#N/A,#N/A,FALSE,"т02бд"}</definedName>
    <definedName name="kkkkk" localSheetId="63" hidden="1">{#N/A,#N/A,FALSE,"т02бд"}</definedName>
    <definedName name="kkkkk" localSheetId="81" hidden="1">{#N/A,#N/A,FALSE,"т02бд"}</definedName>
    <definedName name="kkkkk" localSheetId="89" hidden="1">{#N/A,#N/A,FALSE,"т02бд"}</definedName>
    <definedName name="kkkkk" localSheetId="90" hidden="1">{#N/A,#N/A,FALSE,"т02бд"}</definedName>
    <definedName name="kkkkk" localSheetId="94" hidden="1">{#N/A,#N/A,FALSE,"т02бд"}</definedName>
    <definedName name="kkkkk" localSheetId="96" hidden="1">{#N/A,#N/A,FALSE,"т02бд"}</definedName>
    <definedName name="kkkkk" localSheetId="97" hidden="1">{#N/A,#N/A,FALSE,"т02бд"}</definedName>
    <definedName name="kkkkk" localSheetId="98" hidden="1">{#N/A,#N/A,FALSE,"т02бд"}</definedName>
    <definedName name="kkkkk" localSheetId="99" hidden="1">{#N/A,#N/A,FALSE,"т02бд"}</definedName>
    <definedName name="kkkkk" localSheetId="101" hidden="1">{#N/A,#N/A,FALSE,"т02бд"}</definedName>
    <definedName name="kkkkk" localSheetId="22" hidden="1">{#N/A,#N/A,FALSE,"т02бд"}</definedName>
    <definedName name="kkkkk" localSheetId="66" hidden="1">{#N/A,#N/A,FALSE,"т02бд"}</definedName>
    <definedName name="kkkkk" localSheetId="79" hidden="1">{#N/A,#N/A,FALSE,"т02бд"}</definedName>
    <definedName name="kkkkk" localSheetId="80" hidden="1">{#N/A,#N/A,FALSE,"т02бд"}</definedName>
    <definedName name="kkkkk" localSheetId="64" hidden="1">{#N/A,#N/A,FALSE,"т02бд"}</definedName>
    <definedName name="kkkkk" localSheetId="65" hidden="1">{#N/A,#N/A,FALSE,"т02бд"}</definedName>
    <definedName name="kkkkk" hidden="1">{#N/A,#N/A,FALSE,"т02бд"}</definedName>
    <definedName name="kkkkk_1" localSheetId="1" hidden="1">{#N/A,#N/A,FALSE,"т02бд"}</definedName>
    <definedName name="kkkkk_1" localSheetId="14" hidden="1">{#N/A,#N/A,FALSE,"т02бд"}</definedName>
    <definedName name="kkkkk_1" localSheetId="23" hidden="1">{#N/A,#N/A,FALSE,"т02бд"}</definedName>
    <definedName name="kkkkk_1" localSheetId="24" hidden="1">{#N/A,#N/A,FALSE,"т02бд"}</definedName>
    <definedName name="kkkkk_1" localSheetId="25" hidden="1">{#N/A,#N/A,FALSE,"т02бд"}</definedName>
    <definedName name="kkkkk_1" localSheetId="26" hidden="1">{#N/A,#N/A,FALSE,"т02бд"}</definedName>
    <definedName name="kkkkk_1" localSheetId="27" hidden="1">{#N/A,#N/A,FALSE,"т02бд"}</definedName>
    <definedName name="kkkkk_1" localSheetId="28" hidden="1">{#N/A,#N/A,FALSE,"т02бд"}</definedName>
    <definedName name="kkkkk_1" localSheetId="29" hidden="1">{#N/A,#N/A,FALSE,"т02бд"}</definedName>
    <definedName name="kkkkk_1" localSheetId="30" hidden="1">{#N/A,#N/A,FALSE,"т02бд"}</definedName>
    <definedName name="kkkkk_1" localSheetId="31" hidden="1">{#N/A,#N/A,FALSE,"т02бд"}</definedName>
    <definedName name="kkkkk_1" localSheetId="40" hidden="1">{#N/A,#N/A,FALSE,"т02бд"}</definedName>
    <definedName name="kkkkk_1" localSheetId="48" hidden="1">{#N/A,#N/A,FALSE,"т02бд"}</definedName>
    <definedName name="kkkkk_1" localSheetId="49" hidden="1">{#N/A,#N/A,FALSE,"т02бд"}</definedName>
    <definedName name="kkkkk_1" localSheetId="50" hidden="1">{#N/A,#N/A,FALSE,"т02бд"}</definedName>
    <definedName name="kkkkk_1" localSheetId="51" hidden="1">{#N/A,#N/A,FALSE,"т02бд"}</definedName>
    <definedName name="kkkkk_1" localSheetId="62" hidden="1">{#N/A,#N/A,FALSE,"т02бд"}</definedName>
    <definedName name="kkkkk_1" localSheetId="90" hidden="1">{#N/A,#N/A,FALSE,"т02бд"}</definedName>
    <definedName name="kkkkk_1" localSheetId="94" hidden="1">{#N/A,#N/A,FALSE,"т02бд"}</definedName>
    <definedName name="kkkkk_1" localSheetId="98" hidden="1">{#N/A,#N/A,FALSE,"т02бд"}</definedName>
    <definedName name="kkkkk_1" localSheetId="66" hidden="1">{#N/A,#N/A,FALSE,"т02бд"}</definedName>
    <definedName name="kkkkk_1" hidden="1">{#N/A,#N/A,FALSE,"т02бд"}</definedName>
    <definedName name="kkkkk_2" localSheetId="1" hidden="1">{#N/A,#N/A,FALSE,"т02бд"}</definedName>
    <definedName name="kkkkk_2" localSheetId="14" hidden="1">{#N/A,#N/A,FALSE,"т02бд"}</definedName>
    <definedName name="kkkkk_2" localSheetId="23" hidden="1">{#N/A,#N/A,FALSE,"т02бд"}</definedName>
    <definedName name="kkkkk_2" localSheetId="24" hidden="1">{#N/A,#N/A,FALSE,"т02бд"}</definedName>
    <definedName name="kkkkk_2" localSheetId="25" hidden="1">{#N/A,#N/A,FALSE,"т02бд"}</definedName>
    <definedName name="kkkkk_2" localSheetId="26" hidden="1">{#N/A,#N/A,FALSE,"т02бд"}</definedName>
    <definedName name="kkkkk_2" localSheetId="27" hidden="1">{#N/A,#N/A,FALSE,"т02бд"}</definedName>
    <definedName name="kkkkk_2" localSheetId="28" hidden="1">{#N/A,#N/A,FALSE,"т02бд"}</definedName>
    <definedName name="kkkkk_2" localSheetId="29" hidden="1">{#N/A,#N/A,FALSE,"т02бд"}</definedName>
    <definedName name="kkkkk_2" localSheetId="30" hidden="1">{#N/A,#N/A,FALSE,"т02бд"}</definedName>
    <definedName name="kkkkk_2" localSheetId="31" hidden="1">{#N/A,#N/A,FALSE,"т02бд"}</definedName>
    <definedName name="kkkkk_2" localSheetId="40" hidden="1">{#N/A,#N/A,FALSE,"т02бд"}</definedName>
    <definedName name="kkkkk_2" localSheetId="48" hidden="1">{#N/A,#N/A,FALSE,"т02бд"}</definedName>
    <definedName name="kkkkk_2" localSheetId="49" hidden="1">{#N/A,#N/A,FALSE,"т02бд"}</definedName>
    <definedName name="kkkkk_2" localSheetId="50" hidden="1">{#N/A,#N/A,FALSE,"т02бд"}</definedName>
    <definedName name="kkkkk_2" localSheetId="51" hidden="1">{#N/A,#N/A,FALSE,"т02бд"}</definedName>
    <definedName name="kkkkk_2" localSheetId="62" hidden="1">{#N/A,#N/A,FALSE,"т02бд"}</definedName>
    <definedName name="kkkkk_2" localSheetId="90" hidden="1">{#N/A,#N/A,FALSE,"т02бд"}</definedName>
    <definedName name="kkkkk_2" localSheetId="94" hidden="1">{#N/A,#N/A,FALSE,"т02бд"}</definedName>
    <definedName name="kkkkk_2" localSheetId="98" hidden="1">{#N/A,#N/A,FALSE,"т02бд"}</definedName>
    <definedName name="kkkkk_2" localSheetId="66" hidden="1">{#N/A,#N/A,FALSE,"т02бд"}</definedName>
    <definedName name="kkkkk_2" hidden="1">{#N/A,#N/A,FALSE,"т02бд"}</definedName>
    <definedName name="KV_SH_FIN" localSheetId="1" hidden="1">{"BOP_TAB",#N/A,FALSE,"N";"MIDTERM_TAB",#N/A,FALSE,"O";"FUND_CRED",#N/A,FALSE,"P";"DEBT_TAB1",#N/A,FALSE,"Q";"DEBT_TAB2",#N/A,FALSE,"Q";"FORFIN_TAB1",#N/A,FALSE,"R";"FORFIN_TAB2",#N/A,FALSE,"R";"BOP_ANALY",#N/A,FALSE,"U"}</definedName>
    <definedName name="KV_SH_FIN" localSheetId="2" hidden="1">{"BOP_TAB",#N/A,FALSE,"N";"MIDTERM_TAB",#N/A,FALSE,"O";"FUND_CRED",#N/A,FALSE,"P";"DEBT_TAB1",#N/A,FALSE,"Q";"DEBT_TAB2",#N/A,FALSE,"Q";"FORFIN_TAB1",#N/A,FALSE,"R";"FORFIN_TAB2",#N/A,FALSE,"R";"BOP_ANALY",#N/A,FALSE,"U"}</definedName>
    <definedName name="KV_SH_FIN" localSheetId="12" hidden="1">{"BOP_TAB",#N/A,FALSE,"N";"MIDTERM_TAB",#N/A,FALSE,"O";"FUND_CRED",#N/A,FALSE,"P";"DEBT_TAB1",#N/A,FALSE,"Q";"DEBT_TAB2",#N/A,FALSE,"Q";"FORFIN_TAB1",#N/A,FALSE,"R";"FORFIN_TAB2",#N/A,FALSE,"R";"BOP_ANALY",#N/A,FALSE,"U"}</definedName>
    <definedName name="KV_SH_FIN" localSheetId="14" hidden="1">{"BOP_TAB",#N/A,FALSE,"N";"MIDTERM_TAB",#N/A,FALSE,"O";"FUND_CRED",#N/A,FALSE,"P";"DEBT_TAB1",#N/A,FALSE,"Q";"DEBT_TAB2",#N/A,FALSE,"Q";"FORFIN_TAB1",#N/A,FALSE,"R";"FORFIN_TAB2",#N/A,FALSE,"R";"BOP_ANALY",#N/A,FALSE,"U"}</definedName>
    <definedName name="KV_SH_FIN" localSheetId="18" hidden="1">{"BOP_TAB",#N/A,FALSE,"N";"MIDTERM_TAB",#N/A,FALSE,"O";"FUND_CRED",#N/A,FALSE,"P";"DEBT_TAB1",#N/A,FALSE,"Q";"DEBT_TAB2",#N/A,FALSE,"Q";"FORFIN_TAB1",#N/A,FALSE,"R";"FORFIN_TAB2",#N/A,FALSE,"R";"BOP_ANALY",#N/A,FALSE,"U"}</definedName>
    <definedName name="KV_SH_FIN" localSheetId="19" hidden="1">{"BOP_TAB",#N/A,FALSE,"N";"MIDTERM_TAB",#N/A,FALSE,"O";"FUND_CRED",#N/A,FALSE,"P";"DEBT_TAB1",#N/A,FALSE,"Q";"DEBT_TAB2",#N/A,FALSE,"Q";"FORFIN_TAB1",#N/A,FALSE,"R";"FORFIN_TAB2",#N/A,FALSE,"R";"BOP_ANALY",#N/A,FALSE,"U"}</definedName>
    <definedName name="KV_SH_FIN" localSheetId="23" hidden="1">{"BOP_TAB",#N/A,FALSE,"N";"MIDTERM_TAB",#N/A,FALSE,"O";"FUND_CRED",#N/A,FALSE,"P";"DEBT_TAB1",#N/A,FALSE,"Q";"DEBT_TAB2",#N/A,FALSE,"Q";"FORFIN_TAB1",#N/A,FALSE,"R";"FORFIN_TAB2",#N/A,FALSE,"R";"BOP_ANALY",#N/A,FALSE,"U"}</definedName>
    <definedName name="KV_SH_FIN" localSheetId="24" hidden="1">{"BOP_TAB",#N/A,FALSE,"N";"MIDTERM_TAB",#N/A,FALSE,"O";"FUND_CRED",#N/A,FALSE,"P";"DEBT_TAB1",#N/A,FALSE,"Q";"DEBT_TAB2",#N/A,FALSE,"Q";"FORFIN_TAB1",#N/A,FALSE,"R";"FORFIN_TAB2",#N/A,FALSE,"R";"BOP_ANALY",#N/A,FALSE,"U"}</definedName>
    <definedName name="KV_SH_FIN" localSheetId="25" hidden="1">{"BOP_TAB",#N/A,FALSE,"N";"MIDTERM_TAB",#N/A,FALSE,"O";"FUND_CRED",#N/A,FALSE,"P";"DEBT_TAB1",#N/A,FALSE,"Q";"DEBT_TAB2",#N/A,FALSE,"Q";"FORFIN_TAB1",#N/A,FALSE,"R";"FORFIN_TAB2",#N/A,FALSE,"R";"BOP_ANALY",#N/A,FALSE,"U"}</definedName>
    <definedName name="KV_SH_FIN" localSheetId="26" hidden="1">{"BOP_TAB",#N/A,FALSE,"N";"MIDTERM_TAB",#N/A,FALSE,"O";"FUND_CRED",#N/A,FALSE,"P";"DEBT_TAB1",#N/A,FALSE,"Q";"DEBT_TAB2",#N/A,FALSE,"Q";"FORFIN_TAB1",#N/A,FALSE,"R";"FORFIN_TAB2",#N/A,FALSE,"R";"BOP_ANALY",#N/A,FALSE,"U"}</definedName>
    <definedName name="KV_SH_FIN" localSheetId="27" hidden="1">{"BOP_TAB",#N/A,FALSE,"N";"MIDTERM_TAB",#N/A,FALSE,"O";"FUND_CRED",#N/A,FALSE,"P";"DEBT_TAB1",#N/A,FALSE,"Q";"DEBT_TAB2",#N/A,FALSE,"Q";"FORFIN_TAB1",#N/A,FALSE,"R";"FORFIN_TAB2",#N/A,FALSE,"R";"BOP_ANALY",#N/A,FALSE,"U"}</definedName>
    <definedName name="KV_SH_FIN" localSheetId="28" hidden="1">{"BOP_TAB",#N/A,FALSE,"N";"MIDTERM_TAB",#N/A,FALSE,"O";"FUND_CRED",#N/A,FALSE,"P";"DEBT_TAB1",#N/A,FALSE,"Q";"DEBT_TAB2",#N/A,FALSE,"Q";"FORFIN_TAB1",#N/A,FALSE,"R";"FORFIN_TAB2",#N/A,FALSE,"R";"BOP_ANALY",#N/A,FALSE,"U"}</definedName>
    <definedName name="KV_SH_FIN" localSheetId="29" hidden="1">{"BOP_TAB",#N/A,FALSE,"N";"MIDTERM_TAB",#N/A,FALSE,"O";"FUND_CRED",#N/A,FALSE,"P";"DEBT_TAB1",#N/A,FALSE,"Q";"DEBT_TAB2",#N/A,FALSE,"Q";"FORFIN_TAB1",#N/A,FALSE,"R";"FORFIN_TAB2",#N/A,FALSE,"R";"BOP_ANALY",#N/A,FALSE,"U"}</definedName>
    <definedName name="KV_SH_FIN" localSheetId="30" hidden="1">{"BOP_TAB",#N/A,FALSE,"N";"MIDTERM_TAB",#N/A,FALSE,"O";"FUND_CRED",#N/A,FALSE,"P";"DEBT_TAB1",#N/A,FALSE,"Q";"DEBT_TAB2",#N/A,FALSE,"Q";"FORFIN_TAB1",#N/A,FALSE,"R";"FORFIN_TAB2",#N/A,FALSE,"R";"BOP_ANALY",#N/A,FALSE,"U"}</definedName>
    <definedName name="KV_SH_FIN" localSheetId="31" hidden="1">{"BOP_TAB",#N/A,FALSE,"N";"MIDTERM_TAB",#N/A,FALSE,"O";"FUND_CRED",#N/A,FALSE,"P";"DEBT_TAB1",#N/A,FALSE,"Q";"DEBT_TAB2",#N/A,FALSE,"Q";"FORFIN_TAB1",#N/A,FALSE,"R";"FORFIN_TAB2",#N/A,FALSE,"R";"BOP_ANALY",#N/A,FALSE,"U"}</definedName>
    <definedName name="KV_SH_FIN" localSheetId="40" hidden="1">{"BOP_TAB",#N/A,FALSE,"N";"MIDTERM_TAB",#N/A,FALSE,"O";"FUND_CRED",#N/A,FALSE,"P";"DEBT_TAB1",#N/A,FALSE,"Q";"DEBT_TAB2",#N/A,FALSE,"Q";"FORFIN_TAB1",#N/A,FALSE,"R";"FORFIN_TAB2",#N/A,FALSE,"R";"BOP_ANALY",#N/A,FALSE,"U"}</definedName>
    <definedName name="KV_SH_FIN" localSheetId="41" hidden="1">{"BOP_TAB",#N/A,FALSE,"N";"MIDTERM_TAB",#N/A,FALSE,"O";"FUND_CRED",#N/A,FALSE,"P";"DEBT_TAB1",#N/A,FALSE,"Q";"DEBT_TAB2",#N/A,FALSE,"Q";"FORFIN_TAB1",#N/A,FALSE,"R";"FORFIN_TAB2",#N/A,FALSE,"R";"BOP_ANALY",#N/A,FALSE,"U"}</definedName>
    <definedName name="KV_SH_FIN" localSheetId="42" hidden="1">{"BOP_TAB",#N/A,FALSE,"N";"MIDTERM_TAB",#N/A,FALSE,"O";"FUND_CRED",#N/A,FALSE,"P";"DEBT_TAB1",#N/A,FALSE,"Q";"DEBT_TAB2",#N/A,FALSE,"Q";"FORFIN_TAB1",#N/A,FALSE,"R";"FORFIN_TAB2",#N/A,FALSE,"R";"BOP_ANALY",#N/A,FALSE,"U"}</definedName>
    <definedName name="KV_SH_FIN" localSheetId="43" hidden="1">{"BOP_TAB",#N/A,FALSE,"N";"MIDTERM_TAB",#N/A,FALSE,"O";"FUND_CRED",#N/A,FALSE,"P";"DEBT_TAB1",#N/A,FALSE,"Q";"DEBT_TAB2",#N/A,FALSE,"Q";"FORFIN_TAB1",#N/A,FALSE,"R";"FORFIN_TAB2",#N/A,FALSE,"R";"BOP_ANALY",#N/A,FALSE,"U"}</definedName>
    <definedName name="KV_SH_FIN" localSheetId="44" hidden="1">{"BOP_TAB",#N/A,FALSE,"N";"MIDTERM_TAB",#N/A,FALSE,"O";"FUND_CRED",#N/A,FALSE,"P";"DEBT_TAB1",#N/A,FALSE,"Q";"DEBT_TAB2",#N/A,FALSE,"Q";"FORFIN_TAB1",#N/A,FALSE,"R";"FORFIN_TAB2",#N/A,FALSE,"R";"BOP_ANALY",#N/A,FALSE,"U"}</definedName>
    <definedName name="KV_SH_FIN" localSheetId="45" hidden="1">{"BOP_TAB",#N/A,FALSE,"N";"MIDTERM_TAB",#N/A,FALSE,"O";"FUND_CRED",#N/A,FALSE,"P";"DEBT_TAB1",#N/A,FALSE,"Q";"DEBT_TAB2",#N/A,FALSE,"Q";"FORFIN_TAB1",#N/A,FALSE,"R";"FORFIN_TAB2",#N/A,FALSE,"R";"BOP_ANALY",#N/A,FALSE,"U"}</definedName>
    <definedName name="KV_SH_FIN" localSheetId="46" hidden="1">{"BOP_TAB",#N/A,FALSE,"N";"MIDTERM_TAB",#N/A,FALSE,"O";"FUND_CRED",#N/A,FALSE,"P";"DEBT_TAB1",#N/A,FALSE,"Q";"DEBT_TAB2",#N/A,FALSE,"Q";"FORFIN_TAB1",#N/A,FALSE,"R";"FORFIN_TAB2",#N/A,FALSE,"R";"BOP_ANALY",#N/A,FALSE,"U"}</definedName>
    <definedName name="KV_SH_FIN" localSheetId="48" hidden="1">{"BOP_TAB",#N/A,FALSE,"N";"MIDTERM_TAB",#N/A,FALSE,"O";"FUND_CRED",#N/A,FALSE,"P";"DEBT_TAB1",#N/A,FALSE,"Q";"DEBT_TAB2",#N/A,FALSE,"Q";"FORFIN_TAB1",#N/A,FALSE,"R";"FORFIN_TAB2",#N/A,FALSE,"R";"BOP_ANALY",#N/A,FALSE,"U"}</definedName>
    <definedName name="KV_SH_FIN" localSheetId="49" hidden="1">{"BOP_TAB",#N/A,FALSE,"N";"MIDTERM_TAB",#N/A,FALSE,"O";"FUND_CRED",#N/A,FALSE,"P";"DEBT_TAB1",#N/A,FALSE,"Q";"DEBT_TAB2",#N/A,FALSE,"Q";"FORFIN_TAB1",#N/A,FALSE,"R";"FORFIN_TAB2",#N/A,FALSE,"R";"BOP_ANALY",#N/A,FALSE,"U"}</definedName>
    <definedName name="KV_SH_FIN" localSheetId="50" hidden="1">{"BOP_TAB",#N/A,FALSE,"N";"MIDTERM_TAB",#N/A,FALSE,"O";"FUND_CRED",#N/A,FALSE,"P";"DEBT_TAB1",#N/A,FALSE,"Q";"DEBT_TAB2",#N/A,FALSE,"Q";"FORFIN_TAB1",#N/A,FALSE,"R";"FORFIN_TAB2",#N/A,FALSE,"R";"BOP_ANALY",#N/A,FALSE,"U"}</definedName>
    <definedName name="KV_SH_FIN" localSheetId="51" hidden="1">{"BOP_TAB",#N/A,FALSE,"N";"MIDTERM_TAB",#N/A,FALSE,"O";"FUND_CRED",#N/A,FALSE,"P";"DEBT_TAB1",#N/A,FALSE,"Q";"DEBT_TAB2",#N/A,FALSE,"Q";"FORFIN_TAB1",#N/A,FALSE,"R";"FORFIN_TAB2",#N/A,FALSE,"R";"BOP_ANALY",#N/A,FALSE,"U"}</definedName>
    <definedName name="KV_SH_FIN" localSheetId="57" hidden="1">{"BOP_TAB",#N/A,FALSE,"N";"MIDTERM_TAB",#N/A,FALSE,"O";"FUND_CRED",#N/A,FALSE,"P";"DEBT_TAB1",#N/A,FALSE,"Q";"DEBT_TAB2",#N/A,FALSE,"Q";"FORFIN_TAB1",#N/A,FALSE,"R";"FORFIN_TAB2",#N/A,FALSE,"R";"BOP_ANALY",#N/A,FALSE,"U"}</definedName>
    <definedName name="KV_SH_FIN" localSheetId="59" hidden="1">{"BOP_TAB",#N/A,FALSE,"N";"MIDTERM_TAB",#N/A,FALSE,"O";"FUND_CRED",#N/A,FALSE,"P";"DEBT_TAB1",#N/A,FALSE,"Q";"DEBT_TAB2",#N/A,FALSE,"Q";"FORFIN_TAB1",#N/A,FALSE,"R";"FORFIN_TAB2",#N/A,FALSE,"R";"BOP_ANALY",#N/A,FALSE,"U"}</definedName>
    <definedName name="KV_SH_FIN" localSheetId="61" hidden="1">{"BOP_TAB",#N/A,FALSE,"N";"MIDTERM_TAB",#N/A,FALSE,"O";"FUND_CRED",#N/A,FALSE,"P";"DEBT_TAB1",#N/A,FALSE,"Q";"DEBT_TAB2",#N/A,FALSE,"Q";"FORFIN_TAB1",#N/A,FALSE,"R";"FORFIN_TAB2",#N/A,FALSE,"R";"BOP_ANALY",#N/A,FALSE,"U"}</definedName>
    <definedName name="KV_SH_FIN" localSheetId="62" hidden="1">{"BOP_TAB",#N/A,FALSE,"N";"MIDTERM_TAB",#N/A,FALSE,"O";"FUND_CRED",#N/A,FALSE,"P";"DEBT_TAB1",#N/A,FALSE,"Q";"DEBT_TAB2",#N/A,FALSE,"Q";"FORFIN_TAB1",#N/A,FALSE,"R";"FORFIN_TAB2",#N/A,FALSE,"R";"BOP_ANALY",#N/A,FALSE,"U"}</definedName>
    <definedName name="KV_SH_FIN" localSheetId="63" hidden="1">{"BOP_TAB",#N/A,FALSE,"N";"MIDTERM_TAB",#N/A,FALSE,"O";"FUND_CRED",#N/A,FALSE,"P";"DEBT_TAB1",#N/A,FALSE,"Q";"DEBT_TAB2",#N/A,FALSE,"Q";"FORFIN_TAB1",#N/A,FALSE,"R";"FORFIN_TAB2",#N/A,FALSE,"R";"BOP_ANALY",#N/A,FALSE,"U"}</definedName>
    <definedName name="KV_SH_FIN" localSheetId="81" hidden="1">{"BOP_TAB",#N/A,FALSE,"N";"MIDTERM_TAB",#N/A,FALSE,"O";"FUND_CRED",#N/A,FALSE,"P";"DEBT_TAB1",#N/A,FALSE,"Q";"DEBT_TAB2",#N/A,FALSE,"Q";"FORFIN_TAB1",#N/A,FALSE,"R";"FORFIN_TAB2",#N/A,FALSE,"R";"BOP_ANALY",#N/A,FALSE,"U"}</definedName>
    <definedName name="KV_SH_FIN" localSheetId="89" hidden="1">{"BOP_TAB",#N/A,FALSE,"N";"MIDTERM_TAB",#N/A,FALSE,"O";"FUND_CRED",#N/A,FALSE,"P";"DEBT_TAB1",#N/A,FALSE,"Q";"DEBT_TAB2",#N/A,FALSE,"Q";"FORFIN_TAB1",#N/A,FALSE,"R";"FORFIN_TAB2",#N/A,FALSE,"R";"BOP_ANALY",#N/A,FALSE,"U"}</definedName>
    <definedName name="KV_SH_FIN" localSheetId="90" hidden="1">{"BOP_TAB",#N/A,FALSE,"N";"MIDTERM_TAB",#N/A,FALSE,"O";"FUND_CRED",#N/A,FALSE,"P";"DEBT_TAB1",#N/A,FALSE,"Q";"DEBT_TAB2",#N/A,FALSE,"Q";"FORFIN_TAB1",#N/A,FALSE,"R";"FORFIN_TAB2",#N/A,FALSE,"R";"BOP_ANALY",#N/A,FALSE,"U"}</definedName>
    <definedName name="KV_SH_FIN" localSheetId="94" hidden="1">{"BOP_TAB",#N/A,FALSE,"N";"MIDTERM_TAB",#N/A,FALSE,"O";"FUND_CRED",#N/A,FALSE,"P";"DEBT_TAB1",#N/A,FALSE,"Q";"DEBT_TAB2",#N/A,FALSE,"Q";"FORFIN_TAB1",#N/A,FALSE,"R";"FORFIN_TAB2",#N/A,FALSE,"R";"BOP_ANALY",#N/A,FALSE,"U"}</definedName>
    <definedName name="KV_SH_FIN" localSheetId="96" hidden="1">{"BOP_TAB",#N/A,FALSE,"N";"MIDTERM_TAB",#N/A,FALSE,"O";"FUND_CRED",#N/A,FALSE,"P";"DEBT_TAB1",#N/A,FALSE,"Q";"DEBT_TAB2",#N/A,FALSE,"Q";"FORFIN_TAB1",#N/A,FALSE,"R";"FORFIN_TAB2",#N/A,FALSE,"R";"BOP_ANALY",#N/A,FALSE,"U"}</definedName>
    <definedName name="KV_SH_FIN" localSheetId="97" hidden="1">{"BOP_TAB",#N/A,FALSE,"N";"MIDTERM_TAB",#N/A,FALSE,"O";"FUND_CRED",#N/A,FALSE,"P";"DEBT_TAB1",#N/A,FALSE,"Q";"DEBT_TAB2",#N/A,FALSE,"Q";"FORFIN_TAB1",#N/A,FALSE,"R";"FORFIN_TAB2",#N/A,FALSE,"R";"BOP_ANALY",#N/A,FALSE,"U"}</definedName>
    <definedName name="KV_SH_FIN" localSheetId="98" hidden="1">{"BOP_TAB",#N/A,FALSE,"N";"MIDTERM_TAB",#N/A,FALSE,"O";"FUND_CRED",#N/A,FALSE,"P";"DEBT_TAB1",#N/A,FALSE,"Q";"DEBT_TAB2",#N/A,FALSE,"Q";"FORFIN_TAB1",#N/A,FALSE,"R";"FORFIN_TAB2",#N/A,FALSE,"R";"BOP_ANALY",#N/A,FALSE,"U"}</definedName>
    <definedName name="KV_SH_FIN" localSheetId="99" hidden="1">{"BOP_TAB",#N/A,FALSE,"N";"MIDTERM_TAB",#N/A,FALSE,"O";"FUND_CRED",#N/A,FALSE,"P";"DEBT_TAB1",#N/A,FALSE,"Q";"DEBT_TAB2",#N/A,FALSE,"Q";"FORFIN_TAB1",#N/A,FALSE,"R";"FORFIN_TAB2",#N/A,FALSE,"R";"BOP_ANALY",#N/A,FALSE,"U"}</definedName>
    <definedName name="KV_SH_FIN" localSheetId="101" hidden="1">{"BOP_TAB",#N/A,FALSE,"N";"MIDTERM_TAB",#N/A,FALSE,"O";"FUND_CRED",#N/A,FALSE,"P";"DEBT_TAB1",#N/A,FALSE,"Q";"DEBT_TAB2",#N/A,FALSE,"Q";"FORFIN_TAB1",#N/A,FALSE,"R";"FORFIN_TAB2",#N/A,FALSE,"R";"BOP_ANALY",#N/A,FALSE,"U"}</definedName>
    <definedName name="KV_SH_FIN" localSheetId="22" hidden="1">{"BOP_TAB",#N/A,FALSE,"N";"MIDTERM_TAB",#N/A,FALSE,"O";"FUND_CRED",#N/A,FALSE,"P";"DEBT_TAB1",#N/A,FALSE,"Q";"DEBT_TAB2",#N/A,FALSE,"Q";"FORFIN_TAB1",#N/A,FALSE,"R";"FORFIN_TAB2",#N/A,FALSE,"R";"BOP_ANALY",#N/A,FALSE,"U"}</definedName>
    <definedName name="KV_SH_FIN" localSheetId="66" hidden="1">{"BOP_TAB",#N/A,FALSE,"N";"MIDTERM_TAB",#N/A,FALSE,"O";"FUND_CRED",#N/A,FALSE,"P";"DEBT_TAB1",#N/A,FALSE,"Q";"DEBT_TAB2",#N/A,FALSE,"Q";"FORFIN_TAB1",#N/A,FALSE,"R";"FORFIN_TAB2",#N/A,FALSE,"R";"BOP_ANALY",#N/A,FALSE,"U"}</definedName>
    <definedName name="KV_SH_FIN" localSheetId="79" hidden="1">{"BOP_TAB",#N/A,FALSE,"N";"MIDTERM_TAB",#N/A,FALSE,"O";"FUND_CRED",#N/A,FALSE,"P";"DEBT_TAB1",#N/A,FALSE,"Q";"DEBT_TAB2",#N/A,FALSE,"Q";"FORFIN_TAB1",#N/A,FALSE,"R";"FORFIN_TAB2",#N/A,FALSE,"R";"BOP_ANALY",#N/A,FALSE,"U"}</definedName>
    <definedName name="KV_SH_FIN" localSheetId="80" hidden="1">{"BOP_TAB",#N/A,FALSE,"N";"MIDTERM_TAB",#N/A,FALSE,"O";"FUND_CRED",#N/A,FALSE,"P";"DEBT_TAB1",#N/A,FALSE,"Q";"DEBT_TAB2",#N/A,FALSE,"Q";"FORFIN_TAB1",#N/A,FALSE,"R";"FORFIN_TAB2",#N/A,FALSE,"R";"BOP_ANALY",#N/A,FALSE,"U"}</definedName>
    <definedName name="KV_SH_FIN" localSheetId="64" hidden="1">{"BOP_TAB",#N/A,FALSE,"N";"MIDTERM_TAB",#N/A,FALSE,"O";"FUND_CRED",#N/A,FALSE,"P";"DEBT_TAB1",#N/A,FALSE,"Q";"DEBT_TAB2",#N/A,FALSE,"Q";"FORFIN_TAB1",#N/A,FALSE,"R";"FORFIN_TAB2",#N/A,FALSE,"R";"BOP_ANALY",#N/A,FALSE,"U"}</definedName>
    <definedName name="KV_SH_FIN" localSheetId="65"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14" hidden="1">{"BOP_TAB",#N/A,FALSE,"N";"MIDTERM_TAB",#N/A,FALSE,"O";"FUND_CRED",#N/A,FALSE,"P";"DEBT_TAB1",#N/A,FALSE,"Q";"DEBT_TAB2",#N/A,FALSE,"Q";"FORFIN_TAB1",#N/A,FALSE,"R";"FORFIN_TAB2",#N/A,FALSE,"R";"BOP_ANALY",#N/A,FALSE,"U"}</definedName>
    <definedName name="KV_SH_FIN_2" localSheetId="23" hidden="1">{"BOP_TAB",#N/A,FALSE,"N";"MIDTERM_TAB",#N/A,FALSE,"O";"FUND_CRED",#N/A,FALSE,"P";"DEBT_TAB1",#N/A,FALSE,"Q";"DEBT_TAB2",#N/A,FALSE,"Q";"FORFIN_TAB1",#N/A,FALSE,"R";"FORFIN_TAB2",#N/A,FALSE,"R";"BOP_ANALY",#N/A,FALSE,"U"}</definedName>
    <definedName name="KV_SH_FIN_2" localSheetId="24" hidden="1">{"BOP_TAB",#N/A,FALSE,"N";"MIDTERM_TAB",#N/A,FALSE,"O";"FUND_CRED",#N/A,FALSE,"P";"DEBT_TAB1",#N/A,FALSE,"Q";"DEBT_TAB2",#N/A,FALSE,"Q";"FORFIN_TAB1",#N/A,FALSE,"R";"FORFIN_TAB2",#N/A,FALSE,"R";"BOP_ANALY",#N/A,FALSE,"U"}</definedName>
    <definedName name="KV_SH_FIN_2" localSheetId="25" hidden="1">{"BOP_TAB",#N/A,FALSE,"N";"MIDTERM_TAB",#N/A,FALSE,"O";"FUND_CRED",#N/A,FALSE,"P";"DEBT_TAB1",#N/A,FALSE,"Q";"DEBT_TAB2",#N/A,FALSE,"Q";"FORFIN_TAB1",#N/A,FALSE,"R";"FORFIN_TAB2",#N/A,FALSE,"R";"BOP_ANALY",#N/A,FALSE,"U"}</definedName>
    <definedName name="KV_SH_FIN_2" localSheetId="26" hidden="1">{"BOP_TAB",#N/A,FALSE,"N";"MIDTERM_TAB",#N/A,FALSE,"O";"FUND_CRED",#N/A,FALSE,"P";"DEBT_TAB1",#N/A,FALSE,"Q";"DEBT_TAB2",#N/A,FALSE,"Q";"FORFIN_TAB1",#N/A,FALSE,"R";"FORFIN_TAB2",#N/A,FALSE,"R";"BOP_ANALY",#N/A,FALSE,"U"}</definedName>
    <definedName name="KV_SH_FIN_2" localSheetId="27" hidden="1">{"BOP_TAB",#N/A,FALSE,"N";"MIDTERM_TAB",#N/A,FALSE,"O";"FUND_CRED",#N/A,FALSE,"P";"DEBT_TAB1",#N/A,FALSE,"Q";"DEBT_TAB2",#N/A,FALSE,"Q";"FORFIN_TAB1",#N/A,FALSE,"R";"FORFIN_TAB2",#N/A,FALSE,"R";"BOP_ANALY",#N/A,FALSE,"U"}</definedName>
    <definedName name="KV_SH_FIN_2" localSheetId="28" hidden="1">{"BOP_TAB",#N/A,FALSE,"N";"MIDTERM_TAB",#N/A,FALSE,"O";"FUND_CRED",#N/A,FALSE,"P";"DEBT_TAB1",#N/A,FALSE,"Q";"DEBT_TAB2",#N/A,FALSE,"Q";"FORFIN_TAB1",#N/A,FALSE,"R";"FORFIN_TAB2",#N/A,FALSE,"R";"BOP_ANALY",#N/A,FALSE,"U"}</definedName>
    <definedName name="KV_SH_FIN_2" localSheetId="29" hidden="1">{"BOP_TAB",#N/A,FALSE,"N";"MIDTERM_TAB",#N/A,FALSE,"O";"FUND_CRED",#N/A,FALSE,"P";"DEBT_TAB1",#N/A,FALSE,"Q";"DEBT_TAB2",#N/A,FALSE,"Q";"FORFIN_TAB1",#N/A,FALSE,"R";"FORFIN_TAB2",#N/A,FALSE,"R";"BOP_ANALY",#N/A,FALSE,"U"}</definedName>
    <definedName name="KV_SH_FIN_2" localSheetId="30" hidden="1">{"BOP_TAB",#N/A,FALSE,"N";"MIDTERM_TAB",#N/A,FALSE,"O";"FUND_CRED",#N/A,FALSE,"P";"DEBT_TAB1",#N/A,FALSE,"Q";"DEBT_TAB2",#N/A,FALSE,"Q";"FORFIN_TAB1",#N/A,FALSE,"R";"FORFIN_TAB2",#N/A,FALSE,"R";"BOP_ANALY",#N/A,FALSE,"U"}</definedName>
    <definedName name="KV_SH_FIN_2" localSheetId="31" hidden="1">{"BOP_TAB",#N/A,FALSE,"N";"MIDTERM_TAB",#N/A,FALSE,"O";"FUND_CRED",#N/A,FALSE,"P";"DEBT_TAB1",#N/A,FALSE,"Q";"DEBT_TAB2",#N/A,FALSE,"Q";"FORFIN_TAB1",#N/A,FALSE,"R";"FORFIN_TAB2",#N/A,FALSE,"R";"BOP_ANALY",#N/A,FALSE,"U"}</definedName>
    <definedName name="KV_SH_FIN_2" localSheetId="40" hidden="1">{"BOP_TAB",#N/A,FALSE,"N";"MIDTERM_TAB",#N/A,FALSE,"O";"FUND_CRED",#N/A,FALSE,"P";"DEBT_TAB1",#N/A,FALSE,"Q";"DEBT_TAB2",#N/A,FALSE,"Q";"FORFIN_TAB1",#N/A,FALSE,"R";"FORFIN_TAB2",#N/A,FALSE,"R";"BOP_ANALY",#N/A,FALSE,"U"}</definedName>
    <definedName name="KV_SH_FIN_2" localSheetId="48" hidden="1">{"BOP_TAB",#N/A,FALSE,"N";"MIDTERM_TAB",#N/A,FALSE,"O";"FUND_CRED",#N/A,FALSE,"P";"DEBT_TAB1",#N/A,FALSE,"Q";"DEBT_TAB2",#N/A,FALSE,"Q";"FORFIN_TAB1",#N/A,FALSE,"R";"FORFIN_TAB2",#N/A,FALSE,"R";"BOP_ANALY",#N/A,FALSE,"U"}</definedName>
    <definedName name="KV_SH_FIN_2" localSheetId="49" hidden="1">{"BOP_TAB",#N/A,FALSE,"N";"MIDTERM_TAB",#N/A,FALSE,"O";"FUND_CRED",#N/A,FALSE,"P";"DEBT_TAB1",#N/A,FALSE,"Q";"DEBT_TAB2",#N/A,FALSE,"Q";"FORFIN_TAB1",#N/A,FALSE,"R";"FORFIN_TAB2",#N/A,FALSE,"R";"BOP_ANALY",#N/A,FALSE,"U"}</definedName>
    <definedName name="KV_SH_FIN_2" localSheetId="50" hidden="1">{"BOP_TAB",#N/A,FALSE,"N";"MIDTERM_TAB",#N/A,FALSE,"O";"FUND_CRED",#N/A,FALSE,"P";"DEBT_TAB1",#N/A,FALSE,"Q";"DEBT_TAB2",#N/A,FALSE,"Q";"FORFIN_TAB1",#N/A,FALSE,"R";"FORFIN_TAB2",#N/A,FALSE,"R";"BOP_ANALY",#N/A,FALSE,"U"}</definedName>
    <definedName name="KV_SH_FIN_2" localSheetId="51" hidden="1">{"BOP_TAB",#N/A,FALSE,"N";"MIDTERM_TAB",#N/A,FALSE,"O";"FUND_CRED",#N/A,FALSE,"P";"DEBT_TAB1",#N/A,FALSE,"Q";"DEBT_TAB2",#N/A,FALSE,"Q";"FORFIN_TAB1",#N/A,FALSE,"R";"FORFIN_TAB2",#N/A,FALSE,"R";"BOP_ANALY",#N/A,FALSE,"U"}</definedName>
    <definedName name="KV_SH_FIN_2" localSheetId="62" hidden="1">{"BOP_TAB",#N/A,FALSE,"N";"MIDTERM_TAB",#N/A,FALSE,"O";"FUND_CRED",#N/A,FALSE,"P";"DEBT_TAB1",#N/A,FALSE,"Q";"DEBT_TAB2",#N/A,FALSE,"Q";"FORFIN_TAB1",#N/A,FALSE,"R";"FORFIN_TAB2",#N/A,FALSE,"R";"BOP_ANALY",#N/A,FALSE,"U"}</definedName>
    <definedName name="KV_SH_FIN_2" localSheetId="90" hidden="1">{"BOP_TAB",#N/A,FALSE,"N";"MIDTERM_TAB",#N/A,FALSE,"O";"FUND_CRED",#N/A,FALSE,"P";"DEBT_TAB1",#N/A,FALSE,"Q";"DEBT_TAB2",#N/A,FALSE,"Q";"FORFIN_TAB1",#N/A,FALSE,"R";"FORFIN_TAB2",#N/A,FALSE,"R";"BOP_ANALY",#N/A,FALSE,"U"}</definedName>
    <definedName name="KV_SH_FIN_2" localSheetId="94" hidden="1">{"BOP_TAB",#N/A,FALSE,"N";"MIDTERM_TAB",#N/A,FALSE,"O";"FUND_CRED",#N/A,FALSE,"P";"DEBT_TAB1",#N/A,FALSE,"Q";"DEBT_TAB2",#N/A,FALSE,"Q";"FORFIN_TAB1",#N/A,FALSE,"R";"FORFIN_TAB2",#N/A,FALSE,"R";"BOP_ANALY",#N/A,FALSE,"U"}</definedName>
    <definedName name="KV_SH_FIN_2" localSheetId="98" hidden="1">{"BOP_TAB",#N/A,FALSE,"N";"MIDTERM_TAB",#N/A,FALSE,"O";"FUND_CRED",#N/A,FALSE,"P";"DEBT_TAB1",#N/A,FALSE,"Q";"DEBT_TAB2",#N/A,FALSE,"Q";"FORFIN_TAB1",#N/A,FALSE,"R";"FORFIN_TAB2",#N/A,FALSE,"R";"BOP_ANALY",#N/A,FALSE,"U"}</definedName>
    <definedName name="KV_SH_FIN_2" localSheetId="66"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14" hidden="1">{"BOP_TAB",#N/A,FALSE,"N";"MIDTERM_TAB",#N/A,FALSE,"O";"FUND_CRED",#N/A,FALSE,"P";"DEBT_TAB1",#N/A,FALSE,"Q";"DEBT_TAB2",#N/A,FALSE,"Q";"FORFIN_TAB1",#N/A,FALSE,"R";"FORFIN_TAB2",#N/A,FALSE,"R";"BOP_ANALY",#N/A,FALSE,"U"}</definedName>
    <definedName name="KV_SH_FIN_2_1" localSheetId="23" hidden="1">{"BOP_TAB",#N/A,FALSE,"N";"MIDTERM_TAB",#N/A,FALSE,"O";"FUND_CRED",#N/A,FALSE,"P";"DEBT_TAB1",#N/A,FALSE,"Q";"DEBT_TAB2",#N/A,FALSE,"Q";"FORFIN_TAB1",#N/A,FALSE,"R";"FORFIN_TAB2",#N/A,FALSE,"R";"BOP_ANALY",#N/A,FALSE,"U"}</definedName>
    <definedName name="KV_SH_FIN_2_1" localSheetId="24" hidden="1">{"BOP_TAB",#N/A,FALSE,"N";"MIDTERM_TAB",#N/A,FALSE,"O";"FUND_CRED",#N/A,FALSE,"P";"DEBT_TAB1",#N/A,FALSE,"Q";"DEBT_TAB2",#N/A,FALSE,"Q";"FORFIN_TAB1",#N/A,FALSE,"R";"FORFIN_TAB2",#N/A,FALSE,"R";"BOP_ANALY",#N/A,FALSE,"U"}</definedName>
    <definedName name="KV_SH_FIN_2_1" localSheetId="25" hidden="1">{"BOP_TAB",#N/A,FALSE,"N";"MIDTERM_TAB",#N/A,FALSE,"O";"FUND_CRED",#N/A,FALSE,"P";"DEBT_TAB1",#N/A,FALSE,"Q";"DEBT_TAB2",#N/A,FALSE,"Q";"FORFIN_TAB1",#N/A,FALSE,"R";"FORFIN_TAB2",#N/A,FALSE,"R";"BOP_ANALY",#N/A,FALSE,"U"}</definedName>
    <definedName name="KV_SH_FIN_2_1" localSheetId="26" hidden="1">{"BOP_TAB",#N/A,FALSE,"N";"MIDTERM_TAB",#N/A,FALSE,"O";"FUND_CRED",#N/A,FALSE,"P";"DEBT_TAB1",#N/A,FALSE,"Q";"DEBT_TAB2",#N/A,FALSE,"Q";"FORFIN_TAB1",#N/A,FALSE,"R";"FORFIN_TAB2",#N/A,FALSE,"R";"BOP_ANALY",#N/A,FALSE,"U"}</definedName>
    <definedName name="KV_SH_FIN_2_1" localSheetId="27" hidden="1">{"BOP_TAB",#N/A,FALSE,"N";"MIDTERM_TAB",#N/A,FALSE,"O";"FUND_CRED",#N/A,FALSE,"P";"DEBT_TAB1",#N/A,FALSE,"Q";"DEBT_TAB2",#N/A,FALSE,"Q";"FORFIN_TAB1",#N/A,FALSE,"R";"FORFIN_TAB2",#N/A,FALSE,"R";"BOP_ANALY",#N/A,FALSE,"U"}</definedName>
    <definedName name="KV_SH_FIN_2_1" localSheetId="28" hidden="1">{"BOP_TAB",#N/A,FALSE,"N";"MIDTERM_TAB",#N/A,FALSE,"O";"FUND_CRED",#N/A,FALSE,"P";"DEBT_TAB1",#N/A,FALSE,"Q";"DEBT_TAB2",#N/A,FALSE,"Q";"FORFIN_TAB1",#N/A,FALSE,"R";"FORFIN_TAB2",#N/A,FALSE,"R";"BOP_ANALY",#N/A,FALSE,"U"}</definedName>
    <definedName name="KV_SH_FIN_2_1" localSheetId="29" hidden="1">{"BOP_TAB",#N/A,FALSE,"N";"MIDTERM_TAB",#N/A,FALSE,"O";"FUND_CRED",#N/A,FALSE,"P";"DEBT_TAB1",#N/A,FALSE,"Q";"DEBT_TAB2",#N/A,FALSE,"Q";"FORFIN_TAB1",#N/A,FALSE,"R";"FORFIN_TAB2",#N/A,FALSE,"R";"BOP_ANALY",#N/A,FALSE,"U"}</definedName>
    <definedName name="KV_SH_FIN_2_1" localSheetId="30" hidden="1">{"BOP_TAB",#N/A,FALSE,"N";"MIDTERM_TAB",#N/A,FALSE,"O";"FUND_CRED",#N/A,FALSE,"P";"DEBT_TAB1",#N/A,FALSE,"Q";"DEBT_TAB2",#N/A,FALSE,"Q";"FORFIN_TAB1",#N/A,FALSE,"R";"FORFIN_TAB2",#N/A,FALSE,"R";"BOP_ANALY",#N/A,FALSE,"U"}</definedName>
    <definedName name="KV_SH_FIN_2_1" localSheetId="31" hidden="1">{"BOP_TAB",#N/A,FALSE,"N";"MIDTERM_TAB",#N/A,FALSE,"O";"FUND_CRED",#N/A,FALSE,"P";"DEBT_TAB1",#N/A,FALSE,"Q";"DEBT_TAB2",#N/A,FALSE,"Q";"FORFIN_TAB1",#N/A,FALSE,"R";"FORFIN_TAB2",#N/A,FALSE,"R";"BOP_ANALY",#N/A,FALSE,"U"}</definedName>
    <definedName name="KV_SH_FIN_2_1" localSheetId="40" hidden="1">{"BOP_TAB",#N/A,FALSE,"N";"MIDTERM_TAB",#N/A,FALSE,"O";"FUND_CRED",#N/A,FALSE,"P";"DEBT_TAB1",#N/A,FALSE,"Q";"DEBT_TAB2",#N/A,FALSE,"Q";"FORFIN_TAB1",#N/A,FALSE,"R";"FORFIN_TAB2",#N/A,FALSE,"R";"BOP_ANALY",#N/A,FALSE,"U"}</definedName>
    <definedName name="KV_SH_FIN_2_1" localSheetId="48" hidden="1">{"BOP_TAB",#N/A,FALSE,"N";"MIDTERM_TAB",#N/A,FALSE,"O";"FUND_CRED",#N/A,FALSE,"P";"DEBT_TAB1",#N/A,FALSE,"Q";"DEBT_TAB2",#N/A,FALSE,"Q";"FORFIN_TAB1",#N/A,FALSE,"R";"FORFIN_TAB2",#N/A,FALSE,"R";"BOP_ANALY",#N/A,FALSE,"U"}</definedName>
    <definedName name="KV_SH_FIN_2_1" localSheetId="49" hidden="1">{"BOP_TAB",#N/A,FALSE,"N";"MIDTERM_TAB",#N/A,FALSE,"O";"FUND_CRED",#N/A,FALSE,"P";"DEBT_TAB1",#N/A,FALSE,"Q";"DEBT_TAB2",#N/A,FALSE,"Q";"FORFIN_TAB1",#N/A,FALSE,"R";"FORFIN_TAB2",#N/A,FALSE,"R";"BOP_ANALY",#N/A,FALSE,"U"}</definedName>
    <definedName name="KV_SH_FIN_2_1" localSheetId="50" hidden="1">{"BOP_TAB",#N/A,FALSE,"N";"MIDTERM_TAB",#N/A,FALSE,"O";"FUND_CRED",#N/A,FALSE,"P";"DEBT_TAB1",#N/A,FALSE,"Q";"DEBT_TAB2",#N/A,FALSE,"Q";"FORFIN_TAB1",#N/A,FALSE,"R";"FORFIN_TAB2",#N/A,FALSE,"R";"BOP_ANALY",#N/A,FALSE,"U"}</definedName>
    <definedName name="KV_SH_FIN_2_1" localSheetId="51" hidden="1">{"BOP_TAB",#N/A,FALSE,"N";"MIDTERM_TAB",#N/A,FALSE,"O";"FUND_CRED",#N/A,FALSE,"P";"DEBT_TAB1",#N/A,FALSE,"Q";"DEBT_TAB2",#N/A,FALSE,"Q";"FORFIN_TAB1",#N/A,FALSE,"R";"FORFIN_TAB2",#N/A,FALSE,"R";"BOP_ANALY",#N/A,FALSE,"U"}</definedName>
    <definedName name="KV_SH_FIN_2_1" localSheetId="62" hidden="1">{"BOP_TAB",#N/A,FALSE,"N";"MIDTERM_TAB",#N/A,FALSE,"O";"FUND_CRED",#N/A,FALSE,"P";"DEBT_TAB1",#N/A,FALSE,"Q";"DEBT_TAB2",#N/A,FALSE,"Q";"FORFIN_TAB1",#N/A,FALSE,"R";"FORFIN_TAB2",#N/A,FALSE,"R";"BOP_ANALY",#N/A,FALSE,"U"}</definedName>
    <definedName name="KV_SH_FIN_2_1" localSheetId="90" hidden="1">{"BOP_TAB",#N/A,FALSE,"N";"MIDTERM_TAB",#N/A,FALSE,"O";"FUND_CRED",#N/A,FALSE,"P";"DEBT_TAB1",#N/A,FALSE,"Q";"DEBT_TAB2",#N/A,FALSE,"Q";"FORFIN_TAB1",#N/A,FALSE,"R";"FORFIN_TAB2",#N/A,FALSE,"R";"BOP_ANALY",#N/A,FALSE,"U"}</definedName>
    <definedName name="KV_SH_FIN_2_1" localSheetId="94" hidden="1">{"BOP_TAB",#N/A,FALSE,"N";"MIDTERM_TAB",#N/A,FALSE,"O";"FUND_CRED",#N/A,FALSE,"P";"DEBT_TAB1",#N/A,FALSE,"Q";"DEBT_TAB2",#N/A,FALSE,"Q";"FORFIN_TAB1",#N/A,FALSE,"R";"FORFIN_TAB2",#N/A,FALSE,"R";"BOP_ANALY",#N/A,FALSE,"U"}</definedName>
    <definedName name="KV_SH_FIN_2_1" localSheetId="98" hidden="1">{"BOP_TAB",#N/A,FALSE,"N";"MIDTERM_TAB",#N/A,FALSE,"O";"FUND_CRED",#N/A,FALSE,"P";"DEBT_TAB1",#N/A,FALSE,"Q";"DEBT_TAB2",#N/A,FALSE,"Q";"FORFIN_TAB1",#N/A,FALSE,"R";"FORFIN_TAB2",#N/A,FALSE,"R";"BOP_ANALY",#N/A,FALSE,"U"}</definedName>
    <definedName name="KV_SH_FIN_2_1" localSheetId="66"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lk" localSheetId="1" hidden="1">{#N/A,#N/A,FALSE,"т02бд"}</definedName>
    <definedName name="lk" localSheetId="2" hidden="1">{#N/A,#N/A,FALSE,"т02бд"}</definedName>
    <definedName name="lk" localSheetId="12" hidden="1">{#N/A,#N/A,FALSE,"т02бд"}</definedName>
    <definedName name="lk" localSheetId="14" hidden="1">{#N/A,#N/A,FALSE,"т02бд"}</definedName>
    <definedName name="lk" localSheetId="18" hidden="1">{#N/A,#N/A,FALSE,"т02бд"}</definedName>
    <definedName name="lk" localSheetId="19" hidden="1">{#N/A,#N/A,FALSE,"т02бд"}</definedName>
    <definedName name="lk" localSheetId="23" hidden="1">{#N/A,#N/A,FALSE,"т02бд"}</definedName>
    <definedName name="lk" localSheetId="24" hidden="1">{#N/A,#N/A,FALSE,"т02бд"}</definedName>
    <definedName name="lk" localSheetId="25" hidden="1">{#N/A,#N/A,FALSE,"т02бд"}</definedName>
    <definedName name="lk" localSheetId="26" hidden="1">{#N/A,#N/A,FALSE,"т02бд"}</definedName>
    <definedName name="lk" localSheetId="27" hidden="1">{#N/A,#N/A,FALSE,"т02бд"}</definedName>
    <definedName name="lk" localSheetId="28" hidden="1">{#N/A,#N/A,FALSE,"т02бд"}</definedName>
    <definedName name="lk" localSheetId="29" hidden="1">{#N/A,#N/A,FALSE,"т02бд"}</definedName>
    <definedName name="lk" localSheetId="30" hidden="1">{#N/A,#N/A,FALSE,"т02бд"}</definedName>
    <definedName name="lk" localSheetId="31" hidden="1">{#N/A,#N/A,FALSE,"т02бд"}</definedName>
    <definedName name="lk" localSheetId="40" hidden="1">{#N/A,#N/A,FALSE,"т02бд"}</definedName>
    <definedName name="lk" localSheetId="41" hidden="1">{#N/A,#N/A,FALSE,"т02бд"}</definedName>
    <definedName name="lk" localSheetId="42" hidden="1">{#N/A,#N/A,FALSE,"т02бд"}</definedName>
    <definedName name="lk" localSheetId="43" hidden="1">{#N/A,#N/A,FALSE,"т02бд"}</definedName>
    <definedName name="lk" localSheetId="44" hidden="1">{#N/A,#N/A,FALSE,"т02бд"}</definedName>
    <definedName name="lk" localSheetId="45" hidden="1">{#N/A,#N/A,FALSE,"т02бд"}</definedName>
    <definedName name="lk" localSheetId="46" hidden="1">{#N/A,#N/A,FALSE,"т02бд"}</definedName>
    <definedName name="lk" localSheetId="48" hidden="1">{#N/A,#N/A,FALSE,"т02бд"}</definedName>
    <definedName name="lk" localSheetId="49" hidden="1">{#N/A,#N/A,FALSE,"т02бд"}</definedName>
    <definedName name="lk" localSheetId="50" hidden="1">{#N/A,#N/A,FALSE,"т02бд"}</definedName>
    <definedName name="lk" localSheetId="51" hidden="1">{#N/A,#N/A,FALSE,"т02бд"}</definedName>
    <definedName name="lk" localSheetId="57" hidden="1">{#N/A,#N/A,FALSE,"т02бд"}</definedName>
    <definedName name="lk" localSheetId="59" hidden="1">{#N/A,#N/A,FALSE,"т02бд"}</definedName>
    <definedName name="lk" localSheetId="61" hidden="1">{#N/A,#N/A,FALSE,"т02бд"}</definedName>
    <definedName name="lk" localSheetId="62" hidden="1">{#N/A,#N/A,FALSE,"т02бд"}</definedName>
    <definedName name="lk" localSheetId="63" hidden="1">{#N/A,#N/A,FALSE,"т02бд"}</definedName>
    <definedName name="lk" localSheetId="81" hidden="1">{#N/A,#N/A,FALSE,"т02бд"}</definedName>
    <definedName name="lk" localSheetId="89" hidden="1">{#N/A,#N/A,FALSE,"т02бд"}</definedName>
    <definedName name="lk" localSheetId="90" hidden="1">{#N/A,#N/A,FALSE,"т02бд"}</definedName>
    <definedName name="lk" localSheetId="94" hidden="1">{#N/A,#N/A,FALSE,"т02бд"}</definedName>
    <definedName name="lk" localSheetId="96" hidden="1">{#N/A,#N/A,FALSE,"т02бд"}</definedName>
    <definedName name="lk" localSheetId="97" hidden="1">{#N/A,#N/A,FALSE,"т02бд"}</definedName>
    <definedName name="lk" localSheetId="98" hidden="1">{#N/A,#N/A,FALSE,"т02бд"}</definedName>
    <definedName name="lk" localSheetId="99" hidden="1">{#N/A,#N/A,FALSE,"т02бд"}</definedName>
    <definedName name="lk" localSheetId="101" hidden="1">{#N/A,#N/A,FALSE,"т02бд"}</definedName>
    <definedName name="lk" localSheetId="22" hidden="1">{#N/A,#N/A,FALSE,"т02бд"}</definedName>
    <definedName name="lk" localSheetId="66" hidden="1">{#N/A,#N/A,FALSE,"т02бд"}</definedName>
    <definedName name="lk" localSheetId="79" hidden="1">{#N/A,#N/A,FALSE,"т02бд"}</definedName>
    <definedName name="lk" localSheetId="80" hidden="1">{#N/A,#N/A,FALSE,"т02бд"}</definedName>
    <definedName name="lk" localSheetId="64" hidden="1">{#N/A,#N/A,FALSE,"т02бд"}</definedName>
    <definedName name="lk" localSheetId="65" hidden="1">{#N/A,#N/A,FALSE,"т02бд"}</definedName>
    <definedName name="lk" hidden="1">{#N/A,#N/A,FALSE,"т02бд"}</definedName>
    <definedName name="lk_1" localSheetId="1" hidden="1">{#N/A,#N/A,FALSE,"т02бд"}</definedName>
    <definedName name="lk_1" localSheetId="14" hidden="1">{#N/A,#N/A,FALSE,"т02бд"}</definedName>
    <definedName name="lk_1" localSheetId="23" hidden="1">{#N/A,#N/A,FALSE,"т02бд"}</definedName>
    <definedName name="lk_1" localSheetId="24" hidden="1">{#N/A,#N/A,FALSE,"т02бд"}</definedName>
    <definedName name="lk_1" localSheetId="25" hidden="1">{#N/A,#N/A,FALSE,"т02бд"}</definedName>
    <definedName name="lk_1" localSheetId="26" hidden="1">{#N/A,#N/A,FALSE,"т02бд"}</definedName>
    <definedName name="lk_1" localSheetId="27" hidden="1">{#N/A,#N/A,FALSE,"т02бд"}</definedName>
    <definedName name="lk_1" localSheetId="28" hidden="1">{#N/A,#N/A,FALSE,"т02бд"}</definedName>
    <definedName name="lk_1" localSheetId="29" hidden="1">{#N/A,#N/A,FALSE,"т02бд"}</definedName>
    <definedName name="lk_1" localSheetId="30" hidden="1">{#N/A,#N/A,FALSE,"т02бд"}</definedName>
    <definedName name="lk_1" localSheetId="31" hidden="1">{#N/A,#N/A,FALSE,"т02бд"}</definedName>
    <definedName name="lk_1" localSheetId="40" hidden="1">{#N/A,#N/A,FALSE,"т02бд"}</definedName>
    <definedName name="lk_1" localSheetId="48" hidden="1">{#N/A,#N/A,FALSE,"т02бд"}</definedName>
    <definedName name="lk_1" localSheetId="49" hidden="1">{#N/A,#N/A,FALSE,"т02бд"}</definedName>
    <definedName name="lk_1" localSheetId="50" hidden="1">{#N/A,#N/A,FALSE,"т02бд"}</definedName>
    <definedName name="lk_1" localSheetId="51" hidden="1">{#N/A,#N/A,FALSE,"т02бд"}</definedName>
    <definedName name="lk_1" localSheetId="62" hidden="1">{#N/A,#N/A,FALSE,"т02бд"}</definedName>
    <definedName name="lk_1" localSheetId="90" hidden="1">{#N/A,#N/A,FALSE,"т02бд"}</definedName>
    <definedName name="lk_1" localSheetId="94" hidden="1">{#N/A,#N/A,FALSE,"т02бд"}</definedName>
    <definedName name="lk_1" localSheetId="98" hidden="1">{#N/A,#N/A,FALSE,"т02бд"}</definedName>
    <definedName name="lk_1" localSheetId="66" hidden="1">{#N/A,#N/A,FALSE,"т02бд"}</definedName>
    <definedName name="lk_1" hidden="1">{#N/A,#N/A,FALSE,"т02бд"}</definedName>
    <definedName name="lk_2" localSheetId="1" hidden="1">{#N/A,#N/A,FALSE,"т02бд"}</definedName>
    <definedName name="lk_2" localSheetId="14" hidden="1">{#N/A,#N/A,FALSE,"т02бд"}</definedName>
    <definedName name="lk_2" localSheetId="23" hidden="1">{#N/A,#N/A,FALSE,"т02бд"}</definedName>
    <definedName name="lk_2" localSheetId="24" hidden="1">{#N/A,#N/A,FALSE,"т02бд"}</definedName>
    <definedName name="lk_2" localSheetId="25" hidden="1">{#N/A,#N/A,FALSE,"т02бд"}</definedName>
    <definedName name="lk_2" localSheetId="26" hidden="1">{#N/A,#N/A,FALSE,"т02бд"}</definedName>
    <definedName name="lk_2" localSheetId="27" hidden="1">{#N/A,#N/A,FALSE,"т02бд"}</definedName>
    <definedName name="lk_2" localSheetId="28" hidden="1">{#N/A,#N/A,FALSE,"т02бд"}</definedName>
    <definedName name="lk_2" localSheetId="29" hidden="1">{#N/A,#N/A,FALSE,"т02бд"}</definedName>
    <definedName name="lk_2" localSheetId="30" hidden="1">{#N/A,#N/A,FALSE,"т02бд"}</definedName>
    <definedName name="lk_2" localSheetId="31" hidden="1">{#N/A,#N/A,FALSE,"т02бд"}</definedName>
    <definedName name="lk_2" localSheetId="40" hidden="1">{#N/A,#N/A,FALSE,"т02бд"}</definedName>
    <definedName name="lk_2" localSheetId="48" hidden="1">{#N/A,#N/A,FALSE,"т02бд"}</definedName>
    <definedName name="lk_2" localSheetId="49" hidden="1">{#N/A,#N/A,FALSE,"т02бд"}</definedName>
    <definedName name="lk_2" localSheetId="50" hidden="1">{#N/A,#N/A,FALSE,"т02бд"}</definedName>
    <definedName name="lk_2" localSheetId="51" hidden="1">{#N/A,#N/A,FALSE,"т02бд"}</definedName>
    <definedName name="lk_2" localSheetId="62" hidden="1">{#N/A,#N/A,FALSE,"т02бд"}</definedName>
    <definedName name="lk_2" localSheetId="90" hidden="1">{#N/A,#N/A,FALSE,"т02бд"}</definedName>
    <definedName name="lk_2" localSheetId="94" hidden="1">{#N/A,#N/A,FALSE,"т02бд"}</definedName>
    <definedName name="lk_2" localSheetId="98" hidden="1">{#N/A,#N/A,FALSE,"т02бд"}</definedName>
    <definedName name="lk_2" localSheetId="66" hidden="1">{#N/A,#N/A,FALSE,"т02бд"}</definedName>
    <definedName name="lk_2" hidden="1">{#N/A,#N/A,FALSE,"т02бд"}</definedName>
    <definedName name="ll" localSheetId="1" hidden="1">{#N/A,#N/A,FALSE,"Лист4"}</definedName>
    <definedName name="ll" localSheetId="14" hidden="1">{#N/A,#N/A,FALSE,"Лист4"}</definedName>
    <definedName name="ll" localSheetId="23" hidden="1">{#N/A,#N/A,FALSE,"Лист4"}</definedName>
    <definedName name="ll" localSheetId="24" hidden="1">{#N/A,#N/A,FALSE,"Лист4"}</definedName>
    <definedName name="ll" localSheetId="25" hidden="1">{#N/A,#N/A,FALSE,"Лист4"}</definedName>
    <definedName name="ll" localSheetId="26" hidden="1">{#N/A,#N/A,FALSE,"Лист4"}</definedName>
    <definedName name="ll" localSheetId="27" hidden="1">{#N/A,#N/A,FALSE,"Лист4"}</definedName>
    <definedName name="ll" localSheetId="28" hidden="1">{#N/A,#N/A,FALSE,"Лист4"}</definedName>
    <definedName name="ll" localSheetId="29" hidden="1">{#N/A,#N/A,FALSE,"Лист4"}</definedName>
    <definedName name="ll" localSheetId="30" hidden="1">{#N/A,#N/A,FALSE,"Лист4"}</definedName>
    <definedName name="ll" localSheetId="31" hidden="1">{#N/A,#N/A,FALSE,"Лист4"}</definedName>
    <definedName name="ll" localSheetId="40" hidden="1">{#N/A,#N/A,FALSE,"Лист4"}</definedName>
    <definedName name="ll" localSheetId="48" hidden="1">{#N/A,#N/A,FALSE,"Лист4"}</definedName>
    <definedName name="ll" localSheetId="49" hidden="1">{#N/A,#N/A,FALSE,"Лист4"}</definedName>
    <definedName name="ll" localSheetId="50" hidden="1">{#N/A,#N/A,FALSE,"Лист4"}</definedName>
    <definedName name="ll" localSheetId="51" hidden="1">{#N/A,#N/A,FALSE,"Лист4"}</definedName>
    <definedName name="ll" localSheetId="57" hidden="1">{#N/A,#N/A,FALSE,"Лист4"}</definedName>
    <definedName name="ll" localSheetId="59" hidden="1">{#N/A,#N/A,FALSE,"Лист4"}</definedName>
    <definedName name="ll" localSheetId="61" hidden="1">{#N/A,#N/A,FALSE,"Лист4"}</definedName>
    <definedName name="ll" localSheetId="62" hidden="1">{#N/A,#N/A,FALSE,"Лист4"}</definedName>
    <definedName name="ll" localSheetId="63" hidden="1">{#N/A,#N/A,FALSE,"Лист4"}</definedName>
    <definedName name="ll" localSheetId="81" hidden="1">{#N/A,#N/A,FALSE,"Лист4"}</definedName>
    <definedName name="ll" localSheetId="89" hidden="1">{#N/A,#N/A,FALSE,"Лист4"}</definedName>
    <definedName name="ll" localSheetId="90" hidden="1">{#N/A,#N/A,FALSE,"Лист4"}</definedName>
    <definedName name="ll" localSheetId="94" hidden="1">{#N/A,#N/A,FALSE,"Лист4"}</definedName>
    <definedName name="ll" localSheetId="96" hidden="1">{#N/A,#N/A,FALSE,"Лист4"}</definedName>
    <definedName name="ll" localSheetId="97" hidden="1">{#N/A,#N/A,FALSE,"Лист4"}</definedName>
    <definedName name="ll" localSheetId="98" hidden="1">{#N/A,#N/A,FALSE,"Лист4"}</definedName>
    <definedName name="ll" localSheetId="99" hidden="1">{#N/A,#N/A,FALSE,"Лист4"}</definedName>
    <definedName name="ll" localSheetId="101" hidden="1">{#N/A,#N/A,FALSE,"Лист4"}</definedName>
    <definedName name="ll" localSheetId="22" hidden="1">{#N/A,#N/A,FALSE,"Лист4"}</definedName>
    <definedName name="ll" localSheetId="66" hidden="1">{#N/A,#N/A,FALSE,"Лист4"}</definedName>
    <definedName name="ll" localSheetId="79" hidden="1">{#N/A,#N/A,FALSE,"Лист4"}</definedName>
    <definedName name="ll" localSheetId="64" hidden="1">{#N/A,#N/A,FALSE,"Лист4"}</definedName>
    <definedName name="ll" localSheetId="65" hidden="1">{#N/A,#N/A,FALSE,"Лист4"}</definedName>
    <definedName name="ll" hidden="1">{#N/A,#N/A,FALSE,"Лист4"}</definedName>
    <definedName name="lll" localSheetId="1" hidden="1">{#N/A,#N/A,FALSE,"т02бд"}</definedName>
    <definedName name="lll" localSheetId="2" hidden="1">{#N/A,#N/A,FALSE,"т02бд"}</definedName>
    <definedName name="lll" localSheetId="12" hidden="1">{#N/A,#N/A,FALSE,"т02бд"}</definedName>
    <definedName name="lll" localSheetId="14" hidden="1">{#N/A,#N/A,FALSE,"т02бд"}</definedName>
    <definedName name="lll" localSheetId="15" hidden="1">{#N/A,#N/A,FALSE,"т02бд"}</definedName>
    <definedName name="lll" localSheetId="18" hidden="1">{#N/A,#N/A,FALSE,"т02бд"}</definedName>
    <definedName name="lll" localSheetId="19" hidden="1">{#N/A,#N/A,FALSE,"т02бд"}</definedName>
    <definedName name="lll" localSheetId="23" hidden="1">{#N/A,#N/A,FALSE,"т02бд"}</definedName>
    <definedName name="lll" localSheetId="24" hidden="1">{#N/A,#N/A,FALSE,"т02бд"}</definedName>
    <definedName name="lll" localSheetId="25" hidden="1">{#N/A,#N/A,FALSE,"т02бд"}</definedName>
    <definedName name="lll" localSheetId="26" hidden="1">{#N/A,#N/A,FALSE,"т02бд"}</definedName>
    <definedName name="lll" localSheetId="27" hidden="1">{#N/A,#N/A,FALSE,"т02бд"}</definedName>
    <definedName name="lll" localSheetId="28" hidden="1">{#N/A,#N/A,FALSE,"т02бд"}</definedName>
    <definedName name="lll" localSheetId="29" hidden="1">{#N/A,#N/A,FALSE,"т02бд"}</definedName>
    <definedName name="lll" localSheetId="30" hidden="1">{#N/A,#N/A,FALSE,"т02бд"}</definedName>
    <definedName name="lll" localSheetId="31" hidden="1">{#N/A,#N/A,FALSE,"т02бд"}</definedName>
    <definedName name="lll" localSheetId="40" hidden="1">{#N/A,#N/A,FALSE,"т02бд"}</definedName>
    <definedName name="lll" localSheetId="41" hidden="1">{#N/A,#N/A,FALSE,"т02бд"}</definedName>
    <definedName name="lll" localSheetId="42" hidden="1">{#N/A,#N/A,FALSE,"т02бд"}</definedName>
    <definedName name="lll" localSheetId="43" hidden="1">{#N/A,#N/A,FALSE,"т02бд"}</definedName>
    <definedName name="lll" localSheetId="44" hidden="1">{#N/A,#N/A,FALSE,"т02бд"}</definedName>
    <definedName name="lll" localSheetId="45" hidden="1">{#N/A,#N/A,FALSE,"т02бд"}</definedName>
    <definedName name="lll" localSheetId="46" hidden="1">{#N/A,#N/A,FALSE,"т02бд"}</definedName>
    <definedName name="lll" localSheetId="48" hidden="1">{#N/A,#N/A,FALSE,"т02бд"}</definedName>
    <definedName name="lll" localSheetId="49" hidden="1">{#N/A,#N/A,FALSE,"т02бд"}</definedName>
    <definedName name="lll" localSheetId="50" hidden="1">{#N/A,#N/A,FALSE,"т02бд"}</definedName>
    <definedName name="lll" localSheetId="51" hidden="1">{#N/A,#N/A,FALSE,"т02бд"}</definedName>
    <definedName name="lll" localSheetId="57" hidden="1">{#N/A,#N/A,FALSE,"т02бд"}</definedName>
    <definedName name="lll" localSheetId="59" hidden="1">{#N/A,#N/A,FALSE,"т02бд"}</definedName>
    <definedName name="lll" localSheetId="61" hidden="1">{#N/A,#N/A,FALSE,"т02бд"}</definedName>
    <definedName name="lll" localSheetId="62" hidden="1">{#N/A,#N/A,FALSE,"т02бд"}</definedName>
    <definedName name="lll" localSheetId="63" hidden="1">{#N/A,#N/A,FALSE,"т02бд"}</definedName>
    <definedName name="lll" localSheetId="81" hidden="1">{#N/A,#N/A,FALSE,"т02бд"}</definedName>
    <definedName name="lll" localSheetId="89" hidden="1">{#N/A,#N/A,FALSE,"т02бд"}</definedName>
    <definedName name="lll" localSheetId="90" hidden="1">{#N/A,#N/A,FALSE,"т02бд"}</definedName>
    <definedName name="lll" localSheetId="94" hidden="1">{#N/A,#N/A,FALSE,"т02бд"}</definedName>
    <definedName name="lll" localSheetId="96" hidden="1">{#N/A,#N/A,FALSE,"т02бд"}</definedName>
    <definedName name="lll" localSheetId="97" hidden="1">{#N/A,#N/A,FALSE,"т02бд"}</definedName>
    <definedName name="lll" localSheetId="98" hidden="1">{#N/A,#N/A,FALSE,"т02бд"}</definedName>
    <definedName name="lll" localSheetId="99" hidden="1">{#N/A,#N/A,FALSE,"т02бд"}</definedName>
    <definedName name="lll" localSheetId="101" hidden="1">{#N/A,#N/A,FALSE,"т02бд"}</definedName>
    <definedName name="lll" localSheetId="22" hidden="1">{#N/A,#N/A,FALSE,"т02бд"}</definedName>
    <definedName name="lll" localSheetId="66" hidden="1">{#N/A,#N/A,FALSE,"т02бд"}</definedName>
    <definedName name="lll" localSheetId="79" hidden="1">{#N/A,#N/A,FALSE,"т02бд"}</definedName>
    <definedName name="lll" localSheetId="80" hidden="1">{#N/A,#N/A,FALSE,"т02бд"}</definedName>
    <definedName name="lll" localSheetId="64" hidden="1">{#N/A,#N/A,FALSE,"т02бд"}</definedName>
    <definedName name="lll" localSheetId="65" hidden="1">{#N/A,#N/A,FALSE,"т02бд"}</definedName>
    <definedName name="lll" hidden="1">{#N/A,#N/A,FALSE,"т02бд"}</definedName>
    <definedName name="lll_2" localSheetId="1" hidden="1">{#N/A,#N/A,FALSE,"т02бд"}</definedName>
    <definedName name="lll_2" localSheetId="14" hidden="1">{#N/A,#N/A,FALSE,"т02бд"}</definedName>
    <definedName name="lll_2" localSheetId="23" hidden="1">{#N/A,#N/A,FALSE,"т02бд"}</definedName>
    <definedName name="lll_2" localSheetId="24" hidden="1">{#N/A,#N/A,FALSE,"т02бд"}</definedName>
    <definedName name="lll_2" localSheetId="25" hidden="1">{#N/A,#N/A,FALSE,"т02бд"}</definedName>
    <definedName name="lll_2" localSheetId="26" hidden="1">{#N/A,#N/A,FALSE,"т02бд"}</definedName>
    <definedName name="lll_2" localSheetId="27" hidden="1">{#N/A,#N/A,FALSE,"т02бд"}</definedName>
    <definedName name="lll_2" localSheetId="28" hidden="1">{#N/A,#N/A,FALSE,"т02бд"}</definedName>
    <definedName name="lll_2" localSheetId="29" hidden="1">{#N/A,#N/A,FALSE,"т02бд"}</definedName>
    <definedName name="lll_2" localSheetId="30" hidden="1">{#N/A,#N/A,FALSE,"т02бд"}</definedName>
    <definedName name="lll_2" localSheetId="31" hidden="1">{#N/A,#N/A,FALSE,"т02бд"}</definedName>
    <definedName name="lll_2" localSheetId="40" hidden="1">{#N/A,#N/A,FALSE,"т02бд"}</definedName>
    <definedName name="lll_2" localSheetId="48" hidden="1">{#N/A,#N/A,FALSE,"т02бд"}</definedName>
    <definedName name="lll_2" localSheetId="49" hidden="1">{#N/A,#N/A,FALSE,"т02бд"}</definedName>
    <definedName name="lll_2" localSheetId="50" hidden="1">{#N/A,#N/A,FALSE,"т02бд"}</definedName>
    <definedName name="lll_2" localSheetId="51" hidden="1">{#N/A,#N/A,FALSE,"т02бд"}</definedName>
    <definedName name="lll_2" localSheetId="62" hidden="1">{#N/A,#N/A,FALSE,"т02бд"}</definedName>
    <definedName name="lll_2" localSheetId="90" hidden="1">{#N/A,#N/A,FALSE,"т02бд"}</definedName>
    <definedName name="lll_2" localSheetId="94" hidden="1">{#N/A,#N/A,FALSE,"т02бд"}</definedName>
    <definedName name="lll_2" localSheetId="98" hidden="1">{#N/A,#N/A,FALSE,"т02бд"}</definedName>
    <definedName name="lll_2" localSheetId="66" hidden="1">{#N/A,#N/A,FALSE,"т02бд"}</definedName>
    <definedName name="lll_2" hidden="1">{#N/A,#N/A,FALSE,"т02бд"}</definedName>
    <definedName name="lll_2_1" localSheetId="1" hidden="1">{#N/A,#N/A,FALSE,"т02бд"}</definedName>
    <definedName name="lll_2_1" localSheetId="14" hidden="1">{#N/A,#N/A,FALSE,"т02бд"}</definedName>
    <definedName name="lll_2_1" localSheetId="23" hidden="1">{#N/A,#N/A,FALSE,"т02бд"}</definedName>
    <definedName name="lll_2_1" localSheetId="24" hidden="1">{#N/A,#N/A,FALSE,"т02бд"}</definedName>
    <definedName name="lll_2_1" localSheetId="25" hidden="1">{#N/A,#N/A,FALSE,"т02бд"}</definedName>
    <definedName name="lll_2_1" localSheetId="26" hidden="1">{#N/A,#N/A,FALSE,"т02бд"}</definedName>
    <definedName name="lll_2_1" localSheetId="27" hidden="1">{#N/A,#N/A,FALSE,"т02бд"}</definedName>
    <definedName name="lll_2_1" localSheetId="28" hidden="1">{#N/A,#N/A,FALSE,"т02бд"}</definedName>
    <definedName name="lll_2_1" localSheetId="29" hidden="1">{#N/A,#N/A,FALSE,"т02бд"}</definedName>
    <definedName name="lll_2_1" localSheetId="30" hidden="1">{#N/A,#N/A,FALSE,"т02бд"}</definedName>
    <definedName name="lll_2_1" localSheetId="31" hidden="1">{#N/A,#N/A,FALSE,"т02бд"}</definedName>
    <definedName name="lll_2_1" localSheetId="40" hidden="1">{#N/A,#N/A,FALSE,"т02бд"}</definedName>
    <definedName name="lll_2_1" localSheetId="48" hidden="1">{#N/A,#N/A,FALSE,"т02бд"}</definedName>
    <definedName name="lll_2_1" localSheetId="49" hidden="1">{#N/A,#N/A,FALSE,"т02бд"}</definedName>
    <definedName name="lll_2_1" localSheetId="50" hidden="1">{#N/A,#N/A,FALSE,"т02бд"}</definedName>
    <definedName name="lll_2_1" localSheetId="51" hidden="1">{#N/A,#N/A,FALSE,"т02бд"}</definedName>
    <definedName name="lll_2_1" localSheetId="62" hidden="1">{#N/A,#N/A,FALSE,"т02бд"}</definedName>
    <definedName name="lll_2_1" localSheetId="90" hidden="1">{#N/A,#N/A,FALSE,"т02бд"}</definedName>
    <definedName name="lll_2_1" localSheetId="94" hidden="1">{#N/A,#N/A,FALSE,"т02бд"}</definedName>
    <definedName name="lll_2_1" localSheetId="98" hidden="1">{#N/A,#N/A,FALSE,"т02бд"}</definedName>
    <definedName name="lll_2_1" localSheetId="66" hidden="1">{#N/A,#N/A,FALSE,"т02бд"}</definedName>
    <definedName name="lll_2_1" hidden="1">{#N/A,#N/A,FALSE,"т02бд"}</definedName>
    <definedName name="m" localSheetId="1" hidden="1">{#N/A,#N/A,FALSE,"I";#N/A,#N/A,FALSE,"J";#N/A,#N/A,FALSE,"K";#N/A,#N/A,FALSE,"L";#N/A,#N/A,FALSE,"M";#N/A,#N/A,FALSE,"N";#N/A,#N/A,FALSE,"O"}</definedName>
    <definedName name="m" localSheetId="2" hidden="1">{#N/A,#N/A,FALSE,"I";#N/A,#N/A,FALSE,"J";#N/A,#N/A,FALSE,"K";#N/A,#N/A,FALSE,"L";#N/A,#N/A,FALSE,"M";#N/A,#N/A,FALSE,"N";#N/A,#N/A,FALSE,"O"}</definedName>
    <definedName name="m" localSheetId="12" hidden="1">{#N/A,#N/A,FALSE,"I";#N/A,#N/A,FALSE,"J";#N/A,#N/A,FALSE,"K";#N/A,#N/A,FALSE,"L";#N/A,#N/A,FALSE,"M";#N/A,#N/A,FALSE,"N";#N/A,#N/A,FALSE,"O"}</definedName>
    <definedName name="m" localSheetId="14" hidden="1">{#N/A,#N/A,FALSE,"I";#N/A,#N/A,FALSE,"J";#N/A,#N/A,FALSE,"K";#N/A,#N/A,FALSE,"L";#N/A,#N/A,FALSE,"M";#N/A,#N/A,FALSE,"N";#N/A,#N/A,FALSE,"O"}</definedName>
    <definedName name="m" localSheetId="18" hidden="1">{#N/A,#N/A,FALSE,"I";#N/A,#N/A,FALSE,"J";#N/A,#N/A,FALSE,"K";#N/A,#N/A,FALSE,"L";#N/A,#N/A,FALSE,"M";#N/A,#N/A,FALSE,"N";#N/A,#N/A,FALSE,"O"}</definedName>
    <definedName name="m" localSheetId="19" hidden="1">{#N/A,#N/A,FALSE,"I";#N/A,#N/A,FALSE,"J";#N/A,#N/A,FALSE,"K";#N/A,#N/A,FALSE,"L";#N/A,#N/A,FALSE,"M";#N/A,#N/A,FALSE,"N";#N/A,#N/A,FALSE,"O"}</definedName>
    <definedName name="m" localSheetId="23" hidden="1">{#N/A,#N/A,FALSE,"I";#N/A,#N/A,FALSE,"J";#N/A,#N/A,FALSE,"K";#N/A,#N/A,FALSE,"L";#N/A,#N/A,FALSE,"M";#N/A,#N/A,FALSE,"N";#N/A,#N/A,FALSE,"O"}</definedName>
    <definedName name="m" localSheetId="24" hidden="1">{#N/A,#N/A,FALSE,"I";#N/A,#N/A,FALSE,"J";#N/A,#N/A,FALSE,"K";#N/A,#N/A,FALSE,"L";#N/A,#N/A,FALSE,"M";#N/A,#N/A,FALSE,"N";#N/A,#N/A,FALSE,"O"}</definedName>
    <definedName name="m" localSheetId="25" hidden="1">{#N/A,#N/A,FALSE,"I";#N/A,#N/A,FALSE,"J";#N/A,#N/A,FALSE,"K";#N/A,#N/A,FALSE,"L";#N/A,#N/A,FALSE,"M";#N/A,#N/A,FALSE,"N";#N/A,#N/A,FALSE,"O"}</definedName>
    <definedName name="m" localSheetId="26" hidden="1">{#N/A,#N/A,FALSE,"I";#N/A,#N/A,FALSE,"J";#N/A,#N/A,FALSE,"K";#N/A,#N/A,FALSE,"L";#N/A,#N/A,FALSE,"M";#N/A,#N/A,FALSE,"N";#N/A,#N/A,FALSE,"O"}</definedName>
    <definedName name="m" localSheetId="27" hidden="1">{#N/A,#N/A,FALSE,"I";#N/A,#N/A,FALSE,"J";#N/A,#N/A,FALSE,"K";#N/A,#N/A,FALSE,"L";#N/A,#N/A,FALSE,"M";#N/A,#N/A,FALSE,"N";#N/A,#N/A,FALSE,"O"}</definedName>
    <definedName name="m" localSheetId="28" hidden="1">{#N/A,#N/A,FALSE,"I";#N/A,#N/A,FALSE,"J";#N/A,#N/A,FALSE,"K";#N/A,#N/A,FALSE,"L";#N/A,#N/A,FALSE,"M";#N/A,#N/A,FALSE,"N";#N/A,#N/A,FALSE,"O"}</definedName>
    <definedName name="m" localSheetId="29" hidden="1">{#N/A,#N/A,FALSE,"I";#N/A,#N/A,FALSE,"J";#N/A,#N/A,FALSE,"K";#N/A,#N/A,FALSE,"L";#N/A,#N/A,FALSE,"M";#N/A,#N/A,FALSE,"N";#N/A,#N/A,FALSE,"O"}</definedName>
    <definedName name="m" localSheetId="30" hidden="1">{#N/A,#N/A,FALSE,"I";#N/A,#N/A,FALSE,"J";#N/A,#N/A,FALSE,"K";#N/A,#N/A,FALSE,"L";#N/A,#N/A,FALSE,"M";#N/A,#N/A,FALSE,"N";#N/A,#N/A,FALSE,"O"}</definedName>
    <definedName name="m" localSheetId="31" hidden="1">{#N/A,#N/A,FALSE,"I";#N/A,#N/A,FALSE,"J";#N/A,#N/A,FALSE,"K";#N/A,#N/A,FALSE,"L";#N/A,#N/A,FALSE,"M";#N/A,#N/A,FALSE,"N";#N/A,#N/A,FALSE,"O"}</definedName>
    <definedName name="m" localSheetId="40" hidden="1">{#N/A,#N/A,FALSE,"I";#N/A,#N/A,FALSE,"J";#N/A,#N/A,FALSE,"K";#N/A,#N/A,FALSE,"L";#N/A,#N/A,FALSE,"M";#N/A,#N/A,FALSE,"N";#N/A,#N/A,FALSE,"O"}</definedName>
    <definedName name="m" localSheetId="41" hidden="1">{#N/A,#N/A,FALSE,"I";#N/A,#N/A,FALSE,"J";#N/A,#N/A,FALSE,"K";#N/A,#N/A,FALSE,"L";#N/A,#N/A,FALSE,"M";#N/A,#N/A,FALSE,"N";#N/A,#N/A,FALSE,"O"}</definedName>
    <definedName name="m" localSheetId="42" hidden="1">{#N/A,#N/A,FALSE,"I";#N/A,#N/A,FALSE,"J";#N/A,#N/A,FALSE,"K";#N/A,#N/A,FALSE,"L";#N/A,#N/A,FALSE,"M";#N/A,#N/A,FALSE,"N";#N/A,#N/A,FALSE,"O"}</definedName>
    <definedName name="m" localSheetId="43" hidden="1">{#N/A,#N/A,FALSE,"I";#N/A,#N/A,FALSE,"J";#N/A,#N/A,FALSE,"K";#N/A,#N/A,FALSE,"L";#N/A,#N/A,FALSE,"M";#N/A,#N/A,FALSE,"N";#N/A,#N/A,FALSE,"O"}</definedName>
    <definedName name="m" localSheetId="44" hidden="1">{#N/A,#N/A,FALSE,"I";#N/A,#N/A,FALSE,"J";#N/A,#N/A,FALSE,"K";#N/A,#N/A,FALSE,"L";#N/A,#N/A,FALSE,"M";#N/A,#N/A,FALSE,"N";#N/A,#N/A,FALSE,"O"}</definedName>
    <definedName name="m" localSheetId="45" hidden="1">{#N/A,#N/A,FALSE,"I";#N/A,#N/A,FALSE,"J";#N/A,#N/A,FALSE,"K";#N/A,#N/A,FALSE,"L";#N/A,#N/A,FALSE,"M";#N/A,#N/A,FALSE,"N";#N/A,#N/A,FALSE,"O"}</definedName>
    <definedName name="m" localSheetId="46" hidden="1">{#N/A,#N/A,FALSE,"I";#N/A,#N/A,FALSE,"J";#N/A,#N/A,FALSE,"K";#N/A,#N/A,FALSE,"L";#N/A,#N/A,FALSE,"M";#N/A,#N/A,FALSE,"N";#N/A,#N/A,FALSE,"O"}</definedName>
    <definedName name="m" localSheetId="48" hidden="1">{#N/A,#N/A,FALSE,"I";#N/A,#N/A,FALSE,"J";#N/A,#N/A,FALSE,"K";#N/A,#N/A,FALSE,"L";#N/A,#N/A,FALSE,"M";#N/A,#N/A,FALSE,"N";#N/A,#N/A,FALSE,"O"}</definedName>
    <definedName name="m" localSheetId="49" hidden="1">{#N/A,#N/A,FALSE,"I";#N/A,#N/A,FALSE,"J";#N/A,#N/A,FALSE,"K";#N/A,#N/A,FALSE,"L";#N/A,#N/A,FALSE,"M";#N/A,#N/A,FALSE,"N";#N/A,#N/A,FALSE,"O"}</definedName>
    <definedName name="m" localSheetId="50" hidden="1">{#N/A,#N/A,FALSE,"I";#N/A,#N/A,FALSE,"J";#N/A,#N/A,FALSE,"K";#N/A,#N/A,FALSE,"L";#N/A,#N/A,FALSE,"M";#N/A,#N/A,FALSE,"N";#N/A,#N/A,FALSE,"O"}</definedName>
    <definedName name="m" localSheetId="51" hidden="1">{#N/A,#N/A,FALSE,"I";#N/A,#N/A,FALSE,"J";#N/A,#N/A,FALSE,"K";#N/A,#N/A,FALSE,"L";#N/A,#N/A,FALSE,"M";#N/A,#N/A,FALSE,"N";#N/A,#N/A,FALSE,"O"}</definedName>
    <definedName name="m" localSheetId="57" hidden="1">{#N/A,#N/A,FALSE,"I";#N/A,#N/A,FALSE,"J";#N/A,#N/A,FALSE,"K";#N/A,#N/A,FALSE,"L";#N/A,#N/A,FALSE,"M";#N/A,#N/A,FALSE,"N";#N/A,#N/A,FALSE,"O"}</definedName>
    <definedName name="m" localSheetId="59" hidden="1">{#N/A,#N/A,FALSE,"I";#N/A,#N/A,FALSE,"J";#N/A,#N/A,FALSE,"K";#N/A,#N/A,FALSE,"L";#N/A,#N/A,FALSE,"M";#N/A,#N/A,FALSE,"N";#N/A,#N/A,FALSE,"O"}</definedName>
    <definedName name="m" localSheetId="61" hidden="1">{#N/A,#N/A,FALSE,"I";#N/A,#N/A,FALSE,"J";#N/A,#N/A,FALSE,"K";#N/A,#N/A,FALSE,"L";#N/A,#N/A,FALSE,"M";#N/A,#N/A,FALSE,"N";#N/A,#N/A,FALSE,"O"}</definedName>
    <definedName name="m" localSheetId="62" hidden="1">{#N/A,#N/A,FALSE,"I";#N/A,#N/A,FALSE,"J";#N/A,#N/A,FALSE,"K";#N/A,#N/A,FALSE,"L";#N/A,#N/A,FALSE,"M";#N/A,#N/A,FALSE,"N";#N/A,#N/A,FALSE,"O"}</definedName>
    <definedName name="m" localSheetId="63" hidden="1">{#N/A,#N/A,FALSE,"I";#N/A,#N/A,FALSE,"J";#N/A,#N/A,FALSE,"K";#N/A,#N/A,FALSE,"L";#N/A,#N/A,FALSE,"M";#N/A,#N/A,FALSE,"N";#N/A,#N/A,FALSE,"O"}</definedName>
    <definedName name="m" localSheetId="81" hidden="1">{#N/A,#N/A,FALSE,"I";#N/A,#N/A,FALSE,"J";#N/A,#N/A,FALSE,"K";#N/A,#N/A,FALSE,"L";#N/A,#N/A,FALSE,"M";#N/A,#N/A,FALSE,"N";#N/A,#N/A,FALSE,"O"}</definedName>
    <definedName name="m" localSheetId="89" hidden="1">{#N/A,#N/A,FALSE,"I";#N/A,#N/A,FALSE,"J";#N/A,#N/A,FALSE,"K";#N/A,#N/A,FALSE,"L";#N/A,#N/A,FALSE,"M";#N/A,#N/A,FALSE,"N";#N/A,#N/A,FALSE,"O"}</definedName>
    <definedName name="m" localSheetId="90" hidden="1">{#N/A,#N/A,FALSE,"I";#N/A,#N/A,FALSE,"J";#N/A,#N/A,FALSE,"K";#N/A,#N/A,FALSE,"L";#N/A,#N/A,FALSE,"M";#N/A,#N/A,FALSE,"N";#N/A,#N/A,FALSE,"O"}</definedName>
    <definedName name="m" localSheetId="94" hidden="1">{#N/A,#N/A,FALSE,"I";#N/A,#N/A,FALSE,"J";#N/A,#N/A,FALSE,"K";#N/A,#N/A,FALSE,"L";#N/A,#N/A,FALSE,"M";#N/A,#N/A,FALSE,"N";#N/A,#N/A,FALSE,"O"}</definedName>
    <definedName name="m" localSheetId="96" hidden="1">{#N/A,#N/A,FALSE,"I";#N/A,#N/A,FALSE,"J";#N/A,#N/A,FALSE,"K";#N/A,#N/A,FALSE,"L";#N/A,#N/A,FALSE,"M";#N/A,#N/A,FALSE,"N";#N/A,#N/A,FALSE,"O"}</definedName>
    <definedName name="m" localSheetId="97" hidden="1">{#N/A,#N/A,FALSE,"I";#N/A,#N/A,FALSE,"J";#N/A,#N/A,FALSE,"K";#N/A,#N/A,FALSE,"L";#N/A,#N/A,FALSE,"M";#N/A,#N/A,FALSE,"N";#N/A,#N/A,FALSE,"O"}</definedName>
    <definedName name="m" localSheetId="98" hidden="1">{#N/A,#N/A,FALSE,"I";#N/A,#N/A,FALSE,"J";#N/A,#N/A,FALSE,"K";#N/A,#N/A,FALSE,"L";#N/A,#N/A,FALSE,"M";#N/A,#N/A,FALSE,"N";#N/A,#N/A,FALSE,"O"}</definedName>
    <definedName name="m" localSheetId="99" hidden="1">{#N/A,#N/A,FALSE,"I";#N/A,#N/A,FALSE,"J";#N/A,#N/A,FALSE,"K";#N/A,#N/A,FALSE,"L";#N/A,#N/A,FALSE,"M";#N/A,#N/A,FALSE,"N";#N/A,#N/A,FALSE,"O"}</definedName>
    <definedName name="m" localSheetId="101" hidden="1">{#N/A,#N/A,FALSE,"I";#N/A,#N/A,FALSE,"J";#N/A,#N/A,FALSE,"K";#N/A,#N/A,FALSE,"L";#N/A,#N/A,FALSE,"M";#N/A,#N/A,FALSE,"N";#N/A,#N/A,FALSE,"O"}</definedName>
    <definedName name="m" localSheetId="22" hidden="1">{#N/A,#N/A,FALSE,"I";#N/A,#N/A,FALSE,"J";#N/A,#N/A,FALSE,"K";#N/A,#N/A,FALSE,"L";#N/A,#N/A,FALSE,"M";#N/A,#N/A,FALSE,"N";#N/A,#N/A,FALSE,"O"}</definedName>
    <definedName name="m" localSheetId="66" hidden="1">{#N/A,#N/A,FALSE,"I";#N/A,#N/A,FALSE,"J";#N/A,#N/A,FALSE,"K";#N/A,#N/A,FALSE,"L";#N/A,#N/A,FALSE,"M";#N/A,#N/A,FALSE,"N";#N/A,#N/A,FALSE,"O"}</definedName>
    <definedName name="m" localSheetId="79" hidden="1">{#N/A,#N/A,FALSE,"I";#N/A,#N/A,FALSE,"J";#N/A,#N/A,FALSE,"K";#N/A,#N/A,FALSE,"L";#N/A,#N/A,FALSE,"M";#N/A,#N/A,FALSE,"N";#N/A,#N/A,FALSE,"O"}</definedName>
    <definedName name="m" localSheetId="80" hidden="1">{#N/A,#N/A,FALSE,"I";#N/A,#N/A,FALSE,"J";#N/A,#N/A,FALSE,"K";#N/A,#N/A,FALSE,"L";#N/A,#N/A,FALSE,"M";#N/A,#N/A,FALSE,"N";#N/A,#N/A,FALSE,"O"}</definedName>
    <definedName name="m" localSheetId="64" hidden="1">{#N/A,#N/A,FALSE,"I";#N/A,#N/A,FALSE,"J";#N/A,#N/A,FALSE,"K";#N/A,#N/A,FALSE,"L";#N/A,#N/A,FALSE,"M";#N/A,#N/A,FALSE,"N";#N/A,#N/A,FALSE,"O"}</definedName>
    <definedName name="m" localSheetId="65"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14" hidden="1">{#N/A,#N/A,FALSE,"I";#N/A,#N/A,FALSE,"J";#N/A,#N/A,FALSE,"K";#N/A,#N/A,FALSE,"L";#N/A,#N/A,FALSE,"M";#N/A,#N/A,FALSE,"N";#N/A,#N/A,FALSE,"O"}</definedName>
    <definedName name="m_1" localSheetId="23" hidden="1">{#N/A,#N/A,FALSE,"I";#N/A,#N/A,FALSE,"J";#N/A,#N/A,FALSE,"K";#N/A,#N/A,FALSE,"L";#N/A,#N/A,FALSE,"M";#N/A,#N/A,FALSE,"N";#N/A,#N/A,FALSE,"O"}</definedName>
    <definedName name="m_1" localSheetId="24" hidden="1">{#N/A,#N/A,FALSE,"I";#N/A,#N/A,FALSE,"J";#N/A,#N/A,FALSE,"K";#N/A,#N/A,FALSE,"L";#N/A,#N/A,FALSE,"M";#N/A,#N/A,FALSE,"N";#N/A,#N/A,FALSE,"O"}</definedName>
    <definedName name="m_1" localSheetId="25" hidden="1">{#N/A,#N/A,FALSE,"I";#N/A,#N/A,FALSE,"J";#N/A,#N/A,FALSE,"K";#N/A,#N/A,FALSE,"L";#N/A,#N/A,FALSE,"M";#N/A,#N/A,FALSE,"N";#N/A,#N/A,FALSE,"O"}</definedName>
    <definedName name="m_1" localSheetId="26" hidden="1">{#N/A,#N/A,FALSE,"I";#N/A,#N/A,FALSE,"J";#N/A,#N/A,FALSE,"K";#N/A,#N/A,FALSE,"L";#N/A,#N/A,FALSE,"M";#N/A,#N/A,FALSE,"N";#N/A,#N/A,FALSE,"O"}</definedName>
    <definedName name="m_1" localSheetId="27" hidden="1">{#N/A,#N/A,FALSE,"I";#N/A,#N/A,FALSE,"J";#N/A,#N/A,FALSE,"K";#N/A,#N/A,FALSE,"L";#N/A,#N/A,FALSE,"M";#N/A,#N/A,FALSE,"N";#N/A,#N/A,FALSE,"O"}</definedName>
    <definedName name="m_1" localSheetId="28" hidden="1">{#N/A,#N/A,FALSE,"I";#N/A,#N/A,FALSE,"J";#N/A,#N/A,FALSE,"K";#N/A,#N/A,FALSE,"L";#N/A,#N/A,FALSE,"M";#N/A,#N/A,FALSE,"N";#N/A,#N/A,FALSE,"O"}</definedName>
    <definedName name="m_1" localSheetId="29" hidden="1">{#N/A,#N/A,FALSE,"I";#N/A,#N/A,FALSE,"J";#N/A,#N/A,FALSE,"K";#N/A,#N/A,FALSE,"L";#N/A,#N/A,FALSE,"M";#N/A,#N/A,FALSE,"N";#N/A,#N/A,FALSE,"O"}</definedName>
    <definedName name="m_1" localSheetId="30" hidden="1">{#N/A,#N/A,FALSE,"I";#N/A,#N/A,FALSE,"J";#N/A,#N/A,FALSE,"K";#N/A,#N/A,FALSE,"L";#N/A,#N/A,FALSE,"M";#N/A,#N/A,FALSE,"N";#N/A,#N/A,FALSE,"O"}</definedName>
    <definedName name="m_1" localSheetId="31" hidden="1">{#N/A,#N/A,FALSE,"I";#N/A,#N/A,FALSE,"J";#N/A,#N/A,FALSE,"K";#N/A,#N/A,FALSE,"L";#N/A,#N/A,FALSE,"M";#N/A,#N/A,FALSE,"N";#N/A,#N/A,FALSE,"O"}</definedName>
    <definedName name="m_1" localSheetId="40" hidden="1">{#N/A,#N/A,FALSE,"I";#N/A,#N/A,FALSE,"J";#N/A,#N/A,FALSE,"K";#N/A,#N/A,FALSE,"L";#N/A,#N/A,FALSE,"M";#N/A,#N/A,FALSE,"N";#N/A,#N/A,FALSE,"O"}</definedName>
    <definedName name="m_1" localSheetId="48" hidden="1">{#N/A,#N/A,FALSE,"I";#N/A,#N/A,FALSE,"J";#N/A,#N/A,FALSE,"K";#N/A,#N/A,FALSE,"L";#N/A,#N/A,FALSE,"M";#N/A,#N/A,FALSE,"N";#N/A,#N/A,FALSE,"O"}</definedName>
    <definedName name="m_1" localSheetId="49" hidden="1">{#N/A,#N/A,FALSE,"I";#N/A,#N/A,FALSE,"J";#N/A,#N/A,FALSE,"K";#N/A,#N/A,FALSE,"L";#N/A,#N/A,FALSE,"M";#N/A,#N/A,FALSE,"N";#N/A,#N/A,FALSE,"O"}</definedName>
    <definedName name="m_1" localSheetId="50" hidden="1">{#N/A,#N/A,FALSE,"I";#N/A,#N/A,FALSE,"J";#N/A,#N/A,FALSE,"K";#N/A,#N/A,FALSE,"L";#N/A,#N/A,FALSE,"M";#N/A,#N/A,FALSE,"N";#N/A,#N/A,FALSE,"O"}</definedName>
    <definedName name="m_1" localSheetId="51" hidden="1">{#N/A,#N/A,FALSE,"I";#N/A,#N/A,FALSE,"J";#N/A,#N/A,FALSE,"K";#N/A,#N/A,FALSE,"L";#N/A,#N/A,FALSE,"M";#N/A,#N/A,FALSE,"N";#N/A,#N/A,FALSE,"O"}</definedName>
    <definedName name="m_1" localSheetId="62" hidden="1">{#N/A,#N/A,FALSE,"I";#N/A,#N/A,FALSE,"J";#N/A,#N/A,FALSE,"K";#N/A,#N/A,FALSE,"L";#N/A,#N/A,FALSE,"M";#N/A,#N/A,FALSE,"N";#N/A,#N/A,FALSE,"O"}</definedName>
    <definedName name="m_1" localSheetId="90" hidden="1">{#N/A,#N/A,FALSE,"I";#N/A,#N/A,FALSE,"J";#N/A,#N/A,FALSE,"K";#N/A,#N/A,FALSE,"L";#N/A,#N/A,FALSE,"M";#N/A,#N/A,FALSE,"N";#N/A,#N/A,FALSE,"O"}</definedName>
    <definedName name="m_1" localSheetId="94" hidden="1">{#N/A,#N/A,FALSE,"I";#N/A,#N/A,FALSE,"J";#N/A,#N/A,FALSE,"K";#N/A,#N/A,FALSE,"L";#N/A,#N/A,FALSE,"M";#N/A,#N/A,FALSE,"N";#N/A,#N/A,FALSE,"O"}</definedName>
    <definedName name="m_1" localSheetId="98" hidden="1">{#N/A,#N/A,FALSE,"I";#N/A,#N/A,FALSE,"J";#N/A,#N/A,FALSE,"K";#N/A,#N/A,FALSE,"L";#N/A,#N/A,FALSE,"M";#N/A,#N/A,FALSE,"N";#N/A,#N/A,FALSE,"O"}</definedName>
    <definedName name="m_1" localSheetId="66"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14" hidden="1">{#N/A,#N/A,FALSE,"I";#N/A,#N/A,FALSE,"J";#N/A,#N/A,FALSE,"K";#N/A,#N/A,FALSE,"L";#N/A,#N/A,FALSE,"M";#N/A,#N/A,FALSE,"N";#N/A,#N/A,FALSE,"O"}</definedName>
    <definedName name="m_2" localSheetId="23" hidden="1">{#N/A,#N/A,FALSE,"I";#N/A,#N/A,FALSE,"J";#N/A,#N/A,FALSE,"K";#N/A,#N/A,FALSE,"L";#N/A,#N/A,FALSE,"M";#N/A,#N/A,FALSE,"N";#N/A,#N/A,FALSE,"O"}</definedName>
    <definedName name="m_2" localSheetId="24" hidden="1">{#N/A,#N/A,FALSE,"I";#N/A,#N/A,FALSE,"J";#N/A,#N/A,FALSE,"K";#N/A,#N/A,FALSE,"L";#N/A,#N/A,FALSE,"M";#N/A,#N/A,FALSE,"N";#N/A,#N/A,FALSE,"O"}</definedName>
    <definedName name="m_2" localSheetId="25" hidden="1">{#N/A,#N/A,FALSE,"I";#N/A,#N/A,FALSE,"J";#N/A,#N/A,FALSE,"K";#N/A,#N/A,FALSE,"L";#N/A,#N/A,FALSE,"M";#N/A,#N/A,FALSE,"N";#N/A,#N/A,FALSE,"O"}</definedName>
    <definedName name="m_2" localSheetId="26" hidden="1">{#N/A,#N/A,FALSE,"I";#N/A,#N/A,FALSE,"J";#N/A,#N/A,FALSE,"K";#N/A,#N/A,FALSE,"L";#N/A,#N/A,FALSE,"M";#N/A,#N/A,FALSE,"N";#N/A,#N/A,FALSE,"O"}</definedName>
    <definedName name="m_2" localSheetId="27" hidden="1">{#N/A,#N/A,FALSE,"I";#N/A,#N/A,FALSE,"J";#N/A,#N/A,FALSE,"K";#N/A,#N/A,FALSE,"L";#N/A,#N/A,FALSE,"M";#N/A,#N/A,FALSE,"N";#N/A,#N/A,FALSE,"O"}</definedName>
    <definedName name="m_2" localSheetId="28" hidden="1">{#N/A,#N/A,FALSE,"I";#N/A,#N/A,FALSE,"J";#N/A,#N/A,FALSE,"K";#N/A,#N/A,FALSE,"L";#N/A,#N/A,FALSE,"M";#N/A,#N/A,FALSE,"N";#N/A,#N/A,FALSE,"O"}</definedName>
    <definedName name="m_2" localSheetId="29" hidden="1">{#N/A,#N/A,FALSE,"I";#N/A,#N/A,FALSE,"J";#N/A,#N/A,FALSE,"K";#N/A,#N/A,FALSE,"L";#N/A,#N/A,FALSE,"M";#N/A,#N/A,FALSE,"N";#N/A,#N/A,FALSE,"O"}</definedName>
    <definedName name="m_2" localSheetId="30" hidden="1">{#N/A,#N/A,FALSE,"I";#N/A,#N/A,FALSE,"J";#N/A,#N/A,FALSE,"K";#N/A,#N/A,FALSE,"L";#N/A,#N/A,FALSE,"M";#N/A,#N/A,FALSE,"N";#N/A,#N/A,FALSE,"O"}</definedName>
    <definedName name="m_2" localSheetId="31" hidden="1">{#N/A,#N/A,FALSE,"I";#N/A,#N/A,FALSE,"J";#N/A,#N/A,FALSE,"K";#N/A,#N/A,FALSE,"L";#N/A,#N/A,FALSE,"M";#N/A,#N/A,FALSE,"N";#N/A,#N/A,FALSE,"O"}</definedName>
    <definedName name="m_2" localSheetId="40" hidden="1">{#N/A,#N/A,FALSE,"I";#N/A,#N/A,FALSE,"J";#N/A,#N/A,FALSE,"K";#N/A,#N/A,FALSE,"L";#N/A,#N/A,FALSE,"M";#N/A,#N/A,FALSE,"N";#N/A,#N/A,FALSE,"O"}</definedName>
    <definedName name="m_2" localSheetId="48" hidden="1">{#N/A,#N/A,FALSE,"I";#N/A,#N/A,FALSE,"J";#N/A,#N/A,FALSE,"K";#N/A,#N/A,FALSE,"L";#N/A,#N/A,FALSE,"M";#N/A,#N/A,FALSE,"N";#N/A,#N/A,FALSE,"O"}</definedName>
    <definedName name="m_2" localSheetId="49" hidden="1">{#N/A,#N/A,FALSE,"I";#N/A,#N/A,FALSE,"J";#N/A,#N/A,FALSE,"K";#N/A,#N/A,FALSE,"L";#N/A,#N/A,FALSE,"M";#N/A,#N/A,FALSE,"N";#N/A,#N/A,FALSE,"O"}</definedName>
    <definedName name="m_2" localSheetId="50" hidden="1">{#N/A,#N/A,FALSE,"I";#N/A,#N/A,FALSE,"J";#N/A,#N/A,FALSE,"K";#N/A,#N/A,FALSE,"L";#N/A,#N/A,FALSE,"M";#N/A,#N/A,FALSE,"N";#N/A,#N/A,FALSE,"O"}</definedName>
    <definedName name="m_2" localSheetId="51" hidden="1">{#N/A,#N/A,FALSE,"I";#N/A,#N/A,FALSE,"J";#N/A,#N/A,FALSE,"K";#N/A,#N/A,FALSE,"L";#N/A,#N/A,FALSE,"M";#N/A,#N/A,FALSE,"N";#N/A,#N/A,FALSE,"O"}</definedName>
    <definedName name="m_2" localSheetId="62" hidden="1">{#N/A,#N/A,FALSE,"I";#N/A,#N/A,FALSE,"J";#N/A,#N/A,FALSE,"K";#N/A,#N/A,FALSE,"L";#N/A,#N/A,FALSE,"M";#N/A,#N/A,FALSE,"N";#N/A,#N/A,FALSE,"O"}</definedName>
    <definedName name="m_2" localSheetId="90" hidden="1">{#N/A,#N/A,FALSE,"I";#N/A,#N/A,FALSE,"J";#N/A,#N/A,FALSE,"K";#N/A,#N/A,FALSE,"L";#N/A,#N/A,FALSE,"M";#N/A,#N/A,FALSE,"N";#N/A,#N/A,FALSE,"O"}</definedName>
    <definedName name="m_2" localSheetId="94" hidden="1">{#N/A,#N/A,FALSE,"I";#N/A,#N/A,FALSE,"J";#N/A,#N/A,FALSE,"K";#N/A,#N/A,FALSE,"L";#N/A,#N/A,FALSE,"M";#N/A,#N/A,FALSE,"N";#N/A,#N/A,FALSE,"O"}</definedName>
    <definedName name="m_2" localSheetId="98" hidden="1">{#N/A,#N/A,FALSE,"I";#N/A,#N/A,FALSE,"J";#N/A,#N/A,FALSE,"K";#N/A,#N/A,FALSE,"L";#N/A,#N/A,FALSE,"M";#N/A,#N/A,FALSE,"N";#N/A,#N/A,FALSE,"O"}</definedName>
    <definedName name="m_2" localSheetId="66" hidden="1">{#N/A,#N/A,FALSE,"I";#N/A,#N/A,FALSE,"J";#N/A,#N/A,FALSE,"K";#N/A,#N/A,FALSE,"L";#N/A,#N/A,FALSE,"M";#N/A,#N/A,FALSE,"N";#N/A,#N/A,FALSE,"O"}</definedName>
    <definedName name="m_2" hidden="1">{#N/A,#N/A,FALSE,"I";#N/A,#N/A,FALSE,"J";#N/A,#N/A,FALSE,"K";#N/A,#N/A,FALSE,"L";#N/A,#N/A,FALSE,"M";#N/A,#N/A,FALSE,"N";#N/A,#N/A,FALSE,"O"}</definedName>
    <definedName name="mn" localSheetId="1" hidden="1">{"MONA",#N/A,FALSE,"S"}</definedName>
    <definedName name="mn" localSheetId="2" hidden="1">{"MONA",#N/A,FALSE,"S"}</definedName>
    <definedName name="mn" localSheetId="12" hidden="1">{"MONA",#N/A,FALSE,"S"}</definedName>
    <definedName name="mn" localSheetId="14" hidden="1">{"MONA",#N/A,FALSE,"S"}</definedName>
    <definedName name="mn" localSheetId="18" hidden="1">{"MONA",#N/A,FALSE,"S"}</definedName>
    <definedName name="mn" localSheetId="19" hidden="1">{"MONA",#N/A,FALSE,"S"}</definedName>
    <definedName name="mn" localSheetId="23" hidden="1">{"MONA",#N/A,FALSE,"S"}</definedName>
    <definedName name="mn" localSheetId="24" hidden="1">{"MONA",#N/A,FALSE,"S"}</definedName>
    <definedName name="mn" localSheetId="25" hidden="1">{"MONA",#N/A,FALSE,"S"}</definedName>
    <definedName name="mn" localSheetId="26" hidden="1">{"MONA",#N/A,FALSE,"S"}</definedName>
    <definedName name="mn" localSheetId="27" hidden="1">{"MONA",#N/A,FALSE,"S"}</definedName>
    <definedName name="mn" localSheetId="28" hidden="1">{"MONA",#N/A,FALSE,"S"}</definedName>
    <definedName name="mn" localSheetId="29" hidden="1">{"MONA",#N/A,FALSE,"S"}</definedName>
    <definedName name="mn" localSheetId="30" hidden="1">{"MONA",#N/A,FALSE,"S"}</definedName>
    <definedName name="mn" localSheetId="31" hidden="1">{"MONA",#N/A,FALSE,"S"}</definedName>
    <definedName name="mn" localSheetId="40" hidden="1">{"MONA",#N/A,FALSE,"S"}</definedName>
    <definedName name="mn" localSheetId="41" hidden="1">{"MONA",#N/A,FALSE,"S"}</definedName>
    <definedName name="mn" localSheetId="42" hidden="1">{"MONA",#N/A,FALSE,"S"}</definedName>
    <definedName name="mn" localSheetId="43" hidden="1">{"MONA",#N/A,FALSE,"S"}</definedName>
    <definedName name="mn" localSheetId="44" hidden="1">{"MONA",#N/A,FALSE,"S"}</definedName>
    <definedName name="mn" localSheetId="45" hidden="1">{"MONA",#N/A,FALSE,"S"}</definedName>
    <definedName name="mn" localSheetId="46" hidden="1">{"MONA",#N/A,FALSE,"S"}</definedName>
    <definedName name="mn" localSheetId="48" hidden="1">{"MONA",#N/A,FALSE,"S"}</definedName>
    <definedName name="mn" localSheetId="49" hidden="1">{"MONA",#N/A,FALSE,"S"}</definedName>
    <definedName name="mn" localSheetId="50" hidden="1">{"MONA",#N/A,FALSE,"S"}</definedName>
    <definedName name="mn" localSheetId="51" hidden="1">{"MONA",#N/A,FALSE,"S"}</definedName>
    <definedName name="mn" localSheetId="57" hidden="1">{"MONA",#N/A,FALSE,"S"}</definedName>
    <definedName name="mn" localSheetId="59" hidden="1">{"MONA",#N/A,FALSE,"S"}</definedName>
    <definedName name="mn" localSheetId="61" hidden="1">{"MONA",#N/A,FALSE,"S"}</definedName>
    <definedName name="mn" localSheetId="62" hidden="1">{"MONA",#N/A,FALSE,"S"}</definedName>
    <definedName name="mn" localSheetId="63" hidden="1">{"MONA",#N/A,FALSE,"S"}</definedName>
    <definedName name="mn" localSheetId="81" hidden="1">{"MONA",#N/A,FALSE,"S"}</definedName>
    <definedName name="mn" localSheetId="89" hidden="1">{"MONA",#N/A,FALSE,"S"}</definedName>
    <definedName name="mn" localSheetId="90" hidden="1">{"MONA",#N/A,FALSE,"S"}</definedName>
    <definedName name="mn" localSheetId="94" hidden="1">{"MONA",#N/A,FALSE,"S"}</definedName>
    <definedName name="mn" localSheetId="96" hidden="1">{"MONA",#N/A,FALSE,"S"}</definedName>
    <definedName name="mn" localSheetId="97" hidden="1">{"MONA",#N/A,FALSE,"S"}</definedName>
    <definedName name="mn" localSheetId="98" hidden="1">{"MONA",#N/A,FALSE,"S"}</definedName>
    <definedName name="mn" localSheetId="99" hidden="1">{"MONA",#N/A,FALSE,"S"}</definedName>
    <definedName name="mn" localSheetId="101" hidden="1">{"MONA",#N/A,FALSE,"S"}</definedName>
    <definedName name="mn" localSheetId="22" hidden="1">{"MONA",#N/A,FALSE,"S"}</definedName>
    <definedName name="mn" localSheetId="66" hidden="1">{"MONA",#N/A,FALSE,"S"}</definedName>
    <definedName name="mn" localSheetId="79" hidden="1">{"MONA",#N/A,FALSE,"S"}</definedName>
    <definedName name="mn" localSheetId="80" hidden="1">{"MONA",#N/A,FALSE,"S"}</definedName>
    <definedName name="mn" localSheetId="64" hidden="1">{"MONA",#N/A,FALSE,"S"}</definedName>
    <definedName name="mn" localSheetId="65" hidden="1">{"MONA",#N/A,FALSE,"S"}</definedName>
    <definedName name="mn" hidden="1">{"MONA",#N/A,FALSE,"S"}</definedName>
    <definedName name="mn_1" localSheetId="1" hidden="1">{"MONA",#N/A,FALSE,"S"}</definedName>
    <definedName name="mn_1" localSheetId="14" hidden="1">{"MONA",#N/A,FALSE,"S"}</definedName>
    <definedName name="mn_1" localSheetId="23" hidden="1">{"MONA",#N/A,FALSE,"S"}</definedName>
    <definedName name="mn_1" localSheetId="24" hidden="1">{"MONA",#N/A,FALSE,"S"}</definedName>
    <definedName name="mn_1" localSheetId="25" hidden="1">{"MONA",#N/A,FALSE,"S"}</definedName>
    <definedName name="mn_1" localSheetId="26" hidden="1">{"MONA",#N/A,FALSE,"S"}</definedName>
    <definedName name="mn_1" localSheetId="27" hidden="1">{"MONA",#N/A,FALSE,"S"}</definedName>
    <definedName name="mn_1" localSheetId="28" hidden="1">{"MONA",#N/A,FALSE,"S"}</definedName>
    <definedName name="mn_1" localSheetId="29" hidden="1">{"MONA",#N/A,FALSE,"S"}</definedName>
    <definedName name="mn_1" localSheetId="30" hidden="1">{"MONA",#N/A,FALSE,"S"}</definedName>
    <definedName name="mn_1" localSheetId="31" hidden="1">{"MONA",#N/A,FALSE,"S"}</definedName>
    <definedName name="mn_1" localSheetId="40" hidden="1">{"MONA",#N/A,FALSE,"S"}</definedName>
    <definedName name="mn_1" localSheetId="48" hidden="1">{"MONA",#N/A,FALSE,"S"}</definedName>
    <definedName name="mn_1" localSheetId="49" hidden="1">{"MONA",#N/A,FALSE,"S"}</definedName>
    <definedName name="mn_1" localSheetId="50" hidden="1">{"MONA",#N/A,FALSE,"S"}</definedName>
    <definedName name="mn_1" localSheetId="51" hidden="1">{"MONA",#N/A,FALSE,"S"}</definedName>
    <definedName name="mn_1" localSheetId="62" hidden="1">{"MONA",#N/A,FALSE,"S"}</definedName>
    <definedName name="mn_1" localSheetId="90" hidden="1">{"MONA",#N/A,FALSE,"S"}</definedName>
    <definedName name="mn_1" localSheetId="94" hidden="1">{"MONA",#N/A,FALSE,"S"}</definedName>
    <definedName name="mn_1" localSheetId="98" hidden="1">{"MONA",#N/A,FALSE,"S"}</definedName>
    <definedName name="mn_1" localSheetId="66" hidden="1">{"MONA",#N/A,FALSE,"S"}</definedName>
    <definedName name="mn_1" hidden="1">{"MONA",#N/A,FALSE,"S"}</definedName>
    <definedName name="mn_2" localSheetId="1" hidden="1">{"MONA",#N/A,FALSE,"S"}</definedName>
    <definedName name="mn_2" localSheetId="14" hidden="1">{"MONA",#N/A,FALSE,"S"}</definedName>
    <definedName name="mn_2" localSheetId="23" hidden="1">{"MONA",#N/A,FALSE,"S"}</definedName>
    <definedName name="mn_2" localSheetId="24" hidden="1">{"MONA",#N/A,FALSE,"S"}</definedName>
    <definedName name="mn_2" localSheetId="25" hidden="1">{"MONA",#N/A,FALSE,"S"}</definedName>
    <definedName name="mn_2" localSheetId="26" hidden="1">{"MONA",#N/A,FALSE,"S"}</definedName>
    <definedName name="mn_2" localSheetId="27" hidden="1">{"MONA",#N/A,FALSE,"S"}</definedName>
    <definedName name="mn_2" localSheetId="28" hidden="1">{"MONA",#N/A,FALSE,"S"}</definedName>
    <definedName name="mn_2" localSheetId="29" hidden="1">{"MONA",#N/A,FALSE,"S"}</definedName>
    <definedName name="mn_2" localSheetId="30" hidden="1">{"MONA",#N/A,FALSE,"S"}</definedName>
    <definedName name="mn_2" localSheetId="31" hidden="1">{"MONA",#N/A,FALSE,"S"}</definedName>
    <definedName name="mn_2" localSheetId="40" hidden="1">{"MONA",#N/A,FALSE,"S"}</definedName>
    <definedName name="mn_2" localSheetId="48" hidden="1">{"MONA",#N/A,FALSE,"S"}</definedName>
    <definedName name="mn_2" localSheetId="49" hidden="1">{"MONA",#N/A,FALSE,"S"}</definedName>
    <definedName name="mn_2" localSheetId="50" hidden="1">{"MONA",#N/A,FALSE,"S"}</definedName>
    <definedName name="mn_2" localSheetId="51" hidden="1">{"MONA",#N/A,FALSE,"S"}</definedName>
    <definedName name="mn_2" localSheetId="62" hidden="1">{"MONA",#N/A,FALSE,"S"}</definedName>
    <definedName name="mn_2" localSheetId="90" hidden="1">{"MONA",#N/A,FALSE,"S"}</definedName>
    <definedName name="mn_2" localSheetId="94" hidden="1">{"MONA",#N/A,FALSE,"S"}</definedName>
    <definedName name="mn_2" localSheetId="98" hidden="1">{"MONA",#N/A,FALSE,"S"}</definedName>
    <definedName name="mn_2" localSheetId="66" hidden="1">{"MONA",#N/A,FALSE,"S"}</definedName>
    <definedName name="mn_2" hidden="1">{"MONA",#N/A,FALSE,"S"}</definedName>
    <definedName name="n" localSheetId="1" hidden="1">{#N/A,#N/A,FALSE,"Лист4"}</definedName>
    <definedName name="n" localSheetId="14" hidden="1">{#N/A,#N/A,FALSE,"Лист4"}</definedName>
    <definedName name="n" localSheetId="23" hidden="1">{#N/A,#N/A,FALSE,"Лист4"}</definedName>
    <definedName name="n" localSheetId="24" hidden="1">{#N/A,#N/A,FALSE,"Лист4"}</definedName>
    <definedName name="n" localSheetId="25" hidden="1">{#N/A,#N/A,FALSE,"Лист4"}</definedName>
    <definedName name="n" localSheetId="26" hidden="1">{#N/A,#N/A,FALSE,"Лист4"}</definedName>
    <definedName name="n" localSheetId="27" hidden="1">{#N/A,#N/A,FALSE,"Лист4"}</definedName>
    <definedName name="n" localSheetId="28" hidden="1">{#N/A,#N/A,FALSE,"Лист4"}</definedName>
    <definedName name="n" localSheetId="29" hidden="1">{#N/A,#N/A,FALSE,"Лист4"}</definedName>
    <definedName name="n" localSheetId="30" hidden="1">{#N/A,#N/A,FALSE,"Лист4"}</definedName>
    <definedName name="n" localSheetId="31" hidden="1">{#N/A,#N/A,FALSE,"Лист4"}</definedName>
    <definedName name="n" localSheetId="40" hidden="1">{#N/A,#N/A,FALSE,"Лист4"}</definedName>
    <definedName name="n" localSheetId="48" hidden="1">{#N/A,#N/A,FALSE,"Лист4"}</definedName>
    <definedName name="n" localSheetId="49" hidden="1">{#N/A,#N/A,FALSE,"Лист4"}</definedName>
    <definedName name="n" localSheetId="50" hidden="1">{#N/A,#N/A,FALSE,"Лист4"}</definedName>
    <definedName name="n" localSheetId="51" hidden="1">{#N/A,#N/A,FALSE,"Лист4"}</definedName>
    <definedName name="n" localSheetId="57" hidden="1">{#N/A,#N/A,FALSE,"Лист4"}</definedName>
    <definedName name="n" localSheetId="59" hidden="1">{#N/A,#N/A,FALSE,"Лист4"}</definedName>
    <definedName name="n" localSheetId="61" hidden="1">{#N/A,#N/A,FALSE,"Лист4"}</definedName>
    <definedName name="n" localSheetId="62" hidden="1">{#N/A,#N/A,FALSE,"Лист4"}</definedName>
    <definedName name="n" localSheetId="63" hidden="1">{#N/A,#N/A,FALSE,"Лист4"}</definedName>
    <definedName name="n" localSheetId="81" hidden="1">{#N/A,#N/A,FALSE,"Лист4"}</definedName>
    <definedName name="n" localSheetId="89" hidden="1">{#N/A,#N/A,FALSE,"Лист4"}</definedName>
    <definedName name="n" localSheetId="90" hidden="1">{#N/A,#N/A,FALSE,"Лист4"}</definedName>
    <definedName name="n" localSheetId="94" hidden="1">{#N/A,#N/A,FALSE,"Лист4"}</definedName>
    <definedName name="n" localSheetId="96" hidden="1">{#N/A,#N/A,FALSE,"Лист4"}</definedName>
    <definedName name="n" localSheetId="97" hidden="1">{#N/A,#N/A,FALSE,"Лист4"}</definedName>
    <definedName name="n" localSheetId="98" hidden="1">{#N/A,#N/A,FALSE,"Лист4"}</definedName>
    <definedName name="n" localSheetId="99" hidden="1">{#N/A,#N/A,FALSE,"Лист4"}</definedName>
    <definedName name="n" localSheetId="101" hidden="1">{#N/A,#N/A,FALSE,"Лист4"}</definedName>
    <definedName name="n" localSheetId="22" hidden="1">{#N/A,#N/A,FALSE,"Лист4"}</definedName>
    <definedName name="n" localSheetId="66" hidden="1">{#N/A,#N/A,FALSE,"Лист4"}</definedName>
    <definedName name="n" localSheetId="79" hidden="1">{#N/A,#N/A,FALSE,"Лист4"}</definedName>
    <definedName name="n" localSheetId="64" hidden="1">{#N/A,#N/A,FALSE,"Лист4"}</definedName>
    <definedName name="n" localSheetId="65" hidden="1">{#N/A,#N/A,FALSE,"Лист4"}</definedName>
    <definedName name="n" hidden="1">{#N/A,#N/A,FALSE,"Лист4"}</definedName>
    <definedName name="njgf" localSheetId="1" hidden="1">{#N/A,#N/A,FALSE,"т04"}</definedName>
    <definedName name="njgf" localSheetId="2" hidden="1">{#N/A,#N/A,FALSE,"т04"}</definedName>
    <definedName name="njgf" localSheetId="12" hidden="1">{#N/A,#N/A,FALSE,"т04"}</definedName>
    <definedName name="njgf" localSheetId="14" hidden="1">{#N/A,#N/A,FALSE,"т04"}</definedName>
    <definedName name="njgf" localSheetId="15" hidden="1">{#N/A,#N/A,FALSE,"т04"}</definedName>
    <definedName name="njgf" localSheetId="18" hidden="1">{#N/A,#N/A,FALSE,"т04"}</definedName>
    <definedName name="njgf" localSheetId="19" hidden="1">{#N/A,#N/A,FALSE,"т04"}</definedName>
    <definedName name="njgf" localSheetId="23" hidden="1">{#N/A,#N/A,FALSE,"т04"}</definedName>
    <definedName name="njgf" localSheetId="24" hidden="1">{#N/A,#N/A,FALSE,"т04"}</definedName>
    <definedName name="njgf" localSheetId="25" hidden="1">{#N/A,#N/A,FALSE,"т04"}</definedName>
    <definedName name="njgf" localSheetId="26" hidden="1">{#N/A,#N/A,FALSE,"т04"}</definedName>
    <definedName name="njgf" localSheetId="27" hidden="1">{#N/A,#N/A,FALSE,"т04"}</definedName>
    <definedName name="njgf" localSheetId="28" hidden="1">{#N/A,#N/A,FALSE,"т04"}</definedName>
    <definedName name="njgf" localSheetId="29" hidden="1">{#N/A,#N/A,FALSE,"т04"}</definedName>
    <definedName name="njgf" localSheetId="30" hidden="1">{#N/A,#N/A,FALSE,"т04"}</definedName>
    <definedName name="njgf" localSheetId="31" hidden="1">{#N/A,#N/A,FALSE,"т04"}</definedName>
    <definedName name="njgf" localSheetId="40" hidden="1">{#N/A,#N/A,FALSE,"т04"}</definedName>
    <definedName name="njgf" localSheetId="41" hidden="1">{#N/A,#N/A,FALSE,"т04"}</definedName>
    <definedName name="njgf" localSheetId="42" hidden="1">{#N/A,#N/A,FALSE,"т04"}</definedName>
    <definedName name="njgf" localSheetId="43" hidden="1">{#N/A,#N/A,FALSE,"т04"}</definedName>
    <definedName name="njgf" localSheetId="44" hidden="1">{#N/A,#N/A,FALSE,"т04"}</definedName>
    <definedName name="njgf" localSheetId="45" hidden="1">{#N/A,#N/A,FALSE,"т04"}</definedName>
    <definedName name="njgf" localSheetId="46" hidden="1">{#N/A,#N/A,FALSE,"т04"}</definedName>
    <definedName name="njgf" localSheetId="48" hidden="1">{#N/A,#N/A,FALSE,"т04"}</definedName>
    <definedName name="njgf" localSheetId="49" hidden="1">{#N/A,#N/A,FALSE,"т04"}</definedName>
    <definedName name="njgf" localSheetId="50" hidden="1">{#N/A,#N/A,FALSE,"т04"}</definedName>
    <definedName name="njgf" localSheetId="51" hidden="1">{#N/A,#N/A,FALSE,"т04"}</definedName>
    <definedName name="njgf" localSheetId="57" hidden="1">{#N/A,#N/A,FALSE,"т04"}</definedName>
    <definedName name="njgf" localSheetId="59" hidden="1">{#N/A,#N/A,FALSE,"т04"}</definedName>
    <definedName name="njgf" localSheetId="61" hidden="1">{#N/A,#N/A,FALSE,"т04"}</definedName>
    <definedName name="njgf" localSheetId="62" hidden="1">{#N/A,#N/A,FALSE,"т04"}</definedName>
    <definedName name="njgf" localSheetId="63" hidden="1">{#N/A,#N/A,FALSE,"т04"}</definedName>
    <definedName name="njgf" localSheetId="81" hidden="1">{#N/A,#N/A,FALSE,"т04"}</definedName>
    <definedName name="njgf" localSheetId="89" hidden="1">{#N/A,#N/A,FALSE,"т04"}</definedName>
    <definedName name="njgf" localSheetId="90" hidden="1">{#N/A,#N/A,FALSE,"т04"}</definedName>
    <definedName name="njgf" localSheetId="94" hidden="1">{#N/A,#N/A,FALSE,"т04"}</definedName>
    <definedName name="njgf" localSheetId="96" hidden="1">{#N/A,#N/A,FALSE,"т04"}</definedName>
    <definedName name="njgf" localSheetId="97" hidden="1">{#N/A,#N/A,FALSE,"т04"}</definedName>
    <definedName name="njgf" localSheetId="98" hidden="1">{#N/A,#N/A,FALSE,"т04"}</definedName>
    <definedName name="njgf" localSheetId="99" hidden="1">{#N/A,#N/A,FALSE,"т04"}</definedName>
    <definedName name="njgf" localSheetId="22" hidden="1">{#N/A,#N/A,FALSE,"т04"}</definedName>
    <definedName name="njgf" localSheetId="66" hidden="1">{#N/A,#N/A,FALSE,"т04"}</definedName>
    <definedName name="njgf" localSheetId="79" hidden="1">{#N/A,#N/A,FALSE,"т04"}</definedName>
    <definedName name="njgf" localSheetId="80" hidden="1">{#N/A,#N/A,FALSE,"т04"}</definedName>
    <definedName name="njgf" localSheetId="64" hidden="1">{#N/A,#N/A,FALSE,"т04"}</definedName>
    <definedName name="njgf" localSheetId="65" hidden="1">{#N/A,#N/A,FALSE,"т04"}</definedName>
    <definedName name="njgf" hidden="1">{#N/A,#N/A,FALSE,"т04"}</definedName>
    <definedName name="njgf_2" localSheetId="1" hidden="1">{#N/A,#N/A,FALSE,"т04"}</definedName>
    <definedName name="njgf_2" localSheetId="14" hidden="1">{#N/A,#N/A,FALSE,"т04"}</definedName>
    <definedName name="njgf_2" localSheetId="23" hidden="1">{#N/A,#N/A,FALSE,"т04"}</definedName>
    <definedName name="njgf_2" localSheetId="24" hidden="1">{#N/A,#N/A,FALSE,"т04"}</definedName>
    <definedName name="njgf_2" localSheetId="25" hidden="1">{#N/A,#N/A,FALSE,"т04"}</definedName>
    <definedName name="njgf_2" localSheetId="26" hidden="1">{#N/A,#N/A,FALSE,"т04"}</definedName>
    <definedName name="njgf_2" localSheetId="27" hidden="1">{#N/A,#N/A,FALSE,"т04"}</definedName>
    <definedName name="njgf_2" localSheetId="28" hidden="1">{#N/A,#N/A,FALSE,"т04"}</definedName>
    <definedName name="njgf_2" localSheetId="29" hidden="1">{#N/A,#N/A,FALSE,"т04"}</definedName>
    <definedName name="njgf_2" localSheetId="30" hidden="1">{#N/A,#N/A,FALSE,"т04"}</definedName>
    <definedName name="njgf_2" localSheetId="31" hidden="1">{#N/A,#N/A,FALSE,"т04"}</definedName>
    <definedName name="njgf_2" localSheetId="40" hidden="1">{#N/A,#N/A,FALSE,"т04"}</definedName>
    <definedName name="njgf_2" localSheetId="48" hidden="1">{#N/A,#N/A,FALSE,"т04"}</definedName>
    <definedName name="njgf_2" localSheetId="49" hidden="1">{#N/A,#N/A,FALSE,"т04"}</definedName>
    <definedName name="njgf_2" localSheetId="50" hidden="1">{#N/A,#N/A,FALSE,"т04"}</definedName>
    <definedName name="njgf_2" localSheetId="51" hidden="1">{#N/A,#N/A,FALSE,"т04"}</definedName>
    <definedName name="njgf_2" localSheetId="62" hidden="1">{#N/A,#N/A,FALSE,"т04"}</definedName>
    <definedName name="njgf_2" localSheetId="90" hidden="1">{#N/A,#N/A,FALSE,"т04"}</definedName>
    <definedName name="njgf_2" localSheetId="94" hidden="1">{#N/A,#N/A,FALSE,"т04"}</definedName>
    <definedName name="njgf_2" localSheetId="98" hidden="1">{#N/A,#N/A,FALSE,"т04"}</definedName>
    <definedName name="njgf_2" localSheetId="66" hidden="1">{#N/A,#N/A,FALSE,"т04"}</definedName>
    <definedName name="njgf_2" hidden="1">{#N/A,#N/A,FALSE,"т04"}</definedName>
    <definedName name="njgf_2_1" localSheetId="1" hidden="1">{#N/A,#N/A,FALSE,"т04"}</definedName>
    <definedName name="njgf_2_1" localSheetId="14" hidden="1">{#N/A,#N/A,FALSE,"т04"}</definedName>
    <definedName name="njgf_2_1" localSheetId="23" hidden="1">{#N/A,#N/A,FALSE,"т04"}</definedName>
    <definedName name="njgf_2_1" localSheetId="24" hidden="1">{#N/A,#N/A,FALSE,"т04"}</definedName>
    <definedName name="njgf_2_1" localSheetId="25" hidden="1">{#N/A,#N/A,FALSE,"т04"}</definedName>
    <definedName name="njgf_2_1" localSheetId="26" hidden="1">{#N/A,#N/A,FALSE,"т04"}</definedName>
    <definedName name="njgf_2_1" localSheetId="27" hidden="1">{#N/A,#N/A,FALSE,"т04"}</definedName>
    <definedName name="njgf_2_1" localSheetId="28" hidden="1">{#N/A,#N/A,FALSE,"т04"}</definedName>
    <definedName name="njgf_2_1" localSheetId="29" hidden="1">{#N/A,#N/A,FALSE,"т04"}</definedName>
    <definedName name="njgf_2_1" localSheetId="30" hidden="1">{#N/A,#N/A,FALSE,"т04"}</definedName>
    <definedName name="njgf_2_1" localSheetId="31" hidden="1">{#N/A,#N/A,FALSE,"т04"}</definedName>
    <definedName name="njgf_2_1" localSheetId="40" hidden="1">{#N/A,#N/A,FALSE,"т04"}</definedName>
    <definedName name="njgf_2_1" localSheetId="48" hidden="1">{#N/A,#N/A,FALSE,"т04"}</definedName>
    <definedName name="njgf_2_1" localSheetId="49" hidden="1">{#N/A,#N/A,FALSE,"т04"}</definedName>
    <definedName name="njgf_2_1" localSheetId="50" hidden="1">{#N/A,#N/A,FALSE,"т04"}</definedName>
    <definedName name="njgf_2_1" localSheetId="51" hidden="1">{#N/A,#N/A,FALSE,"т04"}</definedName>
    <definedName name="njgf_2_1" localSheetId="62" hidden="1">{#N/A,#N/A,FALSE,"т04"}</definedName>
    <definedName name="njgf_2_1" localSheetId="90" hidden="1">{#N/A,#N/A,FALSE,"т04"}</definedName>
    <definedName name="njgf_2_1" localSheetId="94" hidden="1">{#N/A,#N/A,FALSE,"т04"}</definedName>
    <definedName name="njgf_2_1" localSheetId="98" hidden="1">{#N/A,#N/A,FALSE,"т04"}</definedName>
    <definedName name="njgf_2_1" localSheetId="66" hidden="1">{#N/A,#N/A,FALSE,"т04"}</definedName>
    <definedName name="njgf_2_1" hidden="1">{#N/A,#N/A,FALSE,"т04"}</definedName>
    <definedName name="ooo" localSheetId="1" hidden="1">{#N/A,#N/A,FALSE,"т02бд"}</definedName>
    <definedName name="ooo" localSheetId="2" hidden="1">{#N/A,#N/A,FALSE,"т02бд"}</definedName>
    <definedName name="ooo" localSheetId="12" hidden="1">{#N/A,#N/A,FALSE,"т02бд"}</definedName>
    <definedName name="ooo" localSheetId="14" hidden="1">{#N/A,#N/A,FALSE,"т02бд"}</definedName>
    <definedName name="ooo" localSheetId="18" hidden="1">{#N/A,#N/A,FALSE,"т02бд"}</definedName>
    <definedName name="ooo" localSheetId="19" hidden="1">{#N/A,#N/A,FALSE,"т02бд"}</definedName>
    <definedName name="ooo" localSheetId="23" hidden="1">{#N/A,#N/A,FALSE,"т02бд"}</definedName>
    <definedName name="ooo" localSheetId="24" hidden="1">{#N/A,#N/A,FALSE,"т02бд"}</definedName>
    <definedName name="ooo" localSheetId="25" hidden="1">{#N/A,#N/A,FALSE,"т02бд"}</definedName>
    <definedName name="ooo" localSheetId="26" hidden="1">{#N/A,#N/A,FALSE,"т02бд"}</definedName>
    <definedName name="ooo" localSheetId="27" hidden="1">{#N/A,#N/A,FALSE,"т02бд"}</definedName>
    <definedName name="ooo" localSheetId="28" hidden="1">{#N/A,#N/A,FALSE,"т02бд"}</definedName>
    <definedName name="ooo" localSheetId="29" hidden="1">{#N/A,#N/A,FALSE,"т02бд"}</definedName>
    <definedName name="ooo" localSheetId="30" hidden="1">{#N/A,#N/A,FALSE,"т02бд"}</definedName>
    <definedName name="ooo" localSheetId="31" hidden="1">{#N/A,#N/A,FALSE,"т02бд"}</definedName>
    <definedName name="ooo" localSheetId="40" hidden="1">{#N/A,#N/A,FALSE,"т02бд"}</definedName>
    <definedName name="ooo" localSheetId="41" hidden="1">{#N/A,#N/A,FALSE,"т02бд"}</definedName>
    <definedName name="ooo" localSheetId="42" hidden="1">{#N/A,#N/A,FALSE,"т02бд"}</definedName>
    <definedName name="ooo" localSheetId="43" hidden="1">{#N/A,#N/A,FALSE,"т02бд"}</definedName>
    <definedName name="ooo" localSheetId="44" hidden="1">{#N/A,#N/A,FALSE,"т02бд"}</definedName>
    <definedName name="ooo" localSheetId="45" hidden="1">{#N/A,#N/A,FALSE,"т02бд"}</definedName>
    <definedName name="ooo" localSheetId="46" hidden="1">{#N/A,#N/A,FALSE,"т02бд"}</definedName>
    <definedName name="ooo" localSheetId="48" hidden="1">{#N/A,#N/A,FALSE,"т02бд"}</definedName>
    <definedName name="ooo" localSheetId="49" hidden="1">{#N/A,#N/A,FALSE,"т02бд"}</definedName>
    <definedName name="ooo" localSheetId="50" hidden="1">{#N/A,#N/A,FALSE,"т02бд"}</definedName>
    <definedName name="ooo" localSheetId="51" hidden="1">{#N/A,#N/A,FALSE,"т02бд"}</definedName>
    <definedName name="ooo" localSheetId="57" hidden="1">{#N/A,#N/A,FALSE,"т02бд"}</definedName>
    <definedName name="ooo" localSheetId="59" hidden="1">{#N/A,#N/A,FALSE,"т02бд"}</definedName>
    <definedName name="ooo" localSheetId="61" hidden="1">{#N/A,#N/A,FALSE,"т02бд"}</definedName>
    <definedName name="ooo" localSheetId="62" hidden="1">{#N/A,#N/A,FALSE,"т02бд"}</definedName>
    <definedName name="ooo" localSheetId="63" hidden="1">{#N/A,#N/A,FALSE,"т02бд"}</definedName>
    <definedName name="ooo" localSheetId="81" hidden="1">{#N/A,#N/A,FALSE,"т02бд"}</definedName>
    <definedName name="ooo" localSheetId="89" hidden="1">{#N/A,#N/A,FALSE,"т02бд"}</definedName>
    <definedName name="ooo" localSheetId="90" hidden="1">{#N/A,#N/A,FALSE,"т02бд"}</definedName>
    <definedName name="ooo" localSheetId="94" hidden="1">{#N/A,#N/A,FALSE,"т02бд"}</definedName>
    <definedName name="ooo" localSheetId="96" hidden="1">{#N/A,#N/A,FALSE,"т02бд"}</definedName>
    <definedName name="ooo" localSheetId="97" hidden="1">{#N/A,#N/A,FALSE,"т02бд"}</definedName>
    <definedName name="ooo" localSheetId="98" hidden="1">{#N/A,#N/A,FALSE,"т02бд"}</definedName>
    <definedName name="ooo" localSheetId="99" hidden="1">{#N/A,#N/A,FALSE,"т02бд"}</definedName>
    <definedName name="ooo" localSheetId="101" hidden="1">{#N/A,#N/A,FALSE,"т02бд"}</definedName>
    <definedName name="ooo" localSheetId="22" hidden="1">{#N/A,#N/A,FALSE,"т02бд"}</definedName>
    <definedName name="ooo" localSheetId="66" hidden="1">{#N/A,#N/A,FALSE,"т02бд"}</definedName>
    <definedName name="ooo" localSheetId="79" hidden="1">{#N/A,#N/A,FALSE,"т02бд"}</definedName>
    <definedName name="ooo" localSheetId="80" hidden="1">{#N/A,#N/A,FALSE,"т02бд"}</definedName>
    <definedName name="ooo" localSheetId="64" hidden="1">{#N/A,#N/A,FALSE,"т02бд"}</definedName>
    <definedName name="ooo" localSheetId="65" hidden="1">{#N/A,#N/A,FALSE,"т02бд"}</definedName>
    <definedName name="ooo" hidden="1">{#N/A,#N/A,FALSE,"т02бд"}</definedName>
    <definedName name="ooo_1" localSheetId="1" hidden="1">{#N/A,#N/A,FALSE,"т02бд"}</definedName>
    <definedName name="ooo_1" localSheetId="14" hidden="1">{#N/A,#N/A,FALSE,"т02бд"}</definedName>
    <definedName name="ooo_1" localSheetId="23" hidden="1">{#N/A,#N/A,FALSE,"т02бд"}</definedName>
    <definedName name="ooo_1" localSheetId="24" hidden="1">{#N/A,#N/A,FALSE,"т02бд"}</definedName>
    <definedName name="ooo_1" localSheetId="25" hidden="1">{#N/A,#N/A,FALSE,"т02бд"}</definedName>
    <definedName name="ooo_1" localSheetId="26" hidden="1">{#N/A,#N/A,FALSE,"т02бд"}</definedName>
    <definedName name="ooo_1" localSheetId="27" hidden="1">{#N/A,#N/A,FALSE,"т02бд"}</definedName>
    <definedName name="ooo_1" localSheetId="28" hidden="1">{#N/A,#N/A,FALSE,"т02бд"}</definedName>
    <definedName name="ooo_1" localSheetId="29" hidden="1">{#N/A,#N/A,FALSE,"т02бд"}</definedName>
    <definedName name="ooo_1" localSheetId="30" hidden="1">{#N/A,#N/A,FALSE,"т02бд"}</definedName>
    <definedName name="ooo_1" localSheetId="31" hidden="1">{#N/A,#N/A,FALSE,"т02бд"}</definedName>
    <definedName name="ooo_1" localSheetId="40" hidden="1">{#N/A,#N/A,FALSE,"т02бд"}</definedName>
    <definedName name="ooo_1" localSheetId="48" hidden="1">{#N/A,#N/A,FALSE,"т02бд"}</definedName>
    <definedName name="ooo_1" localSheetId="49" hidden="1">{#N/A,#N/A,FALSE,"т02бд"}</definedName>
    <definedName name="ooo_1" localSheetId="50" hidden="1">{#N/A,#N/A,FALSE,"т02бд"}</definedName>
    <definedName name="ooo_1" localSheetId="51" hidden="1">{#N/A,#N/A,FALSE,"т02бд"}</definedName>
    <definedName name="ooo_1" localSheetId="62" hidden="1">{#N/A,#N/A,FALSE,"т02бд"}</definedName>
    <definedName name="ooo_1" localSheetId="90" hidden="1">{#N/A,#N/A,FALSE,"т02бд"}</definedName>
    <definedName name="ooo_1" localSheetId="94" hidden="1">{#N/A,#N/A,FALSE,"т02бд"}</definedName>
    <definedName name="ooo_1" localSheetId="98" hidden="1">{#N/A,#N/A,FALSE,"т02бд"}</definedName>
    <definedName name="ooo_1" localSheetId="66" hidden="1">{#N/A,#N/A,FALSE,"т02бд"}</definedName>
    <definedName name="ooo_1" hidden="1">{#N/A,#N/A,FALSE,"т02бд"}</definedName>
    <definedName name="ooo_2" localSheetId="1" hidden="1">{#N/A,#N/A,FALSE,"т02бд"}</definedName>
    <definedName name="ooo_2" localSheetId="14" hidden="1">{#N/A,#N/A,FALSE,"т02бд"}</definedName>
    <definedName name="ooo_2" localSheetId="23" hidden="1">{#N/A,#N/A,FALSE,"т02бд"}</definedName>
    <definedName name="ooo_2" localSheetId="24" hidden="1">{#N/A,#N/A,FALSE,"т02бд"}</definedName>
    <definedName name="ooo_2" localSheetId="25" hidden="1">{#N/A,#N/A,FALSE,"т02бд"}</definedName>
    <definedName name="ooo_2" localSheetId="26" hidden="1">{#N/A,#N/A,FALSE,"т02бд"}</definedName>
    <definedName name="ooo_2" localSheetId="27" hidden="1">{#N/A,#N/A,FALSE,"т02бд"}</definedName>
    <definedName name="ooo_2" localSheetId="28" hidden="1">{#N/A,#N/A,FALSE,"т02бд"}</definedName>
    <definedName name="ooo_2" localSheetId="29" hidden="1">{#N/A,#N/A,FALSE,"т02бд"}</definedName>
    <definedName name="ooo_2" localSheetId="30" hidden="1">{#N/A,#N/A,FALSE,"т02бд"}</definedName>
    <definedName name="ooo_2" localSheetId="31" hidden="1">{#N/A,#N/A,FALSE,"т02бд"}</definedName>
    <definedName name="ooo_2" localSheetId="40" hidden="1">{#N/A,#N/A,FALSE,"т02бд"}</definedName>
    <definedName name="ooo_2" localSheetId="48" hidden="1">{#N/A,#N/A,FALSE,"т02бд"}</definedName>
    <definedName name="ooo_2" localSheetId="49" hidden="1">{#N/A,#N/A,FALSE,"т02бд"}</definedName>
    <definedName name="ooo_2" localSheetId="50" hidden="1">{#N/A,#N/A,FALSE,"т02бд"}</definedName>
    <definedName name="ooo_2" localSheetId="51" hidden="1">{#N/A,#N/A,FALSE,"т02бд"}</definedName>
    <definedName name="ooo_2" localSheetId="62" hidden="1">{#N/A,#N/A,FALSE,"т02бд"}</definedName>
    <definedName name="ooo_2" localSheetId="90" hidden="1">{#N/A,#N/A,FALSE,"т02бд"}</definedName>
    <definedName name="ooo_2" localSheetId="94" hidden="1">{#N/A,#N/A,FALSE,"т02бд"}</definedName>
    <definedName name="ooo_2" localSheetId="98" hidden="1">{#N/A,#N/A,FALSE,"т02бд"}</definedName>
    <definedName name="ooo_2" localSheetId="66" hidden="1">{#N/A,#N/A,FALSE,"т02бд"}</definedName>
    <definedName name="ooo_2" hidden="1">{#N/A,#N/A,FALSE,"т02бд"}</definedName>
    <definedName name="OST_KV_SH" localSheetId="1" hidden="1">{#N/A,#N/A,FALSE,"SimInp1";#N/A,#N/A,FALSE,"SimInp2";#N/A,#N/A,FALSE,"SimOut1";#N/A,#N/A,FALSE,"SimOut2";#N/A,#N/A,FALSE,"SimOut3";#N/A,#N/A,FALSE,"SimOut4";#N/A,#N/A,FALSE,"SimOut5"}</definedName>
    <definedName name="OST_KV_SH" localSheetId="2" hidden="1">{#N/A,#N/A,FALSE,"SimInp1";#N/A,#N/A,FALSE,"SimInp2";#N/A,#N/A,FALSE,"SimOut1";#N/A,#N/A,FALSE,"SimOut2";#N/A,#N/A,FALSE,"SimOut3";#N/A,#N/A,FALSE,"SimOut4";#N/A,#N/A,FALSE,"SimOut5"}</definedName>
    <definedName name="OST_KV_SH" localSheetId="12" hidden="1">{#N/A,#N/A,FALSE,"SimInp1";#N/A,#N/A,FALSE,"SimInp2";#N/A,#N/A,FALSE,"SimOut1";#N/A,#N/A,FALSE,"SimOut2";#N/A,#N/A,FALSE,"SimOut3";#N/A,#N/A,FALSE,"SimOut4";#N/A,#N/A,FALSE,"SimOut5"}</definedName>
    <definedName name="OST_KV_SH" localSheetId="14" hidden="1">{#N/A,#N/A,FALSE,"SimInp1";#N/A,#N/A,FALSE,"SimInp2";#N/A,#N/A,FALSE,"SimOut1";#N/A,#N/A,FALSE,"SimOut2";#N/A,#N/A,FALSE,"SimOut3";#N/A,#N/A,FALSE,"SimOut4";#N/A,#N/A,FALSE,"SimOut5"}</definedName>
    <definedName name="OST_KV_SH" localSheetId="18" hidden="1">{#N/A,#N/A,FALSE,"SimInp1";#N/A,#N/A,FALSE,"SimInp2";#N/A,#N/A,FALSE,"SimOut1";#N/A,#N/A,FALSE,"SimOut2";#N/A,#N/A,FALSE,"SimOut3";#N/A,#N/A,FALSE,"SimOut4";#N/A,#N/A,FALSE,"SimOut5"}</definedName>
    <definedName name="OST_KV_SH" localSheetId="19" hidden="1">{#N/A,#N/A,FALSE,"SimInp1";#N/A,#N/A,FALSE,"SimInp2";#N/A,#N/A,FALSE,"SimOut1";#N/A,#N/A,FALSE,"SimOut2";#N/A,#N/A,FALSE,"SimOut3";#N/A,#N/A,FALSE,"SimOut4";#N/A,#N/A,FALSE,"SimOut5"}</definedName>
    <definedName name="OST_KV_SH" localSheetId="23" hidden="1">{#N/A,#N/A,FALSE,"SimInp1";#N/A,#N/A,FALSE,"SimInp2";#N/A,#N/A,FALSE,"SimOut1";#N/A,#N/A,FALSE,"SimOut2";#N/A,#N/A,FALSE,"SimOut3";#N/A,#N/A,FALSE,"SimOut4";#N/A,#N/A,FALSE,"SimOut5"}</definedName>
    <definedName name="OST_KV_SH" localSheetId="24" hidden="1">{#N/A,#N/A,FALSE,"SimInp1";#N/A,#N/A,FALSE,"SimInp2";#N/A,#N/A,FALSE,"SimOut1";#N/A,#N/A,FALSE,"SimOut2";#N/A,#N/A,FALSE,"SimOut3";#N/A,#N/A,FALSE,"SimOut4";#N/A,#N/A,FALSE,"SimOut5"}</definedName>
    <definedName name="OST_KV_SH" localSheetId="25" hidden="1">{#N/A,#N/A,FALSE,"SimInp1";#N/A,#N/A,FALSE,"SimInp2";#N/A,#N/A,FALSE,"SimOut1";#N/A,#N/A,FALSE,"SimOut2";#N/A,#N/A,FALSE,"SimOut3";#N/A,#N/A,FALSE,"SimOut4";#N/A,#N/A,FALSE,"SimOut5"}</definedName>
    <definedName name="OST_KV_SH" localSheetId="26" hidden="1">{#N/A,#N/A,FALSE,"SimInp1";#N/A,#N/A,FALSE,"SimInp2";#N/A,#N/A,FALSE,"SimOut1";#N/A,#N/A,FALSE,"SimOut2";#N/A,#N/A,FALSE,"SimOut3";#N/A,#N/A,FALSE,"SimOut4";#N/A,#N/A,FALSE,"SimOut5"}</definedName>
    <definedName name="OST_KV_SH" localSheetId="27" hidden="1">{#N/A,#N/A,FALSE,"SimInp1";#N/A,#N/A,FALSE,"SimInp2";#N/A,#N/A,FALSE,"SimOut1";#N/A,#N/A,FALSE,"SimOut2";#N/A,#N/A,FALSE,"SimOut3";#N/A,#N/A,FALSE,"SimOut4";#N/A,#N/A,FALSE,"SimOut5"}</definedName>
    <definedName name="OST_KV_SH" localSheetId="28" hidden="1">{#N/A,#N/A,FALSE,"SimInp1";#N/A,#N/A,FALSE,"SimInp2";#N/A,#N/A,FALSE,"SimOut1";#N/A,#N/A,FALSE,"SimOut2";#N/A,#N/A,FALSE,"SimOut3";#N/A,#N/A,FALSE,"SimOut4";#N/A,#N/A,FALSE,"SimOut5"}</definedName>
    <definedName name="OST_KV_SH" localSheetId="29" hidden="1">{#N/A,#N/A,FALSE,"SimInp1";#N/A,#N/A,FALSE,"SimInp2";#N/A,#N/A,FALSE,"SimOut1";#N/A,#N/A,FALSE,"SimOut2";#N/A,#N/A,FALSE,"SimOut3";#N/A,#N/A,FALSE,"SimOut4";#N/A,#N/A,FALSE,"SimOut5"}</definedName>
    <definedName name="OST_KV_SH" localSheetId="30" hidden="1">{#N/A,#N/A,FALSE,"SimInp1";#N/A,#N/A,FALSE,"SimInp2";#N/A,#N/A,FALSE,"SimOut1";#N/A,#N/A,FALSE,"SimOut2";#N/A,#N/A,FALSE,"SimOut3";#N/A,#N/A,FALSE,"SimOut4";#N/A,#N/A,FALSE,"SimOut5"}</definedName>
    <definedName name="OST_KV_SH" localSheetId="31" hidden="1">{#N/A,#N/A,FALSE,"SimInp1";#N/A,#N/A,FALSE,"SimInp2";#N/A,#N/A,FALSE,"SimOut1";#N/A,#N/A,FALSE,"SimOut2";#N/A,#N/A,FALSE,"SimOut3";#N/A,#N/A,FALSE,"SimOut4";#N/A,#N/A,FALSE,"SimOut5"}</definedName>
    <definedName name="OST_KV_SH" localSheetId="40" hidden="1">{#N/A,#N/A,FALSE,"SimInp1";#N/A,#N/A,FALSE,"SimInp2";#N/A,#N/A,FALSE,"SimOut1";#N/A,#N/A,FALSE,"SimOut2";#N/A,#N/A,FALSE,"SimOut3";#N/A,#N/A,FALSE,"SimOut4";#N/A,#N/A,FALSE,"SimOut5"}</definedName>
    <definedName name="OST_KV_SH" localSheetId="41" hidden="1">{#N/A,#N/A,FALSE,"SimInp1";#N/A,#N/A,FALSE,"SimInp2";#N/A,#N/A,FALSE,"SimOut1";#N/A,#N/A,FALSE,"SimOut2";#N/A,#N/A,FALSE,"SimOut3";#N/A,#N/A,FALSE,"SimOut4";#N/A,#N/A,FALSE,"SimOut5"}</definedName>
    <definedName name="OST_KV_SH" localSheetId="42" hidden="1">{#N/A,#N/A,FALSE,"SimInp1";#N/A,#N/A,FALSE,"SimInp2";#N/A,#N/A,FALSE,"SimOut1";#N/A,#N/A,FALSE,"SimOut2";#N/A,#N/A,FALSE,"SimOut3";#N/A,#N/A,FALSE,"SimOut4";#N/A,#N/A,FALSE,"SimOut5"}</definedName>
    <definedName name="OST_KV_SH" localSheetId="43" hidden="1">{#N/A,#N/A,FALSE,"SimInp1";#N/A,#N/A,FALSE,"SimInp2";#N/A,#N/A,FALSE,"SimOut1";#N/A,#N/A,FALSE,"SimOut2";#N/A,#N/A,FALSE,"SimOut3";#N/A,#N/A,FALSE,"SimOut4";#N/A,#N/A,FALSE,"SimOut5"}</definedName>
    <definedName name="OST_KV_SH" localSheetId="44" hidden="1">{#N/A,#N/A,FALSE,"SimInp1";#N/A,#N/A,FALSE,"SimInp2";#N/A,#N/A,FALSE,"SimOut1";#N/A,#N/A,FALSE,"SimOut2";#N/A,#N/A,FALSE,"SimOut3";#N/A,#N/A,FALSE,"SimOut4";#N/A,#N/A,FALSE,"SimOut5"}</definedName>
    <definedName name="OST_KV_SH" localSheetId="45" hidden="1">{#N/A,#N/A,FALSE,"SimInp1";#N/A,#N/A,FALSE,"SimInp2";#N/A,#N/A,FALSE,"SimOut1";#N/A,#N/A,FALSE,"SimOut2";#N/A,#N/A,FALSE,"SimOut3";#N/A,#N/A,FALSE,"SimOut4";#N/A,#N/A,FALSE,"SimOut5"}</definedName>
    <definedName name="OST_KV_SH" localSheetId="46" hidden="1">{#N/A,#N/A,FALSE,"SimInp1";#N/A,#N/A,FALSE,"SimInp2";#N/A,#N/A,FALSE,"SimOut1";#N/A,#N/A,FALSE,"SimOut2";#N/A,#N/A,FALSE,"SimOut3";#N/A,#N/A,FALSE,"SimOut4";#N/A,#N/A,FALSE,"SimOut5"}</definedName>
    <definedName name="OST_KV_SH" localSheetId="48" hidden="1">{#N/A,#N/A,FALSE,"SimInp1";#N/A,#N/A,FALSE,"SimInp2";#N/A,#N/A,FALSE,"SimOut1";#N/A,#N/A,FALSE,"SimOut2";#N/A,#N/A,FALSE,"SimOut3";#N/A,#N/A,FALSE,"SimOut4";#N/A,#N/A,FALSE,"SimOut5"}</definedName>
    <definedName name="OST_KV_SH" localSheetId="49" hidden="1">{#N/A,#N/A,FALSE,"SimInp1";#N/A,#N/A,FALSE,"SimInp2";#N/A,#N/A,FALSE,"SimOut1";#N/A,#N/A,FALSE,"SimOut2";#N/A,#N/A,FALSE,"SimOut3";#N/A,#N/A,FALSE,"SimOut4";#N/A,#N/A,FALSE,"SimOut5"}</definedName>
    <definedName name="OST_KV_SH" localSheetId="50" hidden="1">{#N/A,#N/A,FALSE,"SimInp1";#N/A,#N/A,FALSE,"SimInp2";#N/A,#N/A,FALSE,"SimOut1";#N/A,#N/A,FALSE,"SimOut2";#N/A,#N/A,FALSE,"SimOut3";#N/A,#N/A,FALSE,"SimOut4";#N/A,#N/A,FALSE,"SimOut5"}</definedName>
    <definedName name="OST_KV_SH" localSheetId="51" hidden="1">{#N/A,#N/A,FALSE,"SimInp1";#N/A,#N/A,FALSE,"SimInp2";#N/A,#N/A,FALSE,"SimOut1";#N/A,#N/A,FALSE,"SimOut2";#N/A,#N/A,FALSE,"SimOut3";#N/A,#N/A,FALSE,"SimOut4";#N/A,#N/A,FALSE,"SimOut5"}</definedName>
    <definedName name="OST_KV_SH" localSheetId="57" hidden="1">{#N/A,#N/A,FALSE,"SimInp1";#N/A,#N/A,FALSE,"SimInp2";#N/A,#N/A,FALSE,"SimOut1";#N/A,#N/A,FALSE,"SimOut2";#N/A,#N/A,FALSE,"SimOut3";#N/A,#N/A,FALSE,"SimOut4";#N/A,#N/A,FALSE,"SimOut5"}</definedName>
    <definedName name="OST_KV_SH" localSheetId="59" hidden="1">{#N/A,#N/A,FALSE,"SimInp1";#N/A,#N/A,FALSE,"SimInp2";#N/A,#N/A,FALSE,"SimOut1";#N/A,#N/A,FALSE,"SimOut2";#N/A,#N/A,FALSE,"SimOut3";#N/A,#N/A,FALSE,"SimOut4";#N/A,#N/A,FALSE,"SimOut5"}</definedName>
    <definedName name="OST_KV_SH" localSheetId="61" hidden="1">{#N/A,#N/A,FALSE,"SimInp1";#N/A,#N/A,FALSE,"SimInp2";#N/A,#N/A,FALSE,"SimOut1";#N/A,#N/A,FALSE,"SimOut2";#N/A,#N/A,FALSE,"SimOut3";#N/A,#N/A,FALSE,"SimOut4";#N/A,#N/A,FALSE,"SimOut5"}</definedName>
    <definedName name="OST_KV_SH" localSheetId="62" hidden="1">{#N/A,#N/A,FALSE,"SimInp1";#N/A,#N/A,FALSE,"SimInp2";#N/A,#N/A,FALSE,"SimOut1";#N/A,#N/A,FALSE,"SimOut2";#N/A,#N/A,FALSE,"SimOut3";#N/A,#N/A,FALSE,"SimOut4";#N/A,#N/A,FALSE,"SimOut5"}</definedName>
    <definedName name="OST_KV_SH" localSheetId="63" hidden="1">{#N/A,#N/A,FALSE,"SimInp1";#N/A,#N/A,FALSE,"SimInp2";#N/A,#N/A,FALSE,"SimOut1";#N/A,#N/A,FALSE,"SimOut2";#N/A,#N/A,FALSE,"SimOut3";#N/A,#N/A,FALSE,"SimOut4";#N/A,#N/A,FALSE,"SimOut5"}</definedName>
    <definedName name="OST_KV_SH" localSheetId="81" hidden="1">{#N/A,#N/A,FALSE,"SimInp1";#N/A,#N/A,FALSE,"SimInp2";#N/A,#N/A,FALSE,"SimOut1";#N/A,#N/A,FALSE,"SimOut2";#N/A,#N/A,FALSE,"SimOut3";#N/A,#N/A,FALSE,"SimOut4";#N/A,#N/A,FALSE,"SimOut5"}</definedName>
    <definedName name="OST_KV_SH" localSheetId="89" hidden="1">{#N/A,#N/A,FALSE,"SimInp1";#N/A,#N/A,FALSE,"SimInp2";#N/A,#N/A,FALSE,"SimOut1";#N/A,#N/A,FALSE,"SimOut2";#N/A,#N/A,FALSE,"SimOut3";#N/A,#N/A,FALSE,"SimOut4";#N/A,#N/A,FALSE,"SimOut5"}</definedName>
    <definedName name="OST_KV_SH" localSheetId="90" hidden="1">{#N/A,#N/A,FALSE,"SimInp1";#N/A,#N/A,FALSE,"SimInp2";#N/A,#N/A,FALSE,"SimOut1";#N/A,#N/A,FALSE,"SimOut2";#N/A,#N/A,FALSE,"SimOut3";#N/A,#N/A,FALSE,"SimOut4";#N/A,#N/A,FALSE,"SimOut5"}</definedName>
    <definedName name="OST_KV_SH" localSheetId="94" hidden="1">{#N/A,#N/A,FALSE,"SimInp1";#N/A,#N/A,FALSE,"SimInp2";#N/A,#N/A,FALSE,"SimOut1";#N/A,#N/A,FALSE,"SimOut2";#N/A,#N/A,FALSE,"SimOut3";#N/A,#N/A,FALSE,"SimOut4";#N/A,#N/A,FALSE,"SimOut5"}</definedName>
    <definedName name="OST_KV_SH" localSheetId="96" hidden="1">{#N/A,#N/A,FALSE,"SimInp1";#N/A,#N/A,FALSE,"SimInp2";#N/A,#N/A,FALSE,"SimOut1";#N/A,#N/A,FALSE,"SimOut2";#N/A,#N/A,FALSE,"SimOut3";#N/A,#N/A,FALSE,"SimOut4";#N/A,#N/A,FALSE,"SimOut5"}</definedName>
    <definedName name="OST_KV_SH" localSheetId="97" hidden="1">{#N/A,#N/A,FALSE,"SimInp1";#N/A,#N/A,FALSE,"SimInp2";#N/A,#N/A,FALSE,"SimOut1";#N/A,#N/A,FALSE,"SimOut2";#N/A,#N/A,FALSE,"SimOut3";#N/A,#N/A,FALSE,"SimOut4";#N/A,#N/A,FALSE,"SimOut5"}</definedName>
    <definedName name="OST_KV_SH" localSheetId="98" hidden="1">{#N/A,#N/A,FALSE,"SimInp1";#N/A,#N/A,FALSE,"SimInp2";#N/A,#N/A,FALSE,"SimOut1";#N/A,#N/A,FALSE,"SimOut2";#N/A,#N/A,FALSE,"SimOut3";#N/A,#N/A,FALSE,"SimOut4";#N/A,#N/A,FALSE,"SimOut5"}</definedName>
    <definedName name="OST_KV_SH" localSheetId="99" hidden="1">{#N/A,#N/A,FALSE,"SimInp1";#N/A,#N/A,FALSE,"SimInp2";#N/A,#N/A,FALSE,"SimOut1";#N/A,#N/A,FALSE,"SimOut2";#N/A,#N/A,FALSE,"SimOut3";#N/A,#N/A,FALSE,"SimOut4";#N/A,#N/A,FALSE,"SimOut5"}</definedName>
    <definedName name="OST_KV_SH" localSheetId="101" hidden="1">{#N/A,#N/A,FALSE,"SimInp1";#N/A,#N/A,FALSE,"SimInp2";#N/A,#N/A,FALSE,"SimOut1";#N/A,#N/A,FALSE,"SimOut2";#N/A,#N/A,FALSE,"SimOut3";#N/A,#N/A,FALSE,"SimOut4";#N/A,#N/A,FALSE,"SimOut5"}</definedName>
    <definedName name="OST_KV_SH" localSheetId="22" hidden="1">{#N/A,#N/A,FALSE,"SimInp1";#N/A,#N/A,FALSE,"SimInp2";#N/A,#N/A,FALSE,"SimOut1";#N/A,#N/A,FALSE,"SimOut2";#N/A,#N/A,FALSE,"SimOut3";#N/A,#N/A,FALSE,"SimOut4";#N/A,#N/A,FALSE,"SimOut5"}</definedName>
    <definedName name="OST_KV_SH" localSheetId="66" hidden="1">{#N/A,#N/A,FALSE,"SimInp1";#N/A,#N/A,FALSE,"SimInp2";#N/A,#N/A,FALSE,"SimOut1";#N/A,#N/A,FALSE,"SimOut2";#N/A,#N/A,FALSE,"SimOut3";#N/A,#N/A,FALSE,"SimOut4";#N/A,#N/A,FALSE,"SimOut5"}</definedName>
    <definedName name="OST_KV_SH" localSheetId="79" hidden="1">{#N/A,#N/A,FALSE,"SimInp1";#N/A,#N/A,FALSE,"SimInp2";#N/A,#N/A,FALSE,"SimOut1";#N/A,#N/A,FALSE,"SimOut2";#N/A,#N/A,FALSE,"SimOut3";#N/A,#N/A,FALSE,"SimOut4";#N/A,#N/A,FALSE,"SimOut5"}</definedName>
    <definedName name="OST_KV_SH" localSheetId="80" hidden="1">{#N/A,#N/A,FALSE,"SimInp1";#N/A,#N/A,FALSE,"SimInp2";#N/A,#N/A,FALSE,"SimOut1";#N/A,#N/A,FALSE,"SimOut2";#N/A,#N/A,FALSE,"SimOut3";#N/A,#N/A,FALSE,"SimOut4";#N/A,#N/A,FALSE,"SimOut5"}</definedName>
    <definedName name="OST_KV_SH" localSheetId="64" hidden="1">{#N/A,#N/A,FALSE,"SimInp1";#N/A,#N/A,FALSE,"SimInp2";#N/A,#N/A,FALSE,"SimOut1";#N/A,#N/A,FALSE,"SimOut2";#N/A,#N/A,FALSE,"SimOut3";#N/A,#N/A,FALSE,"SimOut4";#N/A,#N/A,FALSE,"SimOut5"}</definedName>
    <definedName name="OST_KV_SH" localSheetId="65"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14" hidden="1">{#N/A,#N/A,FALSE,"SimInp1";#N/A,#N/A,FALSE,"SimInp2";#N/A,#N/A,FALSE,"SimOut1";#N/A,#N/A,FALSE,"SimOut2";#N/A,#N/A,FALSE,"SimOut3";#N/A,#N/A,FALSE,"SimOut4";#N/A,#N/A,FALSE,"SimOut5"}</definedName>
    <definedName name="OST_KV_SH_2" localSheetId="23" hidden="1">{#N/A,#N/A,FALSE,"SimInp1";#N/A,#N/A,FALSE,"SimInp2";#N/A,#N/A,FALSE,"SimOut1";#N/A,#N/A,FALSE,"SimOut2";#N/A,#N/A,FALSE,"SimOut3";#N/A,#N/A,FALSE,"SimOut4";#N/A,#N/A,FALSE,"SimOut5"}</definedName>
    <definedName name="OST_KV_SH_2" localSheetId="24" hidden="1">{#N/A,#N/A,FALSE,"SimInp1";#N/A,#N/A,FALSE,"SimInp2";#N/A,#N/A,FALSE,"SimOut1";#N/A,#N/A,FALSE,"SimOut2";#N/A,#N/A,FALSE,"SimOut3";#N/A,#N/A,FALSE,"SimOut4";#N/A,#N/A,FALSE,"SimOut5"}</definedName>
    <definedName name="OST_KV_SH_2" localSheetId="25" hidden="1">{#N/A,#N/A,FALSE,"SimInp1";#N/A,#N/A,FALSE,"SimInp2";#N/A,#N/A,FALSE,"SimOut1";#N/A,#N/A,FALSE,"SimOut2";#N/A,#N/A,FALSE,"SimOut3";#N/A,#N/A,FALSE,"SimOut4";#N/A,#N/A,FALSE,"SimOut5"}</definedName>
    <definedName name="OST_KV_SH_2" localSheetId="26" hidden="1">{#N/A,#N/A,FALSE,"SimInp1";#N/A,#N/A,FALSE,"SimInp2";#N/A,#N/A,FALSE,"SimOut1";#N/A,#N/A,FALSE,"SimOut2";#N/A,#N/A,FALSE,"SimOut3";#N/A,#N/A,FALSE,"SimOut4";#N/A,#N/A,FALSE,"SimOut5"}</definedName>
    <definedName name="OST_KV_SH_2" localSheetId="27" hidden="1">{#N/A,#N/A,FALSE,"SimInp1";#N/A,#N/A,FALSE,"SimInp2";#N/A,#N/A,FALSE,"SimOut1";#N/A,#N/A,FALSE,"SimOut2";#N/A,#N/A,FALSE,"SimOut3";#N/A,#N/A,FALSE,"SimOut4";#N/A,#N/A,FALSE,"SimOut5"}</definedName>
    <definedName name="OST_KV_SH_2" localSheetId="28" hidden="1">{#N/A,#N/A,FALSE,"SimInp1";#N/A,#N/A,FALSE,"SimInp2";#N/A,#N/A,FALSE,"SimOut1";#N/A,#N/A,FALSE,"SimOut2";#N/A,#N/A,FALSE,"SimOut3";#N/A,#N/A,FALSE,"SimOut4";#N/A,#N/A,FALSE,"SimOut5"}</definedName>
    <definedName name="OST_KV_SH_2" localSheetId="29" hidden="1">{#N/A,#N/A,FALSE,"SimInp1";#N/A,#N/A,FALSE,"SimInp2";#N/A,#N/A,FALSE,"SimOut1";#N/A,#N/A,FALSE,"SimOut2";#N/A,#N/A,FALSE,"SimOut3";#N/A,#N/A,FALSE,"SimOut4";#N/A,#N/A,FALSE,"SimOut5"}</definedName>
    <definedName name="OST_KV_SH_2" localSheetId="30" hidden="1">{#N/A,#N/A,FALSE,"SimInp1";#N/A,#N/A,FALSE,"SimInp2";#N/A,#N/A,FALSE,"SimOut1";#N/A,#N/A,FALSE,"SimOut2";#N/A,#N/A,FALSE,"SimOut3";#N/A,#N/A,FALSE,"SimOut4";#N/A,#N/A,FALSE,"SimOut5"}</definedName>
    <definedName name="OST_KV_SH_2" localSheetId="31" hidden="1">{#N/A,#N/A,FALSE,"SimInp1";#N/A,#N/A,FALSE,"SimInp2";#N/A,#N/A,FALSE,"SimOut1";#N/A,#N/A,FALSE,"SimOut2";#N/A,#N/A,FALSE,"SimOut3";#N/A,#N/A,FALSE,"SimOut4";#N/A,#N/A,FALSE,"SimOut5"}</definedName>
    <definedName name="OST_KV_SH_2" localSheetId="40" hidden="1">{#N/A,#N/A,FALSE,"SimInp1";#N/A,#N/A,FALSE,"SimInp2";#N/A,#N/A,FALSE,"SimOut1";#N/A,#N/A,FALSE,"SimOut2";#N/A,#N/A,FALSE,"SimOut3";#N/A,#N/A,FALSE,"SimOut4";#N/A,#N/A,FALSE,"SimOut5"}</definedName>
    <definedName name="OST_KV_SH_2" localSheetId="48" hidden="1">{#N/A,#N/A,FALSE,"SimInp1";#N/A,#N/A,FALSE,"SimInp2";#N/A,#N/A,FALSE,"SimOut1";#N/A,#N/A,FALSE,"SimOut2";#N/A,#N/A,FALSE,"SimOut3";#N/A,#N/A,FALSE,"SimOut4";#N/A,#N/A,FALSE,"SimOut5"}</definedName>
    <definedName name="OST_KV_SH_2" localSheetId="49" hidden="1">{#N/A,#N/A,FALSE,"SimInp1";#N/A,#N/A,FALSE,"SimInp2";#N/A,#N/A,FALSE,"SimOut1";#N/A,#N/A,FALSE,"SimOut2";#N/A,#N/A,FALSE,"SimOut3";#N/A,#N/A,FALSE,"SimOut4";#N/A,#N/A,FALSE,"SimOut5"}</definedName>
    <definedName name="OST_KV_SH_2" localSheetId="50" hidden="1">{#N/A,#N/A,FALSE,"SimInp1";#N/A,#N/A,FALSE,"SimInp2";#N/A,#N/A,FALSE,"SimOut1";#N/A,#N/A,FALSE,"SimOut2";#N/A,#N/A,FALSE,"SimOut3";#N/A,#N/A,FALSE,"SimOut4";#N/A,#N/A,FALSE,"SimOut5"}</definedName>
    <definedName name="OST_KV_SH_2" localSheetId="51" hidden="1">{#N/A,#N/A,FALSE,"SimInp1";#N/A,#N/A,FALSE,"SimInp2";#N/A,#N/A,FALSE,"SimOut1";#N/A,#N/A,FALSE,"SimOut2";#N/A,#N/A,FALSE,"SimOut3";#N/A,#N/A,FALSE,"SimOut4";#N/A,#N/A,FALSE,"SimOut5"}</definedName>
    <definedName name="OST_KV_SH_2" localSheetId="62" hidden="1">{#N/A,#N/A,FALSE,"SimInp1";#N/A,#N/A,FALSE,"SimInp2";#N/A,#N/A,FALSE,"SimOut1";#N/A,#N/A,FALSE,"SimOut2";#N/A,#N/A,FALSE,"SimOut3";#N/A,#N/A,FALSE,"SimOut4";#N/A,#N/A,FALSE,"SimOut5"}</definedName>
    <definedName name="OST_KV_SH_2" localSheetId="90" hidden="1">{#N/A,#N/A,FALSE,"SimInp1";#N/A,#N/A,FALSE,"SimInp2";#N/A,#N/A,FALSE,"SimOut1";#N/A,#N/A,FALSE,"SimOut2";#N/A,#N/A,FALSE,"SimOut3";#N/A,#N/A,FALSE,"SimOut4";#N/A,#N/A,FALSE,"SimOut5"}</definedName>
    <definedName name="OST_KV_SH_2" localSheetId="94" hidden="1">{#N/A,#N/A,FALSE,"SimInp1";#N/A,#N/A,FALSE,"SimInp2";#N/A,#N/A,FALSE,"SimOut1";#N/A,#N/A,FALSE,"SimOut2";#N/A,#N/A,FALSE,"SimOut3";#N/A,#N/A,FALSE,"SimOut4";#N/A,#N/A,FALSE,"SimOut5"}</definedName>
    <definedName name="OST_KV_SH_2" localSheetId="98" hidden="1">{#N/A,#N/A,FALSE,"SimInp1";#N/A,#N/A,FALSE,"SimInp2";#N/A,#N/A,FALSE,"SimOut1";#N/A,#N/A,FALSE,"SimOut2";#N/A,#N/A,FALSE,"SimOut3";#N/A,#N/A,FALSE,"SimOut4";#N/A,#N/A,FALSE,"SimOut5"}</definedName>
    <definedName name="OST_KV_SH_2" localSheetId="66"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14" hidden="1">{#N/A,#N/A,FALSE,"SimInp1";#N/A,#N/A,FALSE,"SimInp2";#N/A,#N/A,FALSE,"SimOut1";#N/A,#N/A,FALSE,"SimOut2";#N/A,#N/A,FALSE,"SimOut3";#N/A,#N/A,FALSE,"SimOut4";#N/A,#N/A,FALSE,"SimOut5"}</definedName>
    <definedName name="OST_KV_SH_2_1" localSheetId="23" hidden="1">{#N/A,#N/A,FALSE,"SimInp1";#N/A,#N/A,FALSE,"SimInp2";#N/A,#N/A,FALSE,"SimOut1";#N/A,#N/A,FALSE,"SimOut2";#N/A,#N/A,FALSE,"SimOut3";#N/A,#N/A,FALSE,"SimOut4";#N/A,#N/A,FALSE,"SimOut5"}</definedName>
    <definedName name="OST_KV_SH_2_1" localSheetId="24" hidden="1">{#N/A,#N/A,FALSE,"SimInp1";#N/A,#N/A,FALSE,"SimInp2";#N/A,#N/A,FALSE,"SimOut1";#N/A,#N/A,FALSE,"SimOut2";#N/A,#N/A,FALSE,"SimOut3";#N/A,#N/A,FALSE,"SimOut4";#N/A,#N/A,FALSE,"SimOut5"}</definedName>
    <definedName name="OST_KV_SH_2_1" localSheetId="25" hidden="1">{#N/A,#N/A,FALSE,"SimInp1";#N/A,#N/A,FALSE,"SimInp2";#N/A,#N/A,FALSE,"SimOut1";#N/A,#N/A,FALSE,"SimOut2";#N/A,#N/A,FALSE,"SimOut3";#N/A,#N/A,FALSE,"SimOut4";#N/A,#N/A,FALSE,"SimOut5"}</definedName>
    <definedName name="OST_KV_SH_2_1" localSheetId="26" hidden="1">{#N/A,#N/A,FALSE,"SimInp1";#N/A,#N/A,FALSE,"SimInp2";#N/A,#N/A,FALSE,"SimOut1";#N/A,#N/A,FALSE,"SimOut2";#N/A,#N/A,FALSE,"SimOut3";#N/A,#N/A,FALSE,"SimOut4";#N/A,#N/A,FALSE,"SimOut5"}</definedName>
    <definedName name="OST_KV_SH_2_1" localSheetId="27" hidden="1">{#N/A,#N/A,FALSE,"SimInp1";#N/A,#N/A,FALSE,"SimInp2";#N/A,#N/A,FALSE,"SimOut1";#N/A,#N/A,FALSE,"SimOut2";#N/A,#N/A,FALSE,"SimOut3";#N/A,#N/A,FALSE,"SimOut4";#N/A,#N/A,FALSE,"SimOut5"}</definedName>
    <definedName name="OST_KV_SH_2_1" localSheetId="28" hidden="1">{#N/A,#N/A,FALSE,"SimInp1";#N/A,#N/A,FALSE,"SimInp2";#N/A,#N/A,FALSE,"SimOut1";#N/A,#N/A,FALSE,"SimOut2";#N/A,#N/A,FALSE,"SimOut3";#N/A,#N/A,FALSE,"SimOut4";#N/A,#N/A,FALSE,"SimOut5"}</definedName>
    <definedName name="OST_KV_SH_2_1" localSheetId="29" hidden="1">{#N/A,#N/A,FALSE,"SimInp1";#N/A,#N/A,FALSE,"SimInp2";#N/A,#N/A,FALSE,"SimOut1";#N/A,#N/A,FALSE,"SimOut2";#N/A,#N/A,FALSE,"SimOut3";#N/A,#N/A,FALSE,"SimOut4";#N/A,#N/A,FALSE,"SimOut5"}</definedName>
    <definedName name="OST_KV_SH_2_1" localSheetId="30" hidden="1">{#N/A,#N/A,FALSE,"SimInp1";#N/A,#N/A,FALSE,"SimInp2";#N/A,#N/A,FALSE,"SimOut1";#N/A,#N/A,FALSE,"SimOut2";#N/A,#N/A,FALSE,"SimOut3";#N/A,#N/A,FALSE,"SimOut4";#N/A,#N/A,FALSE,"SimOut5"}</definedName>
    <definedName name="OST_KV_SH_2_1" localSheetId="31" hidden="1">{#N/A,#N/A,FALSE,"SimInp1";#N/A,#N/A,FALSE,"SimInp2";#N/A,#N/A,FALSE,"SimOut1";#N/A,#N/A,FALSE,"SimOut2";#N/A,#N/A,FALSE,"SimOut3";#N/A,#N/A,FALSE,"SimOut4";#N/A,#N/A,FALSE,"SimOut5"}</definedName>
    <definedName name="OST_KV_SH_2_1" localSheetId="40" hidden="1">{#N/A,#N/A,FALSE,"SimInp1";#N/A,#N/A,FALSE,"SimInp2";#N/A,#N/A,FALSE,"SimOut1";#N/A,#N/A,FALSE,"SimOut2";#N/A,#N/A,FALSE,"SimOut3";#N/A,#N/A,FALSE,"SimOut4";#N/A,#N/A,FALSE,"SimOut5"}</definedName>
    <definedName name="OST_KV_SH_2_1" localSheetId="48" hidden="1">{#N/A,#N/A,FALSE,"SimInp1";#N/A,#N/A,FALSE,"SimInp2";#N/A,#N/A,FALSE,"SimOut1";#N/A,#N/A,FALSE,"SimOut2";#N/A,#N/A,FALSE,"SimOut3";#N/A,#N/A,FALSE,"SimOut4";#N/A,#N/A,FALSE,"SimOut5"}</definedName>
    <definedName name="OST_KV_SH_2_1" localSheetId="49" hidden="1">{#N/A,#N/A,FALSE,"SimInp1";#N/A,#N/A,FALSE,"SimInp2";#N/A,#N/A,FALSE,"SimOut1";#N/A,#N/A,FALSE,"SimOut2";#N/A,#N/A,FALSE,"SimOut3";#N/A,#N/A,FALSE,"SimOut4";#N/A,#N/A,FALSE,"SimOut5"}</definedName>
    <definedName name="OST_KV_SH_2_1" localSheetId="50" hidden="1">{#N/A,#N/A,FALSE,"SimInp1";#N/A,#N/A,FALSE,"SimInp2";#N/A,#N/A,FALSE,"SimOut1";#N/A,#N/A,FALSE,"SimOut2";#N/A,#N/A,FALSE,"SimOut3";#N/A,#N/A,FALSE,"SimOut4";#N/A,#N/A,FALSE,"SimOut5"}</definedName>
    <definedName name="OST_KV_SH_2_1" localSheetId="51" hidden="1">{#N/A,#N/A,FALSE,"SimInp1";#N/A,#N/A,FALSE,"SimInp2";#N/A,#N/A,FALSE,"SimOut1";#N/A,#N/A,FALSE,"SimOut2";#N/A,#N/A,FALSE,"SimOut3";#N/A,#N/A,FALSE,"SimOut4";#N/A,#N/A,FALSE,"SimOut5"}</definedName>
    <definedName name="OST_KV_SH_2_1" localSheetId="62" hidden="1">{#N/A,#N/A,FALSE,"SimInp1";#N/A,#N/A,FALSE,"SimInp2";#N/A,#N/A,FALSE,"SimOut1";#N/A,#N/A,FALSE,"SimOut2";#N/A,#N/A,FALSE,"SimOut3";#N/A,#N/A,FALSE,"SimOut4";#N/A,#N/A,FALSE,"SimOut5"}</definedName>
    <definedName name="OST_KV_SH_2_1" localSheetId="90" hidden="1">{#N/A,#N/A,FALSE,"SimInp1";#N/A,#N/A,FALSE,"SimInp2";#N/A,#N/A,FALSE,"SimOut1";#N/A,#N/A,FALSE,"SimOut2";#N/A,#N/A,FALSE,"SimOut3";#N/A,#N/A,FALSE,"SimOut4";#N/A,#N/A,FALSE,"SimOut5"}</definedName>
    <definedName name="OST_KV_SH_2_1" localSheetId="94" hidden="1">{#N/A,#N/A,FALSE,"SimInp1";#N/A,#N/A,FALSE,"SimInp2";#N/A,#N/A,FALSE,"SimOut1";#N/A,#N/A,FALSE,"SimOut2";#N/A,#N/A,FALSE,"SimOut3";#N/A,#N/A,FALSE,"SimOut4";#N/A,#N/A,FALSE,"SimOut5"}</definedName>
    <definedName name="OST_KV_SH_2_1" localSheetId="98" hidden="1">{#N/A,#N/A,FALSE,"SimInp1";#N/A,#N/A,FALSE,"SimInp2";#N/A,#N/A,FALSE,"SimOut1";#N/A,#N/A,FALSE,"SimOut2";#N/A,#N/A,FALSE,"SimOut3";#N/A,#N/A,FALSE,"SimOut4";#N/A,#N/A,FALSE,"SimOut5"}</definedName>
    <definedName name="OST_KV_SH_2_1" localSheetId="66"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2" hidden="1">{#N/A,#N/A,FALSE,"SimInp1";#N/A,#N/A,FALSE,"SimInp2";#N/A,#N/A,FALSE,"SimOut1";#N/A,#N/A,FALSE,"SimOut2";#N/A,#N/A,FALSE,"SimOut3";#N/A,#N/A,FALSE,"SimOut4";#N/A,#N/A,FALSE,"SimOut5"}</definedName>
    <definedName name="OST_SH" localSheetId="12" hidden="1">{#N/A,#N/A,FALSE,"SimInp1";#N/A,#N/A,FALSE,"SimInp2";#N/A,#N/A,FALSE,"SimOut1";#N/A,#N/A,FALSE,"SimOut2";#N/A,#N/A,FALSE,"SimOut3";#N/A,#N/A,FALSE,"SimOut4";#N/A,#N/A,FALSE,"SimOut5"}</definedName>
    <definedName name="OST_SH" localSheetId="14" hidden="1">{#N/A,#N/A,FALSE,"SimInp1";#N/A,#N/A,FALSE,"SimInp2";#N/A,#N/A,FALSE,"SimOut1";#N/A,#N/A,FALSE,"SimOut2";#N/A,#N/A,FALSE,"SimOut3";#N/A,#N/A,FALSE,"SimOut4";#N/A,#N/A,FALSE,"SimOut5"}</definedName>
    <definedName name="OST_SH" localSheetId="18" hidden="1">{#N/A,#N/A,FALSE,"SimInp1";#N/A,#N/A,FALSE,"SimInp2";#N/A,#N/A,FALSE,"SimOut1";#N/A,#N/A,FALSE,"SimOut2";#N/A,#N/A,FALSE,"SimOut3";#N/A,#N/A,FALSE,"SimOut4";#N/A,#N/A,FALSE,"SimOut5"}</definedName>
    <definedName name="OST_SH" localSheetId="19" hidden="1">{#N/A,#N/A,FALSE,"SimInp1";#N/A,#N/A,FALSE,"SimInp2";#N/A,#N/A,FALSE,"SimOut1";#N/A,#N/A,FALSE,"SimOut2";#N/A,#N/A,FALSE,"SimOut3";#N/A,#N/A,FALSE,"SimOut4";#N/A,#N/A,FALSE,"SimOut5"}</definedName>
    <definedName name="OST_SH" localSheetId="23" hidden="1">{#N/A,#N/A,FALSE,"SimInp1";#N/A,#N/A,FALSE,"SimInp2";#N/A,#N/A,FALSE,"SimOut1";#N/A,#N/A,FALSE,"SimOut2";#N/A,#N/A,FALSE,"SimOut3";#N/A,#N/A,FALSE,"SimOut4";#N/A,#N/A,FALSE,"SimOut5"}</definedName>
    <definedName name="OST_SH" localSheetId="24" hidden="1">{#N/A,#N/A,FALSE,"SimInp1";#N/A,#N/A,FALSE,"SimInp2";#N/A,#N/A,FALSE,"SimOut1";#N/A,#N/A,FALSE,"SimOut2";#N/A,#N/A,FALSE,"SimOut3";#N/A,#N/A,FALSE,"SimOut4";#N/A,#N/A,FALSE,"SimOut5"}</definedName>
    <definedName name="OST_SH" localSheetId="25" hidden="1">{#N/A,#N/A,FALSE,"SimInp1";#N/A,#N/A,FALSE,"SimInp2";#N/A,#N/A,FALSE,"SimOut1";#N/A,#N/A,FALSE,"SimOut2";#N/A,#N/A,FALSE,"SimOut3";#N/A,#N/A,FALSE,"SimOut4";#N/A,#N/A,FALSE,"SimOut5"}</definedName>
    <definedName name="OST_SH" localSheetId="26" hidden="1">{#N/A,#N/A,FALSE,"SimInp1";#N/A,#N/A,FALSE,"SimInp2";#N/A,#N/A,FALSE,"SimOut1";#N/A,#N/A,FALSE,"SimOut2";#N/A,#N/A,FALSE,"SimOut3";#N/A,#N/A,FALSE,"SimOut4";#N/A,#N/A,FALSE,"SimOut5"}</definedName>
    <definedName name="OST_SH" localSheetId="27" hidden="1">{#N/A,#N/A,FALSE,"SimInp1";#N/A,#N/A,FALSE,"SimInp2";#N/A,#N/A,FALSE,"SimOut1";#N/A,#N/A,FALSE,"SimOut2";#N/A,#N/A,FALSE,"SimOut3";#N/A,#N/A,FALSE,"SimOut4";#N/A,#N/A,FALSE,"SimOut5"}</definedName>
    <definedName name="OST_SH" localSheetId="28" hidden="1">{#N/A,#N/A,FALSE,"SimInp1";#N/A,#N/A,FALSE,"SimInp2";#N/A,#N/A,FALSE,"SimOut1";#N/A,#N/A,FALSE,"SimOut2";#N/A,#N/A,FALSE,"SimOut3";#N/A,#N/A,FALSE,"SimOut4";#N/A,#N/A,FALSE,"SimOut5"}</definedName>
    <definedName name="OST_SH" localSheetId="29" hidden="1">{#N/A,#N/A,FALSE,"SimInp1";#N/A,#N/A,FALSE,"SimInp2";#N/A,#N/A,FALSE,"SimOut1";#N/A,#N/A,FALSE,"SimOut2";#N/A,#N/A,FALSE,"SimOut3";#N/A,#N/A,FALSE,"SimOut4";#N/A,#N/A,FALSE,"SimOut5"}</definedName>
    <definedName name="OST_SH" localSheetId="30" hidden="1">{#N/A,#N/A,FALSE,"SimInp1";#N/A,#N/A,FALSE,"SimInp2";#N/A,#N/A,FALSE,"SimOut1";#N/A,#N/A,FALSE,"SimOut2";#N/A,#N/A,FALSE,"SimOut3";#N/A,#N/A,FALSE,"SimOut4";#N/A,#N/A,FALSE,"SimOut5"}</definedName>
    <definedName name="OST_SH" localSheetId="31" hidden="1">{#N/A,#N/A,FALSE,"SimInp1";#N/A,#N/A,FALSE,"SimInp2";#N/A,#N/A,FALSE,"SimOut1";#N/A,#N/A,FALSE,"SimOut2";#N/A,#N/A,FALSE,"SimOut3";#N/A,#N/A,FALSE,"SimOut4";#N/A,#N/A,FALSE,"SimOut5"}</definedName>
    <definedName name="OST_SH" localSheetId="40" hidden="1">{#N/A,#N/A,FALSE,"SimInp1";#N/A,#N/A,FALSE,"SimInp2";#N/A,#N/A,FALSE,"SimOut1";#N/A,#N/A,FALSE,"SimOut2";#N/A,#N/A,FALSE,"SimOut3";#N/A,#N/A,FALSE,"SimOut4";#N/A,#N/A,FALSE,"SimOut5"}</definedName>
    <definedName name="OST_SH" localSheetId="41" hidden="1">{#N/A,#N/A,FALSE,"SimInp1";#N/A,#N/A,FALSE,"SimInp2";#N/A,#N/A,FALSE,"SimOut1";#N/A,#N/A,FALSE,"SimOut2";#N/A,#N/A,FALSE,"SimOut3";#N/A,#N/A,FALSE,"SimOut4";#N/A,#N/A,FALSE,"SimOut5"}</definedName>
    <definedName name="OST_SH" localSheetId="42" hidden="1">{#N/A,#N/A,FALSE,"SimInp1";#N/A,#N/A,FALSE,"SimInp2";#N/A,#N/A,FALSE,"SimOut1";#N/A,#N/A,FALSE,"SimOut2";#N/A,#N/A,FALSE,"SimOut3";#N/A,#N/A,FALSE,"SimOut4";#N/A,#N/A,FALSE,"SimOut5"}</definedName>
    <definedName name="OST_SH" localSheetId="43" hidden="1">{#N/A,#N/A,FALSE,"SimInp1";#N/A,#N/A,FALSE,"SimInp2";#N/A,#N/A,FALSE,"SimOut1";#N/A,#N/A,FALSE,"SimOut2";#N/A,#N/A,FALSE,"SimOut3";#N/A,#N/A,FALSE,"SimOut4";#N/A,#N/A,FALSE,"SimOut5"}</definedName>
    <definedName name="OST_SH" localSheetId="44" hidden="1">{#N/A,#N/A,FALSE,"SimInp1";#N/A,#N/A,FALSE,"SimInp2";#N/A,#N/A,FALSE,"SimOut1";#N/A,#N/A,FALSE,"SimOut2";#N/A,#N/A,FALSE,"SimOut3";#N/A,#N/A,FALSE,"SimOut4";#N/A,#N/A,FALSE,"SimOut5"}</definedName>
    <definedName name="OST_SH" localSheetId="45" hidden="1">{#N/A,#N/A,FALSE,"SimInp1";#N/A,#N/A,FALSE,"SimInp2";#N/A,#N/A,FALSE,"SimOut1";#N/A,#N/A,FALSE,"SimOut2";#N/A,#N/A,FALSE,"SimOut3";#N/A,#N/A,FALSE,"SimOut4";#N/A,#N/A,FALSE,"SimOut5"}</definedName>
    <definedName name="OST_SH" localSheetId="46" hidden="1">{#N/A,#N/A,FALSE,"SimInp1";#N/A,#N/A,FALSE,"SimInp2";#N/A,#N/A,FALSE,"SimOut1";#N/A,#N/A,FALSE,"SimOut2";#N/A,#N/A,FALSE,"SimOut3";#N/A,#N/A,FALSE,"SimOut4";#N/A,#N/A,FALSE,"SimOut5"}</definedName>
    <definedName name="OST_SH" localSheetId="48" hidden="1">{#N/A,#N/A,FALSE,"SimInp1";#N/A,#N/A,FALSE,"SimInp2";#N/A,#N/A,FALSE,"SimOut1";#N/A,#N/A,FALSE,"SimOut2";#N/A,#N/A,FALSE,"SimOut3";#N/A,#N/A,FALSE,"SimOut4";#N/A,#N/A,FALSE,"SimOut5"}</definedName>
    <definedName name="OST_SH" localSheetId="49" hidden="1">{#N/A,#N/A,FALSE,"SimInp1";#N/A,#N/A,FALSE,"SimInp2";#N/A,#N/A,FALSE,"SimOut1";#N/A,#N/A,FALSE,"SimOut2";#N/A,#N/A,FALSE,"SimOut3";#N/A,#N/A,FALSE,"SimOut4";#N/A,#N/A,FALSE,"SimOut5"}</definedName>
    <definedName name="OST_SH" localSheetId="50" hidden="1">{#N/A,#N/A,FALSE,"SimInp1";#N/A,#N/A,FALSE,"SimInp2";#N/A,#N/A,FALSE,"SimOut1";#N/A,#N/A,FALSE,"SimOut2";#N/A,#N/A,FALSE,"SimOut3";#N/A,#N/A,FALSE,"SimOut4";#N/A,#N/A,FALSE,"SimOut5"}</definedName>
    <definedName name="OST_SH" localSheetId="51" hidden="1">{#N/A,#N/A,FALSE,"SimInp1";#N/A,#N/A,FALSE,"SimInp2";#N/A,#N/A,FALSE,"SimOut1";#N/A,#N/A,FALSE,"SimOut2";#N/A,#N/A,FALSE,"SimOut3";#N/A,#N/A,FALSE,"SimOut4";#N/A,#N/A,FALSE,"SimOut5"}</definedName>
    <definedName name="OST_SH" localSheetId="57" hidden="1">{#N/A,#N/A,FALSE,"SimInp1";#N/A,#N/A,FALSE,"SimInp2";#N/A,#N/A,FALSE,"SimOut1";#N/A,#N/A,FALSE,"SimOut2";#N/A,#N/A,FALSE,"SimOut3";#N/A,#N/A,FALSE,"SimOut4";#N/A,#N/A,FALSE,"SimOut5"}</definedName>
    <definedName name="OST_SH" localSheetId="59" hidden="1">{#N/A,#N/A,FALSE,"SimInp1";#N/A,#N/A,FALSE,"SimInp2";#N/A,#N/A,FALSE,"SimOut1";#N/A,#N/A,FALSE,"SimOut2";#N/A,#N/A,FALSE,"SimOut3";#N/A,#N/A,FALSE,"SimOut4";#N/A,#N/A,FALSE,"SimOut5"}</definedName>
    <definedName name="OST_SH" localSheetId="61" hidden="1">{#N/A,#N/A,FALSE,"SimInp1";#N/A,#N/A,FALSE,"SimInp2";#N/A,#N/A,FALSE,"SimOut1";#N/A,#N/A,FALSE,"SimOut2";#N/A,#N/A,FALSE,"SimOut3";#N/A,#N/A,FALSE,"SimOut4";#N/A,#N/A,FALSE,"SimOut5"}</definedName>
    <definedName name="OST_SH" localSheetId="62" hidden="1">{#N/A,#N/A,FALSE,"SimInp1";#N/A,#N/A,FALSE,"SimInp2";#N/A,#N/A,FALSE,"SimOut1";#N/A,#N/A,FALSE,"SimOut2";#N/A,#N/A,FALSE,"SimOut3";#N/A,#N/A,FALSE,"SimOut4";#N/A,#N/A,FALSE,"SimOut5"}</definedName>
    <definedName name="OST_SH" localSheetId="63" hidden="1">{#N/A,#N/A,FALSE,"SimInp1";#N/A,#N/A,FALSE,"SimInp2";#N/A,#N/A,FALSE,"SimOut1";#N/A,#N/A,FALSE,"SimOut2";#N/A,#N/A,FALSE,"SimOut3";#N/A,#N/A,FALSE,"SimOut4";#N/A,#N/A,FALSE,"SimOut5"}</definedName>
    <definedName name="OST_SH" localSheetId="81" hidden="1">{#N/A,#N/A,FALSE,"SimInp1";#N/A,#N/A,FALSE,"SimInp2";#N/A,#N/A,FALSE,"SimOut1";#N/A,#N/A,FALSE,"SimOut2";#N/A,#N/A,FALSE,"SimOut3";#N/A,#N/A,FALSE,"SimOut4";#N/A,#N/A,FALSE,"SimOut5"}</definedName>
    <definedName name="OST_SH" localSheetId="89" hidden="1">{#N/A,#N/A,FALSE,"SimInp1";#N/A,#N/A,FALSE,"SimInp2";#N/A,#N/A,FALSE,"SimOut1";#N/A,#N/A,FALSE,"SimOut2";#N/A,#N/A,FALSE,"SimOut3";#N/A,#N/A,FALSE,"SimOut4";#N/A,#N/A,FALSE,"SimOut5"}</definedName>
    <definedName name="OST_SH" localSheetId="90" hidden="1">{#N/A,#N/A,FALSE,"SimInp1";#N/A,#N/A,FALSE,"SimInp2";#N/A,#N/A,FALSE,"SimOut1";#N/A,#N/A,FALSE,"SimOut2";#N/A,#N/A,FALSE,"SimOut3";#N/A,#N/A,FALSE,"SimOut4";#N/A,#N/A,FALSE,"SimOut5"}</definedName>
    <definedName name="OST_SH" localSheetId="94" hidden="1">{#N/A,#N/A,FALSE,"SimInp1";#N/A,#N/A,FALSE,"SimInp2";#N/A,#N/A,FALSE,"SimOut1";#N/A,#N/A,FALSE,"SimOut2";#N/A,#N/A,FALSE,"SimOut3";#N/A,#N/A,FALSE,"SimOut4";#N/A,#N/A,FALSE,"SimOut5"}</definedName>
    <definedName name="OST_SH" localSheetId="96" hidden="1">{#N/A,#N/A,FALSE,"SimInp1";#N/A,#N/A,FALSE,"SimInp2";#N/A,#N/A,FALSE,"SimOut1";#N/A,#N/A,FALSE,"SimOut2";#N/A,#N/A,FALSE,"SimOut3";#N/A,#N/A,FALSE,"SimOut4";#N/A,#N/A,FALSE,"SimOut5"}</definedName>
    <definedName name="OST_SH" localSheetId="97" hidden="1">{#N/A,#N/A,FALSE,"SimInp1";#N/A,#N/A,FALSE,"SimInp2";#N/A,#N/A,FALSE,"SimOut1";#N/A,#N/A,FALSE,"SimOut2";#N/A,#N/A,FALSE,"SimOut3";#N/A,#N/A,FALSE,"SimOut4";#N/A,#N/A,FALSE,"SimOut5"}</definedName>
    <definedName name="OST_SH" localSheetId="98" hidden="1">{#N/A,#N/A,FALSE,"SimInp1";#N/A,#N/A,FALSE,"SimInp2";#N/A,#N/A,FALSE,"SimOut1";#N/A,#N/A,FALSE,"SimOut2";#N/A,#N/A,FALSE,"SimOut3";#N/A,#N/A,FALSE,"SimOut4";#N/A,#N/A,FALSE,"SimOut5"}</definedName>
    <definedName name="OST_SH" localSheetId="99" hidden="1">{#N/A,#N/A,FALSE,"SimInp1";#N/A,#N/A,FALSE,"SimInp2";#N/A,#N/A,FALSE,"SimOut1";#N/A,#N/A,FALSE,"SimOut2";#N/A,#N/A,FALSE,"SimOut3";#N/A,#N/A,FALSE,"SimOut4";#N/A,#N/A,FALSE,"SimOut5"}</definedName>
    <definedName name="OST_SH" localSheetId="101" hidden="1">{#N/A,#N/A,FALSE,"SimInp1";#N/A,#N/A,FALSE,"SimInp2";#N/A,#N/A,FALSE,"SimOut1";#N/A,#N/A,FALSE,"SimOut2";#N/A,#N/A,FALSE,"SimOut3";#N/A,#N/A,FALSE,"SimOut4";#N/A,#N/A,FALSE,"SimOut5"}</definedName>
    <definedName name="OST_SH" localSheetId="22" hidden="1">{#N/A,#N/A,FALSE,"SimInp1";#N/A,#N/A,FALSE,"SimInp2";#N/A,#N/A,FALSE,"SimOut1";#N/A,#N/A,FALSE,"SimOut2";#N/A,#N/A,FALSE,"SimOut3";#N/A,#N/A,FALSE,"SimOut4";#N/A,#N/A,FALSE,"SimOut5"}</definedName>
    <definedName name="OST_SH" localSheetId="66" hidden="1">{#N/A,#N/A,FALSE,"SimInp1";#N/A,#N/A,FALSE,"SimInp2";#N/A,#N/A,FALSE,"SimOut1";#N/A,#N/A,FALSE,"SimOut2";#N/A,#N/A,FALSE,"SimOut3";#N/A,#N/A,FALSE,"SimOut4";#N/A,#N/A,FALSE,"SimOut5"}</definedName>
    <definedName name="OST_SH" localSheetId="79" hidden="1">{#N/A,#N/A,FALSE,"SimInp1";#N/A,#N/A,FALSE,"SimInp2";#N/A,#N/A,FALSE,"SimOut1";#N/A,#N/A,FALSE,"SimOut2";#N/A,#N/A,FALSE,"SimOut3";#N/A,#N/A,FALSE,"SimOut4";#N/A,#N/A,FALSE,"SimOut5"}</definedName>
    <definedName name="OST_SH" localSheetId="80" hidden="1">{#N/A,#N/A,FALSE,"SimInp1";#N/A,#N/A,FALSE,"SimInp2";#N/A,#N/A,FALSE,"SimOut1";#N/A,#N/A,FALSE,"SimOut2";#N/A,#N/A,FALSE,"SimOut3";#N/A,#N/A,FALSE,"SimOut4";#N/A,#N/A,FALSE,"SimOut5"}</definedName>
    <definedName name="OST_SH" localSheetId="64" hidden="1">{#N/A,#N/A,FALSE,"SimInp1";#N/A,#N/A,FALSE,"SimInp2";#N/A,#N/A,FALSE,"SimOut1";#N/A,#N/A,FALSE,"SimOut2";#N/A,#N/A,FALSE,"SimOut3";#N/A,#N/A,FALSE,"SimOut4";#N/A,#N/A,FALSE,"SimOut5"}</definedName>
    <definedName name="OST_SH" localSheetId="65"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14" hidden="1">{#N/A,#N/A,FALSE,"SimInp1";#N/A,#N/A,FALSE,"SimInp2";#N/A,#N/A,FALSE,"SimOut1";#N/A,#N/A,FALSE,"SimOut2";#N/A,#N/A,FALSE,"SimOut3";#N/A,#N/A,FALSE,"SimOut4";#N/A,#N/A,FALSE,"SimOut5"}</definedName>
    <definedName name="OST_SH_2" localSheetId="23" hidden="1">{#N/A,#N/A,FALSE,"SimInp1";#N/A,#N/A,FALSE,"SimInp2";#N/A,#N/A,FALSE,"SimOut1";#N/A,#N/A,FALSE,"SimOut2";#N/A,#N/A,FALSE,"SimOut3";#N/A,#N/A,FALSE,"SimOut4";#N/A,#N/A,FALSE,"SimOut5"}</definedName>
    <definedName name="OST_SH_2" localSheetId="24" hidden="1">{#N/A,#N/A,FALSE,"SimInp1";#N/A,#N/A,FALSE,"SimInp2";#N/A,#N/A,FALSE,"SimOut1";#N/A,#N/A,FALSE,"SimOut2";#N/A,#N/A,FALSE,"SimOut3";#N/A,#N/A,FALSE,"SimOut4";#N/A,#N/A,FALSE,"SimOut5"}</definedName>
    <definedName name="OST_SH_2" localSheetId="25" hidden="1">{#N/A,#N/A,FALSE,"SimInp1";#N/A,#N/A,FALSE,"SimInp2";#N/A,#N/A,FALSE,"SimOut1";#N/A,#N/A,FALSE,"SimOut2";#N/A,#N/A,FALSE,"SimOut3";#N/A,#N/A,FALSE,"SimOut4";#N/A,#N/A,FALSE,"SimOut5"}</definedName>
    <definedName name="OST_SH_2" localSheetId="26" hidden="1">{#N/A,#N/A,FALSE,"SimInp1";#N/A,#N/A,FALSE,"SimInp2";#N/A,#N/A,FALSE,"SimOut1";#N/A,#N/A,FALSE,"SimOut2";#N/A,#N/A,FALSE,"SimOut3";#N/A,#N/A,FALSE,"SimOut4";#N/A,#N/A,FALSE,"SimOut5"}</definedName>
    <definedName name="OST_SH_2" localSheetId="27" hidden="1">{#N/A,#N/A,FALSE,"SimInp1";#N/A,#N/A,FALSE,"SimInp2";#N/A,#N/A,FALSE,"SimOut1";#N/A,#N/A,FALSE,"SimOut2";#N/A,#N/A,FALSE,"SimOut3";#N/A,#N/A,FALSE,"SimOut4";#N/A,#N/A,FALSE,"SimOut5"}</definedName>
    <definedName name="OST_SH_2" localSheetId="28" hidden="1">{#N/A,#N/A,FALSE,"SimInp1";#N/A,#N/A,FALSE,"SimInp2";#N/A,#N/A,FALSE,"SimOut1";#N/A,#N/A,FALSE,"SimOut2";#N/A,#N/A,FALSE,"SimOut3";#N/A,#N/A,FALSE,"SimOut4";#N/A,#N/A,FALSE,"SimOut5"}</definedName>
    <definedName name="OST_SH_2" localSheetId="29" hidden="1">{#N/A,#N/A,FALSE,"SimInp1";#N/A,#N/A,FALSE,"SimInp2";#N/A,#N/A,FALSE,"SimOut1";#N/A,#N/A,FALSE,"SimOut2";#N/A,#N/A,FALSE,"SimOut3";#N/A,#N/A,FALSE,"SimOut4";#N/A,#N/A,FALSE,"SimOut5"}</definedName>
    <definedName name="OST_SH_2" localSheetId="30" hidden="1">{#N/A,#N/A,FALSE,"SimInp1";#N/A,#N/A,FALSE,"SimInp2";#N/A,#N/A,FALSE,"SimOut1";#N/A,#N/A,FALSE,"SimOut2";#N/A,#N/A,FALSE,"SimOut3";#N/A,#N/A,FALSE,"SimOut4";#N/A,#N/A,FALSE,"SimOut5"}</definedName>
    <definedName name="OST_SH_2" localSheetId="31" hidden="1">{#N/A,#N/A,FALSE,"SimInp1";#N/A,#N/A,FALSE,"SimInp2";#N/A,#N/A,FALSE,"SimOut1";#N/A,#N/A,FALSE,"SimOut2";#N/A,#N/A,FALSE,"SimOut3";#N/A,#N/A,FALSE,"SimOut4";#N/A,#N/A,FALSE,"SimOut5"}</definedName>
    <definedName name="OST_SH_2" localSheetId="40" hidden="1">{#N/A,#N/A,FALSE,"SimInp1";#N/A,#N/A,FALSE,"SimInp2";#N/A,#N/A,FALSE,"SimOut1";#N/A,#N/A,FALSE,"SimOut2";#N/A,#N/A,FALSE,"SimOut3";#N/A,#N/A,FALSE,"SimOut4";#N/A,#N/A,FALSE,"SimOut5"}</definedName>
    <definedName name="OST_SH_2" localSheetId="48" hidden="1">{#N/A,#N/A,FALSE,"SimInp1";#N/A,#N/A,FALSE,"SimInp2";#N/A,#N/A,FALSE,"SimOut1";#N/A,#N/A,FALSE,"SimOut2";#N/A,#N/A,FALSE,"SimOut3";#N/A,#N/A,FALSE,"SimOut4";#N/A,#N/A,FALSE,"SimOut5"}</definedName>
    <definedName name="OST_SH_2" localSheetId="49" hidden="1">{#N/A,#N/A,FALSE,"SimInp1";#N/A,#N/A,FALSE,"SimInp2";#N/A,#N/A,FALSE,"SimOut1";#N/A,#N/A,FALSE,"SimOut2";#N/A,#N/A,FALSE,"SimOut3";#N/A,#N/A,FALSE,"SimOut4";#N/A,#N/A,FALSE,"SimOut5"}</definedName>
    <definedName name="OST_SH_2" localSheetId="50" hidden="1">{#N/A,#N/A,FALSE,"SimInp1";#N/A,#N/A,FALSE,"SimInp2";#N/A,#N/A,FALSE,"SimOut1";#N/A,#N/A,FALSE,"SimOut2";#N/A,#N/A,FALSE,"SimOut3";#N/A,#N/A,FALSE,"SimOut4";#N/A,#N/A,FALSE,"SimOut5"}</definedName>
    <definedName name="OST_SH_2" localSheetId="51" hidden="1">{#N/A,#N/A,FALSE,"SimInp1";#N/A,#N/A,FALSE,"SimInp2";#N/A,#N/A,FALSE,"SimOut1";#N/A,#N/A,FALSE,"SimOut2";#N/A,#N/A,FALSE,"SimOut3";#N/A,#N/A,FALSE,"SimOut4";#N/A,#N/A,FALSE,"SimOut5"}</definedName>
    <definedName name="OST_SH_2" localSheetId="62" hidden="1">{#N/A,#N/A,FALSE,"SimInp1";#N/A,#N/A,FALSE,"SimInp2";#N/A,#N/A,FALSE,"SimOut1";#N/A,#N/A,FALSE,"SimOut2";#N/A,#N/A,FALSE,"SimOut3";#N/A,#N/A,FALSE,"SimOut4";#N/A,#N/A,FALSE,"SimOut5"}</definedName>
    <definedName name="OST_SH_2" localSheetId="90" hidden="1">{#N/A,#N/A,FALSE,"SimInp1";#N/A,#N/A,FALSE,"SimInp2";#N/A,#N/A,FALSE,"SimOut1";#N/A,#N/A,FALSE,"SimOut2";#N/A,#N/A,FALSE,"SimOut3";#N/A,#N/A,FALSE,"SimOut4";#N/A,#N/A,FALSE,"SimOut5"}</definedName>
    <definedName name="OST_SH_2" localSheetId="94" hidden="1">{#N/A,#N/A,FALSE,"SimInp1";#N/A,#N/A,FALSE,"SimInp2";#N/A,#N/A,FALSE,"SimOut1";#N/A,#N/A,FALSE,"SimOut2";#N/A,#N/A,FALSE,"SimOut3";#N/A,#N/A,FALSE,"SimOut4";#N/A,#N/A,FALSE,"SimOut5"}</definedName>
    <definedName name="OST_SH_2" localSheetId="98" hidden="1">{#N/A,#N/A,FALSE,"SimInp1";#N/A,#N/A,FALSE,"SimInp2";#N/A,#N/A,FALSE,"SimOut1";#N/A,#N/A,FALSE,"SimOut2";#N/A,#N/A,FALSE,"SimOut3";#N/A,#N/A,FALSE,"SimOut4";#N/A,#N/A,FALSE,"SimOut5"}</definedName>
    <definedName name="OST_SH_2" localSheetId="66"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14" hidden="1">{#N/A,#N/A,FALSE,"SimInp1";#N/A,#N/A,FALSE,"SimInp2";#N/A,#N/A,FALSE,"SimOut1";#N/A,#N/A,FALSE,"SimOut2";#N/A,#N/A,FALSE,"SimOut3";#N/A,#N/A,FALSE,"SimOut4";#N/A,#N/A,FALSE,"SimOut5"}</definedName>
    <definedName name="OST_SH_2_1" localSheetId="23" hidden="1">{#N/A,#N/A,FALSE,"SimInp1";#N/A,#N/A,FALSE,"SimInp2";#N/A,#N/A,FALSE,"SimOut1";#N/A,#N/A,FALSE,"SimOut2";#N/A,#N/A,FALSE,"SimOut3";#N/A,#N/A,FALSE,"SimOut4";#N/A,#N/A,FALSE,"SimOut5"}</definedName>
    <definedName name="OST_SH_2_1" localSheetId="24" hidden="1">{#N/A,#N/A,FALSE,"SimInp1";#N/A,#N/A,FALSE,"SimInp2";#N/A,#N/A,FALSE,"SimOut1";#N/A,#N/A,FALSE,"SimOut2";#N/A,#N/A,FALSE,"SimOut3";#N/A,#N/A,FALSE,"SimOut4";#N/A,#N/A,FALSE,"SimOut5"}</definedName>
    <definedName name="OST_SH_2_1" localSheetId="25" hidden="1">{#N/A,#N/A,FALSE,"SimInp1";#N/A,#N/A,FALSE,"SimInp2";#N/A,#N/A,FALSE,"SimOut1";#N/A,#N/A,FALSE,"SimOut2";#N/A,#N/A,FALSE,"SimOut3";#N/A,#N/A,FALSE,"SimOut4";#N/A,#N/A,FALSE,"SimOut5"}</definedName>
    <definedName name="OST_SH_2_1" localSheetId="26" hidden="1">{#N/A,#N/A,FALSE,"SimInp1";#N/A,#N/A,FALSE,"SimInp2";#N/A,#N/A,FALSE,"SimOut1";#N/A,#N/A,FALSE,"SimOut2";#N/A,#N/A,FALSE,"SimOut3";#N/A,#N/A,FALSE,"SimOut4";#N/A,#N/A,FALSE,"SimOut5"}</definedName>
    <definedName name="OST_SH_2_1" localSheetId="27" hidden="1">{#N/A,#N/A,FALSE,"SimInp1";#N/A,#N/A,FALSE,"SimInp2";#N/A,#N/A,FALSE,"SimOut1";#N/A,#N/A,FALSE,"SimOut2";#N/A,#N/A,FALSE,"SimOut3";#N/A,#N/A,FALSE,"SimOut4";#N/A,#N/A,FALSE,"SimOut5"}</definedName>
    <definedName name="OST_SH_2_1" localSheetId="28" hidden="1">{#N/A,#N/A,FALSE,"SimInp1";#N/A,#N/A,FALSE,"SimInp2";#N/A,#N/A,FALSE,"SimOut1";#N/A,#N/A,FALSE,"SimOut2";#N/A,#N/A,FALSE,"SimOut3";#N/A,#N/A,FALSE,"SimOut4";#N/A,#N/A,FALSE,"SimOut5"}</definedName>
    <definedName name="OST_SH_2_1" localSheetId="29" hidden="1">{#N/A,#N/A,FALSE,"SimInp1";#N/A,#N/A,FALSE,"SimInp2";#N/A,#N/A,FALSE,"SimOut1";#N/A,#N/A,FALSE,"SimOut2";#N/A,#N/A,FALSE,"SimOut3";#N/A,#N/A,FALSE,"SimOut4";#N/A,#N/A,FALSE,"SimOut5"}</definedName>
    <definedName name="OST_SH_2_1" localSheetId="30" hidden="1">{#N/A,#N/A,FALSE,"SimInp1";#N/A,#N/A,FALSE,"SimInp2";#N/A,#N/A,FALSE,"SimOut1";#N/A,#N/A,FALSE,"SimOut2";#N/A,#N/A,FALSE,"SimOut3";#N/A,#N/A,FALSE,"SimOut4";#N/A,#N/A,FALSE,"SimOut5"}</definedName>
    <definedName name="OST_SH_2_1" localSheetId="31" hidden="1">{#N/A,#N/A,FALSE,"SimInp1";#N/A,#N/A,FALSE,"SimInp2";#N/A,#N/A,FALSE,"SimOut1";#N/A,#N/A,FALSE,"SimOut2";#N/A,#N/A,FALSE,"SimOut3";#N/A,#N/A,FALSE,"SimOut4";#N/A,#N/A,FALSE,"SimOut5"}</definedName>
    <definedName name="OST_SH_2_1" localSheetId="40" hidden="1">{#N/A,#N/A,FALSE,"SimInp1";#N/A,#N/A,FALSE,"SimInp2";#N/A,#N/A,FALSE,"SimOut1";#N/A,#N/A,FALSE,"SimOut2";#N/A,#N/A,FALSE,"SimOut3";#N/A,#N/A,FALSE,"SimOut4";#N/A,#N/A,FALSE,"SimOut5"}</definedName>
    <definedName name="OST_SH_2_1" localSheetId="48" hidden="1">{#N/A,#N/A,FALSE,"SimInp1";#N/A,#N/A,FALSE,"SimInp2";#N/A,#N/A,FALSE,"SimOut1";#N/A,#N/A,FALSE,"SimOut2";#N/A,#N/A,FALSE,"SimOut3";#N/A,#N/A,FALSE,"SimOut4";#N/A,#N/A,FALSE,"SimOut5"}</definedName>
    <definedName name="OST_SH_2_1" localSheetId="49" hidden="1">{#N/A,#N/A,FALSE,"SimInp1";#N/A,#N/A,FALSE,"SimInp2";#N/A,#N/A,FALSE,"SimOut1";#N/A,#N/A,FALSE,"SimOut2";#N/A,#N/A,FALSE,"SimOut3";#N/A,#N/A,FALSE,"SimOut4";#N/A,#N/A,FALSE,"SimOut5"}</definedName>
    <definedName name="OST_SH_2_1" localSheetId="50" hidden="1">{#N/A,#N/A,FALSE,"SimInp1";#N/A,#N/A,FALSE,"SimInp2";#N/A,#N/A,FALSE,"SimOut1";#N/A,#N/A,FALSE,"SimOut2";#N/A,#N/A,FALSE,"SimOut3";#N/A,#N/A,FALSE,"SimOut4";#N/A,#N/A,FALSE,"SimOut5"}</definedName>
    <definedName name="OST_SH_2_1" localSheetId="51" hidden="1">{#N/A,#N/A,FALSE,"SimInp1";#N/A,#N/A,FALSE,"SimInp2";#N/A,#N/A,FALSE,"SimOut1";#N/A,#N/A,FALSE,"SimOut2";#N/A,#N/A,FALSE,"SimOut3";#N/A,#N/A,FALSE,"SimOut4";#N/A,#N/A,FALSE,"SimOut5"}</definedName>
    <definedName name="OST_SH_2_1" localSheetId="62" hidden="1">{#N/A,#N/A,FALSE,"SimInp1";#N/A,#N/A,FALSE,"SimInp2";#N/A,#N/A,FALSE,"SimOut1";#N/A,#N/A,FALSE,"SimOut2";#N/A,#N/A,FALSE,"SimOut3";#N/A,#N/A,FALSE,"SimOut4";#N/A,#N/A,FALSE,"SimOut5"}</definedName>
    <definedName name="OST_SH_2_1" localSheetId="90" hidden="1">{#N/A,#N/A,FALSE,"SimInp1";#N/A,#N/A,FALSE,"SimInp2";#N/A,#N/A,FALSE,"SimOut1";#N/A,#N/A,FALSE,"SimOut2";#N/A,#N/A,FALSE,"SimOut3";#N/A,#N/A,FALSE,"SimOut4";#N/A,#N/A,FALSE,"SimOut5"}</definedName>
    <definedName name="OST_SH_2_1" localSheetId="94" hidden="1">{#N/A,#N/A,FALSE,"SimInp1";#N/A,#N/A,FALSE,"SimInp2";#N/A,#N/A,FALSE,"SimOut1";#N/A,#N/A,FALSE,"SimOut2";#N/A,#N/A,FALSE,"SimOut3";#N/A,#N/A,FALSE,"SimOut4";#N/A,#N/A,FALSE,"SimOut5"}</definedName>
    <definedName name="OST_SH_2_1" localSheetId="98" hidden="1">{#N/A,#N/A,FALSE,"SimInp1";#N/A,#N/A,FALSE,"SimInp2";#N/A,#N/A,FALSE,"SimOut1";#N/A,#N/A,FALSE,"SimOut2";#N/A,#N/A,FALSE,"SimOut3";#N/A,#N/A,FALSE,"SimOut4";#N/A,#N/A,FALSE,"SimOut5"}</definedName>
    <definedName name="OST_SH_2_1" localSheetId="66"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q" localSheetId="1" hidden="1">{#N/A,#N/A,FALSE,"т02бд"}</definedName>
    <definedName name="q" localSheetId="2" hidden="1">{#N/A,#N/A,FALSE,"т02бд"}</definedName>
    <definedName name="q" localSheetId="12" hidden="1">{#N/A,#N/A,FALSE,"т02бд"}</definedName>
    <definedName name="q" localSheetId="14" hidden="1">{#N/A,#N/A,FALSE,"т02бд"}</definedName>
    <definedName name="q" localSheetId="15" hidden="1">{#N/A,#N/A,FALSE,"т02бд"}</definedName>
    <definedName name="q" localSheetId="18" hidden="1">{#N/A,#N/A,FALSE,"т02бд"}</definedName>
    <definedName name="q" localSheetId="19" hidden="1">{#N/A,#N/A,FALSE,"т02бд"}</definedName>
    <definedName name="q" localSheetId="23" hidden="1">{#N/A,#N/A,FALSE,"т02бд"}</definedName>
    <definedName name="q" localSheetId="24" hidden="1">{#N/A,#N/A,FALSE,"т02бд"}</definedName>
    <definedName name="q" localSheetId="25" hidden="1">{#N/A,#N/A,FALSE,"т02бд"}</definedName>
    <definedName name="q" localSheetId="26" hidden="1">{#N/A,#N/A,FALSE,"т02бд"}</definedName>
    <definedName name="q" localSheetId="27" hidden="1">{#N/A,#N/A,FALSE,"т02бд"}</definedName>
    <definedName name="q" localSheetId="28" hidden="1">{#N/A,#N/A,FALSE,"т02бд"}</definedName>
    <definedName name="q" localSheetId="29" hidden="1">{#N/A,#N/A,FALSE,"т02бд"}</definedName>
    <definedName name="q" localSheetId="30" hidden="1">{#N/A,#N/A,FALSE,"т02бд"}</definedName>
    <definedName name="q" localSheetId="31" hidden="1">{#N/A,#N/A,FALSE,"т02бд"}</definedName>
    <definedName name="q" localSheetId="40" hidden="1">{#N/A,#N/A,FALSE,"т02бд"}</definedName>
    <definedName name="q" localSheetId="41" hidden="1">{#N/A,#N/A,FALSE,"т02бд"}</definedName>
    <definedName name="q" localSheetId="42" hidden="1">{#N/A,#N/A,FALSE,"т02бд"}</definedName>
    <definedName name="q" localSheetId="43" hidden="1">{#N/A,#N/A,FALSE,"т02бд"}</definedName>
    <definedName name="q" localSheetId="44" hidden="1">{#N/A,#N/A,FALSE,"т02бд"}</definedName>
    <definedName name="q" localSheetId="45" hidden="1">{#N/A,#N/A,FALSE,"т02бд"}</definedName>
    <definedName name="q" localSheetId="46" hidden="1">{#N/A,#N/A,FALSE,"т02бд"}</definedName>
    <definedName name="q" localSheetId="48" hidden="1">{#N/A,#N/A,FALSE,"т02бд"}</definedName>
    <definedName name="q" localSheetId="49" hidden="1">{#N/A,#N/A,FALSE,"т02бд"}</definedName>
    <definedName name="q" localSheetId="50" hidden="1">{#N/A,#N/A,FALSE,"т02бд"}</definedName>
    <definedName name="q" localSheetId="51" hidden="1">{#N/A,#N/A,FALSE,"т02бд"}</definedName>
    <definedName name="q" localSheetId="57" hidden="1">{#N/A,#N/A,FALSE,"т02бд"}</definedName>
    <definedName name="q" localSheetId="59" hidden="1">{#N/A,#N/A,FALSE,"т02бд"}</definedName>
    <definedName name="q" localSheetId="61" hidden="1">{#N/A,#N/A,FALSE,"т02бд"}</definedName>
    <definedName name="q" localSheetId="62" hidden="1">{#N/A,#N/A,FALSE,"т02бд"}</definedName>
    <definedName name="q" localSheetId="63" hidden="1">{#N/A,#N/A,FALSE,"т02бд"}</definedName>
    <definedName name="q" localSheetId="81" hidden="1">{#N/A,#N/A,FALSE,"т02бд"}</definedName>
    <definedName name="q" localSheetId="89" hidden="1">{#N/A,#N/A,FALSE,"т02бд"}</definedName>
    <definedName name="q" localSheetId="90" hidden="1">{#N/A,#N/A,FALSE,"т02бд"}</definedName>
    <definedName name="q" localSheetId="94" hidden="1">{#N/A,#N/A,FALSE,"т02бд"}</definedName>
    <definedName name="q" localSheetId="96" hidden="1">{#N/A,#N/A,FALSE,"т02бд"}</definedName>
    <definedName name="q" localSheetId="97" hidden="1">{#N/A,#N/A,FALSE,"т02бд"}</definedName>
    <definedName name="q" localSheetId="98" hidden="1">{#N/A,#N/A,FALSE,"т02бд"}</definedName>
    <definedName name="q" localSheetId="99" hidden="1">{#N/A,#N/A,FALSE,"т02бд"}</definedName>
    <definedName name="q" localSheetId="101" hidden="1">{#N/A,#N/A,FALSE,"т02бд"}</definedName>
    <definedName name="q" localSheetId="22" hidden="1">{#N/A,#N/A,FALSE,"т02бд"}</definedName>
    <definedName name="q" localSheetId="66" hidden="1">{#N/A,#N/A,FALSE,"т02бд"}</definedName>
    <definedName name="q" localSheetId="79" hidden="1">{#N/A,#N/A,FALSE,"т02бд"}</definedName>
    <definedName name="q" localSheetId="80" hidden="1">{#N/A,#N/A,FALSE,"т02бд"}</definedName>
    <definedName name="q" localSheetId="64" hidden="1">{#N/A,#N/A,FALSE,"т02бд"}</definedName>
    <definedName name="q" localSheetId="65" hidden="1">{#N/A,#N/A,FALSE,"т02бд"}</definedName>
    <definedName name="q" hidden="1">{#N/A,#N/A,FALSE,"т02бд"}</definedName>
    <definedName name="q_2" localSheetId="1" hidden="1">{#N/A,#N/A,FALSE,"т02бд"}</definedName>
    <definedName name="q_2" localSheetId="14" hidden="1">{#N/A,#N/A,FALSE,"т02бд"}</definedName>
    <definedName name="q_2" localSheetId="23" hidden="1">{#N/A,#N/A,FALSE,"т02бд"}</definedName>
    <definedName name="q_2" localSheetId="24" hidden="1">{#N/A,#N/A,FALSE,"т02бд"}</definedName>
    <definedName name="q_2" localSheetId="25" hidden="1">{#N/A,#N/A,FALSE,"т02бд"}</definedName>
    <definedName name="q_2" localSheetId="26" hidden="1">{#N/A,#N/A,FALSE,"т02бд"}</definedName>
    <definedName name="q_2" localSheetId="27" hidden="1">{#N/A,#N/A,FALSE,"т02бд"}</definedName>
    <definedName name="q_2" localSheetId="28" hidden="1">{#N/A,#N/A,FALSE,"т02бд"}</definedName>
    <definedName name="q_2" localSheetId="29" hidden="1">{#N/A,#N/A,FALSE,"т02бд"}</definedName>
    <definedName name="q_2" localSheetId="30" hidden="1">{#N/A,#N/A,FALSE,"т02бд"}</definedName>
    <definedName name="q_2" localSheetId="31" hidden="1">{#N/A,#N/A,FALSE,"т02бд"}</definedName>
    <definedName name="q_2" localSheetId="40" hidden="1">{#N/A,#N/A,FALSE,"т02бд"}</definedName>
    <definedName name="q_2" localSheetId="48" hidden="1">{#N/A,#N/A,FALSE,"т02бд"}</definedName>
    <definedName name="q_2" localSheetId="49" hidden="1">{#N/A,#N/A,FALSE,"т02бд"}</definedName>
    <definedName name="q_2" localSheetId="50" hidden="1">{#N/A,#N/A,FALSE,"т02бд"}</definedName>
    <definedName name="q_2" localSheetId="51" hidden="1">{#N/A,#N/A,FALSE,"т02бд"}</definedName>
    <definedName name="q_2" localSheetId="62" hidden="1">{#N/A,#N/A,FALSE,"т02бд"}</definedName>
    <definedName name="q_2" localSheetId="90" hidden="1">{#N/A,#N/A,FALSE,"т02бд"}</definedName>
    <definedName name="q_2" localSheetId="94" hidden="1">{#N/A,#N/A,FALSE,"т02бд"}</definedName>
    <definedName name="q_2" localSheetId="98" hidden="1">{#N/A,#N/A,FALSE,"т02бд"}</definedName>
    <definedName name="q_2" localSheetId="66" hidden="1">{#N/A,#N/A,FALSE,"т02бд"}</definedName>
    <definedName name="q_2" hidden="1">{#N/A,#N/A,FALSE,"т02бд"}</definedName>
    <definedName name="q_2_1" localSheetId="1" hidden="1">{#N/A,#N/A,FALSE,"т02бд"}</definedName>
    <definedName name="q_2_1" localSheetId="14" hidden="1">{#N/A,#N/A,FALSE,"т02бд"}</definedName>
    <definedName name="q_2_1" localSheetId="23" hidden="1">{#N/A,#N/A,FALSE,"т02бд"}</definedName>
    <definedName name="q_2_1" localSheetId="24" hidden="1">{#N/A,#N/A,FALSE,"т02бд"}</definedName>
    <definedName name="q_2_1" localSheetId="25" hidden="1">{#N/A,#N/A,FALSE,"т02бд"}</definedName>
    <definedName name="q_2_1" localSheetId="26" hidden="1">{#N/A,#N/A,FALSE,"т02бд"}</definedName>
    <definedName name="q_2_1" localSheetId="27" hidden="1">{#N/A,#N/A,FALSE,"т02бд"}</definedName>
    <definedName name="q_2_1" localSheetId="28" hidden="1">{#N/A,#N/A,FALSE,"т02бд"}</definedName>
    <definedName name="q_2_1" localSheetId="29" hidden="1">{#N/A,#N/A,FALSE,"т02бд"}</definedName>
    <definedName name="q_2_1" localSheetId="30" hidden="1">{#N/A,#N/A,FALSE,"т02бд"}</definedName>
    <definedName name="q_2_1" localSheetId="31" hidden="1">{#N/A,#N/A,FALSE,"т02бд"}</definedName>
    <definedName name="q_2_1" localSheetId="40" hidden="1">{#N/A,#N/A,FALSE,"т02бд"}</definedName>
    <definedName name="q_2_1" localSheetId="48" hidden="1">{#N/A,#N/A,FALSE,"т02бд"}</definedName>
    <definedName name="q_2_1" localSheetId="49" hidden="1">{#N/A,#N/A,FALSE,"т02бд"}</definedName>
    <definedName name="q_2_1" localSheetId="50" hidden="1">{#N/A,#N/A,FALSE,"т02бд"}</definedName>
    <definedName name="q_2_1" localSheetId="51" hidden="1">{#N/A,#N/A,FALSE,"т02бд"}</definedName>
    <definedName name="q_2_1" localSheetId="62" hidden="1">{#N/A,#N/A,FALSE,"т02бд"}</definedName>
    <definedName name="q_2_1" localSheetId="90" hidden="1">{#N/A,#N/A,FALSE,"т02бд"}</definedName>
    <definedName name="q_2_1" localSheetId="94" hidden="1">{#N/A,#N/A,FALSE,"т02бд"}</definedName>
    <definedName name="q_2_1" localSheetId="98" hidden="1">{#N/A,#N/A,FALSE,"т02бд"}</definedName>
    <definedName name="q_2_1" localSheetId="66" hidden="1">{#N/A,#N/A,FALSE,"т02бд"}</definedName>
    <definedName name="q_2_1" hidden="1">{#N/A,#N/A,FALSE,"т02бд"}</definedName>
    <definedName name="qart" localSheetId="1" hidden="1">{#N/A,#N/A,FALSE,"т04"}</definedName>
    <definedName name="qart" localSheetId="2" hidden="1">{#N/A,#N/A,FALSE,"т04"}</definedName>
    <definedName name="qart" localSheetId="12" hidden="1">{#N/A,#N/A,FALSE,"т04"}</definedName>
    <definedName name="qart" localSheetId="14" hidden="1">{#N/A,#N/A,FALSE,"т04"}</definedName>
    <definedName name="qart" localSheetId="15" hidden="1">{#N/A,#N/A,FALSE,"т04"}</definedName>
    <definedName name="qart" localSheetId="18" hidden="1">{#N/A,#N/A,FALSE,"т04"}</definedName>
    <definedName name="qart" localSheetId="19" hidden="1">{#N/A,#N/A,FALSE,"т04"}</definedName>
    <definedName name="qart" localSheetId="23" hidden="1">{#N/A,#N/A,FALSE,"т04"}</definedName>
    <definedName name="qart" localSheetId="24" hidden="1">{#N/A,#N/A,FALSE,"т04"}</definedName>
    <definedName name="qart" localSheetId="25" hidden="1">{#N/A,#N/A,FALSE,"т04"}</definedName>
    <definedName name="qart" localSheetId="26" hidden="1">{#N/A,#N/A,FALSE,"т04"}</definedName>
    <definedName name="qart" localSheetId="27" hidden="1">{#N/A,#N/A,FALSE,"т04"}</definedName>
    <definedName name="qart" localSheetId="28" hidden="1">{#N/A,#N/A,FALSE,"т04"}</definedName>
    <definedName name="qart" localSheetId="29" hidden="1">{#N/A,#N/A,FALSE,"т04"}</definedName>
    <definedName name="qart" localSheetId="30" hidden="1">{#N/A,#N/A,FALSE,"т04"}</definedName>
    <definedName name="qart" localSheetId="31" hidden="1">{#N/A,#N/A,FALSE,"т04"}</definedName>
    <definedName name="qart" localSheetId="40" hidden="1">{#N/A,#N/A,FALSE,"т04"}</definedName>
    <definedName name="qart" localSheetId="41" hidden="1">{#N/A,#N/A,FALSE,"т04"}</definedName>
    <definedName name="qart" localSheetId="42" hidden="1">{#N/A,#N/A,FALSE,"т04"}</definedName>
    <definedName name="qart" localSheetId="43" hidden="1">{#N/A,#N/A,FALSE,"т04"}</definedName>
    <definedName name="qart" localSheetId="44" hidden="1">{#N/A,#N/A,FALSE,"т04"}</definedName>
    <definedName name="qart" localSheetId="45" hidden="1">{#N/A,#N/A,FALSE,"т04"}</definedName>
    <definedName name="qart" localSheetId="46" hidden="1">{#N/A,#N/A,FALSE,"т04"}</definedName>
    <definedName name="qart" localSheetId="48" hidden="1">{#N/A,#N/A,FALSE,"т04"}</definedName>
    <definedName name="qart" localSheetId="49" hidden="1">{#N/A,#N/A,FALSE,"т04"}</definedName>
    <definedName name="qart" localSheetId="50" hidden="1">{#N/A,#N/A,FALSE,"т04"}</definedName>
    <definedName name="qart" localSheetId="51" hidden="1">{#N/A,#N/A,FALSE,"т04"}</definedName>
    <definedName name="qart" localSheetId="57" hidden="1">{#N/A,#N/A,FALSE,"т04"}</definedName>
    <definedName name="qart" localSheetId="59" hidden="1">{#N/A,#N/A,FALSE,"т04"}</definedName>
    <definedName name="qart" localSheetId="61" hidden="1">{#N/A,#N/A,FALSE,"т04"}</definedName>
    <definedName name="qart" localSheetId="62" hidden="1">{#N/A,#N/A,FALSE,"т04"}</definedName>
    <definedName name="qart" localSheetId="63" hidden="1">{#N/A,#N/A,FALSE,"т04"}</definedName>
    <definedName name="qart" localSheetId="81" hidden="1">{#N/A,#N/A,FALSE,"т04"}</definedName>
    <definedName name="qart" localSheetId="89" hidden="1">{#N/A,#N/A,FALSE,"т04"}</definedName>
    <definedName name="qart" localSheetId="90" hidden="1">{#N/A,#N/A,FALSE,"т04"}</definedName>
    <definedName name="qart" localSheetId="94" hidden="1">{#N/A,#N/A,FALSE,"т04"}</definedName>
    <definedName name="qart" localSheetId="96" hidden="1">{#N/A,#N/A,FALSE,"т04"}</definedName>
    <definedName name="qart" localSheetId="97" hidden="1">{#N/A,#N/A,FALSE,"т04"}</definedName>
    <definedName name="qart" localSheetId="98" hidden="1">{#N/A,#N/A,FALSE,"т04"}</definedName>
    <definedName name="qart" localSheetId="99" hidden="1">{#N/A,#N/A,FALSE,"т04"}</definedName>
    <definedName name="qart" localSheetId="22" hidden="1">{#N/A,#N/A,FALSE,"т04"}</definedName>
    <definedName name="qart" localSheetId="66" hidden="1">{#N/A,#N/A,FALSE,"т04"}</definedName>
    <definedName name="qart" localSheetId="79" hidden="1">{#N/A,#N/A,FALSE,"т04"}</definedName>
    <definedName name="qart" localSheetId="80" hidden="1">{#N/A,#N/A,FALSE,"т04"}</definedName>
    <definedName name="qart" localSheetId="64" hidden="1">{#N/A,#N/A,FALSE,"т04"}</definedName>
    <definedName name="qart" localSheetId="65" hidden="1">{#N/A,#N/A,FALSE,"т04"}</definedName>
    <definedName name="qart" hidden="1">{#N/A,#N/A,FALSE,"т04"}</definedName>
    <definedName name="qart_2" localSheetId="1" hidden="1">{#N/A,#N/A,FALSE,"т04"}</definedName>
    <definedName name="qart_2" localSheetId="14" hidden="1">{#N/A,#N/A,FALSE,"т04"}</definedName>
    <definedName name="qart_2" localSheetId="23" hidden="1">{#N/A,#N/A,FALSE,"т04"}</definedName>
    <definedName name="qart_2" localSheetId="24" hidden="1">{#N/A,#N/A,FALSE,"т04"}</definedName>
    <definedName name="qart_2" localSheetId="25" hidden="1">{#N/A,#N/A,FALSE,"т04"}</definedName>
    <definedName name="qart_2" localSheetId="26" hidden="1">{#N/A,#N/A,FALSE,"т04"}</definedName>
    <definedName name="qart_2" localSheetId="27" hidden="1">{#N/A,#N/A,FALSE,"т04"}</definedName>
    <definedName name="qart_2" localSheetId="28" hidden="1">{#N/A,#N/A,FALSE,"т04"}</definedName>
    <definedName name="qart_2" localSheetId="29" hidden="1">{#N/A,#N/A,FALSE,"т04"}</definedName>
    <definedName name="qart_2" localSheetId="30" hidden="1">{#N/A,#N/A,FALSE,"т04"}</definedName>
    <definedName name="qart_2" localSheetId="31" hidden="1">{#N/A,#N/A,FALSE,"т04"}</definedName>
    <definedName name="qart_2" localSheetId="40" hidden="1">{#N/A,#N/A,FALSE,"т04"}</definedName>
    <definedName name="qart_2" localSheetId="48" hidden="1">{#N/A,#N/A,FALSE,"т04"}</definedName>
    <definedName name="qart_2" localSheetId="49" hidden="1">{#N/A,#N/A,FALSE,"т04"}</definedName>
    <definedName name="qart_2" localSheetId="50" hidden="1">{#N/A,#N/A,FALSE,"т04"}</definedName>
    <definedName name="qart_2" localSheetId="51" hidden="1">{#N/A,#N/A,FALSE,"т04"}</definedName>
    <definedName name="qart_2" localSheetId="62" hidden="1">{#N/A,#N/A,FALSE,"т04"}</definedName>
    <definedName name="qart_2" localSheetId="90" hidden="1">{#N/A,#N/A,FALSE,"т04"}</definedName>
    <definedName name="qart_2" localSheetId="94" hidden="1">{#N/A,#N/A,FALSE,"т04"}</definedName>
    <definedName name="qart_2" localSheetId="98" hidden="1">{#N/A,#N/A,FALSE,"т04"}</definedName>
    <definedName name="qart_2" localSheetId="66" hidden="1">{#N/A,#N/A,FALSE,"т04"}</definedName>
    <definedName name="qart_2" hidden="1">{#N/A,#N/A,FALSE,"т04"}</definedName>
    <definedName name="qart_2_1" localSheetId="1" hidden="1">{#N/A,#N/A,FALSE,"т04"}</definedName>
    <definedName name="qart_2_1" localSheetId="14" hidden="1">{#N/A,#N/A,FALSE,"т04"}</definedName>
    <definedName name="qart_2_1" localSheetId="23" hidden="1">{#N/A,#N/A,FALSE,"т04"}</definedName>
    <definedName name="qart_2_1" localSheetId="24" hidden="1">{#N/A,#N/A,FALSE,"т04"}</definedName>
    <definedName name="qart_2_1" localSheetId="25" hidden="1">{#N/A,#N/A,FALSE,"т04"}</definedName>
    <definedName name="qart_2_1" localSheetId="26" hidden="1">{#N/A,#N/A,FALSE,"т04"}</definedName>
    <definedName name="qart_2_1" localSheetId="27" hidden="1">{#N/A,#N/A,FALSE,"т04"}</definedName>
    <definedName name="qart_2_1" localSheetId="28" hidden="1">{#N/A,#N/A,FALSE,"т04"}</definedName>
    <definedName name="qart_2_1" localSheetId="29" hidden="1">{#N/A,#N/A,FALSE,"т04"}</definedName>
    <definedName name="qart_2_1" localSheetId="30" hidden="1">{#N/A,#N/A,FALSE,"т04"}</definedName>
    <definedName name="qart_2_1" localSheetId="31" hidden="1">{#N/A,#N/A,FALSE,"т04"}</definedName>
    <definedName name="qart_2_1" localSheetId="40" hidden="1">{#N/A,#N/A,FALSE,"т04"}</definedName>
    <definedName name="qart_2_1" localSheetId="48" hidden="1">{#N/A,#N/A,FALSE,"т04"}</definedName>
    <definedName name="qart_2_1" localSheetId="49" hidden="1">{#N/A,#N/A,FALSE,"т04"}</definedName>
    <definedName name="qart_2_1" localSheetId="50" hidden="1">{#N/A,#N/A,FALSE,"т04"}</definedName>
    <definedName name="qart_2_1" localSheetId="51" hidden="1">{#N/A,#N/A,FALSE,"т04"}</definedName>
    <definedName name="qart_2_1" localSheetId="62" hidden="1">{#N/A,#N/A,FALSE,"т04"}</definedName>
    <definedName name="qart_2_1" localSheetId="90" hidden="1">{#N/A,#N/A,FALSE,"т04"}</definedName>
    <definedName name="qart_2_1" localSheetId="94" hidden="1">{#N/A,#N/A,FALSE,"т04"}</definedName>
    <definedName name="qart_2_1" localSheetId="98" hidden="1">{#N/A,#N/A,FALSE,"т04"}</definedName>
    <definedName name="qart_2_1" localSheetId="66" hidden="1">{#N/A,#N/A,FALSE,"т04"}</definedName>
    <definedName name="qart_2_1" hidden="1">{#N/A,#N/A,FALSE,"т04"}</definedName>
    <definedName name="qq" localSheetId="1" hidden="1">{#N/A,#N/A,FALSE,"т02бд"}</definedName>
    <definedName name="qq" localSheetId="2" hidden="1">{#N/A,#N/A,FALSE,"т02бд"}</definedName>
    <definedName name="qq" localSheetId="12" hidden="1">{#N/A,#N/A,FALSE,"т02бд"}</definedName>
    <definedName name="qq" localSheetId="14" hidden="1">{#N/A,#N/A,FALSE,"т02бд"}</definedName>
    <definedName name="qq" localSheetId="15" hidden="1">{#N/A,#N/A,FALSE,"т02бд"}</definedName>
    <definedName name="qq" localSheetId="18" hidden="1">{#N/A,#N/A,FALSE,"т02бд"}</definedName>
    <definedName name="qq" localSheetId="19" hidden="1">{#N/A,#N/A,FALSE,"т02бд"}</definedName>
    <definedName name="qq" localSheetId="23" hidden="1">{#N/A,#N/A,FALSE,"т02бд"}</definedName>
    <definedName name="qq" localSheetId="24" hidden="1">{#N/A,#N/A,FALSE,"т02бд"}</definedName>
    <definedName name="qq" localSheetId="25" hidden="1">{#N/A,#N/A,FALSE,"т02бд"}</definedName>
    <definedName name="qq" localSheetId="26" hidden="1">{#N/A,#N/A,FALSE,"т02бд"}</definedName>
    <definedName name="qq" localSheetId="27" hidden="1">{#N/A,#N/A,FALSE,"т02бд"}</definedName>
    <definedName name="qq" localSheetId="28" hidden="1">{#N/A,#N/A,FALSE,"т02бд"}</definedName>
    <definedName name="qq" localSheetId="29" hidden="1">{#N/A,#N/A,FALSE,"т02бд"}</definedName>
    <definedName name="qq" localSheetId="30" hidden="1">{#N/A,#N/A,FALSE,"т02бд"}</definedName>
    <definedName name="qq" localSheetId="31" hidden="1">{#N/A,#N/A,FALSE,"т02бд"}</definedName>
    <definedName name="qq" localSheetId="40" hidden="1">{#N/A,#N/A,FALSE,"т02бд"}</definedName>
    <definedName name="qq" localSheetId="41" hidden="1">{#N/A,#N/A,FALSE,"т02бд"}</definedName>
    <definedName name="qq" localSheetId="42" hidden="1">{#N/A,#N/A,FALSE,"т02бд"}</definedName>
    <definedName name="qq" localSheetId="43" hidden="1">{#N/A,#N/A,FALSE,"т02бд"}</definedName>
    <definedName name="qq" localSheetId="44" hidden="1">{#N/A,#N/A,FALSE,"т02бд"}</definedName>
    <definedName name="qq" localSheetId="45" hidden="1">{#N/A,#N/A,FALSE,"т02бд"}</definedName>
    <definedName name="qq" localSheetId="46" hidden="1">{#N/A,#N/A,FALSE,"т02бд"}</definedName>
    <definedName name="qq" localSheetId="48" hidden="1">{#N/A,#N/A,FALSE,"т02бд"}</definedName>
    <definedName name="qq" localSheetId="49" hidden="1">{#N/A,#N/A,FALSE,"т02бд"}</definedName>
    <definedName name="qq" localSheetId="50" hidden="1">{#N/A,#N/A,FALSE,"т02бд"}</definedName>
    <definedName name="qq" localSheetId="51" hidden="1">{#N/A,#N/A,FALSE,"т02бд"}</definedName>
    <definedName name="qq" localSheetId="57" hidden="1">{#N/A,#N/A,FALSE,"т02бд"}</definedName>
    <definedName name="qq" localSheetId="59" hidden="1">{#N/A,#N/A,FALSE,"т02бд"}</definedName>
    <definedName name="qq" localSheetId="61" hidden="1">{#N/A,#N/A,FALSE,"т02бд"}</definedName>
    <definedName name="qq" localSheetId="62" hidden="1">{#N/A,#N/A,FALSE,"т02бд"}</definedName>
    <definedName name="qq" localSheetId="63" hidden="1">{#N/A,#N/A,FALSE,"т02бд"}</definedName>
    <definedName name="qq" localSheetId="81" hidden="1">{#N/A,#N/A,FALSE,"т02бд"}</definedName>
    <definedName name="qq" localSheetId="89" hidden="1">{#N/A,#N/A,FALSE,"т02бд"}</definedName>
    <definedName name="qq" localSheetId="90" hidden="1">{#N/A,#N/A,FALSE,"т02бд"}</definedName>
    <definedName name="qq" localSheetId="94" hidden="1">{#N/A,#N/A,FALSE,"т02бд"}</definedName>
    <definedName name="qq" localSheetId="96" hidden="1">{#N/A,#N/A,FALSE,"т02бд"}</definedName>
    <definedName name="qq" localSheetId="97" hidden="1">{#N/A,#N/A,FALSE,"т02бд"}</definedName>
    <definedName name="qq" localSheetId="98" hidden="1">{#N/A,#N/A,FALSE,"т02бд"}</definedName>
    <definedName name="qq" localSheetId="99" hidden="1">{#N/A,#N/A,FALSE,"т02бд"}</definedName>
    <definedName name="qq" localSheetId="101" hidden="1">{#N/A,#N/A,FALSE,"т02бд"}</definedName>
    <definedName name="qq" localSheetId="22" hidden="1">{#N/A,#N/A,FALSE,"т02бд"}</definedName>
    <definedName name="qq" localSheetId="66" hidden="1">{#N/A,#N/A,FALSE,"т02бд"}</definedName>
    <definedName name="qq" localSheetId="79" hidden="1">{#N/A,#N/A,FALSE,"т02бд"}</definedName>
    <definedName name="qq" localSheetId="80" hidden="1">{#N/A,#N/A,FALSE,"т02бд"}</definedName>
    <definedName name="qq" localSheetId="64" hidden="1">{#N/A,#N/A,FALSE,"т02бд"}</definedName>
    <definedName name="qq" localSheetId="65" hidden="1">{#N/A,#N/A,FALSE,"т02бд"}</definedName>
    <definedName name="qq" hidden="1">{#N/A,#N/A,FALSE,"т02бд"}</definedName>
    <definedName name="qq_2" localSheetId="1" hidden="1">{#N/A,#N/A,FALSE,"т02бд"}</definedName>
    <definedName name="qq_2" localSheetId="14" hidden="1">{#N/A,#N/A,FALSE,"т02бд"}</definedName>
    <definedName name="qq_2" localSheetId="23" hidden="1">{#N/A,#N/A,FALSE,"т02бд"}</definedName>
    <definedName name="qq_2" localSheetId="24" hidden="1">{#N/A,#N/A,FALSE,"т02бд"}</definedName>
    <definedName name="qq_2" localSheetId="25" hidden="1">{#N/A,#N/A,FALSE,"т02бд"}</definedName>
    <definedName name="qq_2" localSheetId="26" hidden="1">{#N/A,#N/A,FALSE,"т02бд"}</definedName>
    <definedName name="qq_2" localSheetId="27" hidden="1">{#N/A,#N/A,FALSE,"т02бд"}</definedName>
    <definedName name="qq_2" localSheetId="28" hidden="1">{#N/A,#N/A,FALSE,"т02бд"}</definedName>
    <definedName name="qq_2" localSheetId="29" hidden="1">{#N/A,#N/A,FALSE,"т02бд"}</definedName>
    <definedName name="qq_2" localSheetId="30" hidden="1">{#N/A,#N/A,FALSE,"т02бд"}</definedName>
    <definedName name="qq_2" localSheetId="31" hidden="1">{#N/A,#N/A,FALSE,"т02бд"}</definedName>
    <definedName name="qq_2" localSheetId="40" hidden="1">{#N/A,#N/A,FALSE,"т02бд"}</definedName>
    <definedName name="qq_2" localSheetId="48" hidden="1">{#N/A,#N/A,FALSE,"т02бд"}</definedName>
    <definedName name="qq_2" localSheetId="49" hidden="1">{#N/A,#N/A,FALSE,"т02бд"}</definedName>
    <definedName name="qq_2" localSheetId="50" hidden="1">{#N/A,#N/A,FALSE,"т02бд"}</definedName>
    <definedName name="qq_2" localSheetId="51" hidden="1">{#N/A,#N/A,FALSE,"т02бд"}</definedName>
    <definedName name="qq_2" localSheetId="62" hidden="1">{#N/A,#N/A,FALSE,"т02бд"}</definedName>
    <definedName name="qq_2" localSheetId="90" hidden="1">{#N/A,#N/A,FALSE,"т02бд"}</definedName>
    <definedName name="qq_2" localSheetId="94" hidden="1">{#N/A,#N/A,FALSE,"т02бд"}</definedName>
    <definedName name="qq_2" localSheetId="98" hidden="1">{#N/A,#N/A,FALSE,"т02бд"}</definedName>
    <definedName name="qq_2" localSheetId="66" hidden="1">{#N/A,#N/A,FALSE,"т02бд"}</definedName>
    <definedName name="qq_2" hidden="1">{#N/A,#N/A,FALSE,"т02бд"}</definedName>
    <definedName name="qq_2_1" localSheetId="1" hidden="1">{#N/A,#N/A,FALSE,"т02бд"}</definedName>
    <definedName name="qq_2_1" localSheetId="14" hidden="1">{#N/A,#N/A,FALSE,"т02бд"}</definedName>
    <definedName name="qq_2_1" localSheetId="23" hidden="1">{#N/A,#N/A,FALSE,"т02бд"}</definedName>
    <definedName name="qq_2_1" localSheetId="24" hidden="1">{#N/A,#N/A,FALSE,"т02бд"}</definedName>
    <definedName name="qq_2_1" localSheetId="25" hidden="1">{#N/A,#N/A,FALSE,"т02бд"}</definedName>
    <definedName name="qq_2_1" localSheetId="26" hidden="1">{#N/A,#N/A,FALSE,"т02бд"}</definedName>
    <definedName name="qq_2_1" localSheetId="27" hidden="1">{#N/A,#N/A,FALSE,"т02бд"}</definedName>
    <definedName name="qq_2_1" localSheetId="28" hidden="1">{#N/A,#N/A,FALSE,"т02бд"}</definedName>
    <definedName name="qq_2_1" localSheetId="29" hidden="1">{#N/A,#N/A,FALSE,"т02бд"}</definedName>
    <definedName name="qq_2_1" localSheetId="30" hidden="1">{#N/A,#N/A,FALSE,"т02бд"}</definedName>
    <definedName name="qq_2_1" localSheetId="31" hidden="1">{#N/A,#N/A,FALSE,"т02бд"}</definedName>
    <definedName name="qq_2_1" localSheetId="40" hidden="1">{#N/A,#N/A,FALSE,"т02бд"}</definedName>
    <definedName name="qq_2_1" localSheetId="48" hidden="1">{#N/A,#N/A,FALSE,"т02бд"}</definedName>
    <definedName name="qq_2_1" localSheetId="49" hidden="1">{#N/A,#N/A,FALSE,"т02бд"}</definedName>
    <definedName name="qq_2_1" localSheetId="50" hidden="1">{#N/A,#N/A,FALSE,"т02бд"}</definedName>
    <definedName name="qq_2_1" localSheetId="51" hidden="1">{#N/A,#N/A,FALSE,"т02бд"}</definedName>
    <definedName name="qq_2_1" localSheetId="62" hidden="1">{#N/A,#N/A,FALSE,"т02бд"}</definedName>
    <definedName name="qq_2_1" localSheetId="90" hidden="1">{#N/A,#N/A,FALSE,"т02бд"}</definedName>
    <definedName name="qq_2_1" localSheetId="94" hidden="1">{#N/A,#N/A,FALSE,"т02бд"}</definedName>
    <definedName name="qq_2_1" localSheetId="98" hidden="1">{#N/A,#N/A,FALSE,"т02бд"}</definedName>
    <definedName name="qq_2_1" localSheetId="66" hidden="1">{#N/A,#N/A,FALSE,"т02бд"}</definedName>
    <definedName name="qq_2_1" hidden="1">{#N/A,#N/A,FALSE,"т02бд"}</definedName>
    <definedName name="qqq" localSheetId="1" hidden="1">{#N/A,#N/A,FALSE,"т02бд"}</definedName>
    <definedName name="qqq" localSheetId="2" hidden="1">{#N/A,#N/A,FALSE,"т02бд"}</definedName>
    <definedName name="qqq" localSheetId="12" hidden="1">{#N/A,#N/A,FALSE,"т02бд"}</definedName>
    <definedName name="qqq" localSheetId="14" hidden="1">{#N/A,#N/A,FALSE,"т02бд"}</definedName>
    <definedName name="qqq" localSheetId="15" hidden="1">{#N/A,#N/A,FALSE,"т02бд"}</definedName>
    <definedName name="qqq" localSheetId="18" hidden="1">{#N/A,#N/A,FALSE,"т02бд"}</definedName>
    <definedName name="qqq" localSheetId="19" hidden="1">{#N/A,#N/A,FALSE,"т02бд"}</definedName>
    <definedName name="qqq" localSheetId="23" hidden="1">{#N/A,#N/A,FALSE,"т02бд"}</definedName>
    <definedName name="qqq" localSheetId="24" hidden="1">{#N/A,#N/A,FALSE,"т02бд"}</definedName>
    <definedName name="qqq" localSheetId="25" hidden="1">{#N/A,#N/A,FALSE,"т02бд"}</definedName>
    <definedName name="qqq" localSheetId="26" hidden="1">{#N/A,#N/A,FALSE,"т02бд"}</definedName>
    <definedName name="qqq" localSheetId="27" hidden="1">{#N/A,#N/A,FALSE,"т02бд"}</definedName>
    <definedName name="qqq" localSheetId="28" hidden="1">{#N/A,#N/A,FALSE,"т02бд"}</definedName>
    <definedName name="qqq" localSheetId="29" hidden="1">{#N/A,#N/A,FALSE,"т02бд"}</definedName>
    <definedName name="qqq" localSheetId="30" hidden="1">{#N/A,#N/A,FALSE,"т02бд"}</definedName>
    <definedName name="qqq" localSheetId="31" hidden="1">{#N/A,#N/A,FALSE,"т02бд"}</definedName>
    <definedName name="qqq" localSheetId="40" hidden="1">{#N/A,#N/A,FALSE,"т02бд"}</definedName>
    <definedName name="qqq" localSheetId="41" hidden="1">{#N/A,#N/A,FALSE,"т02бд"}</definedName>
    <definedName name="qqq" localSheetId="42" hidden="1">{#N/A,#N/A,FALSE,"т02бд"}</definedName>
    <definedName name="qqq" localSheetId="43" hidden="1">{#N/A,#N/A,FALSE,"т02бд"}</definedName>
    <definedName name="qqq" localSheetId="44" hidden="1">{#N/A,#N/A,FALSE,"т02бд"}</definedName>
    <definedName name="qqq" localSheetId="45" hidden="1">{#N/A,#N/A,FALSE,"т02бд"}</definedName>
    <definedName name="qqq" localSheetId="46" hidden="1">{#N/A,#N/A,FALSE,"т02бд"}</definedName>
    <definedName name="qqq" localSheetId="48" hidden="1">{#N/A,#N/A,FALSE,"т02бд"}</definedName>
    <definedName name="qqq" localSheetId="49" hidden="1">{#N/A,#N/A,FALSE,"т02бд"}</definedName>
    <definedName name="qqq" localSheetId="50" hidden="1">{#N/A,#N/A,FALSE,"т02бд"}</definedName>
    <definedName name="qqq" localSheetId="51" hidden="1">{#N/A,#N/A,FALSE,"т02бд"}</definedName>
    <definedName name="qqq" localSheetId="57" hidden="1">{#N/A,#N/A,FALSE,"т02бд"}</definedName>
    <definedName name="qqq" localSheetId="59" hidden="1">{#N/A,#N/A,FALSE,"т02бд"}</definedName>
    <definedName name="qqq" localSheetId="61" hidden="1">{#N/A,#N/A,FALSE,"т02бд"}</definedName>
    <definedName name="qqq" localSheetId="62" hidden="1">{#N/A,#N/A,FALSE,"т02бд"}</definedName>
    <definedName name="qqq" localSheetId="63" hidden="1">{#N/A,#N/A,FALSE,"т02бд"}</definedName>
    <definedName name="qqq" localSheetId="81" hidden="1">{#N/A,#N/A,FALSE,"т02бд"}</definedName>
    <definedName name="qqq" localSheetId="89" hidden="1">{#N/A,#N/A,FALSE,"т02бд"}</definedName>
    <definedName name="qqq" localSheetId="90" hidden="1">{#N/A,#N/A,FALSE,"т02бд"}</definedName>
    <definedName name="qqq" localSheetId="94" hidden="1">{#N/A,#N/A,FALSE,"т02бд"}</definedName>
    <definedName name="qqq" localSheetId="96" hidden="1">{#N/A,#N/A,FALSE,"т02бд"}</definedName>
    <definedName name="qqq" localSheetId="97" hidden="1">{#N/A,#N/A,FALSE,"т02бд"}</definedName>
    <definedName name="qqq" localSheetId="98" hidden="1">{#N/A,#N/A,FALSE,"т02бд"}</definedName>
    <definedName name="qqq" localSheetId="99" hidden="1">{#N/A,#N/A,FALSE,"т02бд"}</definedName>
    <definedName name="qqq" localSheetId="101" hidden="1">{#N/A,#N/A,FALSE,"т02бд"}</definedName>
    <definedName name="qqq" localSheetId="22" hidden="1">{#N/A,#N/A,FALSE,"т02бд"}</definedName>
    <definedName name="qqq" localSheetId="66" hidden="1">{#N/A,#N/A,FALSE,"т02бд"}</definedName>
    <definedName name="qqq" localSheetId="79" hidden="1">{#N/A,#N/A,FALSE,"т02бд"}</definedName>
    <definedName name="qqq" localSheetId="80" hidden="1">{#N/A,#N/A,FALSE,"т02бд"}</definedName>
    <definedName name="qqq" localSheetId="64" hidden="1">{#N/A,#N/A,FALSE,"т02бд"}</definedName>
    <definedName name="qqq" localSheetId="65" hidden="1">{#N/A,#N/A,FALSE,"т02бд"}</definedName>
    <definedName name="qqq" hidden="1">{#N/A,#N/A,FALSE,"т02бд"}</definedName>
    <definedName name="qqq_2" localSheetId="1" hidden="1">{#N/A,#N/A,FALSE,"т02бд"}</definedName>
    <definedName name="qqq_2" localSheetId="14" hidden="1">{#N/A,#N/A,FALSE,"т02бд"}</definedName>
    <definedName name="qqq_2" localSheetId="23" hidden="1">{#N/A,#N/A,FALSE,"т02бд"}</definedName>
    <definedName name="qqq_2" localSheetId="24" hidden="1">{#N/A,#N/A,FALSE,"т02бд"}</definedName>
    <definedName name="qqq_2" localSheetId="25" hidden="1">{#N/A,#N/A,FALSE,"т02бд"}</definedName>
    <definedName name="qqq_2" localSheetId="26" hidden="1">{#N/A,#N/A,FALSE,"т02бд"}</definedName>
    <definedName name="qqq_2" localSheetId="27" hidden="1">{#N/A,#N/A,FALSE,"т02бд"}</definedName>
    <definedName name="qqq_2" localSheetId="28" hidden="1">{#N/A,#N/A,FALSE,"т02бд"}</definedName>
    <definedName name="qqq_2" localSheetId="29" hidden="1">{#N/A,#N/A,FALSE,"т02бд"}</definedName>
    <definedName name="qqq_2" localSheetId="30" hidden="1">{#N/A,#N/A,FALSE,"т02бд"}</definedName>
    <definedName name="qqq_2" localSheetId="31" hidden="1">{#N/A,#N/A,FALSE,"т02бд"}</definedName>
    <definedName name="qqq_2" localSheetId="40" hidden="1">{#N/A,#N/A,FALSE,"т02бд"}</definedName>
    <definedName name="qqq_2" localSheetId="48" hidden="1">{#N/A,#N/A,FALSE,"т02бд"}</definedName>
    <definedName name="qqq_2" localSheetId="49" hidden="1">{#N/A,#N/A,FALSE,"т02бд"}</definedName>
    <definedName name="qqq_2" localSheetId="50" hidden="1">{#N/A,#N/A,FALSE,"т02бд"}</definedName>
    <definedName name="qqq_2" localSheetId="51" hidden="1">{#N/A,#N/A,FALSE,"т02бд"}</definedName>
    <definedName name="qqq_2" localSheetId="62" hidden="1">{#N/A,#N/A,FALSE,"т02бд"}</definedName>
    <definedName name="qqq_2" localSheetId="90" hidden="1">{#N/A,#N/A,FALSE,"т02бд"}</definedName>
    <definedName name="qqq_2" localSheetId="94" hidden="1">{#N/A,#N/A,FALSE,"т02бд"}</definedName>
    <definedName name="qqq_2" localSheetId="98" hidden="1">{#N/A,#N/A,FALSE,"т02бд"}</definedName>
    <definedName name="qqq_2" localSheetId="66" hidden="1">{#N/A,#N/A,FALSE,"т02бд"}</definedName>
    <definedName name="qqq_2" hidden="1">{#N/A,#N/A,FALSE,"т02бд"}</definedName>
    <definedName name="qqq_2_1" localSheetId="1" hidden="1">{#N/A,#N/A,FALSE,"т02бд"}</definedName>
    <definedName name="qqq_2_1" localSheetId="14" hidden="1">{#N/A,#N/A,FALSE,"т02бд"}</definedName>
    <definedName name="qqq_2_1" localSheetId="23" hidden="1">{#N/A,#N/A,FALSE,"т02бд"}</definedName>
    <definedName name="qqq_2_1" localSheetId="24" hidden="1">{#N/A,#N/A,FALSE,"т02бд"}</definedName>
    <definedName name="qqq_2_1" localSheetId="25" hidden="1">{#N/A,#N/A,FALSE,"т02бд"}</definedName>
    <definedName name="qqq_2_1" localSheetId="26" hidden="1">{#N/A,#N/A,FALSE,"т02бд"}</definedName>
    <definedName name="qqq_2_1" localSheetId="27" hidden="1">{#N/A,#N/A,FALSE,"т02бд"}</definedName>
    <definedName name="qqq_2_1" localSheetId="28" hidden="1">{#N/A,#N/A,FALSE,"т02бд"}</definedName>
    <definedName name="qqq_2_1" localSheetId="29" hidden="1">{#N/A,#N/A,FALSE,"т02бд"}</definedName>
    <definedName name="qqq_2_1" localSheetId="30" hidden="1">{#N/A,#N/A,FALSE,"т02бд"}</definedName>
    <definedName name="qqq_2_1" localSheetId="31" hidden="1">{#N/A,#N/A,FALSE,"т02бд"}</definedName>
    <definedName name="qqq_2_1" localSheetId="40" hidden="1">{#N/A,#N/A,FALSE,"т02бд"}</definedName>
    <definedName name="qqq_2_1" localSheetId="48" hidden="1">{#N/A,#N/A,FALSE,"т02бд"}</definedName>
    <definedName name="qqq_2_1" localSheetId="49" hidden="1">{#N/A,#N/A,FALSE,"т02бд"}</definedName>
    <definedName name="qqq_2_1" localSheetId="50" hidden="1">{#N/A,#N/A,FALSE,"т02бд"}</definedName>
    <definedName name="qqq_2_1" localSheetId="51" hidden="1">{#N/A,#N/A,FALSE,"т02бд"}</definedName>
    <definedName name="qqq_2_1" localSheetId="62" hidden="1">{#N/A,#N/A,FALSE,"т02бд"}</definedName>
    <definedName name="qqq_2_1" localSheetId="90" hidden="1">{#N/A,#N/A,FALSE,"т02бд"}</definedName>
    <definedName name="qqq_2_1" localSheetId="94" hidden="1">{#N/A,#N/A,FALSE,"т02бд"}</definedName>
    <definedName name="qqq_2_1" localSheetId="98" hidden="1">{#N/A,#N/A,FALSE,"т02бд"}</definedName>
    <definedName name="qqq_2_1" localSheetId="66" hidden="1">{#N/A,#N/A,FALSE,"т02бд"}</definedName>
    <definedName name="qqq_2_1" hidden="1">{#N/A,#N/A,FALSE,"т02бд"}</definedName>
    <definedName name="rrr" localSheetId="1" hidden="1">{#N/A,#N/A,FALSE,"т02бд"}</definedName>
    <definedName name="rrr" localSheetId="2" hidden="1">{#N/A,#N/A,FALSE,"т02бд"}</definedName>
    <definedName name="rrr" localSheetId="12" hidden="1">{#N/A,#N/A,FALSE,"т02бд"}</definedName>
    <definedName name="rrr" localSheetId="14" hidden="1">{#N/A,#N/A,FALSE,"т02бд"}</definedName>
    <definedName name="rrr" localSheetId="15" hidden="1">{#N/A,#N/A,FALSE,"т02бд"}</definedName>
    <definedName name="rrr" localSheetId="18" hidden="1">{#N/A,#N/A,FALSE,"т02бд"}</definedName>
    <definedName name="rrr" localSheetId="19" hidden="1">{#N/A,#N/A,FALSE,"т02бд"}</definedName>
    <definedName name="rrr" localSheetId="23" hidden="1">{#N/A,#N/A,FALSE,"т02бд"}</definedName>
    <definedName name="rrr" localSheetId="24" hidden="1">{#N/A,#N/A,FALSE,"т02бд"}</definedName>
    <definedName name="rrr" localSheetId="25" hidden="1">{#N/A,#N/A,FALSE,"т02бд"}</definedName>
    <definedName name="rrr" localSheetId="26" hidden="1">{#N/A,#N/A,FALSE,"т02бд"}</definedName>
    <definedName name="rrr" localSheetId="27" hidden="1">{#N/A,#N/A,FALSE,"т02бд"}</definedName>
    <definedName name="rrr" localSheetId="28" hidden="1">{#N/A,#N/A,FALSE,"т02бд"}</definedName>
    <definedName name="rrr" localSheetId="29" hidden="1">{#N/A,#N/A,FALSE,"т02бд"}</definedName>
    <definedName name="rrr" localSheetId="30" hidden="1">{#N/A,#N/A,FALSE,"т02бд"}</definedName>
    <definedName name="rrr" localSheetId="31" hidden="1">{#N/A,#N/A,FALSE,"т02бд"}</definedName>
    <definedName name="rrr" localSheetId="40" hidden="1">{#N/A,#N/A,FALSE,"т02бд"}</definedName>
    <definedName name="rrr" localSheetId="41" hidden="1">{#N/A,#N/A,FALSE,"т02бд"}</definedName>
    <definedName name="rrr" localSheetId="42" hidden="1">{#N/A,#N/A,FALSE,"т02бд"}</definedName>
    <definedName name="rrr" localSheetId="43" hidden="1">{#N/A,#N/A,FALSE,"т02бд"}</definedName>
    <definedName name="rrr" localSheetId="44" hidden="1">{#N/A,#N/A,FALSE,"т02бд"}</definedName>
    <definedName name="rrr" localSheetId="45" hidden="1">{#N/A,#N/A,FALSE,"т02бд"}</definedName>
    <definedName name="rrr" localSheetId="46" hidden="1">{#N/A,#N/A,FALSE,"т02бд"}</definedName>
    <definedName name="rrr" localSheetId="48" hidden="1">{#N/A,#N/A,FALSE,"т02бд"}</definedName>
    <definedName name="rrr" localSheetId="49" hidden="1">{#N/A,#N/A,FALSE,"т02бд"}</definedName>
    <definedName name="rrr" localSheetId="50" hidden="1">{#N/A,#N/A,FALSE,"т02бд"}</definedName>
    <definedName name="rrr" localSheetId="51" hidden="1">{#N/A,#N/A,FALSE,"т02бд"}</definedName>
    <definedName name="rrr" localSheetId="57" hidden="1">{#N/A,#N/A,FALSE,"т02бд"}</definedName>
    <definedName name="rrr" localSheetId="59" hidden="1">{#N/A,#N/A,FALSE,"т02бд"}</definedName>
    <definedName name="rrr" localSheetId="61" hidden="1">{#N/A,#N/A,FALSE,"т02бд"}</definedName>
    <definedName name="rrr" localSheetId="62" hidden="1">{#N/A,#N/A,FALSE,"т02бд"}</definedName>
    <definedName name="rrr" localSheetId="63" hidden="1">{#N/A,#N/A,FALSE,"т02бд"}</definedName>
    <definedName name="rrr" localSheetId="81" hidden="1">{#N/A,#N/A,FALSE,"т02бд"}</definedName>
    <definedName name="rrr" localSheetId="89" hidden="1">{#N/A,#N/A,FALSE,"т02бд"}</definedName>
    <definedName name="rrr" localSheetId="90" hidden="1">{#N/A,#N/A,FALSE,"т02бд"}</definedName>
    <definedName name="rrr" localSheetId="94" hidden="1">{#N/A,#N/A,FALSE,"т02бд"}</definedName>
    <definedName name="rrr" localSheetId="96" hidden="1">{#N/A,#N/A,FALSE,"т02бд"}</definedName>
    <definedName name="rrr" localSheetId="97" hidden="1">{#N/A,#N/A,FALSE,"т02бд"}</definedName>
    <definedName name="rrr" localSheetId="98" hidden="1">{#N/A,#N/A,FALSE,"т02бд"}</definedName>
    <definedName name="rrr" localSheetId="99" hidden="1">{#N/A,#N/A,FALSE,"т02бд"}</definedName>
    <definedName name="rrr" localSheetId="101" hidden="1">{#N/A,#N/A,FALSE,"т02бд"}</definedName>
    <definedName name="rrr" localSheetId="22" hidden="1">{#N/A,#N/A,FALSE,"т02бд"}</definedName>
    <definedName name="rrr" localSheetId="66" hidden="1">{#N/A,#N/A,FALSE,"т02бд"}</definedName>
    <definedName name="rrr" localSheetId="79" hidden="1">{#N/A,#N/A,FALSE,"т02бд"}</definedName>
    <definedName name="rrr" localSheetId="80" hidden="1">{#N/A,#N/A,FALSE,"т02бд"}</definedName>
    <definedName name="rrr" localSheetId="64" hidden="1">{#N/A,#N/A,FALSE,"т02бд"}</definedName>
    <definedName name="rrr" localSheetId="65" hidden="1">{#N/A,#N/A,FALSE,"т02бд"}</definedName>
    <definedName name="rrr" hidden="1">{#N/A,#N/A,FALSE,"т02бд"}</definedName>
    <definedName name="rrr_2" localSheetId="1" hidden="1">{#N/A,#N/A,FALSE,"т02бд"}</definedName>
    <definedName name="rrr_2" localSheetId="14" hidden="1">{#N/A,#N/A,FALSE,"т02бд"}</definedName>
    <definedName name="rrr_2" localSheetId="23" hidden="1">{#N/A,#N/A,FALSE,"т02бд"}</definedName>
    <definedName name="rrr_2" localSheetId="24" hidden="1">{#N/A,#N/A,FALSE,"т02бд"}</definedName>
    <definedName name="rrr_2" localSheetId="25" hidden="1">{#N/A,#N/A,FALSE,"т02бд"}</definedName>
    <definedName name="rrr_2" localSheetId="26" hidden="1">{#N/A,#N/A,FALSE,"т02бд"}</definedName>
    <definedName name="rrr_2" localSheetId="27" hidden="1">{#N/A,#N/A,FALSE,"т02бд"}</definedName>
    <definedName name="rrr_2" localSheetId="28" hidden="1">{#N/A,#N/A,FALSE,"т02бд"}</definedName>
    <definedName name="rrr_2" localSheetId="29" hidden="1">{#N/A,#N/A,FALSE,"т02бд"}</definedName>
    <definedName name="rrr_2" localSheetId="30" hidden="1">{#N/A,#N/A,FALSE,"т02бд"}</definedName>
    <definedName name="rrr_2" localSheetId="31" hidden="1">{#N/A,#N/A,FALSE,"т02бд"}</definedName>
    <definedName name="rrr_2" localSheetId="40" hidden="1">{#N/A,#N/A,FALSE,"т02бд"}</definedName>
    <definedName name="rrr_2" localSheetId="48" hidden="1">{#N/A,#N/A,FALSE,"т02бд"}</definedName>
    <definedName name="rrr_2" localSheetId="49" hidden="1">{#N/A,#N/A,FALSE,"т02бд"}</definedName>
    <definedName name="rrr_2" localSheetId="50" hidden="1">{#N/A,#N/A,FALSE,"т02бд"}</definedName>
    <definedName name="rrr_2" localSheetId="51" hidden="1">{#N/A,#N/A,FALSE,"т02бд"}</definedName>
    <definedName name="rrr_2" localSheetId="62" hidden="1">{#N/A,#N/A,FALSE,"т02бд"}</definedName>
    <definedName name="rrr_2" localSheetId="90" hidden="1">{#N/A,#N/A,FALSE,"т02бд"}</definedName>
    <definedName name="rrr_2" localSheetId="94" hidden="1">{#N/A,#N/A,FALSE,"т02бд"}</definedName>
    <definedName name="rrr_2" localSheetId="98" hidden="1">{#N/A,#N/A,FALSE,"т02бд"}</definedName>
    <definedName name="rrr_2" localSheetId="66" hidden="1">{#N/A,#N/A,FALSE,"т02бд"}</definedName>
    <definedName name="rrr_2" hidden="1">{#N/A,#N/A,FALSE,"т02бд"}</definedName>
    <definedName name="rrr_2_1" localSheetId="1" hidden="1">{#N/A,#N/A,FALSE,"т02бд"}</definedName>
    <definedName name="rrr_2_1" localSheetId="14" hidden="1">{#N/A,#N/A,FALSE,"т02бд"}</definedName>
    <definedName name="rrr_2_1" localSheetId="23" hidden="1">{#N/A,#N/A,FALSE,"т02бд"}</definedName>
    <definedName name="rrr_2_1" localSheetId="24" hidden="1">{#N/A,#N/A,FALSE,"т02бд"}</definedName>
    <definedName name="rrr_2_1" localSheetId="25" hidden="1">{#N/A,#N/A,FALSE,"т02бд"}</definedName>
    <definedName name="rrr_2_1" localSheetId="26" hidden="1">{#N/A,#N/A,FALSE,"т02бд"}</definedName>
    <definedName name="rrr_2_1" localSheetId="27" hidden="1">{#N/A,#N/A,FALSE,"т02бд"}</definedName>
    <definedName name="rrr_2_1" localSheetId="28" hidden="1">{#N/A,#N/A,FALSE,"т02бд"}</definedName>
    <definedName name="rrr_2_1" localSheetId="29" hidden="1">{#N/A,#N/A,FALSE,"т02бд"}</definedName>
    <definedName name="rrr_2_1" localSheetId="30" hidden="1">{#N/A,#N/A,FALSE,"т02бд"}</definedName>
    <definedName name="rrr_2_1" localSheetId="31" hidden="1">{#N/A,#N/A,FALSE,"т02бд"}</definedName>
    <definedName name="rrr_2_1" localSheetId="40" hidden="1">{#N/A,#N/A,FALSE,"т02бд"}</definedName>
    <definedName name="rrr_2_1" localSheetId="48" hidden="1">{#N/A,#N/A,FALSE,"т02бд"}</definedName>
    <definedName name="rrr_2_1" localSheetId="49" hidden="1">{#N/A,#N/A,FALSE,"т02бд"}</definedName>
    <definedName name="rrr_2_1" localSheetId="50" hidden="1">{#N/A,#N/A,FALSE,"т02бд"}</definedName>
    <definedName name="rrr_2_1" localSheetId="51" hidden="1">{#N/A,#N/A,FALSE,"т02бд"}</definedName>
    <definedName name="rrr_2_1" localSheetId="62" hidden="1">{#N/A,#N/A,FALSE,"т02бд"}</definedName>
    <definedName name="rrr_2_1" localSheetId="90" hidden="1">{#N/A,#N/A,FALSE,"т02бд"}</definedName>
    <definedName name="rrr_2_1" localSheetId="94" hidden="1">{#N/A,#N/A,FALSE,"т02бд"}</definedName>
    <definedName name="rrr_2_1" localSheetId="98" hidden="1">{#N/A,#N/A,FALSE,"т02бд"}</definedName>
    <definedName name="rrr_2_1" localSheetId="66"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12"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localSheetId="19" hidden="1">{"BOP_TAB",#N/A,FALSE,"N";"MIDTERM_TAB",#N/A,FALSE,"O";"FUND_CRED",#N/A,FALSE,"P";"DEBT_TAB1",#N/A,FALSE,"Q";"DEBT_TAB2",#N/A,FALSE,"Q";"FORFIN_TAB1",#N/A,FALSE,"R";"FORFIN_TAB2",#N/A,FALSE,"R";"BOP_ANALY",#N/A,FALSE,"U"}</definedName>
    <definedName name="rs" localSheetId="23" hidden="1">{"BOP_TAB",#N/A,FALSE,"N";"MIDTERM_TAB",#N/A,FALSE,"O";"FUND_CRED",#N/A,FALSE,"P";"DEBT_TAB1",#N/A,FALSE,"Q";"DEBT_TAB2",#N/A,FALSE,"Q";"FORFIN_TAB1",#N/A,FALSE,"R";"FORFIN_TAB2",#N/A,FALSE,"R";"BOP_ANALY",#N/A,FALSE,"U"}</definedName>
    <definedName name="rs" localSheetId="24" hidden="1">{"BOP_TAB",#N/A,FALSE,"N";"MIDTERM_TAB",#N/A,FALSE,"O";"FUND_CRED",#N/A,FALSE,"P";"DEBT_TAB1",#N/A,FALSE,"Q";"DEBT_TAB2",#N/A,FALSE,"Q";"FORFIN_TAB1",#N/A,FALSE,"R";"FORFIN_TAB2",#N/A,FALSE,"R";"BOP_ANALY",#N/A,FALSE,"U"}</definedName>
    <definedName name="rs" localSheetId="25" hidden="1">{"BOP_TAB",#N/A,FALSE,"N";"MIDTERM_TAB",#N/A,FALSE,"O";"FUND_CRED",#N/A,FALSE,"P";"DEBT_TAB1",#N/A,FALSE,"Q";"DEBT_TAB2",#N/A,FALSE,"Q";"FORFIN_TAB1",#N/A,FALSE,"R";"FORFIN_TAB2",#N/A,FALSE,"R";"BOP_ANALY",#N/A,FALSE,"U"}</definedName>
    <definedName name="rs" localSheetId="26"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28" hidden="1">{"BOP_TAB",#N/A,FALSE,"N";"MIDTERM_TAB",#N/A,FALSE,"O";"FUND_CRED",#N/A,FALSE,"P";"DEBT_TAB1",#N/A,FALSE,"Q";"DEBT_TAB2",#N/A,FALSE,"Q";"FORFIN_TAB1",#N/A,FALSE,"R";"FORFIN_TAB2",#N/A,FALSE,"R";"BOP_ANALY",#N/A,FALSE,"U"}</definedName>
    <definedName name="rs" localSheetId="29" hidden="1">{"BOP_TAB",#N/A,FALSE,"N";"MIDTERM_TAB",#N/A,FALSE,"O";"FUND_CRED",#N/A,FALSE,"P";"DEBT_TAB1",#N/A,FALSE,"Q";"DEBT_TAB2",#N/A,FALSE,"Q";"FORFIN_TAB1",#N/A,FALSE,"R";"FORFIN_TAB2",#N/A,FALSE,"R";"BOP_ANALY",#N/A,FALSE,"U"}</definedName>
    <definedName name="rs" localSheetId="30"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40" hidden="1">{"BOP_TAB",#N/A,FALSE,"N";"MIDTERM_TAB",#N/A,FALSE,"O";"FUND_CRED",#N/A,FALSE,"P";"DEBT_TAB1",#N/A,FALSE,"Q";"DEBT_TAB2",#N/A,FALSE,"Q";"FORFIN_TAB1",#N/A,FALSE,"R";"FORFIN_TAB2",#N/A,FALSE,"R";"BOP_ANALY",#N/A,FALSE,"U"}</definedName>
    <definedName name="rs" localSheetId="41" hidden="1">{"BOP_TAB",#N/A,FALSE,"N";"MIDTERM_TAB",#N/A,FALSE,"O";"FUND_CRED",#N/A,FALSE,"P";"DEBT_TAB1",#N/A,FALSE,"Q";"DEBT_TAB2",#N/A,FALSE,"Q";"FORFIN_TAB1",#N/A,FALSE,"R";"FORFIN_TAB2",#N/A,FALSE,"R";"BOP_ANALY",#N/A,FALSE,"U"}</definedName>
    <definedName name="rs" localSheetId="42" hidden="1">{"BOP_TAB",#N/A,FALSE,"N";"MIDTERM_TAB",#N/A,FALSE,"O";"FUND_CRED",#N/A,FALSE,"P";"DEBT_TAB1",#N/A,FALSE,"Q";"DEBT_TAB2",#N/A,FALSE,"Q";"FORFIN_TAB1",#N/A,FALSE,"R";"FORFIN_TAB2",#N/A,FALSE,"R";"BOP_ANALY",#N/A,FALSE,"U"}</definedName>
    <definedName name="rs" localSheetId="43" hidden="1">{"BOP_TAB",#N/A,FALSE,"N";"MIDTERM_TAB",#N/A,FALSE,"O";"FUND_CRED",#N/A,FALSE,"P";"DEBT_TAB1",#N/A,FALSE,"Q";"DEBT_TAB2",#N/A,FALSE,"Q";"FORFIN_TAB1",#N/A,FALSE,"R";"FORFIN_TAB2",#N/A,FALSE,"R";"BOP_ANALY",#N/A,FALSE,"U"}</definedName>
    <definedName name="rs" localSheetId="44" hidden="1">{"BOP_TAB",#N/A,FALSE,"N";"MIDTERM_TAB",#N/A,FALSE,"O";"FUND_CRED",#N/A,FALSE,"P";"DEBT_TAB1",#N/A,FALSE,"Q";"DEBT_TAB2",#N/A,FALSE,"Q";"FORFIN_TAB1",#N/A,FALSE,"R";"FORFIN_TAB2",#N/A,FALSE,"R";"BOP_ANALY",#N/A,FALSE,"U"}</definedName>
    <definedName name="rs" localSheetId="45" hidden="1">{"BOP_TAB",#N/A,FALSE,"N";"MIDTERM_TAB",#N/A,FALSE,"O";"FUND_CRED",#N/A,FALSE,"P";"DEBT_TAB1",#N/A,FALSE,"Q";"DEBT_TAB2",#N/A,FALSE,"Q";"FORFIN_TAB1",#N/A,FALSE,"R";"FORFIN_TAB2",#N/A,FALSE,"R";"BOP_ANALY",#N/A,FALSE,"U"}</definedName>
    <definedName name="rs" localSheetId="46" hidden="1">{"BOP_TAB",#N/A,FALSE,"N";"MIDTERM_TAB",#N/A,FALSE,"O";"FUND_CRED",#N/A,FALSE,"P";"DEBT_TAB1",#N/A,FALSE,"Q";"DEBT_TAB2",#N/A,FALSE,"Q";"FORFIN_TAB1",#N/A,FALSE,"R";"FORFIN_TAB2",#N/A,FALSE,"R";"BOP_ANALY",#N/A,FALSE,"U"}</definedName>
    <definedName name="rs" localSheetId="48"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localSheetId="50" hidden="1">{"BOP_TAB",#N/A,FALSE,"N";"MIDTERM_TAB",#N/A,FALSE,"O";"FUND_CRED",#N/A,FALSE,"P";"DEBT_TAB1",#N/A,FALSE,"Q";"DEBT_TAB2",#N/A,FALSE,"Q";"FORFIN_TAB1",#N/A,FALSE,"R";"FORFIN_TAB2",#N/A,FALSE,"R";"BOP_ANALY",#N/A,FALSE,"U"}</definedName>
    <definedName name="rs" localSheetId="51" hidden="1">{"BOP_TAB",#N/A,FALSE,"N";"MIDTERM_TAB",#N/A,FALSE,"O";"FUND_CRED",#N/A,FALSE,"P";"DEBT_TAB1",#N/A,FALSE,"Q";"DEBT_TAB2",#N/A,FALSE,"Q";"FORFIN_TAB1",#N/A,FALSE,"R";"FORFIN_TAB2",#N/A,FALSE,"R";"BOP_ANALY",#N/A,FALSE,"U"}</definedName>
    <definedName name="rs" localSheetId="57" hidden="1">{"BOP_TAB",#N/A,FALSE,"N";"MIDTERM_TAB",#N/A,FALSE,"O";"FUND_CRED",#N/A,FALSE,"P";"DEBT_TAB1",#N/A,FALSE,"Q";"DEBT_TAB2",#N/A,FALSE,"Q";"FORFIN_TAB1",#N/A,FALSE,"R";"FORFIN_TAB2",#N/A,FALSE,"R";"BOP_ANALY",#N/A,FALSE,"U"}</definedName>
    <definedName name="rs" localSheetId="59" hidden="1">{"BOP_TAB",#N/A,FALSE,"N";"MIDTERM_TAB",#N/A,FALSE,"O";"FUND_CRED",#N/A,FALSE,"P";"DEBT_TAB1",#N/A,FALSE,"Q";"DEBT_TAB2",#N/A,FALSE,"Q";"FORFIN_TAB1",#N/A,FALSE,"R";"FORFIN_TAB2",#N/A,FALSE,"R";"BOP_ANALY",#N/A,FALSE,"U"}</definedName>
    <definedName name="rs" localSheetId="61" hidden="1">{"BOP_TAB",#N/A,FALSE,"N";"MIDTERM_TAB",#N/A,FALSE,"O";"FUND_CRED",#N/A,FALSE,"P";"DEBT_TAB1",#N/A,FALSE,"Q";"DEBT_TAB2",#N/A,FALSE,"Q";"FORFIN_TAB1",#N/A,FALSE,"R";"FORFIN_TAB2",#N/A,FALSE,"R";"BOP_ANALY",#N/A,FALSE,"U"}</definedName>
    <definedName name="rs" localSheetId="62" hidden="1">{"BOP_TAB",#N/A,FALSE,"N";"MIDTERM_TAB",#N/A,FALSE,"O";"FUND_CRED",#N/A,FALSE,"P";"DEBT_TAB1",#N/A,FALSE,"Q";"DEBT_TAB2",#N/A,FALSE,"Q";"FORFIN_TAB1",#N/A,FALSE,"R";"FORFIN_TAB2",#N/A,FALSE,"R";"BOP_ANALY",#N/A,FALSE,"U"}</definedName>
    <definedName name="rs" localSheetId="63" hidden="1">{"BOP_TAB",#N/A,FALSE,"N";"MIDTERM_TAB",#N/A,FALSE,"O";"FUND_CRED",#N/A,FALSE,"P";"DEBT_TAB1",#N/A,FALSE,"Q";"DEBT_TAB2",#N/A,FALSE,"Q";"FORFIN_TAB1",#N/A,FALSE,"R";"FORFIN_TAB2",#N/A,FALSE,"R";"BOP_ANALY",#N/A,FALSE,"U"}</definedName>
    <definedName name="rs" localSheetId="81" hidden="1">{"BOP_TAB",#N/A,FALSE,"N";"MIDTERM_TAB",#N/A,FALSE,"O";"FUND_CRED",#N/A,FALSE,"P";"DEBT_TAB1",#N/A,FALSE,"Q";"DEBT_TAB2",#N/A,FALSE,"Q";"FORFIN_TAB1",#N/A,FALSE,"R";"FORFIN_TAB2",#N/A,FALSE,"R";"BOP_ANALY",#N/A,FALSE,"U"}</definedName>
    <definedName name="rs" localSheetId="89" hidden="1">{"BOP_TAB",#N/A,FALSE,"N";"MIDTERM_TAB",#N/A,FALSE,"O";"FUND_CRED",#N/A,FALSE,"P";"DEBT_TAB1",#N/A,FALSE,"Q";"DEBT_TAB2",#N/A,FALSE,"Q";"FORFIN_TAB1",#N/A,FALSE,"R";"FORFIN_TAB2",#N/A,FALSE,"R";"BOP_ANALY",#N/A,FALSE,"U"}</definedName>
    <definedName name="rs" localSheetId="90" hidden="1">{"BOP_TAB",#N/A,FALSE,"N";"MIDTERM_TAB",#N/A,FALSE,"O";"FUND_CRED",#N/A,FALSE,"P";"DEBT_TAB1",#N/A,FALSE,"Q";"DEBT_TAB2",#N/A,FALSE,"Q";"FORFIN_TAB1",#N/A,FALSE,"R";"FORFIN_TAB2",#N/A,FALSE,"R";"BOP_ANALY",#N/A,FALSE,"U"}</definedName>
    <definedName name="rs" localSheetId="94" hidden="1">{"BOP_TAB",#N/A,FALSE,"N";"MIDTERM_TAB",#N/A,FALSE,"O";"FUND_CRED",#N/A,FALSE,"P";"DEBT_TAB1",#N/A,FALSE,"Q";"DEBT_TAB2",#N/A,FALSE,"Q";"FORFIN_TAB1",#N/A,FALSE,"R";"FORFIN_TAB2",#N/A,FALSE,"R";"BOP_ANALY",#N/A,FALSE,"U"}</definedName>
    <definedName name="rs" localSheetId="96" hidden="1">{"BOP_TAB",#N/A,FALSE,"N";"MIDTERM_TAB",#N/A,FALSE,"O";"FUND_CRED",#N/A,FALSE,"P";"DEBT_TAB1",#N/A,FALSE,"Q";"DEBT_TAB2",#N/A,FALSE,"Q";"FORFIN_TAB1",#N/A,FALSE,"R";"FORFIN_TAB2",#N/A,FALSE,"R";"BOP_ANALY",#N/A,FALSE,"U"}</definedName>
    <definedName name="rs" localSheetId="97" hidden="1">{"BOP_TAB",#N/A,FALSE,"N";"MIDTERM_TAB",#N/A,FALSE,"O";"FUND_CRED",#N/A,FALSE,"P";"DEBT_TAB1",#N/A,FALSE,"Q";"DEBT_TAB2",#N/A,FALSE,"Q";"FORFIN_TAB1",#N/A,FALSE,"R";"FORFIN_TAB2",#N/A,FALSE,"R";"BOP_ANALY",#N/A,FALSE,"U"}</definedName>
    <definedName name="rs" localSheetId="98" hidden="1">{"BOP_TAB",#N/A,FALSE,"N";"MIDTERM_TAB",#N/A,FALSE,"O";"FUND_CRED",#N/A,FALSE,"P";"DEBT_TAB1",#N/A,FALSE,"Q";"DEBT_TAB2",#N/A,FALSE,"Q";"FORFIN_TAB1",#N/A,FALSE,"R";"FORFIN_TAB2",#N/A,FALSE,"R";"BOP_ANALY",#N/A,FALSE,"U"}</definedName>
    <definedName name="rs" localSheetId="99" hidden="1">{"BOP_TAB",#N/A,FALSE,"N";"MIDTERM_TAB",#N/A,FALSE,"O";"FUND_CRED",#N/A,FALSE,"P";"DEBT_TAB1",#N/A,FALSE,"Q";"DEBT_TAB2",#N/A,FALSE,"Q";"FORFIN_TAB1",#N/A,FALSE,"R";"FORFIN_TAB2",#N/A,FALSE,"R";"BOP_ANALY",#N/A,FALSE,"U"}</definedName>
    <definedName name="rs" localSheetId="101" hidden="1">{"BOP_TAB",#N/A,FALSE,"N";"MIDTERM_TAB",#N/A,FALSE,"O";"FUND_CRED",#N/A,FALSE,"P";"DEBT_TAB1",#N/A,FALSE,"Q";"DEBT_TAB2",#N/A,FALSE,"Q";"FORFIN_TAB1",#N/A,FALSE,"R";"FORFIN_TAB2",#N/A,FALSE,"R";"BOP_ANALY",#N/A,FALSE,"U"}</definedName>
    <definedName name="rs" localSheetId="22" hidden="1">{"BOP_TAB",#N/A,FALSE,"N";"MIDTERM_TAB",#N/A,FALSE,"O";"FUND_CRED",#N/A,FALSE,"P";"DEBT_TAB1",#N/A,FALSE,"Q";"DEBT_TAB2",#N/A,FALSE,"Q";"FORFIN_TAB1",#N/A,FALSE,"R";"FORFIN_TAB2",#N/A,FALSE,"R";"BOP_ANALY",#N/A,FALSE,"U"}</definedName>
    <definedName name="rs" localSheetId="66" hidden="1">{"BOP_TAB",#N/A,FALSE,"N";"MIDTERM_TAB",#N/A,FALSE,"O";"FUND_CRED",#N/A,FALSE,"P";"DEBT_TAB1",#N/A,FALSE,"Q";"DEBT_TAB2",#N/A,FALSE,"Q";"FORFIN_TAB1",#N/A,FALSE,"R";"FORFIN_TAB2",#N/A,FALSE,"R";"BOP_ANALY",#N/A,FALSE,"U"}</definedName>
    <definedName name="rs" localSheetId="79" hidden="1">{"BOP_TAB",#N/A,FALSE,"N";"MIDTERM_TAB",#N/A,FALSE,"O";"FUND_CRED",#N/A,FALSE,"P";"DEBT_TAB1",#N/A,FALSE,"Q";"DEBT_TAB2",#N/A,FALSE,"Q";"FORFIN_TAB1",#N/A,FALSE,"R";"FORFIN_TAB2",#N/A,FALSE,"R";"BOP_ANALY",#N/A,FALSE,"U"}</definedName>
    <definedName name="rs" localSheetId="80" hidden="1">{"BOP_TAB",#N/A,FALSE,"N";"MIDTERM_TAB",#N/A,FALSE,"O";"FUND_CRED",#N/A,FALSE,"P";"DEBT_TAB1",#N/A,FALSE,"Q";"DEBT_TAB2",#N/A,FALSE,"Q";"FORFIN_TAB1",#N/A,FALSE,"R";"FORFIN_TAB2",#N/A,FALSE,"R";"BOP_ANALY",#N/A,FALSE,"U"}</definedName>
    <definedName name="rs" localSheetId="64" hidden="1">{"BOP_TAB",#N/A,FALSE,"N";"MIDTERM_TAB",#N/A,FALSE,"O";"FUND_CRED",#N/A,FALSE,"P";"DEBT_TAB1",#N/A,FALSE,"Q";"DEBT_TAB2",#N/A,FALSE,"Q";"FORFIN_TAB1",#N/A,FALSE,"R";"FORFIN_TAB2",#N/A,FALSE,"R";"BOP_ANALY",#N/A,FALSE,"U"}</definedName>
    <definedName name="rs" localSheetId="65"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14" hidden="1">{"BOP_TAB",#N/A,FALSE,"N";"MIDTERM_TAB",#N/A,FALSE,"O";"FUND_CRED",#N/A,FALSE,"P";"DEBT_TAB1",#N/A,FALSE,"Q";"DEBT_TAB2",#N/A,FALSE,"Q";"FORFIN_TAB1",#N/A,FALSE,"R";"FORFIN_TAB2",#N/A,FALSE,"R";"BOP_ANALY",#N/A,FALSE,"U"}</definedName>
    <definedName name="rs_2" localSheetId="23" hidden="1">{"BOP_TAB",#N/A,FALSE,"N";"MIDTERM_TAB",#N/A,FALSE,"O";"FUND_CRED",#N/A,FALSE,"P";"DEBT_TAB1",#N/A,FALSE,"Q";"DEBT_TAB2",#N/A,FALSE,"Q";"FORFIN_TAB1",#N/A,FALSE,"R";"FORFIN_TAB2",#N/A,FALSE,"R";"BOP_ANALY",#N/A,FALSE,"U"}</definedName>
    <definedName name="rs_2" localSheetId="24" hidden="1">{"BOP_TAB",#N/A,FALSE,"N";"MIDTERM_TAB",#N/A,FALSE,"O";"FUND_CRED",#N/A,FALSE,"P";"DEBT_TAB1",#N/A,FALSE,"Q";"DEBT_TAB2",#N/A,FALSE,"Q";"FORFIN_TAB1",#N/A,FALSE,"R";"FORFIN_TAB2",#N/A,FALSE,"R";"BOP_ANALY",#N/A,FALSE,"U"}</definedName>
    <definedName name="rs_2" localSheetId="25" hidden="1">{"BOP_TAB",#N/A,FALSE,"N";"MIDTERM_TAB",#N/A,FALSE,"O";"FUND_CRED",#N/A,FALSE,"P";"DEBT_TAB1",#N/A,FALSE,"Q";"DEBT_TAB2",#N/A,FALSE,"Q";"FORFIN_TAB1",#N/A,FALSE,"R";"FORFIN_TAB2",#N/A,FALSE,"R";"BOP_ANALY",#N/A,FALSE,"U"}</definedName>
    <definedName name="rs_2" localSheetId="26" hidden="1">{"BOP_TAB",#N/A,FALSE,"N";"MIDTERM_TAB",#N/A,FALSE,"O";"FUND_CRED",#N/A,FALSE,"P";"DEBT_TAB1",#N/A,FALSE,"Q";"DEBT_TAB2",#N/A,FALSE,"Q";"FORFIN_TAB1",#N/A,FALSE,"R";"FORFIN_TAB2",#N/A,FALSE,"R";"BOP_ANALY",#N/A,FALSE,"U"}</definedName>
    <definedName name="rs_2" localSheetId="27" hidden="1">{"BOP_TAB",#N/A,FALSE,"N";"MIDTERM_TAB",#N/A,FALSE,"O";"FUND_CRED",#N/A,FALSE,"P";"DEBT_TAB1",#N/A,FALSE,"Q";"DEBT_TAB2",#N/A,FALSE,"Q";"FORFIN_TAB1",#N/A,FALSE,"R";"FORFIN_TAB2",#N/A,FALSE,"R";"BOP_ANALY",#N/A,FALSE,"U"}</definedName>
    <definedName name="rs_2" localSheetId="28" hidden="1">{"BOP_TAB",#N/A,FALSE,"N";"MIDTERM_TAB",#N/A,FALSE,"O";"FUND_CRED",#N/A,FALSE,"P";"DEBT_TAB1",#N/A,FALSE,"Q";"DEBT_TAB2",#N/A,FALSE,"Q";"FORFIN_TAB1",#N/A,FALSE,"R";"FORFIN_TAB2",#N/A,FALSE,"R";"BOP_ANALY",#N/A,FALSE,"U"}</definedName>
    <definedName name="rs_2" localSheetId="29" hidden="1">{"BOP_TAB",#N/A,FALSE,"N";"MIDTERM_TAB",#N/A,FALSE,"O";"FUND_CRED",#N/A,FALSE,"P";"DEBT_TAB1",#N/A,FALSE,"Q";"DEBT_TAB2",#N/A,FALSE,"Q";"FORFIN_TAB1",#N/A,FALSE,"R";"FORFIN_TAB2",#N/A,FALSE,"R";"BOP_ANALY",#N/A,FALSE,"U"}</definedName>
    <definedName name="rs_2" localSheetId="30" hidden="1">{"BOP_TAB",#N/A,FALSE,"N";"MIDTERM_TAB",#N/A,FALSE,"O";"FUND_CRED",#N/A,FALSE,"P";"DEBT_TAB1",#N/A,FALSE,"Q";"DEBT_TAB2",#N/A,FALSE,"Q";"FORFIN_TAB1",#N/A,FALSE,"R";"FORFIN_TAB2",#N/A,FALSE,"R";"BOP_ANALY",#N/A,FALSE,"U"}</definedName>
    <definedName name="rs_2" localSheetId="31" hidden="1">{"BOP_TAB",#N/A,FALSE,"N";"MIDTERM_TAB",#N/A,FALSE,"O";"FUND_CRED",#N/A,FALSE,"P";"DEBT_TAB1",#N/A,FALSE,"Q";"DEBT_TAB2",#N/A,FALSE,"Q";"FORFIN_TAB1",#N/A,FALSE,"R";"FORFIN_TAB2",#N/A,FALSE,"R";"BOP_ANALY",#N/A,FALSE,"U"}</definedName>
    <definedName name="rs_2" localSheetId="40" hidden="1">{"BOP_TAB",#N/A,FALSE,"N";"MIDTERM_TAB",#N/A,FALSE,"O";"FUND_CRED",#N/A,FALSE,"P";"DEBT_TAB1",#N/A,FALSE,"Q";"DEBT_TAB2",#N/A,FALSE,"Q";"FORFIN_TAB1",#N/A,FALSE,"R";"FORFIN_TAB2",#N/A,FALSE,"R";"BOP_ANALY",#N/A,FALSE,"U"}</definedName>
    <definedName name="rs_2" localSheetId="48" hidden="1">{"BOP_TAB",#N/A,FALSE,"N";"MIDTERM_TAB",#N/A,FALSE,"O";"FUND_CRED",#N/A,FALSE,"P";"DEBT_TAB1",#N/A,FALSE,"Q";"DEBT_TAB2",#N/A,FALSE,"Q";"FORFIN_TAB1",#N/A,FALSE,"R";"FORFIN_TAB2",#N/A,FALSE,"R";"BOP_ANALY",#N/A,FALSE,"U"}</definedName>
    <definedName name="rs_2" localSheetId="49" hidden="1">{"BOP_TAB",#N/A,FALSE,"N";"MIDTERM_TAB",#N/A,FALSE,"O";"FUND_CRED",#N/A,FALSE,"P";"DEBT_TAB1",#N/A,FALSE,"Q";"DEBT_TAB2",#N/A,FALSE,"Q";"FORFIN_TAB1",#N/A,FALSE,"R";"FORFIN_TAB2",#N/A,FALSE,"R";"BOP_ANALY",#N/A,FALSE,"U"}</definedName>
    <definedName name="rs_2" localSheetId="50" hidden="1">{"BOP_TAB",#N/A,FALSE,"N";"MIDTERM_TAB",#N/A,FALSE,"O";"FUND_CRED",#N/A,FALSE,"P";"DEBT_TAB1",#N/A,FALSE,"Q";"DEBT_TAB2",#N/A,FALSE,"Q";"FORFIN_TAB1",#N/A,FALSE,"R";"FORFIN_TAB2",#N/A,FALSE,"R";"BOP_ANALY",#N/A,FALSE,"U"}</definedName>
    <definedName name="rs_2" localSheetId="51" hidden="1">{"BOP_TAB",#N/A,FALSE,"N";"MIDTERM_TAB",#N/A,FALSE,"O";"FUND_CRED",#N/A,FALSE,"P";"DEBT_TAB1",#N/A,FALSE,"Q";"DEBT_TAB2",#N/A,FALSE,"Q";"FORFIN_TAB1",#N/A,FALSE,"R";"FORFIN_TAB2",#N/A,FALSE,"R";"BOP_ANALY",#N/A,FALSE,"U"}</definedName>
    <definedName name="rs_2" localSheetId="62" hidden="1">{"BOP_TAB",#N/A,FALSE,"N";"MIDTERM_TAB",#N/A,FALSE,"O";"FUND_CRED",#N/A,FALSE,"P";"DEBT_TAB1",#N/A,FALSE,"Q";"DEBT_TAB2",#N/A,FALSE,"Q";"FORFIN_TAB1",#N/A,FALSE,"R";"FORFIN_TAB2",#N/A,FALSE,"R";"BOP_ANALY",#N/A,FALSE,"U"}</definedName>
    <definedName name="rs_2" localSheetId="90" hidden="1">{"BOP_TAB",#N/A,FALSE,"N";"MIDTERM_TAB",#N/A,FALSE,"O";"FUND_CRED",#N/A,FALSE,"P";"DEBT_TAB1",#N/A,FALSE,"Q";"DEBT_TAB2",#N/A,FALSE,"Q";"FORFIN_TAB1",#N/A,FALSE,"R";"FORFIN_TAB2",#N/A,FALSE,"R";"BOP_ANALY",#N/A,FALSE,"U"}</definedName>
    <definedName name="rs_2" localSheetId="94" hidden="1">{"BOP_TAB",#N/A,FALSE,"N";"MIDTERM_TAB",#N/A,FALSE,"O";"FUND_CRED",#N/A,FALSE,"P";"DEBT_TAB1",#N/A,FALSE,"Q";"DEBT_TAB2",#N/A,FALSE,"Q";"FORFIN_TAB1",#N/A,FALSE,"R";"FORFIN_TAB2",#N/A,FALSE,"R";"BOP_ANALY",#N/A,FALSE,"U"}</definedName>
    <definedName name="rs_2" localSheetId="98" hidden="1">{"BOP_TAB",#N/A,FALSE,"N";"MIDTERM_TAB",#N/A,FALSE,"O";"FUND_CRED",#N/A,FALSE,"P";"DEBT_TAB1",#N/A,FALSE,"Q";"DEBT_TAB2",#N/A,FALSE,"Q";"FORFIN_TAB1",#N/A,FALSE,"R";"FORFIN_TAB2",#N/A,FALSE,"R";"BOP_ANALY",#N/A,FALSE,"U"}</definedName>
    <definedName name="rs_2" localSheetId="66"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14" hidden="1">{"BOP_TAB",#N/A,FALSE,"N";"MIDTERM_TAB",#N/A,FALSE,"O";"FUND_CRED",#N/A,FALSE,"P";"DEBT_TAB1",#N/A,FALSE,"Q";"DEBT_TAB2",#N/A,FALSE,"Q";"FORFIN_TAB1",#N/A,FALSE,"R";"FORFIN_TAB2",#N/A,FALSE,"R";"BOP_ANALY",#N/A,FALSE,"U"}</definedName>
    <definedName name="rs_2_1" localSheetId="23" hidden="1">{"BOP_TAB",#N/A,FALSE,"N";"MIDTERM_TAB",#N/A,FALSE,"O";"FUND_CRED",#N/A,FALSE,"P";"DEBT_TAB1",#N/A,FALSE,"Q";"DEBT_TAB2",#N/A,FALSE,"Q";"FORFIN_TAB1",#N/A,FALSE,"R";"FORFIN_TAB2",#N/A,FALSE,"R";"BOP_ANALY",#N/A,FALSE,"U"}</definedName>
    <definedName name="rs_2_1" localSheetId="24" hidden="1">{"BOP_TAB",#N/A,FALSE,"N";"MIDTERM_TAB",#N/A,FALSE,"O";"FUND_CRED",#N/A,FALSE,"P";"DEBT_TAB1",#N/A,FALSE,"Q";"DEBT_TAB2",#N/A,FALSE,"Q";"FORFIN_TAB1",#N/A,FALSE,"R";"FORFIN_TAB2",#N/A,FALSE,"R";"BOP_ANALY",#N/A,FALSE,"U"}</definedName>
    <definedName name="rs_2_1" localSheetId="25" hidden="1">{"BOP_TAB",#N/A,FALSE,"N";"MIDTERM_TAB",#N/A,FALSE,"O";"FUND_CRED",#N/A,FALSE,"P";"DEBT_TAB1",#N/A,FALSE,"Q";"DEBT_TAB2",#N/A,FALSE,"Q";"FORFIN_TAB1",#N/A,FALSE,"R";"FORFIN_TAB2",#N/A,FALSE,"R";"BOP_ANALY",#N/A,FALSE,"U"}</definedName>
    <definedName name="rs_2_1" localSheetId="26" hidden="1">{"BOP_TAB",#N/A,FALSE,"N";"MIDTERM_TAB",#N/A,FALSE,"O";"FUND_CRED",#N/A,FALSE,"P";"DEBT_TAB1",#N/A,FALSE,"Q";"DEBT_TAB2",#N/A,FALSE,"Q";"FORFIN_TAB1",#N/A,FALSE,"R";"FORFIN_TAB2",#N/A,FALSE,"R";"BOP_ANALY",#N/A,FALSE,"U"}</definedName>
    <definedName name="rs_2_1" localSheetId="27" hidden="1">{"BOP_TAB",#N/A,FALSE,"N";"MIDTERM_TAB",#N/A,FALSE,"O";"FUND_CRED",#N/A,FALSE,"P";"DEBT_TAB1",#N/A,FALSE,"Q";"DEBT_TAB2",#N/A,FALSE,"Q";"FORFIN_TAB1",#N/A,FALSE,"R";"FORFIN_TAB2",#N/A,FALSE,"R";"BOP_ANALY",#N/A,FALSE,"U"}</definedName>
    <definedName name="rs_2_1" localSheetId="28" hidden="1">{"BOP_TAB",#N/A,FALSE,"N";"MIDTERM_TAB",#N/A,FALSE,"O";"FUND_CRED",#N/A,FALSE,"P";"DEBT_TAB1",#N/A,FALSE,"Q";"DEBT_TAB2",#N/A,FALSE,"Q";"FORFIN_TAB1",#N/A,FALSE,"R";"FORFIN_TAB2",#N/A,FALSE,"R";"BOP_ANALY",#N/A,FALSE,"U"}</definedName>
    <definedName name="rs_2_1" localSheetId="29" hidden="1">{"BOP_TAB",#N/A,FALSE,"N";"MIDTERM_TAB",#N/A,FALSE,"O";"FUND_CRED",#N/A,FALSE,"P";"DEBT_TAB1",#N/A,FALSE,"Q";"DEBT_TAB2",#N/A,FALSE,"Q";"FORFIN_TAB1",#N/A,FALSE,"R";"FORFIN_TAB2",#N/A,FALSE,"R";"BOP_ANALY",#N/A,FALSE,"U"}</definedName>
    <definedName name="rs_2_1" localSheetId="30" hidden="1">{"BOP_TAB",#N/A,FALSE,"N";"MIDTERM_TAB",#N/A,FALSE,"O";"FUND_CRED",#N/A,FALSE,"P";"DEBT_TAB1",#N/A,FALSE,"Q";"DEBT_TAB2",#N/A,FALSE,"Q";"FORFIN_TAB1",#N/A,FALSE,"R";"FORFIN_TAB2",#N/A,FALSE,"R";"BOP_ANALY",#N/A,FALSE,"U"}</definedName>
    <definedName name="rs_2_1" localSheetId="31" hidden="1">{"BOP_TAB",#N/A,FALSE,"N";"MIDTERM_TAB",#N/A,FALSE,"O";"FUND_CRED",#N/A,FALSE,"P";"DEBT_TAB1",#N/A,FALSE,"Q";"DEBT_TAB2",#N/A,FALSE,"Q";"FORFIN_TAB1",#N/A,FALSE,"R";"FORFIN_TAB2",#N/A,FALSE,"R";"BOP_ANALY",#N/A,FALSE,"U"}</definedName>
    <definedName name="rs_2_1" localSheetId="40" hidden="1">{"BOP_TAB",#N/A,FALSE,"N";"MIDTERM_TAB",#N/A,FALSE,"O";"FUND_CRED",#N/A,FALSE,"P";"DEBT_TAB1",#N/A,FALSE,"Q";"DEBT_TAB2",#N/A,FALSE,"Q";"FORFIN_TAB1",#N/A,FALSE,"R";"FORFIN_TAB2",#N/A,FALSE,"R";"BOP_ANALY",#N/A,FALSE,"U"}</definedName>
    <definedName name="rs_2_1" localSheetId="48" hidden="1">{"BOP_TAB",#N/A,FALSE,"N";"MIDTERM_TAB",#N/A,FALSE,"O";"FUND_CRED",#N/A,FALSE,"P";"DEBT_TAB1",#N/A,FALSE,"Q";"DEBT_TAB2",#N/A,FALSE,"Q";"FORFIN_TAB1",#N/A,FALSE,"R";"FORFIN_TAB2",#N/A,FALSE,"R";"BOP_ANALY",#N/A,FALSE,"U"}</definedName>
    <definedName name="rs_2_1" localSheetId="49" hidden="1">{"BOP_TAB",#N/A,FALSE,"N";"MIDTERM_TAB",#N/A,FALSE,"O";"FUND_CRED",#N/A,FALSE,"P";"DEBT_TAB1",#N/A,FALSE,"Q";"DEBT_TAB2",#N/A,FALSE,"Q";"FORFIN_TAB1",#N/A,FALSE,"R";"FORFIN_TAB2",#N/A,FALSE,"R";"BOP_ANALY",#N/A,FALSE,"U"}</definedName>
    <definedName name="rs_2_1" localSheetId="50" hidden="1">{"BOP_TAB",#N/A,FALSE,"N";"MIDTERM_TAB",#N/A,FALSE,"O";"FUND_CRED",#N/A,FALSE,"P";"DEBT_TAB1",#N/A,FALSE,"Q";"DEBT_TAB2",#N/A,FALSE,"Q";"FORFIN_TAB1",#N/A,FALSE,"R";"FORFIN_TAB2",#N/A,FALSE,"R";"BOP_ANALY",#N/A,FALSE,"U"}</definedName>
    <definedName name="rs_2_1" localSheetId="51" hidden="1">{"BOP_TAB",#N/A,FALSE,"N";"MIDTERM_TAB",#N/A,FALSE,"O";"FUND_CRED",#N/A,FALSE,"P";"DEBT_TAB1",#N/A,FALSE,"Q";"DEBT_TAB2",#N/A,FALSE,"Q";"FORFIN_TAB1",#N/A,FALSE,"R";"FORFIN_TAB2",#N/A,FALSE,"R";"BOP_ANALY",#N/A,FALSE,"U"}</definedName>
    <definedName name="rs_2_1" localSheetId="62" hidden="1">{"BOP_TAB",#N/A,FALSE,"N";"MIDTERM_TAB",#N/A,FALSE,"O";"FUND_CRED",#N/A,FALSE,"P";"DEBT_TAB1",#N/A,FALSE,"Q";"DEBT_TAB2",#N/A,FALSE,"Q";"FORFIN_TAB1",#N/A,FALSE,"R";"FORFIN_TAB2",#N/A,FALSE,"R";"BOP_ANALY",#N/A,FALSE,"U"}</definedName>
    <definedName name="rs_2_1" localSheetId="90" hidden="1">{"BOP_TAB",#N/A,FALSE,"N";"MIDTERM_TAB",#N/A,FALSE,"O";"FUND_CRED",#N/A,FALSE,"P";"DEBT_TAB1",#N/A,FALSE,"Q";"DEBT_TAB2",#N/A,FALSE,"Q";"FORFIN_TAB1",#N/A,FALSE,"R";"FORFIN_TAB2",#N/A,FALSE,"R";"BOP_ANALY",#N/A,FALSE,"U"}</definedName>
    <definedName name="rs_2_1" localSheetId="94" hidden="1">{"BOP_TAB",#N/A,FALSE,"N";"MIDTERM_TAB",#N/A,FALSE,"O";"FUND_CRED",#N/A,FALSE,"P";"DEBT_TAB1",#N/A,FALSE,"Q";"DEBT_TAB2",#N/A,FALSE,"Q";"FORFIN_TAB1",#N/A,FALSE,"R";"FORFIN_TAB2",#N/A,FALSE,"R";"BOP_ANALY",#N/A,FALSE,"U"}</definedName>
    <definedName name="rs_2_1" localSheetId="98" hidden="1">{"BOP_TAB",#N/A,FALSE,"N";"MIDTERM_TAB",#N/A,FALSE,"O";"FUND_CRED",#N/A,FALSE,"P";"DEBT_TAB1",#N/A,FALSE,"Q";"DEBT_TAB2",#N/A,FALSE,"Q";"FORFIN_TAB1",#N/A,FALSE,"R";"FORFIN_TAB2",#N/A,FALSE,"R";"BOP_ANALY",#N/A,FALSE,"U"}</definedName>
    <definedName name="rs_2_1" localSheetId="66"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sencount" hidden="1">2</definedName>
    <definedName name="sf" localSheetId="1" hidden="1">{#N/A,#N/A,FALSE,"т02бд"}</definedName>
    <definedName name="sf" localSheetId="2" hidden="1">{#N/A,#N/A,FALSE,"т02бд"}</definedName>
    <definedName name="sf" localSheetId="12" hidden="1">{#N/A,#N/A,FALSE,"т02бд"}</definedName>
    <definedName name="sf" localSheetId="14" hidden="1">{#N/A,#N/A,FALSE,"т02бд"}</definedName>
    <definedName name="sf" localSheetId="15" hidden="1">{#N/A,#N/A,FALSE,"т02бд"}</definedName>
    <definedName name="sf" localSheetId="18" hidden="1">{#N/A,#N/A,FALSE,"т02бд"}</definedName>
    <definedName name="sf" localSheetId="19" hidden="1">{#N/A,#N/A,FALSE,"т02бд"}</definedName>
    <definedName name="sf" localSheetId="23" hidden="1">{#N/A,#N/A,FALSE,"т02бд"}</definedName>
    <definedName name="sf" localSheetId="24" hidden="1">{#N/A,#N/A,FALSE,"т02бд"}</definedName>
    <definedName name="sf" localSheetId="25" hidden="1">{#N/A,#N/A,FALSE,"т02бд"}</definedName>
    <definedName name="sf" localSheetId="26" hidden="1">{#N/A,#N/A,FALSE,"т02бд"}</definedName>
    <definedName name="sf" localSheetId="27" hidden="1">{#N/A,#N/A,FALSE,"т02бд"}</definedName>
    <definedName name="sf" localSheetId="28" hidden="1">{#N/A,#N/A,FALSE,"т02бд"}</definedName>
    <definedName name="sf" localSheetId="29" hidden="1">{#N/A,#N/A,FALSE,"т02бд"}</definedName>
    <definedName name="sf" localSheetId="30" hidden="1">{#N/A,#N/A,FALSE,"т02бд"}</definedName>
    <definedName name="sf" localSheetId="31" hidden="1">{#N/A,#N/A,FALSE,"т02бд"}</definedName>
    <definedName name="sf" localSheetId="40" hidden="1">{#N/A,#N/A,FALSE,"т02бд"}</definedName>
    <definedName name="sf" localSheetId="41" hidden="1">{#N/A,#N/A,FALSE,"т02бд"}</definedName>
    <definedName name="sf" localSheetId="42" hidden="1">{#N/A,#N/A,FALSE,"т02бд"}</definedName>
    <definedName name="sf" localSheetId="43" hidden="1">{#N/A,#N/A,FALSE,"т02бд"}</definedName>
    <definedName name="sf" localSheetId="44" hidden="1">{#N/A,#N/A,FALSE,"т02бд"}</definedName>
    <definedName name="sf" localSheetId="45" hidden="1">{#N/A,#N/A,FALSE,"т02бд"}</definedName>
    <definedName name="sf" localSheetId="46" hidden="1">{#N/A,#N/A,FALSE,"т02бд"}</definedName>
    <definedName name="sf" localSheetId="48" hidden="1">{#N/A,#N/A,FALSE,"т02бд"}</definedName>
    <definedName name="sf" localSheetId="49" hidden="1">{#N/A,#N/A,FALSE,"т02бд"}</definedName>
    <definedName name="sf" localSheetId="50" hidden="1">{#N/A,#N/A,FALSE,"т02бд"}</definedName>
    <definedName name="sf" localSheetId="51" hidden="1">{#N/A,#N/A,FALSE,"т02бд"}</definedName>
    <definedName name="sf" localSheetId="57" hidden="1">{#N/A,#N/A,FALSE,"т02бд"}</definedName>
    <definedName name="sf" localSheetId="59" hidden="1">{#N/A,#N/A,FALSE,"т02бд"}</definedName>
    <definedName name="sf" localSheetId="61" hidden="1">{#N/A,#N/A,FALSE,"т02бд"}</definedName>
    <definedName name="sf" localSheetId="62" hidden="1">{#N/A,#N/A,FALSE,"т02бд"}</definedName>
    <definedName name="sf" localSheetId="63" hidden="1">{#N/A,#N/A,FALSE,"т02бд"}</definedName>
    <definedName name="sf" localSheetId="81" hidden="1">{#N/A,#N/A,FALSE,"т02бд"}</definedName>
    <definedName name="sf" localSheetId="89" hidden="1">{#N/A,#N/A,FALSE,"т02бд"}</definedName>
    <definedName name="sf" localSheetId="90" hidden="1">{#N/A,#N/A,FALSE,"т02бд"}</definedName>
    <definedName name="sf" localSheetId="94" hidden="1">{#N/A,#N/A,FALSE,"т02бд"}</definedName>
    <definedName name="sf" localSheetId="96" hidden="1">{#N/A,#N/A,FALSE,"т02бд"}</definedName>
    <definedName name="sf" localSheetId="97" hidden="1">{#N/A,#N/A,FALSE,"т02бд"}</definedName>
    <definedName name="sf" localSheetId="98" hidden="1">{#N/A,#N/A,FALSE,"т02бд"}</definedName>
    <definedName name="sf" localSheetId="99" hidden="1">{#N/A,#N/A,FALSE,"т02бд"}</definedName>
    <definedName name="sf" localSheetId="22" hidden="1">{#N/A,#N/A,FALSE,"т02бд"}</definedName>
    <definedName name="sf" localSheetId="66" hidden="1">{#N/A,#N/A,FALSE,"т02бд"}</definedName>
    <definedName name="sf" localSheetId="79" hidden="1">{#N/A,#N/A,FALSE,"т02бд"}</definedName>
    <definedName name="sf" localSheetId="80" hidden="1">{#N/A,#N/A,FALSE,"т02бд"}</definedName>
    <definedName name="sf" localSheetId="64" hidden="1">{#N/A,#N/A,FALSE,"т02бд"}</definedName>
    <definedName name="sf" localSheetId="65" hidden="1">{#N/A,#N/A,FALSE,"т02бд"}</definedName>
    <definedName name="sf" hidden="1">{#N/A,#N/A,FALSE,"т02бд"}</definedName>
    <definedName name="sf_2" localSheetId="1" hidden="1">{#N/A,#N/A,FALSE,"т02бд"}</definedName>
    <definedName name="sf_2" localSheetId="14" hidden="1">{#N/A,#N/A,FALSE,"т02бд"}</definedName>
    <definedName name="sf_2" localSheetId="23" hidden="1">{#N/A,#N/A,FALSE,"т02бд"}</definedName>
    <definedName name="sf_2" localSheetId="24" hidden="1">{#N/A,#N/A,FALSE,"т02бд"}</definedName>
    <definedName name="sf_2" localSheetId="25" hidden="1">{#N/A,#N/A,FALSE,"т02бд"}</definedName>
    <definedName name="sf_2" localSheetId="26" hidden="1">{#N/A,#N/A,FALSE,"т02бд"}</definedName>
    <definedName name="sf_2" localSheetId="27" hidden="1">{#N/A,#N/A,FALSE,"т02бд"}</definedName>
    <definedName name="sf_2" localSheetId="28" hidden="1">{#N/A,#N/A,FALSE,"т02бд"}</definedName>
    <definedName name="sf_2" localSheetId="29" hidden="1">{#N/A,#N/A,FALSE,"т02бд"}</definedName>
    <definedName name="sf_2" localSheetId="30" hidden="1">{#N/A,#N/A,FALSE,"т02бд"}</definedName>
    <definedName name="sf_2" localSheetId="31" hidden="1">{#N/A,#N/A,FALSE,"т02бд"}</definedName>
    <definedName name="sf_2" localSheetId="40" hidden="1">{#N/A,#N/A,FALSE,"т02бд"}</definedName>
    <definedName name="sf_2" localSheetId="48" hidden="1">{#N/A,#N/A,FALSE,"т02бд"}</definedName>
    <definedName name="sf_2" localSheetId="49" hidden="1">{#N/A,#N/A,FALSE,"т02бд"}</definedName>
    <definedName name="sf_2" localSheetId="50" hidden="1">{#N/A,#N/A,FALSE,"т02бд"}</definedName>
    <definedName name="sf_2" localSheetId="51" hidden="1">{#N/A,#N/A,FALSE,"т02бд"}</definedName>
    <definedName name="sf_2" localSheetId="62" hidden="1">{#N/A,#N/A,FALSE,"т02бд"}</definedName>
    <definedName name="sf_2" localSheetId="90" hidden="1">{#N/A,#N/A,FALSE,"т02бд"}</definedName>
    <definedName name="sf_2" localSheetId="94" hidden="1">{#N/A,#N/A,FALSE,"т02бд"}</definedName>
    <definedName name="sf_2" localSheetId="98" hidden="1">{#N/A,#N/A,FALSE,"т02бд"}</definedName>
    <definedName name="sf_2" localSheetId="66" hidden="1">{#N/A,#N/A,FALSE,"т02бд"}</definedName>
    <definedName name="sf_2" hidden="1">{#N/A,#N/A,FALSE,"т02бд"}</definedName>
    <definedName name="sf_2_1" localSheetId="1" hidden="1">{#N/A,#N/A,FALSE,"т02бд"}</definedName>
    <definedName name="sf_2_1" localSheetId="14" hidden="1">{#N/A,#N/A,FALSE,"т02бд"}</definedName>
    <definedName name="sf_2_1" localSheetId="23" hidden="1">{#N/A,#N/A,FALSE,"т02бд"}</definedName>
    <definedName name="sf_2_1" localSheetId="24" hidden="1">{#N/A,#N/A,FALSE,"т02бд"}</definedName>
    <definedName name="sf_2_1" localSheetId="25" hidden="1">{#N/A,#N/A,FALSE,"т02бд"}</definedName>
    <definedName name="sf_2_1" localSheetId="26" hidden="1">{#N/A,#N/A,FALSE,"т02бд"}</definedName>
    <definedName name="sf_2_1" localSheetId="27" hidden="1">{#N/A,#N/A,FALSE,"т02бд"}</definedName>
    <definedName name="sf_2_1" localSheetId="28" hidden="1">{#N/A,#N/A,FALSE,"т02бд"}</definedName>
    <definedName name="sf_2_1" localSheetId="29" hidden="1">{#N/A,#N/A,FALSE,"т02бд"}</definedName>
    <definedName name="sf_2_1" localSheetId="30" hidden="1">{#N/A,#N/A,FALSE,"т02бд"}</definedName>
    <definedName name="sf_2_1" localSheetId="31" hidden="1">{#N/A,#N/A,FALSE,"т02бд"}</definedName>
    <definedName name="sf_2_1" localSheetId="40" hidden="1">{#N/A,#N/A,FALSE,"т02бд"}</definedName>
    <definedName name="sf_2_1" localSheetId="48" hidden="1">{#N/A,#N/A,FALSE,"т02бд"}</definedName>
    <definedName name="sf_2_1" localSheetId="49" hidden="1">{#N/A,#N/A,FALSE,"т02бд"}</definedName>
    <definedName name="sf_2_1" localSheetId="50" hidden="1">{#N/A,#N/A,FALSE,"т02бд"}</definedName>
    <definedName name="sf_2_1" localSheetId="51" hidden="1">{#N/A,#N/A,FALSE,"т02бд"}</definedName>
    <definedName name="sf_2_1" localSheetId="62" hidden="1">{#N/A,#N/A,FALSE,"т02бд"}</definedName>
    <definedName name="sf_2_1" localSheetId="90" hidden="1">{#N/A,#N/A,FALSE,"т02бд"}</definedName>
    <definedName name="sf_2_1" localSheetId="94" hidden="1">{#N/A,#N/A,FALSE,"т02бд"}</definedName>
    <definedName name="sf_2_1" localSheetId="98" hidden="1">{#N/A,#N/A,FALSE,"т02бд"}</definedName>
    <definedName name="sf_2_1" localSheetId="66" hidden="1">{#N/A,#N/A,FALSE,"т02бд"}</definedName>
    <definedName name="sf_2_1" hidden="1">{#N/A,#N/A,FALSE,"т02бд"}</definedName>
    <definedName name="t01англ" localSheetId="1" hidden="1">{#N/A,#N/A,FALSE,"т02бд"}</definedName>
    <definedName name="t01англ" localSheetId="14" hidden="1">{#N/A,#N/A,FALSE,"т02бд"}</definedName>
    <definedName name="t01англ" localSheetId="23" hidden="1">{#N/A,#N/A,FALSE,"т02бд"}</definedName>
    <definedName name="t01англ" localSheetId="24" hidden="1">{#N/A,#N/A,FALSE,"т02бд"}</definedName>
    <definedName name="t01англ" localSheetId="25" hidden="1">{#N/A,#N/A,FALSE,"т02бд"}</definedName>
    <definedName name="t01англ" localSheetId="26" hidden="1">{#N/A,#N/A,FALSE,"т02бд"}</definedName>
    <definedName name="t01англ" localSheetId="27" hidden="1">{#N/A,#N/A,FALSE,"т02бд"}</definedName>
    <definedName name="t01англ" localSheetId="28" hidden="1">{#N/A,#N/A,FALSE,"т02бд"}</definedName>
    <definedName name="t01англ" localSheetId="29" hidden="1">{#N/A,#N/A,FALSE,"т02бд"}</definedName>
    <definedName name="t01англ" localSheetId="30" hidden="1">{#N/A,#N/A,FALSE,"т02бд"}</definedName>
    <definedName name="t01англ" localSheetId="31" hidden="1">{#N/A,#N/A,FALSE,"т02бд"}</definedName>
    <definedName name="t01англ" localSheetId="40" hidden="1">{#N/A,#N/A,FALSE,"т02бд"}</definedName>
    <definedName name="t01англ" localSheetId="48" hidden="1">{#N/A,#N/A,FALSE,"т02бд"}</definedName>
    <definedName name="t01англ" localSheetId="49" hidden="1">{#N/A,#N/A,FALSE,"т02бд"}</definedName>
    <definedName name="t01англ" localSheetId="50" hidden="1">{#N/A,#N/A,FALSE,"т02бд"}</definedName>
    <definedName name="t01англ" localSheetId="51" hidden="1">{#N/A,#N/A,FALSE,"т02бд"}</definedName>
    <definedName name="t01англ" localSheetId="57" hidden="1">{#N/A,#N/A,FALSE,"т02бд"}</definedName>
    <definedName name="t01англ" localSheetId="59" hidden="1">{#N/A,#N/A,FALSE,"т02бд"}</definedName>
    <definedName name="t01англ" localSheetId="61" hidden="1">{#N/A,#N/A,FALSE,"т02бд"}</definedName>
    <definedName name="t01англ" localSheetId="62" hidden="1">{#N/A,#N/A,FALSE,"т02бд"}</definedName>
    <definedName name="t01англ" localSheetId="63" hidden="1">{#N/A,#N/A,FALSE,"т02бд"}</definedName>
    <definedName name="t01англ" localSheetId="81" hidden="1">{#N/A,#N/A,FALSE,"т02бд"}</definedName>
    <definedName name="t01англ" localSheetId="89" hidden="1">{#N/A,#N/A,FALSE,"т02бд"}</definedName>
    <definedName name="t01англ" localSheetId="90" hidden="1">{#N/A,#N/A,FALSE,"т02бд"}</definedName>
    <definedName name="t01англ" localSheetId="94" hidden="1">{#N/A,#N/A,FALSE,"т02бд"}</definedName>
    <definedName name="t01англ" localSheetId="96" hidden="1">{#N/A,#N/A,FALSE,"т02бд"}</definedName>
    <definedName name="t01англ" localSheetId="97" hidden="1">{#N/A,#N/A,FALSE,"т02бд"}</definedName>
    <definedName name="t01англ" localSheetId="98" hidden="1">{#N/A,#N/A,FALSE,"т02бд"}</definedName>
    <definedName name="t01англ" localSheetId="99" hidden="1">{#N/A,#N/A,FALSE,"т02бд"}</definedName>
    <definedName name="t01англ" localSheetId="101" hidden="1">{#N/A,#N/A,FALSE,"т02бд"}</definedName>
    <definedName name="t01англ" localSheetId="22" hidden="1">{#N/A,#N/A,FALSE,"т02бд"}</definedName>
    <definedName name="t01англ" localSheetId="66" hidden="1">{#N/A,#N/A,FALSE,"т02бд"}</definedName>
    <definedName name="t01англ" localSheetId="79" hidden="1">{#N/A,#N/A,FALSE,"т02бд"}</definedName>
    <definedName name="t01англ" localSheetId="64" hidden="1">{#N/A,#N/A,FALSE,"т02бд"}</definedName>
    <definedName name="t01англ" localSheetId="65" hidden="1">{#N/A,#N/A,FALSE,"т02бд"}</definedName>
    <definedName name="t01англ" hidden="1">{#N/A,#N/A,FALSE,"т02бд"}</definedName>
    <definedName name="t05n" localSheetId="1" hidden="1">{#N/A,#N/A,FALSE,"т04"}</definedName>
    <definedName name="t05n" localSheetId="2" hidden="1">{#N/A,#N/A,FALSE,"т04"}</definedName>
    <definedName name="t05n" localSheetId="12" hidden="1">{#N/A,#N/A,FALSE,"т04"}</definedName>
    <definedName name="t05n" localSheetId="14" hidden="1">{#N/A,#N/A,FALSE,"т04"}</definedName>
    <definedName name="t05n" localSheetId="15" hidden="1">{#N/A,#N/A,FALSE,"т04"}</definedName>
    <definedName name="t05n" localSheetId="18" hidden="1">{#N/A,#N/A,FALSE,"т04"}</definedName>
    <definedName name="t05n" localSheetId="19" hidden="1">{#N/A,#N/A,FALSE,"т04"}</definedName>
    <definedName name="t05n" localSheetId="23" hidden="1">{#N/A,#N/A,FALSE,"т04"}</definedName>
    <definedName name="t05n" localSheetId="24" hidden="1">{#N/A,#N/A,FALSE,"т04"}</definedName>
    <definedName name="t05n" localSheetId="25" hidden="1">{#N/A,#N/A,FALSE,"т04"}</definedName>
    <definedName name="t05n" localSheetId="26" hidden="1">{#N/A,#N/A,FALSE,"т04"}</definedName>
    <definedName name="t05n" localSheetId="27" hidden="1">{#N/A,#N/A,FALSE,"т04"}</definedName>
    <definedName name="t05n" localSheetId="28" hidden="1">{#N/A,#N/A,FALSE,"т04"}</definedName>
    <definedName name="t05n" localSheetId="29" hidden="1">{#N/A,#N/A,FALSE,"т04"}</definedName>
    <definedName name="t05n" localSheetId="30" hidden="1">{#N/A,#N/A,FALSE,"т04"}</definedName>
    <definedName name="t05n" localSheetId="31" hidden="1">{#N/A,#N/A,FALSE,"т04"}</definedName>
    <definedName name="t05n" localSheetId="40" hidden="1">{#N/A,#N/A,FALSE,"т04"}</definedName>
    <definedName name="t05n" localSheetId="41" hidden="1">{#N/A,#N/A,FALSE,"т04"}</definedName>
    <definedName name="t05n" localSheetId="42" hidden="1">{#N/A,#N/A,FALSE,"т04"}</definedName>
    <definedName name="t05n" localSheetId="43" hidden="1">{#N/A,#N/A,FALSE,"т04"}</definedName>
    <definedName name="t05n" localSheetId="44" hidden="1">{#N/A,#N/A,FALSE,"т04"}</definedName>
    <definedName name="t05n" localSheetId="45" hidden="1">{#N/A,#N/A,FALSE,"т04"}</definedName>
    <definedName name="t05n" localSheetId="46" hidden="1">{#N/A,#N/A,FALSE,"т04"}</definedName>
    <definedName name="t05n" localSheetId="48" hidden="1">{#N/A,#N/A,FALSE,"т04"}</definedName>
    <definedName name="t05n" localSheetId="49" hidden="1">{#N/A,#N/A,FALSE,"т04"}</definedName>
    <definedName name="t05n" localSheetId="50" hidden="1">{#N/A,#N/A,FALSE,"т04"}</definedName>
    <definedName name="t05n" localSheetId="51" hidden="1">{#N/A,#N/A,FALSE,"т04"}</definedName>
    <definedName name="t05n" localSheetId="57" hidden="1">{#N/A,#N/A,FALSE,"т04"}</definedName>
    <definedName name="t05n" localSheetId="59" hidden="1">{#N/A,#N/A,FALSE,"т04"}</definedName>
    <definedName name="t05n" localSheetId="61" hidden="1">{#N/A,#N/A,FALSE,"т04"}</definedName>
    <definedName name="t05n" localSheetId="62" hidden="1">{#N/A,#N/A,FALSE,"т04"}</definedName>
    <definedName name="t05n" localSheetId="63" hidden="1">{#N/A,#N/A,FALSE,"т04"}</definedName>
    <definedName name="t05n" localSheetId="81" hidden="1">{#N/A,#N/A,FALSE,"т04"}</definedName>
    <definedName name="t05n" localSheetId="89" hidden="1">{#N/A,#N/A,FALSE,"т04"}</definedName>
    <definedName name="t05n" localSheetId="90" hidden="1">{#N/A,#N/A,FALSE,"т04"}</definedName>
    <definedName name="t05n" localSheetId="94" hidden="1">{#N/A,#N/A,FALSE,"т04"}</definedName>
    <definedName name="t05n" localSheetId="96" hidden="1">{#N/A,#N/A,FALSE,"т04"}</definedName>
    <definedName name="t05n" localSheetId="97" hidden="1">{#N/A,#N/A,FALSE,"т04"}</definedName>
    <definedName name="t05n" localSheetId="98" hidden="1">{#N/A,#N/A,FALSE,"т04"}</definedName>
    <definedName name="t05n" localSheetId="99" hidden="1">{#N/A,#N/A,FALSE,"т04"}</definedName>
    <definedName name="t05n" localSheetId="101" hidden="1">{#N/A,#N/A,FALSE,"т04"}</definedName>
    <definedName name="t05n" localSheetId="22" hidden="1">{#N/A,#N/A,FALSE,"т04"}</definedName>
    <definedName name="t05n" localSheetId="66" hidden="1">{#N/A,#N/A,FALSE,"т04"}</definedName>
    <definedName name="t05n" localSheetId="79" hidden="1">{#N/A,#N/A,FALSE,"т04"}</definedName>
    <definedName name="t05n" localSheetId="80" hidden="1">{#N/A,#N/A,FALSE,"т04"}</definedName>
    <definedName name="t05n" localSheetId="64" hidden="1">{#N/A,#N/A,FALSE,"т04"}</definedName>
    <definedName name="t05n" localSheetId="65" hidden="1">{#N/A,#N/A,FALSE,"т04"}</definedName>
    <definedName name="t05n" hidden="1">{#N/A,#N/A,FALSE,"т04"}</definedName>
    <definedName name="t05n_2" localSheetId="1" hidden="1">{#N/A,#N/A,FALSE,"т04"}</definedName>
    <definedName name="t05n_2" localSheetId="14" hidden="1">{#N/A,#N/A,FALSE,"т04"}</definedName>
    <definedName name="t05n_2" localSheetId="23" hidden="1">{#N/A,#N/A,FALSE,"т04"}</definedName>
    <definedName name="t05n_2" localSheetId="24" hidden="1">{#N/A,#N/A,FALSE,"т04"}</definedName>
    <definedName name="t05n_2" localSheetId="25" hidden="1">{#N/A,#N/A,FALSE,"т04"}</definedName>
    <definedName name="t05n_2" localSheetId="26" hidden="1">{#N/A,#N/A,FALSE,"т04"}</definedName>
    <definedName name="t05n_2" localSheetId="27" hidden="1">{#N/A,#N/A,FALSE,"т04"}</definedName>
    <definedName name="t05n_2" localSheetId="28" hidden="1">{#N/A,#N/A,FALSE,"т04"}</definedName>
    <definedName name="t05n_2" localSheetId="29" hidden="1">{#N/A,#N/A,FALSE,"т04"}</definedName>
    <definedName name="t05n_2" localSheetId="30" hidden="1">{#N/A,#N/A,FALSE,"т04"}</definedName>
    <definedName name="t05n_2" localSheetId="31" hidden="1">{#N/A,#N/A,FALSE,"т04"}</definedName>
    <definedName name="t05n_2" localSheetId="40" hidden="1">{#N/A,#N/A,FALSE,"т04"}</definedName>
    <definedName name="t05n_2" localSheetId="48" hidden="1">{#N/A,#N/A,FALSE,"т04"}</definedName>
    <definedName name="t05n_2" localSheetId="49" hidden="1">{#N/A,#N/A,FALSE,"т04"}</definedName>
    <definedName name="t05n_2" localSheetId="50" hidden="1">{#N/A,#N/A,FALSE,"т04"}</definedName>
    <definedName name="t05n_2" localSheetId="51" hidden="1">{#N/A,#N/A,FALSE,"т04"}</definedName>
    <definedName name="t05n_2" localSheetId="62" hidden="1">{#N/A,#N/A,FALSE,"т04"}</definedName>
    <definedName name="t05n_2" localSheetId="90" hidden="1">{#N/A,#N/A,FALSE,"т04"}</definedName>
    <definedName name="t05n_2" localSheetId="94" hidden="1">{#N/A,#N/A,FALSE,"т04"}</definedName>
    <definedName name="t05n_2" localSheetId="98" hidden="1">{#N/A,#N/A,FALSE,"т04"}</definedName>
    <definedName name="t05n_2" localSheetId="66" hidden="1">{#N/A,#N/A,FALSE,"т04"}</definedName>
    <definedName name="t05n_2" hidden="1">{#N/A,#N/A,FALSE,"т04"}</definedName>
    <definedName name="t05n_2_1" localSheetId="1" hidden="1">{#N/A,#N/A,FALSE,"т04"}</definedName>
    <definedName name="t05n_2_1" localSheetId="14" hidden="1">{#N/A,#N/A,FALSE,"т04"}</definedName>
    <definedName name="t05n_2_1" localSheetId="23" hidden="1">{#N/A,#N/A,FALSE,"т04"}</definedName>
    <definedName name="t05n_2_1" localSheetId="24" hidden="1">{#N/A,#N/A,FALSE,"т04"}</definedName>
    <definedName name="t05n_2_1" localSheetId="25" hidden="1">{#N/A,#N/A,FALSE,"т04"}</definedName>
    <definedName name="t05n_2_1" localSheetId="26" hidden="1">{#N/A,#N/A,FALSE,"т04"}</definedName>
    <definedName name="t05n_2_1" localSheetId="27" hidden="1">{#N/A,#N/A,FALSE,"т04"}</definedName>
    <definedName name="t05n_2_1" localSheetId="28" hidden="1">{#N/A,#N/A,FALSE,"т04"}</definedName>
    <definedName name="t05n_2_1" localSheetId="29" hidden="1">{#N/A,#N/A,FALSE,"т04"}</definedName>
    <definedName name="t05n_2_1" localSheetId="30" hidden="1">{#N/A,#N/A,FALSE,"т04"}</definedName>
    <definedName name="t05n_2_1" localSheetId="31" hidden="1">{#N/A,#N/A,FALSE,"т04"}</definedName>
    <definedName name="t05n_2_1" localSheetId="40" hidden="1">{#N/A,#N/A,FALSE,"т04"}</definedName>
    <definedName name="t05n_2_1" localSheetId="48" hidden="1">{#N/A,#N/A,FALSE,"т04"}</definedName>
    <definedName name="t05n_2_1" localSheetId="49" hidden="1">{#N/A,#N/A,FALSE,"т04"}</definedName>
    <definedName name="t05n_2_1" localSheetId="50" hidden="1">{#N/A,#N/A,FALSE,"т04"}</definedName>
    <definedName name="t05n_2_1" localSheetId="51" hidden="1">{#N/A,#N/A,FALSE,"т04"}</definedName>
    <definedName name="t05n_2_1" localSheetId="62" hidden="1">{#N/A,#N/A,FALSE,"т04"}</definedName>
    <definedName name="t05n_2_1" localSheetId="90" hidden="1">{#N/A,#N/A,FALSE,"т04"}</definedName>
    <definedName name="t05n_2_1" localSheetId="94" hidden="1">{#N/A,#N/A,FALSE,"т04"}</definedName>
    <definedName name="t05n_2_1" localSheetId="98" hidden="1">{#N/A,#N/A,FALSE,"т04"}</definedName>
    <definedName name="t05n_2_1" localSheetId="66" hidden="1">{#N/A,#N/A,FALSE,"т04"}</definedName>
    <definedName name="t05n_2_1" hidden="1">{#N/A,#N/A,FALSE,"т04"}</definedName>
    <definedName name="t05nn" localSheetId="1" hidden="1">{#N/A,#N/A,FALSE,"т04"}</definedName>
    <definedName name="t05nn" localSheetId="2" hidden="1">{#N/A,#N/A,FALSE,"т04"}</definedName>
    <definedName name="t05nn" localSheetId="12" hidden="1">{#N/A,#N/A,FALSE,"т04"}</definedName>
    <definedName name="t05nn" localSheetId="14" hidden="1">{#N/A,#N/A,FALSE,"т04"}</definedName>
    <definedName name="t05nn" localSheetId="15" hidden="1">{#N/A,#N/A,FALSE,"т04"}</definedName>
    <definedName name="t05nn" localSheetId="18" hidden="1">{#N/A,#N/A,FALSE,"т04"}</definedName>
    <definedName name="t05nn" localSheetId="19" hidden="1">{#N/A,#N/A,FALSE,"т04"}</definedName>
    <definedName name="t05nn" localSheetId="23" hidden="1">{#N/A,#N/A,FALSE,"т04"}</definedName>
    <definedName name="t05nn" localSheetId="24" hidden="1">{#N/A,#N/A,FALSE,"т04"}</definedName>
    <definedName name="t05nn" localSheetId="25" hidden="1">{#N/A,#N/A,FALSE,"т04"}</definedName>
    <definedName name="t05nn" localSheetId="26" hidden="1">{#N/A,#N/A,FALSE,"т04"}</definedName>
    <definedName name="t05nn" localSheetId="27" hidden="1">{#N/A,#N/A,FALSE,"т04"}</definedName>
    <definedName name="t05nn" localSheetId="28" hidden="1">{#N/A,#N/A,FALSE,"т04"}</definedName>
    <definedName name="t05nn" localSheetId="29" hidden="1">{#N/A,#N/A,FALSE,"т04"}</definedName>
    <definedName name="t05nn" localSheetId="30" hidden="1">{#N/A,#N/A,FALSE,"т04"}</definedName>
    <definedName name="t05nn" localSheetId="31" hidden="1">{#N/A,#N/A,FALSE,"т04"}</definedName>
    <definedName name="t05nn" localSheetId="40" hidden="1">{#N/A,#N/A,FALSE,"т04"}</definedName>
    <definedName name="t05nn" localSheetId="41" hidden="1">{#N/A,#N/A,FALSE,"т04"}</definedName>
    <definedName name="t05nn" localSheetId="42" hidden="1">{#N/A,#N/A,FALSE,"т04"}</definedName>
    <definedName name="t05nn" localSheetId="43" hidden="1">{#N/A,#N/A,FALSE,"т04"}</definedName>
    <definedName name="t05nn" localSheetId="44" hidden="1">{#N/A,#N/A,FALSE,"т04"}</definedName>
    <definedName name="t05nn" localSheetId="45" hidden="1">{#N/A,#N/A,FALSE,"т04"}</definedName>
    <definedName name="t05nn" localSheetId="46" hidden="1">{#N/A,#N/A,FALSE,"т04"}</definedName>
    <definedName name="t05nn" localSheetId="48" hidden="1">{#N/A,#N/A,FALSE,"т04"}</definedName>
    <definedName name="t05nn" localSheetId="49" hidden="1">{#N/A,#N/A,FALSE,"т04"}</definedName>
    <definedName name="t05nn" localSheetId="50" hidden="1">{#N/A,#N/A,FALSE,"т04"}</definedName>
    <definedName name="t05nn" localSheetId="51" hidden="1">{#N/A,#N/A,FALSE,"т04"}</definedName>
    <definedName name="t05nn" localSheetId="57" hidden="1">{#N/A,#N/A,FALSE,"т04"}</definedName>
    <definedName name="t05nn" localSheetId="59" hidden="1">{#N/A,#N/A,FALSE,"т04"}</definedName>
    <definedName name="t05nn" localSheetId="61" hidden="1">{#N/A,#N/A,FALSE,"т04"}</definedName>
    <definedName name="t05nn" localSheetId="62" hidden="1">{#N/A,#N/A,FALSE,"т04"}</definedName>
    <definedName name="t05nn" localSheetId="63" hidden="1">{#N/A,#N/A,FALSE,"т04"}</definedName>
    <definedName name="t05nn" localSheetId="81" hidden="1">{#N/A,#N/A,FALSE,"т04"}</definedName>
    <definedName name="t05nn" localSheetId="89" hidden="1">{#N/A,#N/A,FALSE,"т04"}</definedName>
    <definedName name="t05nn" localSheetId="90" hidden="1">{#N/A,#N/A,FALSE,"т04"}</definedName>
    <definedName name="t05nn" localSheetId="94" hidden="1">{#N/A,#N/A,FALSE,"т04"}</definedName>
    <definedName name="t05nn" localSheetId="96" hidden="1">{#N/A,#N/A,FALSE,"т04"}</definedName>
    <definedName name="t05nn" localSheetId="97" hidden="1">{#N/A,#N/A,FALSE,"т04"}</definedName>
    <definedName name="t05nn" localSheetId="98" hidden="1">{#N/A,#N/A,FALSE,"т04"}</definedName>
    <definedName name="t05nn" localSheetId="99" hidden="1">{#N/A,#N/A,FALSE,"т04"}</definedName>
    <definedName name="t05nn" localSheetId="101" hidden="1">{#N/A,#N/A,FALSE,"т04"}</definedName>
    <definedName name="t05nn" localSheetId="22" hidden="1">{#N/A,#N/A,FALSE,"т04"}</definedName>
    <definedName name="t05nn" localSheetId="66" hidden="1">{#N/A,#N/A,FALSE,"т04"}</definedName>
    <definedName name="t05nn" localSheetId="79" hidden="1">{#N/A,#N/A,FALSE,"т04"}</definedName>
    <definedName name="t05nn" localSheetId="80" hidden="1">{#N/A,#N/A,FALSE,"т04"}</definedName>
    <definedName name="t05nn" localSheetId="64" hidden="1">{#N/A,#N/A,FALSE,"т04"}</definedName>
    <definedName name="t05nn" localSheetId="65" hidden="1">{#N/A,#N/A,FALSE,"т04"}</definedName>
    <definedName name="t05nn" hidden="1">{#N/A,#N/A,FALSE,"т04"}</definedName>
    <definedName name="t05nn_2" localSheetId="1" hidden="1">{#N/A,#N/A,FALSE,"т04"}</definedName>
    <definedName name="t05nn_2" localSheetId="14" hidden="1">{#N/A,#N/A,FALSE,"т04"}</definedName>
    <definedName name="t05nn_2" localSheetId="23" hidden="1">{#N/A,#N/A,FALSE,"т04"}</definedName>
    <definedName name="t05nn_2" localSheetId="24" hidden="1">{#N/A,#N/A,FALSE,"т04"}</definedName>
    <definedName name="t05nn_2" localSheetId="25" hidden="1">{#N/A,#N/A,FALSE,"т04"}</definedName>
    <definedName name="t05nn_2" localSheetId="26" hidden="1">{#N/A,#N/A,FALSE,"т04"}</definedName>
    <definedName name="t05nn_2" localSheetId="27" hidden="1">{#N/A,#N/A,FALSE,"т04"}</definedName>
    <definedName name="t05nn_2" localSheetId="28" hidden="1">{#N/A,#N/A,FALSE,"т04"}</definedName>
    <definedName name="t05nn_2" localSheetId="29" hidden="1">{#N/A,#N/A,FALSE,"т04"}</definedName>
    <definedName name="t05nn_2" localSheetId="30" hidden="1">{#N/A,#N/A,FALSE,"т04"}</definedName>
    <definedName name="t05nn_2" localSheetId="31" hidden="1">{#N/A,#N/A,FALSE,"т04"}</definedName>
    <definedName name="t05nn_2" localSheetId="40" hidden="1">{#N/A,#N/A,FALSE,"т04"}</definedName>
    <definedName name="t05nn_2" localSheetId="48" hidden="1">{#N/A,#N/A,FALSE,"т04"}</definedName>
    <definedName name="t05nn_2" localSheetId="49" hidden="1">{#N/A,#N/A,FALSE,"т04"}</definedName>
    <definedName name="t05nn_2" localSheetId="50" hidden="1">{#N/A,#N/A,FALSE,"т04"}</definedName>
    <definedName name="t05nn_2" localSheetId="51" hidden="1">{#N/A,#N/A,FALSE,"т04"}</definedName>
    <definedName name="t05nn_2" localSheetId="62" hidden="1">{#N/A,#N/A,FALSE,"т04"}</definedName>
    <definedName name="t05nn_2" localSheetId="90" hidden="1">{#N/A,#N/A,FALSE,"т04"}</definedName>
    <definedName name="t05nn_2" localSheetId="94" hidden="1">{#N/A,#N/A,FALSE,"т04"}</definedName>
    <definedName name="t05nn_2" localSheetId="98" hidden="1">{#N/A,#N/A,FALSE,"т04"}</definedName>
    <definedName name="t05nn_2" localSheetId="66" hidden="1">{#N/A,#N/A,FALSE,"т04"}</definedName>
    <definedName name="t05nn_2" hidden="1">{#N/A,#N/A,FALSE,"т04"}</definedName>
    <definedName name="t05nn_2_1" localSheetId="1" hidden="1">{#N/A,#N/A,FALSE,"т04"}</definedName>
    <definedName name="t05nn_2_1" localSheetId="14" hidden="1">{#N/A,#N/A,FALSE,"т04"}</definedName>
    <definedName name="t05nn_2_1" localSheetId="23" hidden="1">{#N/A,#N/A,FALSE,"т04"}</definedName>
    <definedName name="t05nn_2_1" localSheetId="24" hidden="1">{#N/A,#N/A,FALSE,"т04"}</definedName>
    <definedName name="t05nn_2_1" localSheetId="25" hidden="1">{#N/A,#N/A,FALSE,"т04"}</definedName>
    <definedName name="t05nn_2_1" localSheetId="26" hidden="1">{#N/A,#N/A,FALSE,"т04"}</definedName>
    <definedName name="t05nn_2_1" localSheetId="27" hidden="1">{#N/A,#N/A,FALSE,"т04"}</definedName>
    <definedName name="t05nn_2_1" localSheetId="28" hidden="1">{#N/A,#N/A,FALSE,"т04"}</definedName>
    <definedName name="t05nn_2_1" localSheetId="29" hidden="1">{#N/A,#N/A,FALSE,"т04"}</definedName>
    <definedName name="t05nn_2_1" localSheetId="30" hidden="1">{#N/A,#N/A,FALSE,"т04"}</definedName>
    <definedName name="t05nn_2_1" localSheetId="31" hidden="1">{#N/A,#N/A,FALSE,"т04"}</definedName>
    <definedName name="t05nn_2_1" localSheetId="40" hidden="1">{#N/A,#N/A,FALSE,"т04"}</definedName>
    <definedName name="t05nn_2_1" localSheetId="48" hidden="1">{#N/A,#N/A,FALSE,"т04"}</definedName>
    <definedName name="t05nn_2_1" localSheetId="49" hidden="1">{#N/A,#N/A,FALSE,"т04"}</definedName>
    <definedName name="t05nn_2_1" localSheetId="50" hidden="1">{#N/A,#N/A,FALSE,"т04"}</definedName>
    <definedName name="t05nn_2_1" localSheetId="51" hidden="1">{#N/A,#N/A,FALSE,"т04"}</definedName>
    <definedName name="t05nn_2_1" localSheetId="62" hidden="1">{#N/A,#N/A,FALSE,"т04"}</definedName>
    <definedName name="t05nn_2_1" localSheetId="90" hidden="1">{#N/A,#N/A,FALSE,"т04"}</definedName>
    <definedName name="t05nn_2_1" localSheetId="94" hidden="1">{#N/A,#N/A,FALSE,"т04"}</definedName>
    <definedName name="t05nn_2_1" localSheetId="98" hidden="1">{#N/A,#N/A,FALSE,"т04"}</definedName>
    <definedName name="t05nn_2_1" localSheetId="66" hidden="1">{#N/A,#N/A,FALSE,"т04"}</definedName>
    <definedName name="t05nn_2_1" hidden="1">{#N/A,#N/A,FALSE,"т04"}</definedName>
    <definedName name="teset" localSheetId="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19"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4"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26"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3" hidden="1">{#N/A,#N/A,FALSE,"SimInp1";#N/A,#N/A,FALSE,"SimInp2";#N/A,#N/A,FALSE,"SimOut1";#N/A,#N/A,FALSE,"SimOut2";#N/A,#N/A,FALSE,"SimOut3";#N/A,#N/A,FALSE,"SimOut4";#N/A,#N/A,FALSE,"SimOut5"}</definedName>
    <definedName name="teset" localSheetId="81" hidden="1">{#N/A,#N/A,FALSE,"SimInp1";#N/A,#N/A,FALSE,"SimInp2";#N/A,#N/A,FALSE,"SimOut1";#N/A,#N/A,FALSE,"SimOut2";#N/A,#N/A,FALSE,"SimOut3";#N/A,#N/A,FALSE,"SimOut4";#N/A,#N/A,FALSE,"SimOut5"}</definedName>
    <definedName name="teset" localSheetId="89" hidden="1">{#N/A,#N/A,FALSE,"SimInp1";#N/A,#N/A,FALSE,"SimInp2";#N/A,#N/A,FALSE,"SimOut1";#N/A,#N/A,FALSE,"SimOut2";#N/A,#N/A,FALSE,"SimOut3";#N/A,#N/A,FALSE,"SimOut4";#N/A,#N/A,FALSE,"SimOut5"}</definedName>
    <definedName name="teset" localSheetId="90" hidden="1">{#N/A,#N/A,FALSE,"SimInp1";#N/A,#N/A,FALSE,"SimInp2";#N/A,#N/A,FALSE,"SimOut1";#N/A,#N/A,FALSE,"SimOut2";#N/A,#N/A,FALSE,"SimOut3";#N/A,#N/A,FALSE,"SimOut4";#N/A,#N/A,FALSE,"SimOut5"}</definedName>
    <definedName name="teset" localSheetId="94" hidden="1">{#N/A,#N/A,FALSE,"SimInp1";#N/A,#N/A,FALSE,"SimInp2";#N/A,#N/A,FALSE,"SimOut1";#N/A,#N/A,FALSE,"SimOut2";#N/A,#N/A,FALSE,"SimOut3";#N/A,#N/A,FALSE,"SimOut4";#N/A,#N/A,FALSE,"SimOut5"}</definedName>
    <definedName name="teset" localSheetId="96" hidden="1">{#N/A,#N/A,FALSE,"SimInp1";#N/A,#N/A,FALSE,"SimInp2";#N/A,#N/A,FALSE,"SimOut1";#N/A,#N/A,FALSE,"SimOut2";#N/A,#N/A,FALSE,"SimOut3";#N/A,#N/A,FALSE,"SimOut4";#N/A,#N/A,FALSE,"SimOut5"}</definedName>
    <definedName name="teset" localSheetId="97" hidden="1">{#N/A,#N/A,FALSE,"SimInp1";#N/A,#N/A,FALSE,"SimInp2";#N/A,#N/A,FALSE,"SimOut1";#N/A,#N/A,FALSE,"SimOut2";#N/A,#N/A,FALSE,"SimOut3";#N/A,#N/A,FALSE,"SimOut4";#N/A,#N/A,FALSE,"SimOut5"}</definedName>
    <definedName name="teset" localSheetId="98" hidden="1">{#N/A,#N/A,FALSE,"SimInp1";#N/A,#N/A,FALSE,"SimInp2";#N/A,#N/A,FALSE,"SimOut1";#N/A,#N/A,FALSE,"SimOut2";#N/A,#N/A,FALSE,"SimOut3";#N/A,#N/A,FALSE,"SimOut4";#N/A,#N/A,FALSE,"SimOut5"}</definedName>
    <definedName name="teset" localSheetId="99" hidden="1">{#N/A,#N/A,FALSE,"SimInp1";#N/A,#N/A,FALSE,"SimInp2";#N/A,#N/A,FALSE,"SimOut1";#N/A,#N/A,FALSE,"SimOut2";#N/A,#N/A,FALSE,"SimOut3";#N/A,#N/A,FALSE,"SimOut4";#N/A,#N/A,FALSE,"SimOut5"}</definedName>
    <definedName name="teset" localSheetId="101" hidden="1">{#N/A,#N/A,FALSE,"SimInp1";#N/A,#N/A,FALSE,"SimInp2";#N/A,#N/A,FALSE,"SimOut1";#N/A,#N/A,FALSE,"SimOut2";#N/A,#N/A,FALSE,"SimOut3";#N/A,#N/A,FALSE,"SimOut4";#N/A,#N/A,FALSE,"SimOut5"}</definedName>
    <definedName name="teset" localSheetId="22" hidden="1">{#N/A,#N/A,FALSE,"SimInp1";#N/A,#N/A,FALSE,"SimInp2";#N/A,#N/A,FALSE,"SimOut1";#N/A,#N/A,FALSE,"SimOut2";#N/A,#N/A,FALSE,"SimOut3";#N/A,#N/A,FALSE,"SimOut4";#N/A,#N/A,FALSE,"SimOut5"}</definedName>
    <definedName name="teset" localSheetId="66" hidden="1">{#N/A,#N/A,FALSE,"SimInp1";#N/A,#N/A,FALSE,"SimInp2";#N/A,#N/A,FALSE,"SimOut1";#N/A,#N/A,FALSE,"SimOut2";#N/A,#N/A,FALSE,"SimOut3";#N/A,#N/A,FALSE,"SimOut4";#N/A,#N/A,FALSE,"SimOut5"}</definedName>
    <definedName name="teset" localSheetId="79" hidden="1">{#N/A,#N/A,FALSE,"SimInp1";#N/A,#N/A,FALSE,"SimInp2";#N/A,#N/A,FALSE,"SimOut1";#N/A,#N/A,FALSE,"SimOut2";#N/A,#N/A,FALSE,"SimOut3";#N/A,#N/A,FALSE,"SimOut4";#N/A,#N/A,FALSE,"SimOut5"}</definedName>
    <definedName name="teset" localSheetId="80" hidden="1">{#N/A,#N/A,FALSE,"SimInp1";#N/A,#N/A,FALSE,"SimInp2";#N/A,#N/A,FALSE,"SimOut1";#N/A,#N/A,FALSE,"SimOut2";#N/A,#N/A,FALSE,"SimOut3";#N/A,#N/A,FALSE,"SimOut4";#N/A,#N/A,FALSE,"SimOut5"}</definedName>
    <definedName name="teset" localSheetId="64"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14" hidden="1">{#N/A,#N/A,FALSE,"SimInp1";#N/A,#N/A,FALSE,"SimInp2";#N/A,#N/A,FALSE,"SimOut1";#N/A,#N/A,FALSE,"SimOut2";#N/A,#N/A,FALSE,"SimOut3";#N/A,#N/A,FALSE,"SimOut4";#N/A,#N/A,FALSE,"SimOut5"}</definedName>
    <definedName name="teset_2" localSheetId="23" hidden="1">{#N/A,#N/A,FALSE,"SimInp1";#N/A,#N/A,FALSE,"SimInp2";#N/A,#N/A,FALSE,"SimOut1";#N/A,#N/A,FALSE,"SimOut2";#N/A,#N/A,FALSE,"SimOut3";#N/A,#N/A,FALSE,"SimOut4";#N/A,#N/A,FALSE,"SimOut5"}</definedName>
    <definedName name="teset_2" localSheetId="24" hidden="1">{#N/A,#N/A,FALSE,"SimInp1";#N/A,#N/A,FALSE,"SimInp2";#N/A,#N/A,FALSE,"SimOut1";#N/A,#N/A,FALSE,"SimOut2";#N/A,#N/A,FALSE,"SimOut3";#N/A,#N/A,FALSE,"SimOut4";#N/A,#N/A,FALSE,"SimOut5"}</definedName>
    <definedName name="teset_2" localSheetId="25" hidden="1">{#N/A,#N/A,FALSE,"SimInp1";#N/A,#N/A,FALSE,"SimInp2";#N/A,#N/A,FALSE,"SimOut1";#N/A,#N/A,FALSE,"SimOut2";#N/A,#N/A,FALSE,"SimOut3";#N/A,#N/A,FALSE,"SimOut4";#N/A,#N/A,FALSE,"SimOut5"}</definedName>
    <definedName name="teset_2" localSheetId="26" hidden="1">{#N/A,#N/A,FALSE,"SimInp1";#N/A,#N/A,FALSE,"SimInp2";#N/A,#N/A,FALSE,"SimOut1";#N/A,#N/A,FALSE,"SimOut2";#N/A,#N/A,FALSE,"SimOut3";#N/A,#N/A,FALSE,"SimOut4";#N/A,#N/A,FALSE,"SimOut5"}</definedName>
    <definedName name="teset_2" localSheetId="27" hidden="1">{#N/A,#N/A,FALSE,"SimInp1";#N/A,#N/A,FALSE,"SimInp2";#N/A,#N/A,FALSE,"SimOut1";#N/A,#N/A,FALSE,"SimOut2";#N/A,#N/A,FALSE,"SimOut3";#N/A,#N/A,FALSE,"SimOut4";#N/A,#N/A,FALSE,"SimOut5"}</definedName>
    <definedName name="teset_2" localSheetId="28" hidden="1">{#N/A,#N/A,FALSE,"SimInp1";#N/A,#N/A,FALSE,"SimInp2";#N/A,#N/A,FALSE,"SimOut1";#N/A,#N/A,FALSE,"SimOut2";#N/A,#N/A,FALSE,"SimOut3";#N/A,#N/A,FALSE,"SimOut4";#N/A,#N/A,FALSE,"SimOut5"}</definedName>
    <definedName name="teset_2" localSheetId="29" hidden="1">{#N/A,#N/A,FALSE,"SimInp1";#N/A,#N/A,FALSE,"SimInp2";#N/A,#N/A,FALSE,"SimOut1";#N/A,#N/A,FALSE,"SimOut2";#N/A,#N/A,FALSE,"SimOut3";#N/A,#N/A,FALSE,"SimOut4";#N/A,#N/A,FALSE,"SimOut5"}</definedName>
    <definedName name="teset_2" localSheetId="30" hidden="1">{#N/A,#N/A,FALSE,"SimInp1";#N/A,#N/A,FALSE,"SimInp2";#N/A,#N/A,FALSE,"SimOut1";#N/A,#N/A,FALSE,"SimOut2";#N/A,#N/A,FALSE,"SimOut3";#N/A,#N/A,FALSE,"SimOut4";#N/A,#N/A,FALSE,"SimOut5"}</definedName>
    <definedName name="teset_2" localSheetId="31" hidden="1">{#N/A,#N/A,FALSE,"SimInp1";#N/A,#N/A,FALSE,"SimInp2";#N/A,#N/A,FALSE,"SimOut1";#N/A,#N/A,FALSE,"SimOut2";#N/A,#N/A,FALSE,"SimOut3";#N/A,#N/A,FALSE,"SimOut4";#N/A,#N/A,FALSE,"SimOut5"}</definedName>
    <definedName name="teset_2" localSheetId="40" hidden="1">{#N/A,#N/A,FALSE,"SimInp1";#N/A,#N/A,FALSE,"SimInp2";#N/A,#N/A,FALSE,"SimOut1";#N/A,#N/A,FALSE,"SimOut2";#N/A,#N/A,FALSE,"SimOut3";#N/A,#N/A,FALSE,"SimOut4";#N/A,#N/A,FALSE,"SimOut5"}</definedName>
    <definedName name="teset_2" localSheetId="48" hidden="1">{#N/A,#N/A,FALSE,"SimInp1";#N/A,#N/A,FALSE,"SimInp2";#N/A,#N/A,FALSE,"SimOut1";#N/A,#N/A,FALSE,"SimOut2";#N/A,#N/A,FALSE,"SimOut3";#N/A,#N/A,FALSE,"SimOut4";#N/A,#N/A,FALSE,"SimOut5"}</definedName>
    <definedName name="teset_2" localSheetId="49" hidden="1">{#N/A,#N/A,FALSE,"SimInp1";#N/A,#N/A,FALSE,"SimInp2";#N/A,#N/A,FALSE,"SimOut1";#N/A,#N/A,FALSE,"SimOut2";#N/A,#N/A,FALSE,"SimOut3";#N/A,#N/A,FALSE,"SimOut4";#N/A,#N/A,FALSE,"SimOut5"}</definedName>
    <definedName name="teset_2" localSheetId="50" hidden="1">{#N/A,#N/A,FALSE,"SimInp1";#N/A,#N/A,FALSE,"SimInp2";#N/A,#N/A,FALSE,"SimOut1";#N/A,#N/A,FALSE,"SimOut2";#N/A,#N/A,FALSE,"SimOut3";#N/A,#N/A,FALSE,"SimOut4";#N/A,#N/A,FALSE,"SimOut5"}</definedName>
    <definedName name="teset_2" localSheetId="51" hidden="1">{#N/A,#N/A,FALSE,"SimInp1";#N/A,#N/A,FALSE,"SimInp2";#N/A,#N/A,FALSE,"SimOut1";#N/A,#N/A,FALSE,"SimOut2";#N/A,#N/A,FALSE,"SimOut3";#N/A,#N/A,FALSE,"SimOut4";#N/A,#N/A,FALSE,"SimOut5"}</definedName>
    <definedName name="teset_2" localSheetId="62" hidden="1">{#N/A,#N/A,FALSE,"SimInp1";#N/A,#N/A,FALSE,"SimInp2";#N/A,#N/A,FALSE,"SimOut1";#N/A,#N/A,FALSE,"SimOut2";#N/A,#N/A,FALSE,"SimOut3";#N/A,#N/A,FALSE,"SimOut4";#N/A,#N/A,FALSE,"SimOut5"}</definedName>
    <definedName name="teset_2" localSheetId="90" hidden="1">{#N/A,#N/A,FALSE,"SimInp1";#N/A,#N/A,FALSE,"SimInp2";#N/A,#N/A,FALSE,"SimOut1";#N/A,#N/A,FALSE,"SimOut2";#N/A,#N/A,FALSE,"SimOut3";#N/A,#N/A,FALSE,"SimOut4";#N/A,#N/A,FALSE,"SimOut5"}</definedName>
    <definedName name="teset_2" localSheetId="94" hidden="1">{#N/A,#N/A,FALSE,"SimInp1";#N/A,#N/A,FALSE,"SimInp2";#N/A,#N/A,FALSE,"SimOut1";#N/A,#N/A,FALSE,"SimOut2";#N/A,#N/A,FALSE,"SimOut3";#N/A,#N/A,FALSE,"SimOut4";#N/A,#N/A,FALSE,"SimOut5"}</definedName>
    <definedName name="teset_2" localSheetId="98" hidden="1">{#N/A,#N/A,FALSE,"SimInp1";#N/A,#N/A,FALSE,"SimInp2";#N/A,#N/A,FALSE,"SimOut1";#N/A,#N/A,FALSE,"SimOut2";#N/A,#N/A,FALSE,"SimOut3";#N/A,#N/A,FALSE,"SimOut4";#N/A,#N/A,FALSE,"SimOut5"}</definedName>
    <definedName name="teset_2" localSheetId="66"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14" hidden="1">{#N/A,#N/A,FALSE,"SimInp1";#N/A,#N/A,FALSE,"SimInp2";#N/A,#N/A,FALSE,"SimOut1";#N/A,#N/A,FALSE,"SimOut2";#N/A,#N/A,FALSE,"SimOut3";#N/A,#N/A,FALSE,"SimOut4";#N/A,#N/A,FALSE,"SimOut5"}</definedName>
    <definedName name="teset_2_1" localSheetId="23" hidden="1">{#N/A,#N/A,FALSE,"SimInp1";#N/A,#N/A,FALSE,"SimInp2";#N/A,#N/A,FALSE,"SimOut1";#N/A,#N/A,FALSE,"SimOut2";#N/A,#N/A,FALSE,"SimOut3";#N/A,#N/A,FALSE,"SimOut4";#N/A,#N/A,FALSE,"SimOut5"}</definedName>
    <definedName name="teset_2_1" localSheetId="24" hidden="1">{#N/A,#N/A,FALSE,"SimInp1";#N/A,#N/A,FALSE,"SimInp2";#N/A,#N/A,FALSE,"SimOut1";#N/A,#N/A,FALSE,"SimOut2";#N/A,#N/A,FALSE,"SimOut3";#N/A,#N/A,FALSE,"SimOut4";#N/A,#N/A,FALSE,"SimOut5"}</definedName>
    <definedName name="teset_2_1" localSheetId="25" hidden="1">{#N/A,#N/A,FALSE,"SimInp1";#N/A,#N/A,FALSE,"SimInp2";#N/A,#N/A,FALSE,"SimOut1";#N/A,#N/A,FALSE,"SimOut2";#N/A,#N/A,FALSE,"SimOut3";#N/A,#N/A,FALSE,"SimOut4";#N/A,#N/A,FALSE,"SimOut5"}</definedName>
    <definedName name="teset_2_1" localSheetId="26" hidden="1">{#N/A,#N/A,FALSE,"SimInp1";#N/A,#N/A,FALSE,"SimInp2";#N/A,#N/A,FALSE,"SimOut1";#N/A,#N/A,FALSE,"SimOut2";#N/A,#N/A,FALSE,"SimOut3";#N/A,#N/A,FALSE,"SimOut4";#N/A,#N/A,FALSE,"SimOut5"}</definedName>
    <definedName name="teset_2_1" localSheetId="27" hidden="1">{#N/A,#N/A,FALSE,"SimInp1";#N/A,#N/A,FALSE,"SimInp2";#N/A,#N/A,FALSE,"SimOut1";#N/A,#N/A,FALSE,"SimOut2";#N/A,#N/A,FALSE,"SimOut3";#N/A,#N/A,FALSE,"SimOut4";#N/A,#N/A,FALSE,"SimOut5"}</definedName>
    <definedName name="teset_2_1" localSheetId="28" hidden="1">{#N/A,#N/A,FALSE,"SimInp1";#N/A,#N/A,FALSE,"SimInp2";#N/A,#N/A,FALSE,"SimOut1";#N/A,#N/A,FALSE,"SimOut2";#N/A,#N/A,FALSE,"SimOut3";#N/A,#N/A,FALSE,"SimOut4";#N/A,#N/A,FALSE,"SimOut5"}</definedName>
    <definedName name="teset_2_1" localSheetId="29" hidden="1">{#N/A,#N/A,FALSE,"SimInp1";#N/A,#N/A,FALSE,"SimInp2";#N/A,#N/A,FALSE,"SimOut1";#N/A,#N/A,FALSE,"SimOut2";#N/A,#N/A,FALSE,"SimOut3";#N/A,#N/A,FALSE,"SimOut4";#N/A,#N/A,FALSE,"SimOut5"}</definedName>
    <definedName name="teset_2_1" localSheetId="30" hidden="1">{#N/A,#N/A,FALSE,"SimInp1";#N/A,#N/A,FALSE,"SimInp2";#N/A,#N/A,FALSE,"SimOut1";#N/A,#N/A,FALSE,"SimOut2";#N/A,#N/A,FALSE,"SimOut3";#N/A,#N/A,FALSE,"SimOut4";#N/A,#N/A,FALSE,"SimOut5"}</definedName>
    <definedName name="teset_2_1" localSheetId="31" hidden="1">{#N/A,#N/A,FALSE,"SimInp1";#N/A,#N/A,FALSE,"SimInp2";#N/A,#N/A,FALSE,"SimOut1";#N/A,#N/A,FALSE,"SimOut2";#N/A,#N/A,FALSE,"SimOut3";#N/A,#N/A,FALSE,"SimOut4";#N/A,#N/A,FALSE,"SimOut5"}</definedName>
    <definedName name="teset_2_1" localSheetId="40" hidden="1">{#N/A,#N/A,FALSE,"SimInp1";#N/A,#N/A,FALSE,"SimInp2";#N/A,#N/A,FALSE,"SimOut1";#N/A,#N/A,FALSE,"SimOut2";#N/A,#N/A,FALSE,"SimOut3";#N/A,#N/A,FALSE,"SimOut4";#N/A,#N/A,FALSE,"SimOut5"}</definedName>
    <definedName name="teset_2_1" localSheetId="48" hidden="1">{#N/A,#N/A,FALSE,"SimInp1";#N/A,#N/A,FALSE,"SimInp2";#N/A,#N/A,FALSE,"SimOut1";#N/A,#N/A,FALSE,"SimOut2";#N/A,#N/A,FALSE,"SimOut3";#N/A,#N/A,FALSE,"SimOut4";#N/A,#N/A,FALSE,"SimOut5"}</definedName>
    <definedName name="teset_2_1" localSheetId="49" hidden="1">{#N/A,#N/A,FALSE,"SimInp1";#N/A,#N/A,FALSE,"SimInp2";#N/A,#N/A,FALSE,"SimOut1";#N/A,#N/A,FALSE,"SimOut2";#N/A,#N/A,FALSE,"SimOut3";#N/A,#N/A,FALSE,"SimOut4";#N/A,#N/A,FALSE,"SimOut5"}</definedName>
    <definedName name="teset_2_1" localSheetId="50" hidden="1">{#N/A,#N/A,FALSE,"SimInp1";#N/A,#N/A,FALSE,"SimInp2";#N/A,#N/A,FALSE,"SimOut1";#N/A,#N/A,FALSE,"SimOut2";#N/A,#N/A,FALSE,"SimOut3";#N/A,#N/A,FALSE,"SimOut4";#N/A,#N/A,FALSE,"SimOut5"}</definedName>
    <definedName name="teset_2_1" localSheetId="51" hidden="1">{#N/A,#N/A,FALSE,"SimInp1";#N/A,#N/A,FALSE,"SimInp2";#N/A,#N/A,FALSE,"SimOut1";#N/A,#N/A,FALSE,"SimOut2";#N/A,#N/A,FALSE,"SimOut3";#N/A,#N/A,FALSE,"SimOut4";#N/A,#N/A,FALSE,"SimOut5"}</definedName>
    <definedName name="teset_2_1" localSheetId="62" hidden="1">{#N/A,#N/A,FALSE,"SimInp1";#N/A,#N/A,FALSE,"SimInp2";#N/A,#N/A,FALSE,"SimOut1";#N/A,#N/A,FALSE,"SimOut2";#N/A,#N/A,FALSE,"SimOut3";#N/A,#N/A,FALSE,"SimOut4";#N/A,#N/A,FALSE,"SimOut5"}</definedName>
    <definedName name="teset_2_1" localSheetId="90" hidden="1">{#N/A,#N/A,FALSE,"SimInp1";#N/A,#N/A,FALSE,"SimInp2";#N/A,#N/A,FALSE,"SimOut1";#N/A,#N/A,FALSE,"SimOut2";#N/A,#N/A,FALSE,"SimOut3";#N/A,#N/A,FALSE,"SimOut4";#N/A,#N/A,FALSE,"SimOut5"}</definedName>
    <definedName name="teset_2_1" localSheetId="94" hidden="1">{#N/A,#N/A,FALSE,"SimInp1";#N/A,#N/A,FALSE,"SimInp2";#N/A,#N/A,FALSE,"SimOut1";#N/A,#N/A,FALSE,"SimOut2";#N/A,#N/A,FALSE,"SimOut3";#N/A,#N/A,FALSE,"SimOut4";#N/A,#N/A,FALSE,"SimOut5"}</definedName>
    <definedName name="teset_2_1" localSheetId="98" hidden="1">{#N/A,#N/A,FALSE,"SimInp1";#N/A,#N/A,FALSE,"SimInp2";#N/A,#N/A,FALSE,"SimOut1";#N/A,#N/A,FALSE,"SimOut2";#N/A,#N/A,FALSE,"SimOut3";#N/A,#N/A,FALSE,"SimOut4";#N/A,#N/A,FALSE,"SimOut5"}</definedName>
    <definedName name="teset_2_1" localSheetId="66"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t" localSheetId="1" hidden="1">{#N/A,#N/A,FALSE,"т02бд"}</definedName>
    <definedName name="tt" localSheetId="14" hidden="1">{#N/A,#N/A,FALSE,"т02бд"}</definedName>
    <definedName name="tt" localSheetId="23" hidden="1">{#N/A,#N/A,FALSE,"т02бд"}</definedName>
    <definedName name="tt" localSheetId="24" hidden="1">{#N/A,#N/A,FALSE,"т02бд"}</definedName>
    <definedName name="tt" localSheetId="25" hidden="1">{#N/A,#N/A,FALSE,"т02бд"}</definedName>
    <definedName name="tt" localSheetId="26" hidden="1">{#N/A,#N/A,FALSE,"т02бд"}</definedName>
    <definedName name="tt" localSheetId="27" hidden="1">{#N/A,#N/A,FALSE,"т02бд"}</definedName>
    <definedName name="tt" localSheetId="28" hidden="1">{#N/A,#N/A,FALSE,"т02бд"}</definedName>
    <definedName name="tt" localSheetId="29" hidden="1">{#N/A,#N/A,FALSE,"т02бд"}</definedName>
    <definedName name="tt" localSheetId="30" hidden="1">{#N/A,#N/A,FALSE,"т02бд"}</definedName>
    <definedName name="tt" localSheetId="31" hidden="1">{#N/A,#N/A,FALSE,"т02бд"}</definedName>
    <definedName name="tt" localSheetId="40" hidden="1">{#N/A,#N/A,FALSE,"т02бд"}</definedName>
    <definedName name="tt" localSheetId="48" hidden="1">{#N/A,#N/A,FALSE,"т02бд"}</definedName>
    <definedName name="tt" localSheetId="49" hidden="1">{#N/A,#N/A,FALSE,"т02бд"}</definedName>
    <definedName name="tt" localSheetId="50" hidden="1">{#N/A,#N/A,FALSE,"т02бд"}</definedName>
    <definedName name="tt" localSheetId="51" hidden="1">{#N/A,#N/A,FALSE,"т02бд"}</definedName>
    <definedName name="tt" localSheetId="57" hidden="1">{#N/A,#N/A,FALSE,"т02бд"}</definedName>
    <definedName name="tt" localSheetId="59" hidden="1">{#N/A,#N/A,FALSE,"т02бд"}</definedName>
    <definedName name="tt" localSheetId="61" hidden="1">{#N/A,#N/A,FALSE,"т02бд"}</definedName>
    <definedName name="tt" localSheetId="62" hidden="1">{#N/A,#N/A,FALSE,"т02бд"}</definedName>
    <definedName name="tt" localSheetId="63" hidden="1">{#N/A,#N/A,FALSE,"т02бд"}</definedName>
    <definedName name="tt" localSheetId="81" hidden="1">{#N/A,#N/A,FALSE,"т02бд"}</definedName>
    <definedName name="tt" localSheetId="89" hidden="1">{#N/A,#N/A,FALSE,"т02бд"}</definedName>
    <definedName name="tt" localSheetId="90" hidden="1">{#N/A,#N/A,FALSE,"т02бд"}</definedName>
    <definedName name="tt" localSheetId="94" hidden="1">{#N/A,#N/A,FALSE,"т02бд"}</definedName>
    <definedName name="tt" localSheetId="96" hidden="1">{#N/A,#N/A,FALSE,"т02бд"}</definedName>
    <definedName name="tt" localSheetId="97" hidden="1">{#N/A,#N/A,FALSE,"т02бд"}</definedName>
    <definedName name="tt" localSheetId="98" hidden="1">{#N/A,#N/A,FALSE,"т02бд"}</definedName>
    <definedName name="tt" localSheetId="99" hidden="1">{#N/A,#N/A,FALSE,"т02бд"}</definedName>
    <definedName name="tt" localSheetId="101" hidden="1">{#N/A,#N/A,FALSE,"т02бд"}</definedName>
    <definedName name="tt" localSheetId="22" hidden="1">{#N/A,#N/A,FALSE,"т02бд"}</definedName>
    <definedName name="tt" localSheetId="66" hidden="1">{#N/A,#N/A,FALSE,"т02бд"}</definedName>
    <definedName name="tt" localSheetId="79" hidden="1">{#N/A,#N/A,FALSE,"т02бд"}</definedName>
    <definedName name="tt" localSheetId="64" hidden="1">{#N/A,#N/A,FALSE,"т02бд"}</definedName>
    <definedName name="tt" localSheetId="65" hidden="1">{#N/A,#N/A,FALSE,"т02бд"}</definedName>
    <definedName name="tt" hidden="1">{#N/A,#N/A,FALSE,"т02бд"}</definedName>
    <definedName name="Vaga" localSheetId="1" hidden="1">{#N/A,#N/A,FALSE,"т02бд"}</definedName>
    <definedName name="Vaga" localSheetId="2" hidden="1">{#N/A,#N/A,FALSE,"т02бд"}</definedName>
    <definedName name="Vaga" localSheetId="12" hidden="1">{#N/A,#N/A,FALSE,"т02бд"}</definedName>
    <definedName name="Vaga" localSheetId="14" hidden="1">{#N/A,#N/A,FALSE,"т02бд"}</definedName>
    <definedName name="Vaga" localSheetId="18" hidden="1">{#N/A,#N/A,FALSE,"т02бд"}</definedName>
    <definedName name="Vaga" localSheetId="19" hidden="1">{#N/A,#N/A,FALSE,"т02бд"}</definedName>
    <definedName name="Vaga" localSheetId="23" hidden="1">{#N/A,#N/A,FALSE,"т02бд"}</definedName>
    <definedName name="Vaga" localSheetId="24" hidden="1">{#N/A,#N/A,FALSE,"т02бд"}</definedName>
    <definedName name="Vaga" localSheetId="25" hidden="1">{#N/A,#N/A,FALSE,"т02бд"}</definedName>
    <definedName name="Vaga" localSheetId="26" hidden="1">{#N/A,#N/A,FALSE,"т02бд"}</definedName>
    <definedName name="Vaga" localSheetId="27" hidden="1">{#N/A,#N/A,FALSE,"т02бд"}</definedName>
    <definedName name="Vaga" localSheetId="28" hidden="1">{#N/A,#N/A,FALSE,"т02бд"}</definedName>
    <definedName name="Vaga" localSheetId="29" hidden="1">{#N/A,#N/A,FALSE,"т02бд"}</definedName>
    <definedName name="Vaga" localSheetId="30" hidden="1">{#N/A,#N/A,FALSE,"т02бд"}</definedName>
    <definedName name="Vaga" localSheetId="31" hidden="1">{#N/A,#N/A,FALSE,"т02бд"}</definedName>
    <definedName name="Vaga" localSheetId="40" hidden="1">{#N/A,#N/A,FALSE,"т02бд"}</definedName>
    <definedName name="Vaga" localSheetId="41" hidden="1">{#N/A,#N/A,FALSE,"т02бд"}</definedName>
    <definedName name="Vaga" localSheetId="42" hidden="1">{#N/A,#N/A,FALSE,"т02бд"}</definedName>
    <definedName name="Vaga" localSheetId="43" hidden="1">{#N/A,#N/A,FALSE,"т02бд"}</definedName>
    <definedName name="Vaga" localSheetId="44" hidden="1">{#N/A,#N/A,FALSE,"т02бд"}</definedName>
    <definedName name="Vaga" localSheetId="45" hidden="1">{#N/A,#N/A,FALSE,"т02бд"}</definedName>
    <definedName name="Vaga" localSheetId="46" hidden="1">{#N/A,#N/A,FALSE,"т02бд"}</definedName>
    <definedName name="Vaga" localSheetId="48" hidden="1">{#N/A,#N/A,FALSE,"т02бд"}</definedName>
    <definedName name="Vaga" localSheetId="49" hidden="1">{#N/A,#N/A,FALSE,"т02бд"}</definedName>
    <definedName name="Vaga" localSheetId="50" hidden="1">{#N/A,#N/A,FALSE,"т02бд"}</definedName>
    <definedName name="Vaga" localSheetId="51" hidden="1">{#N/A,#N/A,FALSE,"т02бд"}</definedName>
    <definedName name="Vaga" localSheetId="57" hidden="1">{#N/A,#N/A,FALSE,"т02бд"}</definedName>
    <definedName name="Vaga" localSheetId="59" hidden="1">{#N/A,#N/A,FALSE,"т02бд"}</definedName>
    <definedName name="Vaga" localSheetId="61" hidden="1">{#N/A,#N/A,FALSE,"т02бд"}</definedName>
    <definedName name="Vaga" localSheetId="62" hidden="1">{#N/A,#N/A,FALSE,"т02бд"}</definedName>
    <definedName name="Vaga" localSheetId="63" hidden="1">{#N/A,#N/A,FALSE,"т02бд"}</definedName>
    <definedName name="Vaga" localSheetId="81" hidden="1">{#N/A,#N/A,FALSE,"т02бд"}</definedName>
    <definedName name="Vaga" localSheetId="89" hidden="1">{#N/A,#N/A,FALSE,"т02бд"}</definedName>
    <definedName name="Vaga" localSheetId="90" hidden="1">{#N/A,#N/A,FALSE,"т02бд"}</definedName>
    <definedName name="Vaga" localSheetId="94" hidden="1">{#N/A,#N/A,FALSE,"т02бд"}</definedName>
    <definedName name="Vaga" localSheetId="96" hidden="1">{#N/A,#N/A,FALSE,"т02бд"}</definedName>
    <definedName name="Vaga" localSheetId="97" hidden="1">{#N/A,#N/A,FALSE,"т02бд"}</definedName>
    <definedName name="Vaga" localSheetId="98" hidden="1">{#N/A,#N/A,FALSE,"т02бд"}</definedName>
    <definedName name="Vaga" localSheetId="99" hidden="1">{#N/A,#N/A,FALSE,"т02бд"}</definedName>
    <definedName name="Vaga" localSheetId="101" hidden="1">{#N/A,#N/A,FALSE,"т02бд"}</definedName>
    <definedName name="Vaga" localSheetId="22" hidden="1">{#N/A,#N/A,FALSE,"т02бд"}</definedName>
    <definedName name="Vaga" localSheetId="66" hidden="1">{#N/A,#N/A,FALSE,"т02бд"}</definedName>
    <definedName name="Vaga" localSheetId="79" hidden="1">{#N/A,#N/A,FALSE,"т02бд"}</definedName>
    <definedName name="Vaga" localSheetId="80" hidden="1">{#N/A,#N/A,FALSE,"т02бд"}</definedName>
    <definedName name="Vaga" localSheetId="64" hidden="1">{#N/A,#N/A,FALSE,"т02бд"}</definedName>
    <definedName name="Vaga" localSheetId="65" hidden="1">{#N/A,#N/A,FALSE,"т02бд"}</definedName>
    <definedName name="Vaga" hidden="1">{#N/A,#N/A,FALSE,"т02бд"}</definedName>
    <definedName name="Vaga_1" localSheetId="1" hidden="1">{#N/A,#N/A,FALSE,"т02бд"}</definedName>
    <definedName name="Vaga_1" localSheetId="14" hidden="1">{#N/A,#N/A,FALSE,"т02бд"}</definedName>
    <definedName name="Vaga_1" localSheetId="23" hidden="1">{#N/A,#N/A,FALSE,"т02бд"}</definedName>
    <definedName name="Vaga_1" localSheetId="24" hidden="1">{#N/A,#N/A,FALSE,"т02бд"}</definedName>
    <definedName name="Vaga_1" localSheetId="25" hidden="1">{#N/A,#N/A,FALSE,"т02бд"}</definedName>
    <definedName name="Vaga_1" localSheetId="26" hidden="1">{#N/A,#N/A,FALSE,"т02бд"}</definedName>
    <definedName name="Vaga_1" localSheetId="27" hidden="1">{#N/A,#N/A,FALSE,"т02бд"}</definedName>
    <definedName name="Vaga_1" localSheetId="28" hidden="1">{#N/A,#N/A,FALSE,"т02бд"}</definedName>
    <definedName name="Vaga_1" localSheetId="29" hidden="1">{#N/A,#N/A,FALSE,"т02бд"}</definedName>
    <definedName name="Vaga_1" localSheetId="30" hidden="1">{#N/A,#N/A,FALSE,"т02бд"}</definedName>
    <definedName name="Vaga_1" localSheetId="31" hidden="1">{#N/A,#N/A,FALSE,"т02бд"}</definedName>
    <definedName name="Vaga_1" localSheetId="40" hidden="1">{#N/A,#N/A,FALSE,"т02бд"}</definedName>
    <definedName name="Vaga_1" localSheetId="48" hidden="1">{#N/A,#N/A,FALSE,"т02бд"}</definedName>
    <definedName name="Vaga_1" localSheetId="49" hidden="1">{#N/A,#N/A,FALSE,"т02бд"}</definedName>
    <definedName name="Vaga_1" localSheetId="50" hidden="1">{#N/A,#N/A,FALSE,"т02бд"}</definedName>
    <definedName name="Vaga_1" localSheetId="51" hidden="1">{#N/A,#N/A,FALSE,"т02бд"}</definedName>
    <definedName name="Vaga_1" localSheetId="62" hidden="1">{#N/A,#N/A,FALSE,"т02бд"}</definedName>
    <definedName name="Vaga_1" localSheetId="90" hidden="1">{#N/A,#N/A,FALSE,"т02бд"}</definedName>
    <definedName name="Vaga_1" localSheetId="94" hidden="1">{#N/A,#N/A,FALSE,"т02бд"}</definedName>
    <definedName name="Vaga_1" localSheetId="98" hidden="1">{#N/A,#N/A,FALSE,"т02бд"}</definedName>
    <definedName name="Vaga_1" localSheetId="66" hidden="1">{#N/A,#N/A,FALSE,"т02бд"}</definedName>
    <definedName name="Vaga_1" hidden="1">{#N/A,#N/A,FALSE,"т02бд"}</definedName>
    <definedName name="Vaga_2" localSheetId="1" hidden="1">{#N/A,#N/A,FALSE,"т02бд"}</definedName>
    <definedName name="Vaga_2" localSheetId="14" hidden="1">{#N/A,#N/A,FALSE,"т02бд"}</definedName>
    <definedName name="Vaga_2" localSheetId="23" hidden="1">{#N/A,#N/A,FALSE,"т02бд"}</definedName>
    <definedName name="Vaga_2" localSheetId="24" hidden="1">{#N/A,#N/A,FALSE,"т02бд"}</definedName>
    <definedName name="Vaga_2" localSheetId="25" hidden="1">{#N/A,#N/A,FALSE,"т02бд"}</definedName>
    <definedName name="Vaga_2" localSheetId="26" hidden="1">{#N/A,#N/A,FALSE,"т02бд"}</definedName>
    <definedName name="Vaga_2" localSheetId="27" hidden="1">{#N/A,#N/A,FALSE,"т02бд"}</definedName>
    <definedName name="Vaga_2" localSheetId="28" hidden="1">{#N/A,#N/A,FALSE,"т02бд"}</definedName>
    <definedName name="Vaga_2" localSheetId="29" hidden="1">{#N/A,#N/A,FALSE,"т02бд"}</definedName>
    <definedName name="Vaga_2" localSheetId="30" hidden="1">{#N/A,#N/A,FALSE,"т02бд"}</definedName>
    <definedName name="Vaga_2" localSheetId="31" hidden="1">{#N/A,#N/A,FALSE,"т02бд"}</definedName>
    <definedName name="Vaga_2" localSheetId="40" hidden="1">{#N/A,#N/A,FALSE,"т02бд"}</definedName>
    <definedName name="Vaga_2" localSheetId="48" hidden="1">{#N/A,#N/A,FALSE,"т02бд"}</definedName>
    <definedName name="Vaga_2" localSheetId="49" hidden="1">{#N/A,#N/A,FALSE,"т02бд"}</definedName>
    <definedName name="Vaga_2" localSheetId="50" hidden="1">{#N/A,#N/A,FALSE,"т02бд"}</definedName>
    <definedName name="Vaga_2" localSheetId="51" hidden="1">{#N/A,#N/A,FALSE,"т02бд"}</definedName>
    <definedName name="Vaga_2" localSheetId="62" hidden="1">{#N/A,#N/A,FALSE,"т02бд"}</definedName>
    <definedName name="Vaga_2" localSheetId="90" hidden="1">{#N/A,#N/A,FALSE,"т02бд"}</definedName>
    <definedName name="Vaga_2" localSheetId="94" hidden="1">{#N/A,#N/A,FALSE,"т02бд"}</definedName>
    <definedName name="Vaga_2" localSheetId="98" hidden="1">{#N/A,#N/A,FALSE,"т02бд"}</definedName>
    <definedName name="Vaga_2" localSheetId="66" hidden="1">{#N/A,#N/A,FALSE,"т02бд"}</definedName>
    <definedName name="Vaga_2" hidden="1">{#N/A,#N/A,FALSE,"т02бд"}</definedName>
    <definedName name="VAGA_NAT" localSheetId="1" hidden="1">{#N/A,#N/A,FALSE,"т02бд"}</definedName>
    <definedName name="VAGA_NAT" localSheetId="2" hidden="1">{#N/A,#N/A,FALSE,"т02бд"}</definedName>
    <definedName name="VAGA_NAT" localSheetId="12" hidden="1">{#N/A,#N/A,FALSE,"т02бд"}</definedName>
    <definedName name="VAGA_NAT" localSheetId="14" hidden="1">{#N/A,#N/A,FALSE,"т02бд"}</definedName>
    <definedName name="VAGA_NAT" localSheetId="18" hidden="1">{#N/A,#N/A,FALSE,"т02бд"}</definedName>
    <definedName name="VAGA_NAT" localSheetId="19" hidden="1">{#N/A,#N/A,FALSE,"т02бд"}</definedName>
    <definedName name="VAGA_NAT" localSheetId="23" hidden="1">{#N/A,#N/A,FALSE,"т02бд"}</definedName>
    <definedName name="VAGA_NAT" localSheetId="24" hidden="1">{#N/A,#N/A,FALSE,"т02бд"}</definedName>
    <definedName name="VAGA_NAT" localSheetId="25" hidden="1">{#N/A,#N/A,FALSE,"т02бд"}</definedName>
    <definedName name="VAGA_NAT" localSheetId="26" hidden="1">{#N/A,#N/A,FALSE,"т02бд"}</definedName>
    <definedName name="VAGA_NAT" localSheetId="27" hidden="1">{#N/A,#N/A,FALSE,"т02бд"}</definedName>
    <definedName name="VAGA_NAT" localSheetId="28" hidden="1">{#N/A,#N/A,FALSE,"т02бд"}</definedName>
    <definedName name="VAGA_NAT" localSheetId="29" hidden="1">{#N/A,#N/A,FALSE,"т02бд"}</definedName>
    <definedName name="VAGA_NAT" localSheetId="30" hidden="1">{#N/A,#N/A,FALSE,"т02бд"}</definedName>
    <definedName name="VAGA_NAT" localSheetId="31" hidden="1">{#N/A,#N/A,FALSE,"т02бд"}</definedName>
    <definedName name="VAGA_NAT" localSheetId="40" hidden="1">{#N/A,#N/A,FALSE,"т02бд"}</definedName>
    <definedName name="VAGA_NAT" localSheetId="41" hidden="1">{#N/A,#N/A,FALSE,"т02бд"}</definedName>
    <definedName name="VAGA_NAT" localSheetId="42" hidden="1">{#N/A,#N/A,FALSE,"т02бд"}</definedName>
    <definedName name="VAGA_NAT" localSheetId="43" hidden="1">{#N/A,#N/A,FALSE,"т02бд"}</definedName>
    <definedName name="VAGA_NAT" localSheetId="44" hidden="1">{#N/A,#N/A,FALSE,"т02бд"}</definedName>
    <definedName name="VAGA_NAT" localSheetId="45" hidden="1">{#N/A,#N/A,FALSE,"т02бд"}</definedName>
    <definedName name="VAGA_NAT" localSheetId="46" hidden="1">{#N/A,#N/A,FALSE,"т02бд"}</definedName>
    <definedName name="VAGA_NAT" localSheetId="48" hidden="1">{#N/A,#N/A,FALSE,"т02бд"}</definedName>
    <definedName name="VAGA_NAT" localSheetId="49" hidden="1">{#N/A,#N/A,FALSE,"т02бд"}</definedName>
    <definedName name="VAGA_NAT" localSheetId="50" hidden="1">{#N/A,#N/A,FALSE,"т02бд"}</definedName>
    <definedName name="VAGA_NAT" localSheetId="51" hidden="1">{#N/A,#N/A,FALSE,"т02бд"}</definedName>
    <definedName name="VAGA_NAT" localSheetId="57" hidden="1">{#N/A,#N/A,FALSE,"т02бд"}</definedName>
    <definedName name="VAGA_NAT" localSheetId="59" hidden="1">{#N/A,#N/A,FALSE,"т02бд"}</definedName>
    <definedName name="VAGA_NAT" localSheetId="61" hidden="1">{#N/A,#N/A,FALSE,"т02бд"}</definedName>
    <definedName name="VAGA_NAT" localSheetId="62" hidden="1">{#N/A,#N/A,FALSE,"т02бд"}</definedName>
    <definedName name="VAGA_NAT" localSheetId="63" hidden="1">{#N/A,#N/A,FALSE,"т02бд"}</definedName>
    <definedName name="VAGA_NAT" localSheetId="81" hidden="1">{#N/A,#N/A,FALSE,"т02бд"}</definedName>
    <definedName name="VAGA_NAT" localSheetId="89" hidden="1">{#N/A,#N/A,FALSE,"т02бд"}</definedName>
    <definedName name="VAGA_NAT" localSheetId="90" hidden="1">{#N/A,#N/A,FALSE,"т02бд"}</definedName>
    <definedName name="VAGA_NAT" localSheetId="94" hidden="1">{#N/A,#N/A,FALSE,"т02бд"}</definedName>
    <definedName name="VAGA_NAT" localSheetId="96" hidden="1">{#N/A,#N/A,FALSE,"т02бд"}</definedName>
    <definedName name="VAGA_NAT" localSheetId="97" hidden="1">{#N/A,#N/A,FALSE,"т02бд"}</definedName>
    <definedName name="VAGA_NAT" localSheetId="98" hidden="1">{#N/A,#N/A,FALSE,"т02бд"}</definedName>
    <definedName name="VAGA_NAT" localSheetId="99" hidden="1">{#N/A,#N/A,FALSE,"т02бд"}</definedName>
    <definedName name="VAGA_NAT" localSheetId="22" hidden="1">{#N/A,#N/A,FALSE,"т02бд"}</definedName>
    <definedName name="VAGA_NAT" localSheetId="66" hidden="1">{#N/A,#N/A,FALSE,"т02бд"}</definedName>
    <definedName name="VAGA_NAT" localSheetId="79" hidden="1">{#N/A,#N/A,FALSE,"т02бд"}</definedName>
    <definedName name="VAGA_NAT" localSheetId="80" hidden="1">{#N/A,#N/A,FALSE,"т02бд"}</definedName>
    <definedName name="VAGA_NAT" localSheetId="64" hidden="1">{#N/A,#N/A,FALSE,"т02бд"}</definedName>
    <definedName name="VAGA_NAT" localSheetId="65" hidden="1">{#N/A,#N/A,FALSE,"т02бд"}</definedName>
    <definedName name="VAGA_NAT" hidden="1">{#N/A,#N/A,FALSE,"т02бд"}</definedName>
    <definedName name="VAGA_NAT_1" localSheetId="1" hidden="1">{#N/A,#N/A,FALSE,"т02бд"}</definedName>
    <definedName name="VAGA_NAT_1" localSheetId="14" hidden="1">{#N/A,#N/A,FALSE,"т02бд"}</definedName>
    <definedName name="VAGA_NAT_1" localSheetId="23" hidden="1">{#N/A,#N/A,FALSE,"т02бд"}</definedName>
    <definedName name="VAGA_NAT_1" localSheetId="24" hidden="1">{#N/A,#N/A,FALSE,"т02бд"}</definedName>
    <definedName name="VAGA_NAT_1" localSheetId="25" hidden="1">{#N/A,#N/A,FALSE,"т02бд"}</definedName>
    <definedName name="VAGA_NAT_1" localSheetId="26" hidden="1">{#N/A,#N/A,FALSE,"т02бд"}</definedName>
    <definedName name="VAGA_NAT_1" localSheetId="27" hidden="1">{#N/A,#N/A,FALSE,"т02бд"}</definedName>
    <definedName name="VAGA_NAT_1" localSheetId="28" hidden="1">{#N/A,#N/A,FALSE,"т02бд"}</definedName>
    <definedName name="VAGA_NAT_1" localSheetId="29" hidden="1">{#N/A,#N/A,FALSE,"т02бд"}</definedName>
    <definedName name="VAGA_NAT_1" localSheetId="30" hidden="1">{#N/A,#N/A,FALSE,"т02бд"}</definedName>
    <definedName name="VAGA_NAT_1" localSheetId="31" hidden="1">{#N/A,#N/A,FALSE,"т02бд"}</definedName>
    <definedName name="VAGA_NAT_1" localSheetId="40" hidden="1">{#N/A,#N/A,FALSE,"т02бд"}</definedName>
    <definedName name="VAGA_NAT_1" localSheetId="48" hidden="1">{#N/A,#N/A,FALSE,"т02бд"}</definedName>
    <definedName name="VAGA_NAT_1" localSheetId="49" hidden="1">{#N/A,#N/A,FALSE,"т02бд"}</definedName>
    <definedName name="VAGA_NAT_1" localSheetId="50" hidden="1">{#N/A,#N/A,FALSE,"т02бд"}</definedName>
    <definedName name="VAGA_NAT_1" localSheetId="51" hidden="1">{#N/A,#N/A,FALSE,"т02бд"}</definedName>
    <definedName name="VAGA_NAT_1" localSheetId="62" hidden="1">{#N/A,#N/A,FALSE,"т02бд"}</definedName>
    <definedName name="VAGA_NAT_1" localSheetId="90" hidden="1">{#N/A,#N/A,FALSE,"т02бд"}</definedName>
    <definedName name="VAGA_NAT_1" localSheetId="94" hidden="1">{#N/A,#N/A,FALSE,"т02бд"}</definedName>
    <definedName name="VAGA_NAT_1" localSheetId="98" hidden="1">{#N/A,#N/A,FALSE,"т02бд"}</definedName>
    <definedName name="VAGA_NAT_1" localSheetId="66" hidden="1">{#N/A,#N/A,FALSE,"т02бд"}</definedName>
    <definedName name="VAGA_NAT_1" hidden="1">{#N/A,#N/A,FALSE,"т02бд"}</definedName>
    <definedName name="VAGA_NAT_2" localSheetId="1" hidden="1">{#N/A,#N/A,FALSE,"т02бд"}</definedName>
    <definedName name="VAGA_NAT_2" localSheetId="14" hidden="1">{#N/A,#N/A,FALSE,"т02бд"}</definedName>
    <definedName name="VAGA_NAT_2" localSheetId="23" hidden="1">{#N/A,#N/A,FALSE,"т02бд"}</definedName>
    <definedName name="VAGA_NAT_2" localSheetId="24" hidden="1">{#N/A,#N/A,FALSE,"т02бд"}</definedName>
    <definedName name="VAGA_NAT_2" localSheetId="25" hidden="1">{#N/A,#N/A,FALSE,"т02бд"}</definedName>
    <definedName name="VAGA_NAT_2" localSheetId="26" hidden="1">{#N/A,#N/A,FALSE,"т02бд"}</definedName>
    <definedName name="VAGA_NAT_2" localSheetId="27" hidden="1">{#N/A,#N/A,FALSE,"т02бд"}</definedName>
    <definedName name="VAGA_NAT_2" localSheetId="28" hidden="1">{#N/A,#N/A,FALSE,"т02бд"}</definedName>
    <definedName name="VAGA_NAT_2" localSheetId="29" hidden="1">{#N/A,#N/A,FALSE,"т02бд"}</definedName>
    <definedName name="VAGA_NAT_2" localSheetId="30" hidden="1">{#N/A,#N/A,FALSE,"т02бд"}</definedName>
    <definedName name="VAGA_NAT_2" localSheetId="31" hidden="1">{#N/A,#N/A,FALSE,"т02бд"}</definedName>
    <definedName name="VAGA_NAT_2" localSheetId="40" hidden="1">{#N/A,#N/A,FALSE,"т02бд"}</definedName>
    <definedName name="VAGA_NAT_2" localSheetId="48" hidden="1">{#N/A,#N/A,FALSE,"т02бд"}</definedName>
    <definedName name="VAGA_NAT_2" localSheetId="49" hidden="1">{#N/A,#N/A,FALSE,"т02бд"}</definedName>
    <definedName name="VAGA_NAT_2" localSheetId="50" hidden="1">{#N/A,#N/A,FALSE,"т02бд"}</definedName>
    <definedName name="VAGA_NAT_2" localSheetId="51" hidden="1">{#N/A,#N/A,FALSE,"т02бд"}</definedName>
    <definedName name="VAGA_NAT_2" localSheetId="62" hidden="1">{#N/A,#N/A,FALSE,"т02бд"}</definedName>
    <definedName name="VAGA_NAT_2" localSheetId="90" hidden="1">{#N/A,#N/A,FALSE,"т02бд"}</definedName>
    <definedName name="VAGA_NAT_2" localSheetId="94" hidden="1">{#N/A,#N/A,FALSE,"т02бд"}</definedName>
    <definedName name="VAGA_NAT_2" localSheetId="98" hidden="1">{#N/A,#N/A,FALSE,"т02бд"}</definedName>
    <definedName name="VAGA_NAT_2" localSheetId="66" hidden="1">{#N/A,#N/A,FALSE,"т02бд"}</definedName>
    <definedName name="VAGA_NAT_2" hidden="1">{#N/A,#N/A,FALSE,"т02бд"}</definedName>
    <definedName name="vvvv" localSheetId="1" hidden="1">{#N/A,#N/A,FALSE,"т02бд"}</definedName>
    <definedName name="vvvv" localSheetId="2" hidden="1">{#N/A,#N/A,FALSE,"т02бд"}</definedName>
    <definedName name="vvvv" localSheetId="12" hidden="1">{#N/A,#N/A,FALSE,"т02бд"}</definedName>
    <definedName name="vvvv" localSheetId="14" hidden="1">{#N/A,#N/A,FALSE,"т02бд"}</definedName>
    <definedName name="vvvv" localSheetId="18" hidden="1">{#N/A,#N/A,FALSE,"т02бд"}</definedName>
    <definedName name="vvvv" localSheetId="19" hidden="1">{#N/A,#N/A,FALSE,"т02бд"}</definedName>
    <definedName name="vvvv" localSheetId="23" hidden="1">{#N/A,#N/A,FALSE,"т02бд"}</definedName>
    <definedName name="vvvv" localSheetId="24" hidden="1">{#N/A,#N/A,FALSE,"т02бд"}</definedName>
    <definedName name="vvvv" localSheetId="25" hidden="1">{#N/A,#N/A,FALSE,"т02бд"}</definedName>
    <definedName name="vvvv" localSheetId="26" hidden="1">{#N/A,#N/A,FALSE,"т02бд"}</definedName>
    <definedName name="vvvv" localSheetId="27" hidden="1">{#N/A,#N/A,FALSE,"т02бд"}</definedName>
    <definedName name="vvvv" localSheetId="28" hidden="1">{#N/A,#N/A,FALSE,"т02бд"}</definedName>
    <definedName name="vvvv" localSheetId="29" hidden="1">{#N/A,#N/A,FALSE,"т02бд"}</definedName>
    <definedName name="vvvv" localSheetId="30" hidden="1">{#N/A,#N/A,FALSE,"т02бд"}</definedName>
    <definedName name="vvvv" localSheetId="31" hidden="1">{#N/A,#N/A,FALSE,"т02бд"}</definedName>
    <definedName name="vvvv" localSheetId="40" hidden="1">{#N/A,#N/A,FALSE,"т02бд"}</definedName>
    <definedName name="vvvv" localSheetId="41" hidden="1">{#N/A,#N/A,FALSE,"т02бд"}</definedName>
    <definedName name="vvvv" localSheetId="42" hidden="1">{#N/A,#N/A,FALSE,"т02бд"}</definedName>
    <definedName name="vvvv" localSheetId="43" hidden="1">{#N/A,#N/A,FALSE,"т02бд"}</definedName>
    <definedName name="vvvv" localSheetId="44" hidden="1">{#N/A,#N/A,FALSE,"т02бд"}</definedName>
    <definedName name="vvvv" localSheetId="45" hidden="1">{#N/A,#N/A,FALSE,"т02бд"}</definedName>
    <definedName name="vvvv" localSheetId="46" hidden="1">{#N/A,#N/A,FALSE,"т02бд"}</definedName>
    <definedName name="vvvv" localSheetId="48" hidden="1">{#N/A,#N/A,FALSE,"т02бд"}</definedName>
    <definedName name="vvvv" localSheetId="49" hidden="1">{#N/A,#N/A,FALSE,"т02бд"}</definedName>
    <definedName name="vvvv" localSheetId="50" hidden="1">{#N/A,#N/A,FALSE,"т02бд"}</definedName>
    <definedName name="vvvv" localSheetId="51" hidden="1">{#N/A,#N/A,FALSE,"т02бд"}</definedName>
    <definedName name="vvvv" localSheetId="57" hidden="1">{#N/A,#N/A,FALSE,"т02бд"}</definedName>
    <definedName name="vvvv" localSheetId="59" hidden="1">{#N/A,#N/A,FALSE,"т02бд"}</definedName>
    <definedName name="vvvv" localSheetId="61" hidden="1">{#N/A,#N/A,FALSE,"т02бд"}</definedName>
    <definedName name="vvvv" localSheetId="62" hidden="1">{#N/A,#N/A,FALSE,"т02бд"}</definedName>
    <definedName name="vvvv" localSheetId="63" hidden="1">{#N/A,#N/A,FALSE,"т02бд"}</definedName>
    <definedName name="vvvv" localSheetId="81" hidden="1">{#N/A,#N/A,FALSE,"т02бд"}</definedName>
    <definedName name="vvvv" localSheetId="89" hidden="1">{#N/A,#N/A,FALSE,"т02бд"}</definedName>
    <definedName name="vvvv" localSheetId="90" hidden="1">{#N/A,#N/A,FALSE,"т02бд"}</definedName>
    <definedName name="vvvv" localSheetId="94" hidden="1">{#N/A,#N/A,FALSE,"т02бд"}</definedName>
    <definedName name="vvvv" localSheetId="96" hidden="1">{#N/A,#N/A,FALSE,"т02бд"}</definedName>
    <definedName name="vvvv" localSheetId="97" hidden="1">{#N/A,#N/A,FALSE,"т02бд"}</definedName>
    <definedName name="vvvv" localSheetId="98" hidden="1">{#N/A,#N/A,FALSE,"т02бд"}</definedName>
    <definedName name="vvvv" localSheetId="99" hidden="1">{#N/A,#N/A,FALSE,"т02бд"}</definedName>
    <definedName name="vvvv" localSheetId="101" hidden="1">{#N/A,#N/A,FALSE,"т02бд"}</definedName>
    <definedName name="vvvv" localSheetId="22" hidden="1">{#N/A,#N/A,FALSE,"т02бд"}</definedName>
    <definedName name="vvvv" localSheetId="66" hidden="1">{#N/A,#N/A,FALSE,"т02бд"}</definedName>
    <definedName name="vvvv" localSheetId="79" hidden="1">{#N/A,#N/A,FALSE,"т02бд"}</definedName>
    <definedName name="vvvv" localSheetId="80" hidden="1">{#N/A,#N/A,FALSE,"т02бд"}</definedName>
    <definedName name="vvvv" localSheetId="64" hidden="1">{#N/A,#N/A,FALSE,"т02бд"}</definedName>
    <definedName name="vvvv" localSheetId="65" hidden="1">{#N/A,#N/A,FALSE,"т02бд"}</definedName>
    <definedName name="vvvv" hidden="1">{#N/A,#N/A,FALSE,"т02бд"}</definedName>
    <definedName name="vvvv_1" localSheetId="1" hidden="1">{#N/A,#N/A,FALSE,"т02бд"}</definedName>
    <definedName name="vvvv_1" localSheetId="14" hidden="1">{#N/A,#N/A,FALSE,"т02бд"}</definedName>
    <definedName name="vvvv_1" localSheetId="23" hidden="1">{#N/A,#N/A,FALSE,"т02бд"}</definedName>
    <definedName name="vvvv_1" localSheetId="24" hidden="1">{#N/A,#N/A,FALSE,"т02бд"}</definedName>
    <definedName name="vvvv_1" localSheetId="25" hidden="1">{#N/A,#N/A,FALSE,"т02бд"}</definedName>
    <definedName name="vvvv_1" localSheetId="26" hidden="1">{#N/A,#N/A,FALSE,"т02бд"}</definedName>
    <definedName name="vvvv_1" localSheetId="27" hidden="1">{#N/A,#N/A,FALSE,"т02бд"}</definedName>
    <definedName name="vvvv_1" localSheetId="28" hidden="1">{#N/A,#N/A,FALSE,"т02бд"}</definedName>
    <definedName name="vvvv_1" localSheetId="29" hidden="1">{#N/A,#N/A,FALSE,"т02бд"}</definedName>
    <definedName name="vvvv_1" localSheetId="30" hidden="1">{#N/A,#N/A,FALSE,"т02бд"}</definedName>
    <definedName name="vvvv_1" localSheetId="31" hidden="1">{#N/A,#N/A,FALSE,"т02бд"}</definedName>
    <definedName name="vvvv_1" localSheetId="40" hidden="1">{#N/A,#N/A,FALSE,"т02бд"}</definedName>
    <definedName name="vvvv_1" localSheetId="48" hidden="1">{#N/A,#N/A,FALSE,"т02бд"}</definedName>
    <definedName name="vvvv_1" localSheetId="49" hidden="1">{#N/A,#N/A,FALSE,"т02бд"}</definedName>
    <definedName name="vvvv_1" localSheetId="50" hidden="1">{#N/A,#N/A,FALSE,"т02бд"}</definedName>
    <definedName name="vvvv_1" localSheetId="51" hidden="1">{#N/A,#N/A,FALSE,"т02бд"}</definedName>
    <definedName name="vvvv_1" localSheetId="62" hidden="1">{#N/A,#N/A,FALSE,"т02бд"}</definedName>
    <definedName name="vvvv_1" localSheetId="90" hidden="1">{#N/A,#N/A,FALSE,"т02бд"}</definedName>
    <definedName name="vvvv_1" localSheetId="94" hidden="1">{#N/A,#N/A,FALSE,"т02бд"}</definedName>
    <definedName name="vvvv_1" localSheetId="98" hidden="1">{#N/A,#N/A,FALSE,"т02бд"}</definedName>
    <definedName name="vvvv_1" localSheetId="66" hidden="1">{#N/A,#N/A,FALSE,"т02бд"}</definedName>
    <definedName name="vvvv_1" hidden="1">{#N/A,#N/A,FALSE,"т02бд"}</definedName>
    <definedName name="vvvv_2" localSheetId="1" hidden="1">{#N/A,#N/A,FALSE,"т02бд"}</definedName>
    <definedName name="vvvv_2" localSheetId="14" hidden="1">{#N/A,#N/A,FALSE,"т02бд"}</definedName>
    <definedName name="vvvv_2" localSheetId="23" hidden="1">{#N/A,#N/A,FALSE,"т02бд"}</definedName>
    <definedName name="vvvv_2" localSheetId="24" hidden="1">{#N/A,#N/A,FALSE,"т02бд"}</definedName>
    <definedName name="vvvv_2" localSheetId="25" hidden="1">{#N/A,#N/A,FALSE,"т02бд"}</definedName>
    <definedName name="vvvv_2" localSheetId="26" hidden="1">{#N/A,#N/A,FALSE,"т02бд"}</definedName>
    <definedName name="vvvv_2" localSheetId="27" hidden="1">{#N/A,#N/A,FALSE,"т02бд"}</definedName>
    <definedName name="vvvv_2" localSheetId="28" hidden="1">{#N/A,#N/A,FALSE,"т02бд"}</definedName>
    <definedName name="vvvv_2" localSheetId="29" hidden="1">{#N/A,#N/A,FALSE,"т02бд"}</definedName>
    <definedName name="vvvv_2" localSheetId="30" hidden="1">{#N/A,#N/A,FALSE,"т02бд"}</definedName>
    <definedName name="vvvv_2" localSheetId="31" hidden="1">{#N/A,#N/A,FALSE,"т02бд"}</definedName>
    <definedName name="vvvv_2" localSheetId="40" hidden="1">{#N/A,#N/A,FALSE,"т02бд"}</definedName>
    <definedName name="vvvv_2" localSheetId="48" hidden="1">{#N/A,#N/A,FALSE,"т02бд"}</definedName>
    <definedName name="vvvv_2" localSheetId="49" hidden="1">{#N/A,#N/A,FALSE,"т02бд"}</definedName>
    <definedName name="vvvv_2" localSheetId="50" hidden="1">{#N/A,#N/A,FALSE,"т02бд"}</definedName>
    <definedName name="vvvv_2" localSheetId="51" hidden="1">{#N/A,#N/A,FALSE,"т02бд"}</definedName>
    <definedName name="vvvv_2" localSheetId="62" hidden="1">{#N/A,#N/A,FALSE,"т02бд"}</definedName>
    <definedName name="vvvv_2" localSheetId="90" hidden="1">{#N/A,#N/A,FALSE,"т02бд"}</definedName>
    <definedName name="vvvv_2" localSheetId="94" hidden="1">{#N/A,#N/A,FALSE,"т02бд"}</definedName>
    <definedName name="vvvv_2" localSheetId="98" hidden="1">{#N/A,#N/A,FALSE,"т02бд"}</definedName>
    <definedName name="vvvv_2" localSheetId="66" hidden="1">{#N/A,#N/A,FALSE,"т02бд"}</definedName>
    <definedName name="vvvv_2" hidden="1">{#N/A,#N/A,FALSE,"т02бд"}</definedName>
    <definedName name="we" localSheetId="1" hidden="1">{#N/A,#N/A,FALSE,"т02бд"}</definedName>
    <definedName name="we" localSheetId="2" hidden="1">{#N/A,#N/A,FALSE,"т02бд"}</definedName>
    <definedName name="we" localSheetId="14" hidden="1">{#N/A,#N/A,FALSE,"т02бд"}</definedName>
    <definedName name="we" localSheetId="23" hidden="1">{#N/A,#N/A,FALSE,"т02бд"}</definedName>
    <definedName name="we" localSheetId="24" hidden="1">{#N/A,#N/A,FALSE,"т02бд"}</definedName>
    <definedName name="we" localSheetId="25" hidden="1">{#N/A,#N/A,FALSE,"т02бд"}</definedName>
    <definedName name="we" localSheetId="26" hidden="1">{#N/A,#N/A,FALSE,"т02бд"}</definedName>
    <definedName name="we" localSheetId="27" hidden="1">{#N/A,#N/A,FALSE,"т02бд"}</definedName>
    <definedName name="we" localSheetId="28" hidden="1">{#N/A,#N/A,FALSE,"т02бд"}</definedName>
    <definedName name="we" localSheetId="29" hidden="1">{#N/A,#N/A,FALSE,"т02бд"}</definedName>
    <definedName name="we" localSheetId="30" hidden="1">{#N/A,#N/A,FALSE,"т02бд"}</definedName>
    <definedName name="we" localSheetId="31" hidden="1">{#N/A,#N/A,FALSE,"т02бд"}</definedName>
    <definedName name="we" localSheetId="40" hidden="1">{#N/A,#N/A,FALSE,"т02бд"}</definedName>
    <definedName name="we" localSheetId="42" hidden="1">{#N/A,#N/A,FALSE,"т02бд"}</definedName>
    <definedName name="we" localSheetId="43" hidden="1">{#N/A,#N/A,FALSE,"т02бд"}</definedName>
    <definedName name="we" localSheetId="48" hidden="1">{#N/A,#N/A,FALSE,"т02бд"}</definedName>
    <definedName name="we" localSheetId="49" hidden="1">{#N/A,#N/A,FALSE,"т02бд"}</definedName>
    <definedName name="we" localSheetId="50" hidden="1">{#N/A,#N/A,FALSE,"т02бд"}</definedName>
    <definedName name="we" localSheetId="51" hidden="1">{#N/A,#N/A,FALSE,"т02бд"}</definedName>
    <definedName name="we" localSheetId="57" hidden="1">{#N/A,#N/A,FALSE,"т02бд"}</definedName>
    <definedName name="we" localSheetId="59" hidden="1">{#N/A,#N/A,FALSE,"т02бд"}</definedName>
    <definedName name="we" localSheetId="61" hidden="1">{#N/A,#N/A,FALSE,"т02бд"}</definedName>
    <definedName name="we" localSheetId="62" hidden="1">{#N/A,#N/A,FALSE,"т02бд"}</definedName>
    <definedName name="we" localSheetId="63" hidden="1">{#N/A,#N/A,FALSE,"т02бд"}</definedName>
    <definedName name="we" localSheetId="81" hidden="1">{#N/A,#N/A,FALSE,"т02бд"}</definedName>
    <definedName name="we" localSheetId="89" hidden="1">{#N/A,#N/A,FALSE,"т02бд"}</definedName>
    <definedName name="we" localSheetId="90" hidden="1">{#N/A,#N/A,FALSE,"т02бд"}</definedName>
    <definedName name="we" localSheetId="94" hidden="1">{#N/A,#N/A,FALSE,"т02бд"}</definedName>
    <definedName name="we" localSheetId="96" hidden="1">{#N/A,#N/A,FALSE,"т02бд"}</definedName>
    <definedName name="we" localSheetId="97" hidden="1">{#N/A,#N/A,FALSE,"т02бд"}</definedName>
    <definedName name="we" localSheetId="98" hidden="1">{#N/A,#N/A,FALSE,"т02бд"}</definedName>
    <definedName name="we" localSheetId="99" hidden="1">{#N/A,#N/A,FALSE,"т02бд"}</definedName>
    <definedName name="we" localSheetId="22" hidden="1">{#N/A,#N/A,FALSE,"т02бд"}</definedName>
    <definedName name="we" localSheetId="66" hidden="1">{#N/A,#N/A,FALSE,"т02бд"}</definedName>
    <definedName name="we" localSheetId="79" hidden="1">{#N/A,#N/A,FALSE,"т02бд"}</definedName>
    <definedName name="we" localSheetId="64" hidden="1">{#N/A,#N/A,FALSE,"т02бд"}</definedName>
    <definedName name="we" localSheetId="65" hidden="1">{#N/A,#N/A,FALSE,"т02бд"}</definedName>
    <definedName name="we" hidden="1">{#N/A,#N/A,FALSE,"т02бд"}</definedName>
    <definedName name="wrn.04." localSheetId="1" hidden="1">{#N/A,#N/A,FALSE,"т04"}</definedName>
    <definedName name="wrn.04." localSheetId="2" hidden="1">{#N/A,#N/A,FALSE,"т04"}</definedName>
    <definedName name="wrn.04." localSheetId="12" hidden="1">{#N/A,#N/A,FALSE,"т04"}</definedName>
    <definedName name="wrn.04." localSheetId="14" hidden="1">{#N/A,#N/A,FALSE,"т04"}</definedName>
    <definedName name="wrn.04." localSheetId="15" hidden="1">{#N/A,#N/A,FALSE,"т04"}</definedName>
    <definedName name="wrn.04." localSheetId="18" hidden="1">{#N/A,#N/A,FALSE,"т04"}</definedName>
    <definedName name="wrn.04." localSheetId="19" hidden="1">{#N/A,#N/A,FALSE,"т04"}</definedName>
    <definedName name="wrn.04." localSheetId="23" hidden="1">{#N/A,#N/A,FALSE,"т04"}</definedName>
    <definedName name="wrn.04." localSheetId="24" hidden="1">{#N/A,#N/A,FALSE,"т04"}</definedName>
    <definedName name="wrn.04." localSheetId="25" hidden="1">{#N/A,#N/A,FALSE,"т04"}</definedName>
    <definedName name="wrn.04." localSheetId="26" hidden="1">{#N/A,#N/A,FALSE,"т04"}</definedName>
    <definedName name="wrn.04." localSheetId="27" hidden="1">{#N/A,#N/A,FALSE,"т04"}</definedName>
    <definedName name="wrn.04." localSheetId="28" hidden="1">{#N/A,#N/A,FALSE,"т04"}</definedName>
    <definedName name="wrn.04." localSheetId="29" hidden="1">{#N/A,#N/A,FALSE,"т04"}</definedName>
    <definedName name="wrn.04." localSheetId="30" hidden="1">{#N/A,#N/A,FALSE,"т04"}</definedName>
    <definedName name="wrn.04." localSheetId="31" hidden="1">{#N/A,#N/A,FALSE,"т04"}</definedName>
    <definedName name="wrn.04." localSheetId="40" hidden="1">{#N/A,#N/A,FALSE,"т04"}</definedName>
    <definedName name="wrn.04." localSheetId="41" hidden="1">{#N/A,#N/A,FALSE,"т04"}</definedName>
    <definedName name="wrn.04." localSheetId="42" hidden="1">{#N/A,#N/A,FALSE,"т04"}</definedName>
    <definedName name="wrn.04." localSheetId="43" hidden="1">{#N/A,#N/A,FALSE,"т04"}</definedName>
    <definedName name="wrn.04." localSheetId="44" hidden="1">{#N/A,#N/A,FALSE,"т04"}</definedName>
    <definedName name="wrn.04." localSheetId="45" hidden="1">{#N/A,#N/A,FALSE,"т04"}</definedName>
    <definedName name="wrn.04." localSheetId="46" hidden="1">{#N/A,#N/A,FALSE,"т04"}</definedName>
    <definedName name="wrn.04." localSheetId="48" hidden="1">{#N/A,#N/A,FALSE,"т04"}</definedName>
    <definedName name="wrn.04." localSheetId="49" hidden="1">{#N/A,#N/A,FALSE,"т04"}</definedName>
    <definedName name="wrn.04." localSheetId="50" hidden="1">{#N/A,#N/A,FALSE,"т04"}</definedName>
    <definedName name="wrn.04." localSheetId="51" hidden="1">{#N/A,#N/A,FALSE,"т04"}</definedName>
    <definedName name="wrn.04." localSheetId="57" hidden="1">{#N/A,#N/A,FALSE,"т04"}</definedName>
    <definedName name="wrn.04." localSheetId="59" hidden="1">{#N/A,#N/A,FALSE,"т02бд"}</definedName>
    <definedName name="wrn.04." localSheetId="61" hidden="1">{#N/A,#N/A,FALSE,"т02бд"}</definedName>
    <definedName name="wrn.04." localSheetId="62" hidden="1">{#N/A,#N/A,FALSE,"т04"}</definedName>
    <definedName name="wrn.04." localSheetId="63" hidden="1">{#N/A,#N/A,FALSE,"т02бд"}</definedName>
    <definedName name="wrn.04." localSheetId="81" hidden="1">{#N/A,#N/A,FALSE,"т04"}</definedName>
    <definedName name="wrn.04." localSheetId="89" hidden="1">{#N/A,#N/A,FALSE,"т04"}</definedName>
    <definedName name="wrn.04." localSheetId="90" hidden="1">{#N/A,#N/A,FALSE,"т04"}</definedName>
    <definedName name="wrn.04." localSheetId="94" hidden="1">{#N/A,#N/A,FALSE,"т04"}</definedName>
    <definedName name="wrn.04." localSheetId="96" hidden="1">{#N/A,#N/A,FALSE,"т04"}</definedName>
    <definedName name="wrn.04." localSheetId="97" hidden="1">{#N/A,#N/A,FALSE,"т04"}</definedName>
    <definedName name="wrn.04." localSheetId="98" hidden="1">{#N/A,#N/A,FALSE,"т04"}</definedName>
    <definedName name="wrn.04." localSheetId="99" hidden="1">{#N/A,#N/A,FALSE,"т04"}</definedName>
    <definedName name="wrn.04." localSheetId="101" hidden="1">{#N/A,#N/A,FALSE,"т02бд"}</definedName>
    <definedName name="wrn.04." localSheetId="22" hidden="1">{#N/A,#N/A,FALSE,"т04"}</definedName>
    <definedName name="wrn.04." localSheetId="66" hidden="1">{#N/A,#N/A,FALSE,"т04"}</definedName>
    <definedName name="wrn.04." localSheetId="79" hidden="1">{#N/A,#N/A,FALSE,"т04"}</definedName>
    <definedName name="wrn.04." localSheetId="80" hidden="1">{#N/A,#N/A,FALSE,"т04"}</definedName>
    <definedName name="wrn.04." localSheetId="64" hidden="1">{#N/A,#N/A,FALSE,"т02бд"}</definedName>
    <definedName name="wrn.04." localSheetId="65" hidden="1">{#N/A,#N/A,FALSE,"т02бд"}</definedName>
    <definedName name="wrn.04." hidden="1">{#N/A,#N/A,FALSE,"т04"}</definedName>
    <definedName name="wrn.04._2" localSheetId="1" hidden="1">{#N/A,#N/A,FALSE,"т04"}</definedName>
    <definedName name="wrn.04._2" localSheetId="14" hidden="1">{#N/A,#N/A,FALSE,"т04"}</definedName>
    <definedName name="wrn.04._2" localSheetId="23" hidden="1">{#N/A,#N/A,FALSE,"т04"}</definedName>
    <definedName name="wrn.04._2" localSheetId="24" hidden="1">{#N/A,#N/A,FALSE,"т04"}</definedName>
    <definedName name="wrn.04._2" localSheetId="25" hidden="1">{#N/A,#N/A,FALSE,"т04"}</definedName>
    <definedName name="wrn.04._2" localSheetId="26" hidden="1">{#N/A,#N/A,FALSE,"т04"}</definedName>
    <definedName name="wrn.04._2" localSheetId="27" hidden="1">{#N/A,#N/A,FALSE,"т04"}</definedName>
    <definedName name="wrn.04._2" localSheetId="28" hidden="1">{#N/A,#N/A,FALSE,"т04"}</definedName>
    <definedName name="wrn.04._2" localSheetId="29" hidden="1">{#N/A,#N/A,FALSE,"т04"}</definedName>
    <definedName name="wrn.04._2" localSheetId="30" hidden="1">{#N/A,#N/A,FALSE,"т04"}</definedName>
    <definedName name="wrn.04._2" localSheetId="31" hidden="1">{#N/A,#N/A,FALSE,"т04"}</definedName>
    <definedName name="wrn.04._2" localSheetId="40" hidden="1">{#N/A,#N/A,FALSE,"т04"}</definedName>
    <definedName name="wrn.04._2" localSheetId="48" hidden="1">{#N/A,#N/A,FALSE,"т04"}</definedName>
    <definedName name="wrn.04._2" localSheetId="49" hidden="1">{#N/A,#N/A,FALSE,"т04"}</definedName>
    <definedName name="wrn.04._2" localSheetId="50" hidden="1">{#N/A,#N/A,FALSE,"т04"}</definedName>
    <definedName name="wrn.04._2" localSheetId="51" hidden="1">{#N/A,#N/A,FALSE,"т04"}</definedName>
    <definedName name="wrn.04._2" localSheetId="62" hidden="1">{#N/A,#N/A,FALSE,"т04"}</definedName>
    <definedName name="wrn.04._2" localSheetId="90" hidden="1">{#N/A,#N/A,FALSE,"т04"}</definedName>
    <definedName name="wrn.04._2" localSheetId="94" hidden="1">{#N/A,#N/A,FALSE,"т04"}</definedName>
    <definedName name="wrn.04._2" localSheetId="98" hidden="1">{#N/A,#N/A,FALSE,"т04"}</definedName>
    <definedName name="wrn.04._2" localSheetId="66" hidden="1">{#N/A,#N/A,FALSE,"т04"}</definedName>
    <definedName name="wrn.04._2" hidden="1">{#N/A,#N/A,FALSE,"т04"}</definedName>
    <definedName name="wrn.04._2_1" localSheetId="1" hidden="1">{#N/A,#N/A,FALSE,"т04"}</definedName>
    <definedName name="wrn.04._2_1" localSheetId="14" hidden="1">{#N/A,#N/A,FALSE,"т04"}</definedName>
    <definedName name="wrn.04._2_1" localSheetId="23" hidden="1">{#N/A,#N/A,FALSE,"т04"}</definedName>
    <definedName name="wrn.04._2_1" localSheetId="24" hidden="1">{#N/A,#N/A,FALSE,"т04"}</definedName>
    <definedName name="wrn.04._2_1" localSheetId="25" hidden="1">{#N/A,#N/A,FALSE,"т04"}</definedName>
    <definedName name="wrn.04._2_1" localSheetId="26" hidden="1">{#N/A,#N/A,FALSE,"т04"}</definedName>
    <definedName name="wrn.04._2_1" localSheetId="27" hidden="1">{#N/A,#N/A,FALSE,"т04"}</definedName>
    <definedName name="wrn.04._2_1" localSheetId="28" hidden="1">{#N/A,#N/A,FALSE,"т04"}</definedName>
    <definedName name="wrn.04._2_1" localSheetId="29" hidden="1">{#N/A,#N/A,FALSE,"т04"}</definedName>
    <definedName name="wrn.04._2_1" localSheetId="30" hidden="1">{#N/A,#N/A,FALSE,"т04"}</definedName>
    <definedName name="wrn.04._2_1" localSheetId="31" hidden="1">{#N/A,#N/A,FALSE,"т04"}</definedName>
    <definedName name="wrn.04._2_1" localSheetId="40" hidden="1">{#N/A,#N/A,FALSE,"т04"}</definedName>
    <definedName name="wrn.04._2_1" localSheetId="48" hidden="1">{#N/A,#N/A,FALSE,"т04"}</definedName>
    <definedName name="wrn.04._2_1" localSheetId="49" hidden="1">{#N/A,#N/A,FALSE,"т04"}</definedName>
    <definedName name="wrn.04._2_1" localSheetId="50" hidden="1">{#N/A,#N/A,FALSE,"т04"}</definedName>
    <definedName name="wrn.04._2_1" localSheetId="51" hidden="1">{#N/A,#N/A,FALSE,"т04"}</definedName>
    <definedName name="wrn.04._2_1" localSheetId="62" hidden="1">{#N/A,#N/A,FALSE,"т04"}</definedName>
    <definedName name="wrn.04._2_1" localSheetId="90" hidden="1">{#N/A,#N/A,FALSE,"т04"}</definedName>
    <definedName name="wrn.04._2_1" localSheetId="94" hidden="1">{#N/A,#N/A,FALSE,"т04"}</definedName>
    <definedName name="wrn.04._2_1" localSheetId="98" hidden="1">{#N/A,#N/A,FALSE,"т04"}</definedName>
    <definedName name="wrn.04._2_1" localSheetId="66" hidden="1">{#N/A,#N/A,FALSE,"т04"}</definedName>
    <definedName name="wrn.04._2_1" hidden="1">{#N/A,#N/A,FALSE,"т04"}</definedName>
    <definedName name="wrn.05" localSheetId="1" hidden="1">{#N/A,#N/A,FALSE,"т02бд"}</definedName>
    <definedName name="wrn.05" localSheetId="14" hidden="1">{#N/A,#N/A,FALSE,"т02бд"}</definedName>
    <definedName name="wrn.05" localSheetId="23" hidden="1">{#N/A,#N/A,FALSE,"т02бд"}</definedName>
    <definedName name="wrn.05" localSheetId="24" hidden="1">{#N/A,#N/A,FALSE,"т02бд"}</definedName>
    <definedName name="wrn.05" localSheetId="25" hidden="1">{#N/A,#N/A,FALSE,"т02бд"}</definedName>
    <definedName name="wrn.05" localSheetId="26" hidden="1">{#N/A,#N/A,FALSE,"т02бд"}</definedName>
    <definedName name="wrn.05" localSheetId="27" hidden="1">{#N/A,#N/A,FALSE,"т02бд"}</definedName>
    <definedName name="wrn.05" localSheetId="28" hidden="1">{#N/A,#N/A,FALSE,"т02бд"}</definedName>
    <definedName name="wrn.05" localSheetId="29" hidden="1">{#N/A,#N/A,FALSE,"т02бд"}</definedName>
    <definedName name="wrn.05" localSheetId="30" hidden="1">{#N/A,#N/A,FALSE,"т02бд"}</definedName>
    <definedName name="wrn.05" localSheetId="31" hidden="1">{#N/A,#N/A,FALSE,"т02бд"}</definedName>
    <definedName name="wrn.05" localSheetId="40" hidden="1">{#N/A,#N/A,FALSE,"т02бд"}</definedName>
    <definedName name="wrn.05" localSheetId="48" hidden="1">{#N/A,#N/A,FALSE,"т02бд"}</definedName>
    <definedName name="wrn.05" localSheetId="49" hidden="1">{#N/A,#N/A,FALSE,"т02бд"}</definedName>
    <definedName name="wrn.05" localSheetId="50" hidden="1">{#N/A,#N/A,FALSE,"т02бд"}</definedName>
    <definedName name="wrn.05" localSheetId="51" hidden="1">{#N/A,#N/A,FALSE,"т02бд"}</definedName>
    <definedName name="wrn.05" localSheetId="57" hidden="1">{#N/A,#N/A,FALSE,"т02бд"}</definedName>
    <definedName name="wrn.05" localSheetId="59" hidden="1">{#N/A,#N/A,FALSE,"т02бд"}</definedName>
    <definedName name="wrn.05" localSheetId="61" hidden="1">{#N/A,#N/A,FALSE,"т02бд"}</definedName>
    <definedName name="wrn.05" localSheetId="62" hidden="1">{#N/A,#N/A,FALSE,"т02бд"}</definedName>
    <definedName name="wrn.05" localSheetId="63" hidden="1">{#N/A,#N/A,FALSE,"т02бд"}</definedName>
    <definedName name="wrn.05" localSheetId="81" hidden="1">{#N/A,#N/A,FALSE,"т02бд"}</definedName>
    <definedName name="wrn.05" localSheetId="89" hidden="1">{#N/A,#N/A,FALSE,"т02бд"}</definedName>
    <definedName name="wrn.05" localSheetId="90" hidden="1">{#N/A,#N/A,FALSE,"т02бд"}</definedName>
    <definedName name="wrn.05" localSheetId="94" hidden="1">{#N/A,#N/A,FALSE,"т02бд"}</definedName>
    <definedName name="wrn.05" localSheetId="96" hidden="1">{#N/A,#N/A,FALSE,"т02бд"}</definedName>
    <definedName name="wrn.05" localSheetId="97" hidden="1">{#N/A,#N/A,FALSE,"т02бд"}</definedName>
    <definedName name="wrn.05" localSheetId="98" hidden="1">{#N/A,#N/A,FALSE,"т02бд"}</definedName>
    <definedName name="wrn.05" localSheetId="99" hidden="1">{#N/A,#N/A,FALSE,"т02бд"}</definedName>
    <definedName name="wrn.05" localSheetId="101" hidden="1">{#N/A,#N/A,FALSE,"т02бд"}</definedName>
    <definedName name="wrn.05" localSheetId="22" hidden="1">{#N/A,#N/A,FALSE,"т02бд"}</definedName>
    <definedName name="wrn.05" localSheetId="66" hidden="1">{#N/A,#N/A,FALSE,"т02бд"}</definedName>
    <definedName name="wrn.05" localSheetId="79" hidden="1">{#N/A,#N/A,FALSE,"т02бд"}</definedName>
    <definedName name="wrn.05" localSheetId="64" hidden="1">{#N/A,#N/A,FALSE,"т02бд"}</definedName>
    <definedName name="wrn.05" localSheetId="65" hidden="1">{#N/A,#N/A,FALSE,"т02бд"}</definedName>
    <definedName name="wrn.05" hidden="1">{#N/A,#N/A,FALSE,"т02бд"}</definedName>
    <definedName name="wrn.BOP_MIDTERM." localSheetId="1" hidden="1">{"BOP_TAB",#N/A,FALSE,"N";"MIDTERM_TAB",#N/A,FALSE,"O"}</definedName>
    <definedName name="wrn.BOP_MIDTERM." localSheetId="2" hidden="1">{"BOP_TAB",#N/A,FALSE,"N";"MIDTERM_TAB",#N/A,FALSE,"O"}</definedName>
    <definedName name="wrn.BOP_MIDTERM." localSheetId="12" hidden="1">{"BOP_TAB",#N/A,FALSE,"N";"MIDTERM_TAB",#N/A,FALSE,"O"}</definedName>
    <definedName name="wrn.BOP_MIDTERM." localSheetId="14"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40"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1" hidden="1">{"BOP_TAB",#N/A,FALSE,"N";"MIDTERM_TAB",#N/A,FALSE,"O"}</definedName>
    <definedName name="wrn.BOP_MIDTERM." localSheetId="57" hidden="1">{"BOP_TAB",#N/A,FALSE,"N";"MIDTERM_TAB",#N/A,FALSE,"O"}</definedName>
    <definedName name="wrn.BOP_MIDTERM." localSheetId="59" hidden="1">{"BOP_TAB",#N/A,FALSE,"N";"MIDTERM_TAB",#N/A,FALSE,"O"}</definedName>
    <definedName name="wrn.BOP_MIDTERM." localSheetId="61" hidden="1">{"BOP_TAB",#N/A,FALSE,"N";"MIDTERM_TAB",#N/A,FALSE,"O"}</definedName>
    <definedName name="wrn.BOP_MIDTERM." localSheetId="62" hidden="1">{"BOP_TAB",#N/A,FALSE,"N";"MIDTERM_TAB",#N/A,FALSE,"O"}</definedName>
    <definedName name="wrn.BOP_MIDTERM." localSheetId="63" hidden="1">{"BOP_TAB",#N/A,FALSE,"N";"MIDTERM_TAB",#N/A,FALSE,"O"}</definedName>
    <definedName name="wrn.BOP_MIDTERM." localSheetId="81" hidden="1">{"BOP_TAB",#N/A,FALSE,"N";"MIDTERM_TAB",#N/A,FALSE,"O"}</definedName>
    <definedName name="wrn.BOP_MIDTERM." localSheetId="89" hidden="1">{"BOP_TAB",#N/A,FALSE,"N";"MIDTERM_TAB",#N/A,FALSE,"O"}</definedName>
    <definedName name="wrn.BOP_MIDTERM." localSheetId="90" hidden="1">{"BOP_TAB",#N/A,FALSE,"N";"MIDTERM_TAB",#N/A,FALSE,"O"}</definedName>
    <definedName name="wrn.BOP_MIDTERM." localSheetId="94" hidden="1">{"BOP_TAB",#N/A,FALSE,"N";"MIDTERM_TAB",#N/A,FALSE,"O"}</definedName>
    <definedName name="wrn.BOP_MIDTERM." localSheetId="96" hidden="1">{"BOP_TAB",#N/A,FALSE,"N";"MIDTERM_TAB",#N/A,FALSE,"O"}</definedName>
    <definedName name="wrn.BOP_MIDTERM." localSheetId="97" hidden="1">{"BOP_TAB",#N/A,FALSE,"N";"MIDTERM_TAB",#N/A,FALSE,"O"}</definedName>
    <definedName name="wrn.BOP_MIDTERM." localSheetId="98" hidden="1">{"BOP_TAB",#N/A,FALSE,"N";"MIDTERM_TAB",#N/A,FALSE,"O"}</definedName>
    <definedName name="wrn.BOP_MIDTERM." localSheetId="99" hidden="1">{"BOP_TAB",#N/A,FALSE,"N";"MIDTERM_TAB",#N/A,FALSE,"O"}</definedName>
    <definedName name="wrn.BOP_MIDTERM." localSheetId="101" hidden="1">{"BOP_TAB",#N/A,FALSE,"N";"MIDTERM_TAB",#N/A,FALSE,"O"}</definedName>
    <definedName name="wrn.BOP_MIDTERM." localSheetId="22" hidden="1">{"BOP_TAB",#N/A,FALSE,"N";"MIDTERM_TAB",#N/A,FALSE,"O"}</definedName>
    <definedName name="wrn.BOP_MIDTERM." localSheetId="66" hidden="1">{"BOP_TAB",#N/A,FALSE,"N";"MIDTERM_TAB",#N/A,FALSE,"O"}</definedName>
    <definedName name="wrn.BOP_MIDTERM." localSheetId="79" hidden="1">{"BOP_TAB",#N/A,FALSE,"N";"MIDTERM_TAB",#N/A,FALSE,"O"}</definedName>
    <definedName name="wrn.BOP_MIDTERM." localSheetId="80" hidden="1">{"BOP_TAB",#N/A,FALSE,"N";"MIDTERM_TAB",#N/A,FALSE,"O"}</definedName>
    <definedName name="wrn.BOP_MIDTERM." localSheetId="64" hidden="1">{"BOP_TAB",#N/A,FALSE,"N";"MIDTERM_TAB",#N/A,FALSE,"O"}</definedName>
    <definedName name="wrn.BOP_MIDTERM." localSheetId="65"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14" hidden="1">{"BOP_TAB",#N/A,FALSE,"N";"MIDTERM_TAB",#N/A,FALSE,"O"}</definedName>
    <definedName name="wrn.BOP_MIDTERM._2" localSheetId="23" hidden="1">{"BOP_TAB",#N/A,FALSE,"N";"MIDTERM_TAB",#N/A,FALSE,"O"}</definedName>
    <definedName name="wrn.BOP_MIDTERM._2" localSheetId="24" hidden="1">{"BOP_TAB",#N/A,FALSE,"N";"MIDTERM_TAB",#N/A,FALSE,"O"}</definedName>
    <definedName name="wrn.BOP_MIDTERM._2" localSheetId="25" hidden="1">{"BOP_TAB",#N/A,FALSE,"N";"MIDTERM_TAB",#N/A,FALSE,"O"}</definedName>
    <definedName name="wrn.BOP_MIDTERM._2" localSheetId="26" hidden="1">{"BOP_TAB",#N/A,FALSE,"N";"MIDTERM_TAB",#N/A,FALSE,"O"}</definedName>
    <definedName name="wrn.BOP_MIDTERM._2" localSheetId="27" hidden="1">{"BOP_TAB",#N/A,FALSE,"N";"MIDTERM_TAB",#N/A,FALSE,"O"}</definedName>
    <definedName name="wrn.BOP_MIDTERM._2" localSheetId="28" hidden="1">{"BOP_TAB",#N/A,FALSE,"N";"MIDTERM_TAB",#N/A,FALSE,"O"}</definedName>
    <definedName name="wrn.BOP_MIDTERM._2" localSheetId="29" hidden="1">{"BOP_TAB",#N/A,FALSE,"N";"MIDTERM_TAB",#N/A,FALSE,"O"}</definedName>
    <definedName name="wrn.BOP_MIDTERM._2" localSheetId="30" hidden="1">{"BOP_TAB",#N/A,FALSE,"N";"MIDTERM_TAB",#N/A,FALSE,"O"}</definedName>
    <definedName name="wrn.BOP_MIDTERM._2" localSheetId="31" hidden="1">{"BOP_TAB",#N/A,FALSE,"N";"MIDTERM_TAB",#N/A,FALSE,"O"}</definedName>
    <definedName name="wrn.BOP_MIDTERM._2" localSheetId="40" hidden="1">{"BOP_TAB",#N/A,FALSE,"N";"MIDTERM_TAB",#N/A,FALSE,"O"}</definedName>
    <definedName name="wrn.BOP_MIDTERM._2" localSheetId="48" hidden="1">{"BOP_TAB",#N/A,FALSE,"N";"MIDTERM_TAB",#N/A,FALSE,"O"}</definedName>
    <definedName name="wrn.BOP_MIDTERM._2" localSheetId="49" hidden="1">{"BOP_TAB",#N/A,FALSE,"N";"MIDTERM_TAB",#N/A,FALSE,"O"}</definedName>
    <definedName name="wrn.BOP_MIDTERM._2" localSheetId="50" hidden="1">{"BOP_TAB",#N/A,FALSE,"N";"MIDTERM_TAB",#N/A,FALSE,"O"}</definedName>
    <definedName name="wrn.BOP_MIDTERM._2" localSheetId="51" hidden="1">{"BOP_TAB",#N/A,FALSE,"N";"MIDTERM_TAB",#N/A,FALSE,"O"}</definedName>
    <definedName name="wrn.BOP_MIDTERM._2" localSheetId="62" hidden="1">{"BOP_TAB",#N/A,FALSE,"N";"MIDTERM_TAB",#N/A,FALSE,"O"}</definedName>
    <definedName name="wrn.BOP_MIDTERM._2" localSheetId="90" hidden="1">{"BOP_TAB",#N/A,FALSE,"N";"MIDTERM_TAB",#N/A,FALSE,"O"}</definedName>
    <definedName name="wrn.BOP_MIDTERM._2" localSheetId="94" hidden="1">{"BOP_TAB",#N/A,FALSE,"N";"MIDTERM_TAB",#N/A,FALSE,"O"}</definedName>
    <definedName name="wrn.BOP_MIDTERM._2" localSheetId="98" hidden="1">{"BOP_TAB",#N/A,FALSE,"N";"MIDTERM_TAB",#N/A,FALSE,"O"}</definedName>
    <definedName name="wrn.BOP_MIDTERM._2" localSheetId="66"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14" hidden="1">{"BOP_TAB",#N/A,FALSE,"N";"MIDTERM_TAB",#N/A,FALSE,"O"}</definedName>
    <definedName name="wrn.BOP_MIDTERM._2_1" localSheetId="23" hidden="1">{"BOP_TAB",#N/A,FALSE,"N";"MIDTERM_TAB",#N/A,FALSE,"O"}</definedName>
    <definedName name="wrn.BOP_MIDTERM._2_1" localSheetId="24" hidden="1">{"BOP_TAB",#N/A,FALSE,"N";"MIDTERM_TAB",#N/A,FALSE,"O"}</definedName>
    <definedName name="wrn.BOP_MIDTERM._2_1" localSheetId="25" hidden="1">{"BOP_TAB",#N/A,FALSE,"N";"MIDTERM_TAB",#N/A,FALSE,"O"}</definedName>
    <definedName name="wrn.BOP_MIDTERM._2_1" localSheetId="26" hidden="1">{"BOP_TAB",#N/A,FALSE,"N";"MIDTERM_TAB",#N/A,FALSE,"O"}</definedName>
    <definedName name="wrn.BOP_MIDTERM._2_1" localSheetId="27" hidden="1">{"BOP_TAB",#N/A,FALSE,"N";"MIDTERM_TAB",#N/A,FALSE,"O"}</definedName>
    <definedName name="wrn.BOP_MIDTERM._2_1" localSheetId="28" hidden="1">{"BOP_TAB",#N/A,FALSE,"N";"MIDTERM_TAB",#N/A,FALSE,"O"}</definedName>
    <definedName name="wrn.BOP_MIDTERM._2_1" localSheetId="29" hidden="1">{"BOP_TAB",#N/A,FALSE,"N";"MIDTERM_TAB",#N/A,FALSE,"O"}</definedName>
    <definedName name="wrn.BOP_MIDTERM._2_1" localSheetId="30" hidden="1">{"BOP_TAB",#N/A,FALSE,"N";"MIDTERM_TAB",#N/A,FALSE,"O"}</definedName>
    <definedName name="wrn.BOP_MIDTERM._2_1" localSheetId="31" hidden="1">{"BOP_TAB",#N/A,FALSE,"N";"MIDTERM_TAB",#N/A,FALSE,"O"}</definedName>
    <definedName name="wrn.BOP_MIDTERM._2_1" localSheetId="40" hidden="1">{"BOP_TAB",#N/A,FALSE,"N";"MIDTERM_TAB",#N/A,FALSE,"O"}</definedName>
    <definedName name="wrn.BOP_MIDTERM._2_1" localSheetId="48" hidden="1">{"BOP_TAB",#N/A,FALSE,"N";"MIDTERM_TAB",#N/A,FALSE,"O"}</definedName>
    <definedName name="wrn.BOP_MIDTERM._2_1" localSheetId="49" hidden="1">{"BOP_TAB",#N/A,FALSE,"N";"MIDTERM_TAB",#N/A,FALSE,"O"}</definedName>
    <definedName name="wrn.BOP_MIDTERM._2_1" localSheetId="50" hidden="1">{"BOP_TAB",#N/A,FALSE,"N";"MIDTERM_TAB",#N/A,FALSE,"O"}</definedName>
    <definedName name="wrn.BOP_MIDTERM._2_1" localSheetId="51" hidden="1">{"BOP_TAB",#N/A,FALSE,"N";"MIDTERM_TAB",#N/A,FALSE,"O"}</definedName>
    <definedName name="wrn.BOP_MIDTERM._2_1" localSheetId="62" hidden="1">{"BOP_TAB",#N/A,FALSE,"N";"MIDTERM_TAB",#N/A,FALSE,"O"}</definedName>
    <definedName name="wrn.BOP_MIDTERM._2_1" localSheetId="90" hidden="1">{"BOP_TAB",#N/A,FALSE,"N";"MIDTERM_TAB",#N/A,FALSE,"O"}</definedName>
    <definedName name="wrn.BOP_MIDTERM._2_1" localSheetId="94" hidden="1">{"BOP_TAB",#N/A,FALSE,"N";"MIDTERM_TAB",#N/A,FALSE,"O"}</definedName>
    <definedName name="wrn.BOP_MIDTERM._2_1" localSheetId="98" hidden="1">{"BOP_TAB",#N/A,FALSE,"N";"MIDTERM_TAB",#N/A,FALSE,"O"}</definedName>
    <definedName name="wrn.BOP_MIDTERM._2_1" localSheetId="66" hidden="1">{"BOP_TAB",#N/A,FALSE,"N";"MIDTERM_TAB",#N/A,FALSE,"O"}</definedName>
    <definedName name="wrn.BOP_MIDTERM._2_1"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81" hidden="1">{#N/A,#N/A,FALSE,"SimInp1";#N/A,#N/A,FALSE,"SimInp2";#N/A,#N/A,FALSE,"SimOut1";#N/A,#N/A,FALSE,"SimOut2";#N/A,#N/A,FALSE,"SimOut3";#N/A,#N/A,FALSE,"SimOut4";#N/A,#N/A,FALSE,"SimOut5"}</definedName>
    <definedName name="wrn.Input._.and._.output._.tables." localSheetId="89" hidden="1">{#N/A,#N/A,FALSE,"SimInp1";#N/A,#N/A,FALSE,"SimInp2";#N/A,#N/A,FALSE,"SimOut1";#N/A,#N/A,FALSE,"SimOut2";#N/A,#N/A,FALSE,"SimOut3";#N/A,#N/A,FALSE,"SimOut4";#N/A,#N/A,FALSE,"SimOut5"}</definedName>
    <definedName name="wrn.Input._.and._.output._.tables." localSheetId="90" hidden="1">{#N/A,#N/A,FALSE,"SimInp1";#N/A,#N/A,FALSE,"SimInp2";#N/A,#N/A,FALSE,"SimOut1";#N/A,#N/A,FALSE,"SimOut2";#N/A,#N/A,FALSE,"SimOut3";#N/A,#N/A,FALSE,"SimOut4";#N/A,#N/A,FALSE,"SimOut5"}</definedName>
    <definedName name="wrn.Input._.and._.output._.tables." localSheetId="94" hidden="1">{#N/A,#N/A,FALSE,"SimInp1";#N/A,#N/A,FALSE,"SimInp2";#N/A,#N/A,FALSE,"SimOut1";#N/A,#N/A,FALSE,"SimOut2";#N/A,#N/A,FALSE,"SimOut3";#N/A,#N/A,FALSE,"SimOut4";#N/A,#N/A,FALSE,"SimOut5"}</definedName>
    <definedName name="wrn.Input._.and._.output._.tables." localSheetId="96" hidden="1">{#N/A,#N/A,FALSE,"SimInp1";#N/A,#N/A,FALSE,"SimInp2";#N/A,#N/A,FALSE,"SimOut1";#N/A,#N/A,FALSE,"SimOut2";#N/A,#N/A,FALSE,"SimOut3";#N/A,#N/A,FALSE,"SimOut4";#N/A,#N/A,FALSE,"SimOut5"}</definedName>
    <definedName name="wrn.Input._.and._.output._.tables." localSheetId="97" hidden="1">{#N/A,#N/A,FALSE,"SimInp1";#N/A,#N/A,FALSE,"SimInp2";#N/A,#N/A,FALSE,"SimOut1";#N/A,#N/A,FALSE,"SimOut2";#N/A,#N/A,FALSE,"SimOut3";#N/A,#N/A,FALSE,"SimOut4";#N/A,#N/A,FALSE,"SimOut5"}</definedName>
    <definedName name="wrn.Input._.and._.output._.tables." localSheetId="98" hidden="1">{#N/A,#N/A,FALSE,"SimInp1";#N/A,#N/A,FALSE,"SimInp2";#N/A,#N/A,FALSE,"SimOut1";#N/A,#N/A,FALSE,"SimOut2";#N/A,#N/A,FALSE,"SimOut3";#N/A,#N/A,FALSE,"SimOut4";#N/A,#N/A,FALSE,"SimOut5"}</definedName>
    <definedName name="wrn.Input._.and._.output._.tables." localSheetId="99" hidden="1">{#N/A,#N/A,FALSE,"SimInp1";#N/A,#N/A,FALSE,"SimInp2";#N/A,#N/A,FALSE,"SimOut1";#N/A,#N/A,FALSE,"SimOut2";#N/A,#N/A,FALSE,"SimOut3";#N/A,#N/A,FALSE,"SimOut4";#N/A,#N/A,FALSE,"SimOut5"}</definedName>
    <definedName name="wrn.Input._.and._.output._.tables." localSheetId="10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79" hidden="1">{#N/A,#N/A,FALSE,"SimInp1";#N/A,#N/A,FALSE,"SimInp2";#N/A,#N/A,FALSE,"SimOut1";#N/A,#N/A,FALSE,"SimOut2";#N/A,#N/A,FALSE,"SimOut3";#N/A,#N/A,FALSE,"SimOut4";#N/A,#N/A,FALSE,"SimOut5"}</definedName>
    <definedName name="wrn.Input._.and._.output._.tables." localSheetId="80"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14" hidden="1">{#N/A,#N/A,FALSE,"SimInp1";#N/A,#N/A,FALSE,"SimInp2";#N/A,#N/A,FALSE,"SimOut1";#N/A,#N/A,FALSE,"SimOut2";#N/A,#N/A,FALSE,"SimOut3";#N/A,#N/A,FALSE,"SimOut4";#N/A,#N/A,FALSE,"SimOut5"}</definedName>
    <definedName name="wrn.Input._.and._.output._.tables._2" localSheetId="23" hidden="1">{#N/A,#N/A,FALSE,"SimInp1";#N/A,#N/A,FALSE,"SimInp2";#N/A,#N/A,FALSE,"SimOut1";#N/A,#N/A,FALSE,"SimOut2";#N/A,#N/A,FALSE,"SimOut3";#N/A,#N/A,FALSE,"SimOut4";#N/A,#N/A,FALSE,"SimOut5"}</definedName>
    <definedName name="wrn.Input._.and._.output._.tables._2" localSheetId="24" hidden="1">{#N/A,#N/A,FALSE,"SimInp1";#N/A,#N/A,FALSE,"SimInp2";#N/A,#N/A,FALSE,"SimOut1";#N/A,#N/A,FALSE,"SimOut2";#N/A,#N/A,FALSE,"SimOut3";#N/A,#N/A,FALSE,"SimOut4";#N/A,#N/A,FALSE,"SimOut5"}</definedName>
    <definedName name="wrn.Input._.and._.output._.tables._2" localSheetId="25" hidden="1">{#N/A,#N/A,FALSE,"SimInp1";#N/A,#N/A,FALSE,"SimInp2";#N/A,#N/A,FALSE,"SimOut1";#N/A,#N/A,FALSE,"SimOut2";#N/A,#N/A,FALSE,"SimOut3";#N/A,#N/A,FALSE,"SimOut4";#N/A,#N/A,FALSE,"SimOut5"}</definedName>
    <definedName name="wrn.Input._.and._.output._.tables._2" localSheetId="26" hidden="1">{#N/A,#N/A,FALSE,"SimInp1";#N/A,#N/A,FALSE,"SimInp2";#N/A,#N/A,FALSE,"SimOut1";#N/A,#N/A,FALSE,"SimOut2";#N/A,#N/A,FALSE,"SimOut3";#N/A,#N/A,FALSE,"SimOut4";#N/A,#N/A,FALSE,"SimOut5"}</definedName>
    <definedName name="wrn.Input._.and._.output._.tables._2" localSheetId="27" hidden="1">{#N/A,#N/A,FALSE,"SimInp1";#N/A,#N/A,FALSE,"SimInp2";#N/A,#N/A,FALSE,"SimOut1";#N/A,#N/A,FALSE,"SimOut2";#N/A,#N/A,FALSE,"SimOut3";#N/A,#N/A,FALSE,"SimOut4";#N/A,#N/A,FALSE,"SimOut5"}</definedName>
    <definedName name="wrn.Input._.and._.output._.tables._2" localSheetId="28" hidden="1">{#N/A,#N/A,FALSE,"SimInp1";#N/A,#N/A,FALSE,"SimInp2";#N/A,#N/A,FALSE,"SimOut1";#N/A,#N/A,FALSE,"SimOut2";#N/A,#N/A,FALSE,"SimOut3";#N/A,#N/A,FALSE,"SimOut4";#N/A,#N/A,FALSE,"SimOut5"}</definedName>
    <definedName name="wrn.Input._.and._.output._.tables._2" localSheetId="29" hidden="1">{#N/A,#N/A,FALSE,"SimInp1";#N/A,#N/A,FALSE,"SimInp2";#N/A,#N/A,FALSE,"SimOut1";#N/A,#N/A,FALSE,"SimOut2";#N/A,#N/A,FALSE,"SimOut3";#N/A,#N/A,FALSE,"SimOut4";#N/A,#N/A,FALSE,"SimOut5"}</definedName>
    <definedName name="wrn.Input._.and._.output._.tables._2" localSheetId="30" hidden="1">{#N/A,#N/A,FALSE,"SimInp1";#N/A,#N/A,FALSE,"SimInp2";#N/A,#N/A,FALSE,"SimOut1";#N/A,#N/A,FALSE,"SimOut2";#N/A,#N/A,FALSE,"SimOut3";#N/A,#N/A,FALSE,"SimOut4";#N/A,#N/A,FALSE,"SimOut5"}</definedName>
    <definedName name="wrn.Input._.and._.output._.tables._2" localSheetId="31" hidden="1">{#N/A,#N/A,FALSE,"SimInp1";#N/A,#N/A,FALSE,"SimInp2";#N/A,#N/A,FALSE,"SimOut1";#N/A,#N/A,FALSE,"SimOut2";#N/A,#N/A,FALSE,"SimOut3";#N/A,#N/A,FALSE,"SimOut4";#N/A,#N/A,FALSE,"SimOut5"}</definedName>
    <definedName name="wrn.Input._.and._.output._.tables._2" localSheetId="40" hidden="1">{#N/A,#N/A,FALSE,"SimInp1";#N/A,#N/A,FALSE,"SimInp2";#N/A,#N/A,FALSE,"SimOut1";#N/A,#N/A,FALSE,"SimOut2";#N/A,#N/A,FALSE,"SimOut3";#N/A,#N/A,FALSE,"SimOut4";#N/A,#N/A,FALSE,"SimOut5"}</definedName>
    <definedName name="wrn.Input._.and._.output._.tables._2" localSheetId="48" hidden="1">{#N/A,#N/A,FALSE,"SimInp1";#N/A,#N/A,FALSE,"SimInp2";#N/A,#N/A,FALSE,"SimOut1";#N/A,#N/A,FALSE,"SimOut2";#N/A,#N/A,FALSE,"SimOut3";#N/A,#N/A,FALSE,"SimOut4";#N/A,#N/A,FALSE,"SimOut5"}</definedName>
    <definedName name="wrn.Input._.and._.output._.tables._2" localSheetId="49" hidden="1">{#N/A,#N/A,FALSE,"SimInp1";#N/A,#N/A,FALSE,"SimInp2";#N/A,#N/A,FALSE,"SimOut1";#N/A,#N/A,FALSE,"SimOut2";#N/A,#N/A,FALSE,"SimOut3";#N/A,#N/A,FALSE,"SimOut4";#N/A,#N/A,FALSE,"SimOut5"}</definedName>
    <definedName name="wrn.Input._.and._.output._.tables._2" localSheetId="50" hidden="1">{#N/A,#N/A,FALSE,"SimInp1";#N/A,#N/A,FALSE,"SimInp2";#N/A,#N/A,FALSE,"SimOut1";#N/A,#N/A,FALSE,"SimOut2";#N/A,#N/A,FALSE,"SimOut3";#N/A,#N/A,FALSE,"SimOut4";#N/A,#N/A,FALSE,"SimOut5"}</definedName>
    <definedName name="wrn.Input._.and._.output._.tables._2" localSheetId="51" hidden="1">{#N/A,#N/A,FALSE,"SimInp1";#N/A,#N/A,FALSE,"SimInp2";#N/A,#N/A,FALSE,"SimOut1";#N/A,#N/A,FALSE,"SimOut2";#N/A,#N/A,FALSE,"SimOut3";#N/A,#N/A,FALSE,"SimOut4";#N/A,#N/A,FALSE,"SimOut5"}</definedName>
    <definedName name="wrn.Input._.and._.output._.tables._2" localSheetId="62" hidden="1">{#N/A,#N/A,FALSE,"SimInp1";#N/A,#N/A,FALSE,"SimInp2";#N/A,#N/A,FALSE,"SimOut1";#N/A,#N/A,FALSE,"SimOut2";#N/A,#N/A,FALSE,"SimOut3";#N/A,#N/A,FALSE,"SimOut4";#N/A,#N/A,FALSE,"SimOut5"}</definedName>
    <definedName name="wrn.Input._.and._.output._.tables._2" localSheetId="90" hidden="1">{#N/A,#N/A,FALSE,"SimInp1";#N/A,#N/A,FALSE,"SimInp2";#N/A,#N/A,FALSE,"SimOut1";#N/A,#N/A,FALSE,"SimOut2";#N/A,#N/A,FALSE,"SimOut3";#N/A,#N/A,FALSE,"SimOut4";#N/A,#N/A,FALSE,"SimOut5"}</definedName>
    <definedName name="wrn.Input._.and._.output._.tables._2" localSheetId="94" hidden="1">{#N/A,#N/A,FALSE,"SimInp1";#N/A,#N/A,FALSE,"SimInp2";#N/A,#N/A,FALSE,"SimOut1";#N/A,#N/A,FALSE,"SimOut2";#N/A,#N/A,FALSE,"SimOut3";#N/A,#N/A,FALSE,"SimOut4";#N/A,#N/A,FALSE,"SimOut5"}</definedName>
    <definedName name="wrn.Input._.and._.output._.tables._2" localSheetId="98" hidden="1">{#N/A,#N/A,FALSE,"SimInp1";#N/A,#N/A,FALSE,"SimInp2";#N/A,#N/A,FALSE,"SimOut1";#N/A,#N/A,FALSE,"SimOut2";#N/A,#N/A,FALSE,"SimOut3";#N/A,#N/A,FALSE,"SimOut4";#N/A,#N/A,FALSE,"SimOut5"}</definedName>
    <definedName name="wrn.Input._.and._.output._.tables._2" localSheetId="66"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14" hidden="1">{#N/A,#N/A,FALSE,"SimInp1";#N/A,#N/A,FALSE,"SimInp2";#N/A,#N/A,FALSE,"SimOut1";#N/A,#N/A,FALSE,"SimOut2";#N/A,#N/A,FALSE,"SimOut3";#N/A,#N/A,FALSE,"SimOut4";#N/A,#N/A,FALSE,"SimOut5"}</definedName>
    <definedName name="wrn.Input._.and._.output._.tables._2_1" localSheetId="23" hidden="1">{#N/A,#N/A,FALSE,"SimInp1";#N/A,#N/A,FALSE,"SimInp2";#N/A,#N/A,FALSE,"SimOut1";#N/A,#N/A,FALSE,"SimOut2";#N/A,#N/A,FALSE,"SimOut3";#N/A,#N/A,FALSE,"SimOut4";#N/A,#N/A,FALSE,"SimOut5"}</definedName>
    <definedName name="wrn.Input._.and._.output._.tables._2_1" localSheetId="24" hidden="1">{#N/A,#N/A,FALSE,"SimInp1";#N/A,#N/A,FALSE,"SimInp2";#N/A,#N/A,FALSE,"SimOut1";#N/A,#N/A,FALSE,"SimOut2";#N/A,#N/A,FALSE,"SimOut3";#N/A,#N/A,FALSE,"SimOut4";#N/A,#N/A,FALSE,"SimOut5"}</definedName>
    <definedName name="wrn.Input._.and._.output._.tables._2_1" localSheetId="25" hidden="1">{#N/A,#N/A,FALSE,"SimInp1";#N/A,#N/A,FALSE,"SimInp2";#N/A,#N/A,FALSE,"SimOut1";#N/A,#N/A,FALSE,"SimOut2";#N/A,#N/A,FALSE,"SimOut3";#N/A,#N/A,FALSE,"SimOut4";#N/A,#N/A,FALSE,"SimOut5"}</definedName>
    <definedName name="wrn.Input._.and._.output._.tables._2_1" localSheetId="26" hidden="1">{#N/A,#N/A,FALSE,"SimInp1";#N/A,#N/A,FALSE,"SimInp2";#N/A,#N/A,FALSE,"SimOut1";#N/A,#N/A,FALSE,"SimOut2";#N/A,#N/A,FALSE,"SimOut3";#N/A,#N/A,FALSE,"SimOut4";#N/A,#N/A,FALSE,"SimOut5"}</definedName>
    <definedName name="wrn.Input._.and._.output._.tables._2_1" localSheetId="27" hidden="1">{#N/A,#N/A,FALSE,"SimInp1";#N/A,#N/A,FALSE,"SimInp2";#N/A,#N/A,FALSE,"SimOut1";#N/A,#N/A,FALSE,"SimOut2";#N/A,#N/A,FALSE,"SimOut3";#N/A,#N/A,FALSE,"SimOut4";#N/A,#N/A,FALSE,"SimOut5"}</definedName>
    <definedName name="wrn.Input._.and._.output._.tables._2_1" localSheetId="28" hidden="1">{#N/A,#N/A,FALSE,"SimInp1";#N/A,#N/A,FALSE,"SimInp2";#N/A,#N/A,FALSE,"SimOut1";#N/A,#N/A,FALSE,"SimOut2";#N/A,#N/A,FALSE,"SimOut3";#N/A,#N/A,FALSE,"SimOut4";#N/A,#N/A,FALSE,"SimOut5"}</definedName>
    <definedName name="wrn.Input._.and._.output._.tables._2_1" localSheetId="29" hidden="1">{#N/A,#N/A,FALSE,"SimInp1";#N/A,#N/A,FALSE,"SimInp2";#N/A,#N/A,FALSE,"SimOut1";#N/A,#N/A,FALSE,"SimOut2";#N/A,#N/A,FALSE,"SimOut3";#N/A,#N/A,FALSE,"SimOut4";#N/A,#N/A,FALSE,"SimOut5"}</definedName>
    <definedName name="wrn.Input._.and._.output._.tables._2_1" localSheetId="30" hidden="1">{#N/A,#N/A,FALSE,"SimInp1";#N/A,#N/A,FALSE,"SimInp2";#N/A,#N/A,FALSE,"SimOut1";#N/A,#N/A,FALSE,"SimOut2";#N/A,#N/A,FALSE,"SimOut3";#N/A,#N/A,FALSE,"SimOut4";#N/A,#N/A,FALSE,"SimOut5"}</definedName>
    <definedName name="wrn.Input._.and._.output._.tables._2_1" localSheetId="31" hidden="1">{#N/A,#N/A,FALSE,"SimInp1";#N/A,#N/A,FALSE,"SimInp2";#N/A,#N/A,FALSE,"SimOut1";#N/A,#N/A,FALSE,"SimOut2";#N/A,#N/A,FALSE,"SimOut3";#N/A,#N/A,FALSE,"SimOut4";#N/A,#N/A,FALSE,"SimOut5"}</definedName>
    <definedName name="wrn.Input._.and._.output._.tables._2_1" localSheetId="40" hidden="1">{#N/A,#N/A,FALSE,"SimInp1";#N/A,#N/A,FALSE,"SimInp2";#N/A,#N/A,FALSE,"SimOut1";#N/A,#N/A,FALSE,"SimOut2";#N/A,#N/A,FALSE,"SimOut3";#N/A,#N/A,FALSE,"SimOut4";#N/A,#N/A,FALSE,"SimOut5"}</definedName>
    <definedName name="wrn.Input._.and._.output._.tables._2_1" localSheetId="48" hidden="1">{#N/A,#N/A,FALSE,"SimInp1";#N/A,#N/A,FALSE,"SimInp2";#N/A,#N/A,FALSE,"SimOut1";#N/A,#N/A,FALSE,"SimOut2";#N/A,#N/A,FALSE,"SimOut3";#N/A,#N/A,FALSE,"SimOut4";#N/A,#N/A,FALSE,"SimOut5"}</definedName>
    <definedName name="wrn.Input._.and._.output._.tables._2_1" localSheetId="49" hidden="1">{#N/A,#N/A,FALSE,"SimInp1";#N/A,#N/A,FALSE,"SimInp2";#N/A,#N/A,FALSE,"SimOut1";#N/A,#N/A,FALSE,"SimOut2";#N/A,#N/A,FALSE,"SimOut3";#N/A,#N/A,FALSE,"SimOut4";#N/A,#N/A,FALSE,"SimOut5"}</definedName>
    <definedName name="wrn.Input._.and._.output._.tables._2_1" localSheetId="50" hidden="1">{#N/A,#N/A,FALSE,"SimInp1";#N/A,#N/A,FALSE,"SimInp2";#N/A,#N/A,FALSE,"SimOut1";#N/A,#N/A,FALSE,"SimOut2";#N/A,#N/A,FALSE,"SimOut3";#N/A,#N/A,FALSE,"SimOut4";#N/A,#N/A,FALSE,"SimOut5"}</definedName>
    <definedName name="wrn.Input._.and._.output._.tables._2_1" localSheetId="51" hidden="1">{#N/A,#N/A,FALSE,"SimInp1";#N/A,#N/A,FALSE,"SimInp2";#N/A,#N/A,FALSE,"SimOut1";#N/A,#N/A,FALSE,"SimOut2";#N/A,#N/A,FALSE,"SimOut3";#N/A,#N/A,FALSE,"SimOut4";#N/A,#N/A,FALSE,"SimOut5"}</definedName>
    <definedName name="wrn.Input._.and._.output._.tables._2_1" localSheetId="62" hidden="1">{#N/A,#N/A,FALSE,"SimInp1";#N/A,#N/A,FALSE,"SimInp2";#N/A,#N/A,FALSE,"SimOut1";#N/A,#N/A,FALSE,"SimOut2";#N/A,#N/A,FALSE,"SimOut3";#N/A,#N/A,FALSE,"SimOut4";#N/A,#N/A,FALSE,"SimOut5"}</definedName>
    <definedName name="wrn.Input._.and._.output._.tables._2_1" localSheetId="90" hidden="1">{#N/A,#N/A,FALSE,"SimInp1";#N/A,#N/A,FALSE,"SimInp2";#N/A,#N/A,FALSE,"SimOut1";#N/A,#N/A,FALSE,"SimOut2";#N/A,#N/A,FALSE,"SimOut3";#N/A,#N/A,FALSE,"SimOut4";#N/A,#N/A,FALSE,"SimOut5"}</definedName>
    <definedName name="wrn.Input._.and._.output._.tables._2_1" localSheetId="94" hidden="1">{#N/A,#N/A,FALSE,"SimInp1";#N/A,#N/A,FALSE,"SimInp2";#N/A,#N/A,FALSE,"SimOut1";#N/A,#N/A,FALSE,"SimOut2";#N/A,#N/A,FALSE,"SimOut3";#N/A,#N/A,FALSE,"SimOut4";#N/A,#N/A,FALSE,"SimOut5"}</definedName>
    <definedName name="wrn.Input._.and._.output._.tables._2_1" localSheetId="98" hidden="1">{#N/A,#N/A,FALSE,"SimInp1";#N/A,#N/A,FALSE,"SimInp2";#N/A,#N/A,FALSE,"SimOut1";#N/A,#N/A,FALSE,"SimOut2";#N/A,#N/A,FALSE,"SimOut3";#N/A,#N/A,FALSE,"SimOut4";#N/A,#N/A,FALSE,"SimOut5"}</definedName>
    <definedName name="wrn.Input._.and._.output._.tables._2_1" localSheetId="66"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81" hidden="1">{"BOP_TAB",#N/A,FALSE,"N";"MIDTERM_TAB",#N/A,FALSE,"O";"FUND_CRED",#N/A,FALSE,"P";"DEBT_TAB1",#N/A,FALSE,"Q";"DEBT_TAB2",#N/A,FALSE,"Q";"FORFIN_TAB1",#N/A,FALSE,"R";"FORFIN_TAB2",#N/A,FALSE,"R";"BOP_ANALY",#N/A,FALSE,"U"}</definedName>
    <definedName name="wrn.MDABOP." localSheetId="89" hidden="1">{"BOP_TAB",#N/A,FALSE,"N";"MIDTERM_TAB",#N/A,FALSE,"O";"FUND_CRED",#N/A,FALSE,"P";"DEBT_TAB1",#N/A,FALSE,"Q";"DEBT_TAB2",#N/A,FALSE,"Q";"FORFIN_TAB1",#N/A,FALSE,"R";"FORFIN_TAB2",#N/A,FALSE,"R";"BOP_ANALY",#N/A,FALSE,"U"}</definedName>
    <definedName name="wrn.MDABOP." localSheetId="90" hidden="1">{"BOP_TAB",#N/A,FALSE,"N";"MIDTERM_TAB",#N/A,FALSE,"O";"FUND_CRED",#N/A,FALSE,"P";"DEBT_TAB1",#N/A,FALSE,"Q";"DEBT_TAB2",#N/A,FALSE,"Q";"FORFIN_TAB1",#N/A,FALSE,"R";"FORFIN_TAB2",#N/A,FALSE,"R";"BOP_ANALY",#N/A,FALSE,"U"}</definedName>
    <definedName name="wrn.MDABOP." localSheetId="94" hidden="1">{"BOP_TAB",#N/A,FALSE,"N";"MIDTERM_TAB",#N/A,FALSE,"O";"FUND_CRED",#N/A,FALSE,"P";"DEBT_TAB1",#N/A,FALSE,"Q";"DEBT_TAB2",#N/A,FALSE,"Q";"FORFIN_TAB1",#N/A,FALSE,"R";"FORFIN_TAB2",#N/A,FALSE,"R";"BOP_ANALY",#N/A,FALSE,"U"}</definedName>
    <definedName name="wrn.MDABOP." localSheetId="96" hidden="1">{"BOP_TAB",#N/A,FALSE,"N";"MIDTERM_TAB",#N/A,FALSE,"O";"FUND_CRED",#N/A,FALSE,"P";"DEBT_TAB1",#N/A,FALSE,"Q";"DEBT_TAB2",#N/A,FALSE,"Q";"FORFIN_TAB1",#N/A,FALSE,"R";"FORFIN_TAB2",#N/A,FALSE,"R";"BOP_ANALY",#N/A,FALSE,"U"}</definedName>
    <definedName name="wrn.MDABOP." localSheetId="97" hidden="1">{"BOP_TAB",#N/A,FALSE,"N";"MIDTERM_TAB",#N/A,FALSE,"O";"FUND_CRED",#N/A,FALSE,"P";"DEBT_TAB1",#N/A,FALSE,"Q";"DEBT_TAB2",#N/A,FALSE,"Q";"FORFIN_TAB1",#N/A,FALSE,"R";"FORFIN_TAB2",#N/A,FALSE,"R";"BOP_ANALY",#N/A,FALSE,"U"}</definedName>
    <definedName name="wrn.MDABOP." localSheetId="98" hidden="1">{"BOP_TAB",#N/A,FALSE,"N";"MIDTERM_TAB",#N/A,FALSE,"O";"FUND_CRED",#N/A,FALSE,"P";"DEBT_TAB1",#N/A,FALSE,"Q";"DEBT_TAB2",#N/A,FALSE,"Q";"FORFIN_TAB1",#N/A,FALSE,"R";"FORFIN_TAB2",#N/A,FALSE,"R";"BOP_ANALY",#N/A,FALSE,"U"}</definedName>
    <definedName name="wrn.MDABOP." localSheetId="99" hidden="1">{"BOP_TAB",#N/A,FALSE,"N";"MIDTERM_TAB",#N/A,FALSE,"O";"FUND_CRED",#N/A,FALSE,"P";"DEBT_TAB1",#N/A,FALSE,"Q";"DEBT_TAB2",#N/A,FALSE,"Q";"FORFIN_TAB1",#N/A,FALSE,"R";"FORFIN_TAB2",#N/A,FALSE,"R";"BOP_ANALY",#N/A,FALSE,"U"}</definedName>
    <definedName name="wrn.MDABOP." localSheetId="10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79" hidden="1">{"BOP_TAB",#N/A,FALSE,"N";"MIDTERM_TAB",#N/A,FALSE,"O";"FUND_CRED",#N/A,FALSE,"P";"DEBT_TAB1",#N/A,FALSE,"Q";"DEBT_TAB2",#N/A,FALSE,"Q";"FORFIN_TAB1",#N/A,FALSE,"R";"FORFIN_TAB2",#N/A,FALSE,"R";"BOP_ANALY",#N/A,FALSE,"U"}</definedName>
    <definedName name="wrn.MDABOP." localSheetId="80"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14" hidden="1">{"BOP_TAB",#N/A,FALSE,"N";"MIDTERM_TAB",#N/A,FALSE,"O";"FUND_CRED",#N/A,FALSE,"P";"DEBT_TAB1",#N/A,FALSE,"Q";"DEBT_TAB2",#N/A,FALSE,"Q";"FORFIN_TAB1",#N/A,FALSE,"R";"FORFIN_TAB2",#N/A,FALSE,"R";"BOP_ANALY",#N/A,FALSE,"U"}</definedName>
    <definedName name="wrn.MDABOP._2" localSheetId="23" hidden="1">{"BOP_TAB",#N/A,FALSE,"N";"MIDTERM_TAB",#N/A,FALSE,"O";"FUND_CRED",#N/A,FALSE,"P";"DEBT_TAB1",#N/A,FALSE,"Q";"DEBT_TAB2",#N/A,FALSE,"Q";"FORFIN_TAB1",#N/A,FALSE,"R";"FORFIN_TAB2",#N/A,FALSE,"R";"BOP_ANALY",#N/A,FALSE,"U"}</definedName>
    <definedName name="wrn.MDABOP._2" localSheetId="24" hidden="1">{"BOP_TAB",#N/A,FALSE,"N";"MIDTERM_TAB",#N/A,FALSE,"O";"FUND_CRED",#N/A,FALSE,"P";"DEBT_TAB1",#N/A,FALSE,"Q";"DEBT_TAB2",#N/A,FALSE,"Q";"FORFIN_TAB1",#N/A,FALSE,"R";"FORFIN_TAB2",#N/A,FALSE,"R";"BOP_ANALY",#N/A,FALSE,"U"}</definedName>
    <definedName name="wrn.MDABOP._2" localSheetId="25" hidden="1">{"BOP_TAB",#N/A,FALSE,"N";"MIDTERM_TAB",#N/A,FALSE,"O";"FUND_CRED",#N/A,FALSE,"P";"DEBT_TAB1",#N/A,FALSE,"Q";"DEBT_TAB2",#N/A,FALSE,"Q";"FORFIN_TAB1",#N/A,FALSE,"R";"FORFIN_TAB2",#N/A,FALSE,"R";"BOP_ANALY",#N/A,FALSE,"U"}</definedName>
    <definedName name="wrn.MDABOP._2" localSheetId="26" hidden="1">{"BOP_TAB",#N/A,FALSE,"N";"MIDTERM_TAB",#N/A,FALSE,"O";"FUND_CRED",#N/A,FALSE,"P";"DEBT_TAB1",#N/A,FALSE,"Q";"DEBT_TAB2",#N/A,FALSE,"Q";"FORFIN_TAB1",#N/A,FALSE,"R";"FORFIN_TAB2",#N/A,FALSE,"R";"BOP_ANALY",#N/A,FALSE,"U"}</definedName>
    <definedName name="wrn.MDABOP._2" localSheetId="27" hidden="1">{"BOP_TAB",#N/A,FALSE,"N";"MIDTERM_TAB",#N/A,FALSE,"O";"FUND_CRED",#N/A,FALSE,"P";"DEBT_TAB1",#N/A,FALSE,"Q";"DEBT_TAB2",#N/A,FALSE,"Q";"FORFIN_TAB1",#N/A,FALSE,"R";"FORFIN_TAB2",#N/A,FALSE,"R";"BOP_ANALY",#N/A,FALSE,"U"}</definedName>
    <definedName name="wrn.MDABOP._2" localSheetId="28" hidden="1">{"BOP_TAB",#N/A,FALSE,"N";"MIDTERM_TAB",#N/A,FALSE,"O";"FUND_CRED",#N/A,FALSE,"P";"DEBT_TAB1",#N/A,FALSE,"Q";"DEBT_TAB2",#N/A,FALSE,"Q";"FORFIN_TAB1",#N/A,FALSE,"R";"FORFIN_TAB2",#N/A,FALSE,"R";"BOP_ANALY",#N/A,FALSE,"U"}</definedName>
    <definedName name="wrn.MDABOP._2" localSheetId="29" hidden="1">{"BOP_TAB",#N/A,FALSE,"N";"MIDTERM_TAB",#N/A,FALSE,"O";"FUND_CRED",#N/A,FALSE,"P";"DEBT_TAB1",#N/A,FALSE,"Q";"DEBT_TAB2",#N/A,FALSE,"Q";"FORFIN_TAB1",#N/A,FALSE,"R";"FORFIN_TAB2",#N/A,FALSE,"R";"BOP_ANALY",#N/A,FALSE,"U"}</definedName>
    <definedName name="wrn.MDABOP._2" localSheetId="30" hidden="1">{"BOP_TAB",#N/A,FALSE,"N";"MIDTERM_TAB",#N/A,FALSE,"O";"FUND_CRED",#N/A,FALSE,"P";"DEBT_TAB1",#N/A,FALSE,"Q";"DEBT_TAB2",#N/A,FALSE,"Q";"FORFIN_TAB1",#N/A,FALSE,"R";"FORFIN_TAB2",#N/A,FALSE,"R";"BOP_ANALY",#N/A,FALSE,"U"}</definedName>
    <definedName name="wrn.MDABOP._2" localSheetId="31" hidden="1">{"BOP_TAB",#N/A,FALSE,"N";"MIDTERM_TAB",#N/A,FALSE,"O";"FUND_CRED",#N/A,FALSE,"P";"DEBT_TAB1",#N/A,FALSE,"Q";"DEBT_TAB2",#N/A,FALSE,"Q";"FORFIN_TAB1",#N/A,FALSE,"R";"FORFIN_TAB2",#N/A,FALSE,"R";"BOP_ANALY",#N/A,FALSE,"U"}</definedName>
    <definedName name="wrn.MDABOP._2" localSheetId="40" hidden="1">{"BOP_TAB",#N/A,FALSE,"N";"MIDTERM_TAB",#N/A,FALSE,"O";"FUND_CRED",#N/A,FALSE,"P";"DEBT_TAB1",#N/A,FALSE,"Q";"DEBT_TAB2",#N/A,FALSE,"Q";"FORFIN_TAB1",#N/A,FALSE,"R";"FORFIN_TAB2",#N/A,FALSE,"R";"BOP_ANALY",#N/A,FALSE,"U"}</definedName>
    <definedName name="wrn.MDABOP._2" localSheetId="48" hidden="1">{"BOP_TAB",#N/A,FALSE,"N";"MIDTERM_TAB",#N/A,FALSE,"O";"FUND_CRED",#N/A,FALSE,"P";"DEBT_TAB1",#N/A,FALSE,"Q";"DEBT_TAB2",#N/A,FALSE,"Q";"FORFIN_TAB1",#N/A,FALSE,"R";"FORFIN_TAB2",#N/A,FALSE,"R";"BOP_ANALY",#N/A,FALSE,"U"}</definedName>
    <definedName name="wrn.MDABOP._2" localSheetId="49" hidden="1">{"BOP_TAB",#N/A,FALSE,"N";"MIDTERM_TAB",#N/A,FALSE,"O";"FUND_CRED",#N/A,FALSE,"P";"DEBT_TAB1",#N/A,FALSE,"Q";"DEBT_TAB2",#N/A,FALSE,"Q";"FORFIN_TAB1",#N/A,FALSE,"R";"FORFIN_TAB2",#N/A,FALSE,"R";"BOP_ANALY",#N/A,FALSE,"U"}</definedName>
    <definedName name="wrn.MDABOP._2" localSheetId="50" hidden="1">{"BOP_TAB",#N/A,FALSE,"N";"MIDTERM_TAB",#N/A,FALSE,"O";"FUND_CRED",#N/A,FALSE,"P";"DEBT_TAB1",#N/A,FALSE,"Q";"DEBT_TAB2",#N/A,FALSE,"Q";"FORFIN_TAB1",#N/A,FALSE,"R";"FORFIN_TAB2",#N/A,FALSE,"R";"BOP_ANALY",#N/A,FALSE,"U"}</definedName>
    <definedName name="wrn.MDABOP._2" localSheetId="51" hidden="1">{"BOP_TAB",#N/A,FALSE,"N";"MIDTERM_TAB",#N/A,FALSE,"O";"FUND_CRED",#N/A,FALSE,"P";"DEBT_TAB1",#N/A,FALSE,"Q";"DEBT_TAB2",#N/A,FALSE,"Q";"FORFIN_TAB1",#N/A,FALSE,"R";"FORFIN_TAB2",#N/A,FALSE,"R";"BOP_ANALY",#N/A,FALSE,"U"}</definedName>
    <definedName name="wrn.MDABOP._2" localSheetId="62" hidden="1">{"BOP_TAB",#N/A,FALSE,"N";"MIDTERM_TAB",#N/A,FALSE,"O";"FUND_CRED",#N/A,FALSE,"P";"DEBT_TAB1",#N/A,FALSE,"Q";"DEBT_TAB2",#N/A,FALSE,"Q";"FORFIN_TAB1",#N/A,FALSE,"R";"FORFIN_TAB2",#N/A,FALSE,"R";"BOP_ANALY",#N/A,FALSE,"U"}</definedName>
    <definedName name="wrn.MDABOP._2" localSheetId="90" hidden="1">{"BOP_TAB",#N/A,FALSE,"N";"MIDTERM_TAB",#N/A,FALSE,"O";"FUND_CRED",#N/A,FALSE,"P";"DEBT_TAB1",#N/A,FALSE,"Q";"DEBT_TAB2",#N/A,FALSE,"Q";"FORFIN_TAB1",#N/A,FALSE,"R";"FORFIN_TAB2",#N/A,FALSE,"R";"BOP_ANALY",#N/A,FALSE,"U"}</definedName>
    <definedName name="wrn.MDABOP._2" localSheetId="94" hidden="1">{"BOP_TAB",#N/A,FALSE,"N";"MIDTERM_TAB",#N/A,FALSE,"O";"FUND_CRED",#N/A,FALSE,"P";"DEBT_TAB1",#N/A,FALSE,"Q";"DEBT_TAB2",#N/A,FALSE,"Q";"FORFIN_TAB1",#N/A,FALSE,"R";"FORFIN_TAB2",#N/A,FALSE,"R";"BOP_ANALY",#N/A,FALSE,"U"}</definedName>
    <definedName name="wrn.MDABOP._2" localSheetId="98" hidden="1">{"BOP_TAB",#N/A,FALSE,"N";"MIDTERM_TAB",#N/A,FALSE,"O";"FUND_CRED",#N/A,FALSE,"P";"DEBT_TAB1",#N/A,FALSE,"Q";"DEBT_TAB2",#N/A,FALSE,"Q";"FORFIN_TAB1",#N/A,FALSE,"R";"FORFIN_TAB2",#N/A,FALSE,"R";"BOP_ANALY",#N/A,FALSE,"U"}</definedName>
    <definedName name="wrn.MDABOP._2" localSheetId="66"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14" hidden="1">{"BOP_TAB",#N/A,FALSE,"N";"MIDTERM_TAB",#N/A,FALSE,"O";"FUND_CRED",#N/A,FALSE,"P";"DEBT_TAB1",#N/A,FALSE,"Q";"DEBT_TAB2",#N/A,FALSE,"Q";"FORFIN_TAB1",#N/A,FALSE,"R";"FORFIN_TAB2",#N/A,FALSE,"R";"BOP_ANALY",#N/A,FALSE,"U"}</definedName>
    <definedName name="wrn.MDABOP._2_1" localSheetId="23" hidden="1">{"BOP_TAB",#N/A,FALSE,"N";"MIDTERM_TAB",#N/A,FALSE,"O";"FUND_CRED",#N/A,FALSE,"P";"DEBT_TAB1",#N/A,FALSE,"Q";"DEBT_TAB2",#N/A,FALSE,"Q";"FORFIN_TAB1",#N/A,FALSE,"R";"FORFIN_TAB2",#N/A,FALSE,"R";"BOP_ANALY",#N/A,FALSE,"U"}</definedName>
    <definedName name="wrn.MDABOP._2_1" localSheetId="24" hidden="1">{"BOP_TAB",#N/A,FALSE,"N";"MIDTERM_TAB",#N/A,FALSE,"O";"FUND_CRED",#N/A,FALSE,"P";"DEBT_TAB1",#N/A,FALSE,"Q";"DEBT_TAB2",#N/A,FALSE,"Q";"FORFIN_TAB1",#N/A,FALSE,"R";"FORFIN_TAB2",#N/A,FALSE,"R";"BOP_ANALY",#N/A,FALSE,"U"}</definedName>
    <definedName name="wrn.MDABOP._2_1" localSheetId="25" hidden="1">{"BOP_TAB",#N/A,FALSE,"N";"MIDTERM_TAB",#N/A,FALSE,"O";"FUND_CRED",#N/A,FALSE,"P";"DEBT_TAB1",#N/A,FALSE,"Q";"DEBT_TAB2",#N/A,FALSE,"Q";"FORFIN_TAB1",#N/A,FALSE,"R";"FORFIN_TAB2",#N/A,FALSE,"R";"BOP_ANALY",#N/A,FALSE,"U"}</definedName>
    <definedName name="wrn.MDABOP._2_1" localSheetId="26" hidden="1">{"BOP_TAB",#N/A,FALSE,"N";"MIDTERM_TAB",#N/A,FALSE,"O";"FUND_CRED",#N/A,FALSE,"P";"DEBT_TAB1",#N/A,FALSE,"Q";"DEBT_TAB2",#N/A,FALSE,"Q";"FORFIN_TAB1",#N/A,FALSE,"R";"FORFIN_TAB2",#N/A,FALSE,"R";"BOP_ANALY",#N/A,FALSE,"U"}</definedName>
    <definedName name="wrn.MDABOP._2_1" localSheetId="27" hidden="1">{"BOP_TAB",#N/A,FALSE,"N";"MIDTERM_TAB",#N/A,FALSE,"O";"FUND_CRED",#N/A,FALSE,"P";"DEBT_TAB1",#N/A,FALSE,"Q";"DEBT_TAB2",#N/A,FALSE,"Q";"FORFIN_TAB1",#N/A,FALSE,"R";"FORFIN_TAB2",#N/A,FALSE,"R";"BOP_ANALY",#N/A,FALSE,"U"}</definedName>
    <definedName name="wrn.MDABOP._2_1" localSheetId="28" hidden="1">{"BOP_TAB",#N/A,FALSE,"N";"MIDTERM_TAB",#N/A,FALSE,"O";"FUND_CRED",#N/A,FALSE,"P";"DEBT_TAB1",#N/A,FALSE,"Q";"DEBT_TAB2",#N/A,FALSE,"Q";"FORFIN_TAB1",#N/A,FALSE,"R";"FORFIN_TAB2",#N/A,FALSE,"R";"BOP_ANALY",#N/A,FALSE,"U"}</definedName>
    <definedName name="wrn.MDABOP._2_1" localSheetId="29" hidden="1">{"BOP_TAB",#N/A,FALSE,"N";"MIDTERM_TAB",#N/A,FALSE,"O";"FUND_CRED",#N/A,FALSE,"P";"DEBT_TAB1",#N/A,FALSE,"Q";"DEBT_TAB2",#N/A,FALSE,"Q";"FORFIN_TAB1",#N/A,FALSE,"R";"FORFIN_TAB2",#N/A,FALSE,"R";"BOP_ANALY",#N/A,FALSE,"U"}</definedName>
    <definedName name="wrn.MDABOP._2_1" localSheetId="30" hidden="1">{"BOP_TAB",#N/A,FALSE,"N";"MIDTERM_TAB",#N/A,FALSE,"O";"FUND_CRED",#N/A,FALSE,"P";"DEBT_TAB1",#N/A,FALSE,"Q";"DEBT_TAB2",#N/A,FALSE,"Q";"FORFIN_TAB1",#N/A,FALSE,"R";"FORFIN_TAB2",#N/A,FALSE,"R";"BOP_ANALY",#N/A,FALSE,"U"}</definedName>
    <definedName name="wrn.MDABOP._2_1" localSheetId="31" hidden="1">{"BOP_TAB",#N/A,FALSE,"N";"MIDTERM_TAB",#N/A,FALSE,"O";"FUND_CRED",#N/A,FALSE,"P";"DEBT_TAB1",#N/A,FALSE,"Q";"DEBT_TAB2",#N/A,FALSE,"Q";"FORFIN_TAB1",#N/A,FALSE,"R";"FORFIN_TAB2",#N/A,FALSE,"R";"BOP_ANALY",#N/A,FALSE,"U"}</definedName>
    <definedName name="wrn.MDABOP._2_1" localSheetId="40" hidden="1">{"BOP_TAB",#N/A,FALSE,"N";"MIDTERM_TAB",#N/A,FALSE,"O";"FUND_CRED",#N/A,FALSE,"P";"DEBT_TAB1",#N/A,FALSE,"Q";"DEBT_TAB2",#N/A,FALSE,"Q";"FORFIN_TAB1",#N/A,FALSE,"R";"FORFIN_TAB2",#N/A,FALSE,"R";"BOP_ANALY",#N/A,FALSE,"U"}</definedName>
    <definedName name="wrn.MDABOP._2_1" localSheetId="48" hidden="1">{"BOP_TAB",#N/A,FALSE,"N";"MIDTERM_TAB",#N/A,FALSE,"O";"FUND_CRED",#N/A,FALSE,"P";"DEBT_TAB1",#N/A,FALSE,"Q";"DEBT_TAB2",#N/A,FALSE,"Q";"FORFIN_TAB1",#N/A,FALSE,"R";"FORFIN_TAB2",#N/A,FALSE,"R";"BOP_ANALY",#N/A,FALSE,"U"}</definedName>
    <definedName name="wrn.MDABOP._2_1" localSheetId="49" hidden="1">{"BOP_TAB",#N/A,FALSE,"N";"MIDTERM_TAB",#N/A,FALSE,"O";"FUND_CRED",#N/A,FALSE,"P";"DEBT_TAB1",#N/A,FALSE,"Q";"DEBT_TAB2",#N/A,FALSE,"Q";"FORFIN_TAB1",#N/A,FALSE,"R";"FORFIN_TAB2",#N/A,FALSE,"R";"BOP_ANALY",#N/A,FALSE,"U"}</definedName>
    <definedName name="wrn.MDABOP._2_1" localSheetId="50" hidden="1">{"BOP_TAB",#N/A,FALSE,"N";"MIDTERM_TAB",#N/A,FALSE,"O";"FUND_CRED",#N/A,FALSE,"P";"DEBT_TAB1",#N/A,FALSE,"Q";"DEBT_TAB2",#N/A,FALSE,"Q";"FORFIN_TAB1",#N/A,FALSE,"R";"FORFIN_TAB2",#N/A,FALSE,"R";"BOP_ANALY",#N/A,FALSE,"U"}</definedName>
    <definedName name="wrn.MDABOP._2_1" localSheetId="51" hidden="1">{"BOP_TAB",#N/A,FALSE,"N";"MIDTERM_TAB",#N/A,FALSE,"O";"FUND_CRED",#N/A,FALSE,"P";"DEBT_TAB1",#N/A,FALSE,"Q";"DEBT_TAB2",#N/A,FALSE,"Q";"FORFIN_TAB1",#N/A,FALSE,"R";"FORFIN_TAB2",#N/A,FALSE,"R";"BOP_ANALY",#N/A,FALSE,"U"}</definedName>
    <definedName name="wrn.MDABOP._2_1" localSheetId="62" hidden="1">{"BOP_TAB",#N/A,FALSE,"N";"MIDTERM_TAB",#N/A,FALSE,"O";"FUND_CRED",#N/A,FALSE,"P";"DEBT_TAB1",#N/A,FALSE,"Q";"DEBT_TAB2",#N/A,FALSE,"Q";"FORFIN_TAB1",#N/A,FALSE,"R";"FORFIN_TAB2",#N/A,FALSE,"R";"BOP_ANALY",#N/A,FALSE,"U"}</definedName>
    <definedName name="wrn.MDABOP._2_1" localSheetId="90" hidden="1">{"BOP_TAB",#N/A,FALSE,"N";"MIDTERM_TAB",#N/A,FALSE,"O";"FUND_CRED",#N/A,FALSE,"P";"DEBT_TAB1",#N/A,FALSE,"Q";"DEBT_TAB2",#N/A,FALSE,"Q";"FORFIN_TAB1",#N/A,FALSE,"R";"FORFIN_TAB2",#N/A,FALSE,"R";"BOP_ANALY",#N/A,FALSE,"U"}</definedName>
    <definedName name="wrn.MDABOP._2_1" localSheetId="94" hidden="1">{"BOP_TAB",#N/A,FALSE,"N";"MIDTERM_TAB",#N/A,FALSE,"O";"FUND_CRED",#N/A,FALSE,"P";"DEBT_TAB1",#N/A,FALSE,"Q";"DEBT_TAB2",#N/A,FALSE,"Q";"FORFIN_TAB1",#N/A,FALSE,"R";"FORFIN_TAB2",#N/A,FALSE,"R";"BOP_ANALY",#N/A,FALSE,"U"}</definedName>
    <definedName name="wrn.MDABOP._2_1" localSheetId="98" hidden="1">{"BOP_TAB",#N/A,FALSE,"N";"MIDTERM_TAB",#N/A,FALSE,"O";"FUND_CRED",#N/A,FALSE,"P";"DEBT_TAB1",#N/A,FALSE,"Q";"DEBT_TAB2",#N/A,FALSE,"Q";"FORFIN_TAB1",#N/A,FALSE,"R";"FORFIN_TAB2",#N/A,FALSE,"R";"BOP_ANALY",#N/A,FALSE,"U"}</definedName>
    <definedName name="wrn.MDABOP._2_1" localSheetId="66"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2" hidden="1">{"MONA",#N/A,FALSE,"S"}</definedName>
    <definedName name="wrn.MONA." localSheetId="12" hidden="1">{"MONA",#N/A,FALSE,"S"}</definedName>
    <definedName name="wrn.MONA." localSheetId="14" hidden="1">{"MONA",#N/A,FALSE,"S"}</definedName>
    <definedName name="wrn.MONA." localSheetId="18" hidden="1">{"MONA",#N/A,FALSE,"S"}</definedName>
    <definedName name="wrn.MONA." localSheetId="19"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40" hidden="1">{"MONA",#N/A,FALSE,"S"}</definedName>
    <definedName name="wrn.MONA." localSheetId="41"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46" hidden="1">{"MONA",#N/A,FALSE,"S"}</definedName>
    <definedName name="wrn.MONA." localSheetId="48" hidden="1">{"MONA",#N/A,FALSE,"S"}</definedName>
    <definedName name="wrn.MONA." localSheetId="49" hidden="1">{"MONA",#N/A,FALSE,"S"}</definedName>
    <definedName name="wrn.MONA." localSheetId="50" hidden="1">{"MONA",#N/A,FALSE,"S"}</definedName>
    <definedName name="wrn.MONA." localSheetId="51" hidden="1">{"MONA",#N/A,FALSE,"S"}</definedName>
    <definedName name="wrn.MONA." localSheetId="57" hidden="1">{"MONA",#N/A,FALSE,"S"}</definedName>
    <definedName name="wrn.MONA." localSheetId="59" hidden="1">{"MONA",#N/A,FALSE,"S"}</definedName>
    <definedName name="wrn.MONA." localSheetId="61" hidden="1">{"MONA",#N/A,FALSE,"S"}</definedName>
    <definedName name="wrn.MONA." localSheetId="62" hidden="1">{"MONA",#N/A,FALSE,"S"}</definedName>
    <definedName name="wrn.MONA." localSheetId="63" hidden="1">{"MONA",#N/A,FALSE,"S"}</definedName>
    <definedName name="wrn.MONA." localSheetId="81" hidden="1">{"MONA",#N/A,FALSE,"S"}</definedName>
    <definedName name="wrn.MONA." localSheetId="89" hidden="1">{"MONA",#N/A,FALSE,"S"}</definedName>
    <definedName name="wrn.MONA." localSheetId="90" hidden="1">{"MONA",#N/A,FALSE,"S"}</definedName>
    <definedName name="wrn.MONA." localSheetId="94" hidden="1">{"MONA",#N/A,FALSE,"S"}</definedName>
    <definedName name="wrn.MONA." localSheetId="96" hidden="1">{"MONA",#N/A,FALSE,"S"}</definedName>
    <definedName name="wrn.MONA." localSheetId="97" hidden="1">{"MONA",#N/A,FALSE,"S"}</definedName>
    <definedName name="wrn.MONA." localSheetId="98" hidden="1">{"MONA",#N/A,FALSE,"S"}</definedName>
    <definedName name="wrn.MONA." localSheetId="99" hidden="1">{"MONA",#N/A,FALSE,"S"}</definedName>
    <definedName name="wrn.MONA." localSheetId="101" hidden="1">{"MONA",#N/A,FALSE,"S"}</definedName>
    <definedName name="wrn.MONA." localSheetId="22" hidden="1">{"MONA",#N/A,FALSE,"S"}</definedName>
    <definedName name="wrn.MONA." localSheetId="66" hidden="1">{"MONA",#N/A,FALSE,"S"}</definedName>
    <definedName name="wrn.MONA." localSheetId="79" hidden="1">{"MONA",#N/A,FALSE,"S"}</definedName>
    <definedName name="wrn.MONA." localSheetId="80" hidden="1">{"MONA",#N/A,FALSE,"S"}</definedName>
    <definedName name="wrn.MONA." localSheetId="64" hidden="1">{"MONA",#N/A,FALSE,"S"}</definedName>
    <definedName name="wrn.MONA." localSheetId="65" hidden="1">{"MONA",#N/A,FALSE,"S"}</definedName>
    <definedName name="wrn.MONA." hidden="1">{"MONA",#N/A,FALSE,"S"}</definedName>
    <definedName name="wrn.MONA._2" localSheetId="1" hidden="1">{"MONA",#N/A,FALSE,"S"}</definedName>
    <definedName name="wrn.MONA._2" localSheetId="14" hidden="1">{"MONA",#N/A,FALSE,"S"}</definedName>
    <definedName name="wrn.MONA._2" localSheetId="23" hidden="1">{"MONA",#N/A,FALSE,"S"}</definedName>
    <definedName name="wrn.MONA._2" localSheetId="24" hidden="1">{"MONA",#N/A,FALSE,"S"}</definedName>
    <definedName name="wrn.MONA._2" localSheetId="25" hidden="1">{"MONA",#N/A,FALSE,"S"}</definedName>
    <definedName name="wrn.MONA._2" localSheetId="26" hidden="1">{"MONA",#N/A,FALSE,"S"}</definedName>
    <definedName name="wrn.MONA._2" localSheetId="27" hidden="1">{"MONA",#N/A,FALSE,"S"}</definedName>
    <definedName name="wrn.MONA._2" localSheetId="28" hidden="1">{"MONA",#N/A,FALSE,"S"}</definedName>
    <definedName name="wrn.MONA._2" localSheetId="29" hidden="1">{"MONA",#N/A,FALSE,"S"}</definedName>
    <definedName name="wrn.MONA._2" localSheetId="30" hidden="1">{"MONA",#N/A,FALSE,"S"}</definedName>
    <definedName name="wrn.MONA._2" localSheetId="31" hidden="1">{"MONA",#N/A,FALSE,"S"}</definedName>
    <definedName name="wrn.MONA._2" localSheetId="40" hidden="1">{"MONA",#N/A,FALSE,"S"}</definedName>
    <definedName name="wrn.MONA._2" localSheetId="48" hidden="1">{"MONA",#N/A,FALSE,"S"}</definedName>
    <definedName name="wrn.MONA._2" localSheetId="49" hidden="1">{"MONA",#N/A,FALSE,"S"}</definedName>
    <definedName name="wrn.MONA._2" localSheetId="50" hidden="1">{"MONA",#N/A,FALSE,"S"}</definedName>
    <definedName name="wrn.MONA._2" localSheetId="51" hidden="1">{"MONA",#N/A,FALSE,"S"}</definedName>
    <definedName name="wrn.MONA._2" localSheetId="62" hidden="1">{"MONA",#N/A,FALSE,"S"}</definedName>
    <definedName name="wrn.MONA._2" localSheetId="90" hidden="1">{"MONA",#N/A,FALSE,"S"}</definedName>
    <definedName name="wrn.MONA._2" localSheetId="94" hidden="1">{"MONA",#N/A,FALSE,"S"}</definedName>
    <definedName name="wrn.MONA._2" localSheetId="98" hidden="1">{"MONA",#N/A,FALSE,"S"}</definedName>
    <definedName name="wrn.MONA._2" localSheetId="66" hidden="1">{"MONA",#N/A,FALSE,"S"}</definedName>
    <definedName name="wrn.MONA._2" hidden="1">{"MONA",#N/A,FALSE,"S"}</definedName>
    <definedName name="wrn.MONA._2_1" localSheetId="1" hidden="1">{"MONA",#N/A,FALSE,"S"}</definedName>
    <definedName name="wrn.MONA._2_1" localSheetId="14" hidden="1">{"MONA",#N/A,FALSE,"S"}</definedName>
    <definedName name="wrn.MONA._2_1" localSheetId="23" hidden="1">{"MONA",#N/A,FALSE,"S"}</definedName>
    <definedName name="wrn.MONA._2_1" localSheetId="24" hidden="1">{"MONA",#N/A,FALSE,"S"}</definedName>
    <definedName name="wrn.MONA._2_1" localSheetId="25" hidden="1">{"MONA",#N/A,FALSE,"S"}</definedName>
    <definedName name="wrn.MONA._2_1" localSheetId="26" hidden="1">{"MONA",#N/A,FALSE,"S"}</definedName>
    <definedName name="wrn.MONA._2_1" localSheetId="27" hidden="1">{"MONA",#N/A,FALSE,"S"}</definedName>
    <definedName name="wrn.MONA._2_1" localSheetId="28" hidden="1">{"MONA",#N/A,FALSE,"S"}</definedName>
    <definedName name="wrn.MONA._2_1" localSheetId="29" hidden="1">{"MONA",#N/A,FALSE,"S"}</definedName>
    <definedName name="wrn.MONA._2_1" localSheetId="30" hidden="1">{"MONA",#N/A,FALSE,"S"}</definedName>
    <definedName name="wrn.MONA._2_1" localSheetId="31" hidden="1">{"MONA",#N/A,FALSE,"S"}</definedName>
    <definedName name="wrn.MONA._2_1" localSheetId="40" hidden="1">{"MONA",#N/A,FALSE,"S"}</definedName>
    <definedName name="wrn.MONA._2_1" localSheetId="48" hidden="1">{"MONA",#N/A,FALSE,"S"}</definedName>
    <definedName name="wrn.MONA._2_1" localSheetId="49" hidden="1">{"MONA",#N/A,FALSE,"S"}</definedName>
    <definedName name="wrn.MONA._2_1" localSheetId="50" hidden="1">{"MONA",#N/A,FALSE,"S"}</definedName>
    <definedName name="wrn.MONA._2_1" localSheetId="51" hidden="1">{"MONA",#N/A,FALSE,"S"}</definedName>
    <definedName name="wrn.MONA._2_1" localSheetId="62" hidden="1">{"MONA",#N/A,FALSE,"S"}</definedName>
    <definedName name="wrn.MONA._2_1" localSheetId="90" hidden="1">{"MONA",#N/A,FALSE,"S"}</definedName>
    <definedName name="wrn.MONA._2_1" localSheetId="94" hidden="1">{"MONA",#N/A,FALSE,"S"}</definedName>
    <definedName name="wrn.MONA._2_1" localSheetId="98" hidden="1">{"MONA",#N/A,FALSE,"S"}</definedName>
    <definedName name="wrn.MONA._2_1" localSheetId="66" hidden="1">{"MONA",#N/A,FALSE,"S"}</definedName>
    <definedName name="wrn.MONA._2_1" hidden="1">{"MONA",#N/A,FALSE,"S"}</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12" hidden="1">{#N/A,#N/A,FALSE,"I";#N/A,#N/A,FALSE,"J";#N/A,#N/A,FALSE,"K";#N/A,#N/A,FALSE,"L";#N/A,#N/A,FALSE,"M";#N/A,#N/A,FALSE,"N";#N/A,#N/A,FALSE,"O"}</definedName>
    <definedName name="wrn.Output._.tables." localSheetId="14"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40"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1" hidden="1">{#N/A,#N/A,FALSE,"I";#N/A,#N/A,FALSE,"J";#N/A,#N/A,FALSE,"K";#N/A,#N/A,FALSE,"L";#N/A,#N/A,FALSE,"M";#N/A,#N/A,FALSE,"N";#N/A,#N/A,FALSE,"O"}</definedName>
    <definedName name="wrn.Output._.tables." localSheetId="57" hidden="1">{#N/A,#N/A,FALSE,"I";#N/A,#N/A,FALSE,"J";#N/A,#N/A,FALSE,"K";#N/A,#N/A,FALSE,"L";#N/A,#N/A,FALSE,"M";#N/A,#N/A,FALSE,"N";#N/A,#N/A,FALSE,"O"}</definedName>
    <definedName name="wrn.Output._.tables." localSheetId="59" hidden="1">{#N/A,#N/A,FALSE,"I";#N/A,#N/A,FALSE,"J";#N/A,#N/A,FALSE,"K";#N/A,#N/A,FALSE,"L";#N/A,#N/A,FALSE,"M";#N/A,#N/A,FALSE,"N";#N/A,#N/A,FALSE,"O"}</definedName>
    <definedName name="wrn.Output._.tables." localSheetId="61" hidden="1">{#N/A,#N/A,FALSE,"I";#N/A,#N/A,FALSE,"J";#N/A,#N/A,FALSE,"K";#N/A,#N/A,FALSE,"L";#N/A,#N/A,FALSE,"M";#N/A,#N/A,FALSE,"N";#N/A,#N/A,FALSE,"O"}</definedName>
    <definedName name="wrn.Output._.tables." localSheetId="62" hidden="1">{#N/A,#N/A,FALSE,"I";#N/A,#N/A,FALSE,"J";#N/A,#N/A,FALSE,"K";#N/A,#N/A,FALSE,"L";#N/A,#N/A,FALSE,"M";#N/A,#N/A,FALSE,"N";#N/A,#N/A,FALSE,"O"}</definedName>
    <definedName name="wrn.Output._.tables." localSheetId="63" hidden="1">{#N/A,#N/A,FALSE,"I";#N/A,#N/A,FALSE,"J";#N/A,#N/A,FALSE,"K";#N/A,#N/A,FALSE,"L";#N/A,#N/A,FALSE,"M";#N/A,#N/A,FALSE,"N";#N/A,#N/A,FALSE,"O"}</definedName>
    <definedName name="wrn.Output._.tables." localSheetId="81" hidden="1">{#N/A,#N/A,FALSE,"I";#N/A,#N/A,FALSE,"J";#N/A,#N/A,FALSE,"K";#N/A,#N/A,FALSE,"L";#N/A,#N/A,FALSE,"M";#N/A,#N/A,FALSE,"N";#N/A,#N/A,FALSE,"O"}</definedName>
    <definedName name="wrn.Output._.tables." localSheetId="89" hidden="1">{#N/A,#N/A,FALSE,"I";#N/A,#N/A,FALSE,"J";#N/A,#N/A,FALSE,"K";#N/A,#N/A,FALSE,"L";#N/A,#N/A,FALSE,"M";#N/A,#N/A,FALSE,"N";#N/A,#N/A,FALSE,"O"}</definedName>
    <definedName name="wrn.Output._.tables." localSheetId="90" hidden="1">{#N/A,#N/A,FALSE,"I";#N/A,#N/A,FALSE,"J";#N/A,#N/A,FALSE,"K";#N/A,#N/A,FALSE,"L";#N/A,#N/A,FALSE,"M";#N/A,#N/A,FALSE,"N";#N/A,#N/A,FALSE,"O"}</definedName>
    <definedName name="wrn.Output._.tables." localSheetId="94" hidden="1">{#N/A,#N/A,FALSE,"I";#N/A,#N/A,FALSE,"J";#N/A,#N/A,FALSE,"K";#N/A,#N/A,FALSE,"L";#N/A,#N/A,FALSE,"M";#N/A,#N/A,FALSE,"N";#N/A,#N/A,FALSE,"O"}</definedName>
    <definedName name="wrn.Output._.tables." localSheetId="96" hidden="1">{#N/A,#N/A,FALSE,"I";#N/A,#N/A,FALSE,"J";#N/A,#N/A,FALSE,"K";#N/A,#N/A,FALSE,"L";#N/A,#N/A,FALSE,"M";#N/A,#N/A,FALSE,"N";#N/A,#N/A,FALSE,"O"}</definedName>
    <definedName name="wrn.Output._.tables." localSheetId="97" hidden="1">{#N/A,#N/A,FALSE,"I";#N/A,#N/A,FALSE,"J";#N/A,#N/A,FALSE,"K";#N/A,#N/A,FALSE,"L";#N/A,#N/A,FALSE,"M";#N/A,#N/A,FALSE,"N";#N/A,#N/A,FALSE,"O"}</definedName>
    <definedName name="wrn.Output._.tables." localSheetId="98" hidden="1">{#N/A,#N/A,FALSE,"I";#N/A,#N/A,FALSE,"J";#N/A,#N/A,FALSE,"K";#N/A,#N/A,FALSE,"L";#N/A,#N/A,FALSE,"M";#N/A,#N/A,FALSE,"N";#N/A,#N/A,FALSE,"O"}</definedName>
    <definedName name="wrn.Output._.tables." localSheetId="99" hidden="1">{#N/A,#N/A,FALSE,"I";#N/A,#N/A,FALSE,"J";#N/A,#N/A,FALSE,"K";#N/A,#N/A,FALSE,"L";#N/A,#N/A,FALSE,"M";#N/A,#N/A,FALSE,"N";#N/A,#N/A,FALSE,"O"}</definedName>
    <definedName name="wrn.Output._.tables." localSheetId="101" hidden="1">{#N/A,#N/A,FALSE,"I";#N/A,#N/A,FALSE,"J";#N/A,#N/A,FALSE,"K";#N/A,#N/A,FALSE,"L";#N/A,#N/A,FALSE,"M";#N/A,#N/A,FALSE,"N";#N/A,#N/A,FALSE,"O"}</definedName>
    <definedName name="wrn.Output._.tables." localSheetId="22" hidden="1">{#N/A,#N/A,FALSE,"I";#N/A,#N/A,FALSE,"J";#N/A,#N/A,FALSE,"K";#N/A,#N/A,FALSE,"L";#N/A,#N/A,FALSE,"M";#N/A,#N/A,FALSE,"N";#N/A,#N/A,FALSE,"O"}</definedName>
    <definedName name="wrn.Output._.tables." localSheetId="66" hidden="1">{#N/A,#N/A,FALSE,"I";#N/A,#N/A,FALSE,"J";#N/A,#N/A,FALSE,"K";#N/A,#N/A,FALSE,"L";#N/A,#N/A,FALSE,"M";#N/A,#N/A,FALSE,"N";#N/A,#N/A,FALSE,"O"}</definedName>
    <definedName name="wrn.Output._.tables." localSheetId="79" hidden="1">{#N/A,#N/A,FALSE,"I";#N/A,#N/A,FALSE,"J";#N/A,#N/A,FALSE,"K";#N/A,#N/A,FALSE,"L";#N/A,#N/A,FALSE,"M";#N/A,#N/A,FALSE,"N";#N/A,#N/A,FALSE,"O"}</definedName>
    <definedName name="wrn.Output._.tables." localSheetId="80" hidden="1">{#N/A,#N/A,FALSE,"I";#N/A,#N/A,FALSE,"J";#N/A,#N/A,FALSE,"K";#N/A,#N/A,FALSE,"L";#N/A,#N/A,FALSE,"M";#N/A,#N/A,FALSE,"N";#N/A,#N/A,FALSE,"O"}</definedName>
    <definedName name="wrn.Output._.tables." localSheetId="64" hidden="1">{#N/A,#N/A,FALSE,"I";#N/A,#N/A,FALSE,"J";#N/A,#N/A,FALSE,"K";#N/A,#N/A,FALSE,"L";#N/A,#N/A,FALSE,"M";#N/A,#N/A,FALSE,"N";#N/A,#N/A,FALSE,"O"}</definedName>
    <definedName name="wrn.Output._.tables." localSheetId="65"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14" hidden="1">{#N/A,#N/A,FALSE,"I";#N/A,#N/A,FALSE,"J";#N/A,#N/A,FALSE,"K";#N/A,#N/A,FALSE,"L";#N/A,#N/A,FALSE,"M";#N/A,#N/A,FALSE,"N";#N/A,#N/A,FALSE,"O"}</definedName>
    <definedName name="wrn.Output._.tables._2" localSheetId="23" hidden="1">{#N/A,#N/A,FALSE,"I";#N/A,#N/A,FALSE,"J";#N/A,#N/A,FALSE,"K";#N/A,#N/A,FALSE,"L";#N/A,#N/A,FALSE,"M";#N/A,#N/A,FALSE,"N";#N/A,#N/A,FALSE,"O"}</definedName>
    <definedName name="wrn.Output._.tables._2" localSheetId="24" hidden="1">{#N/A,#N/A,FALSE,"I";#N/A,#N/A,FALSE,"J";#N/A,#N/A,FALSE,"K";#N/A,#N/A,FALSE,"L";#N/A,#N/A,FALSE,"M";#N/A,#N/A,FALSE,"N";#N/A,#N/A,FALSE,"O"}</definedName>
    <definedName name="wrn.Output._.tables._2" localSheetId="25" hidden="1">{#N/A,#N/A,FALSE,"I";#N/A,#N/A,FALSE,"J";#N/A,#N/A,FALSE,"K";#N/A,#N/A,FALSE,"L";#N/A,#N/A,FALSE,"M";#N/A,#N/A,FALSE,"N";#N/A,#N/A,FALSE,"O"}</definedName>
    <definedName name="wrn.Output._.tables._2" localSheetId="26" hidden="1">{#N/A,#N/A,FALSE,"I";#N/A,#N/A,FALSE,"J";#N/A,#N/A,FALSE,"K";#N/A,#N/A,FALSE,"L";#N/A,#N/A,FALSE,"M";#N/A,#N/A,FALSE,"N";#N/A,#N/A,FALSE,"O"}</definedName>
    <definedName name="wrn.Output._.tables._2" localSheetId="27" hidden="1">{#N/A,#N/A,FALSE,"I";#N/A,#N/A,FALSE,"J";#N/A,#N/A,FALSE,"K";#N/A,#N/A,FALSE,"L";#N/A,#N/A,FALSE,"M";#N/A,#N/A,FALSE,"N";#N/A,#N/A,FALSE,"O"}</definedName>
    <definedName name="wrn.Output._.tables._2" localSheetId="28" hidden="1">{#N/A,#N/A,FALSE,"I";#N/A,#N/A,FALSE,"J";#N/A,#N/A,FALSE,"K";#N/A,#N/A,FALSE,"L";#N/A,#N/A,FALSE,"M";#N/A,#N/A,FALSE,"N";#N/A,#N/A,FALSE,"O"}</definedName>
    <definedName name="wrn.Output._.tables._2" localSheetId="29" hidden="1">{#N/A,#N/A,FALSE,"I";#N/A,#N/A,FALSE,"J";#N/A,#N/A,FALSE,"K";#N/A,#N/A,FALSE,"L";#N/A,#N/A,FALSE,"M";#N/A,#N/A,FALSE,"N";#N/A,#N/A,FALSE,"O"}</definedName>
    <definedName name="wrn.Output._.tables._2" localSheetId="30" hidden="1">{#N/A,#N/A,FALSE,"I";#N/A,#N/A,FALSE,"J";#N/A,#N/A,FALSE,"K";#N/A,#N/A,FALSE,"L";#N/A,#N/A,FALSE,"M";#N/A,#N/A,FALSE,"N";#N/A,#N/A,FALSE,"O"}</definedName>
    <definedName name="wrn.Output._.tables._2" localSheetId="31" hidden="1">{#N/A,#N/A,FALSE,"I";#N/A,#N/A,FALSE,"J";#N/A,#N/A,FALSE,"K";#N/A,#N/A,FALSE,"L";#N/A,#N/A,FALSE,"M";#N/A,#N/A,FALSE,"N";#N/A,#N/A,FALSE,"O"}</definedName>
    <definedName name="wrn.Output._.tables._2" localSheetId="40" hidden="1">{#N/A,#N/A,FALSE,"I";#N/A,#N/A,FALSE,"J";#N/A,#N/A,FALSE,"K";#N/A,#N/A,FALSE,"L";#N/A,#N/A,FALSE,"M";#N/A,#N/A,FALSE,"N";#N/A,#N/A,FALSE,"O"}</definedName>
    <definedName name="wrn.Output._.tables._2" localSheetId="48" hidden="1">{#N/A,#N/A,FALSE,"I";#N/A,#N/A,FALSE,"J";#N/A,#N/A,FALSE,"K";#N/A,#N/A,FALSE,"L";#N/A,#N/A,FALSE,"M";#N/A,#N/A,FALSE,"N";#N/A,#N/A,FALSE,"O"}</definedName>
    <definedName name="wrn.Output._.tables._2" localSheetId="49" hidden="1">{#N/A,#N/A,FALSE,"I";#N/A,#N/A,FALSE,"J";#N/A,#N/A,FALSE,"K";#N/A,#N/A,FALSE,"L";#N/A,#N/A,FALSE,"M";#N/A,#N/A,FALSE,"N";#N/A,#N/A,FALSE,"O"}</definedName>
    <definedName name="wrn.Output._.tables._2" localSheetId="50" hidden="1">{#N/A,#N/A,FALSE,"I";#N/A,#N/A,FALSE,"J";#N/A,#N/A,FALSE,"K";#N/A,#N/A,FALSE,"L";#N/A,#N/A,FALSE,"M";#N/A,#N/A,FALSE,"N";#N/A,#N/A,FALSE,"O"}</definedName>
    <definedName name="wrn.Output._.tables._2" localSheetId="51" hidden="1">{#N/A,#N/A,FALSE,"I";#N/A,#N/A,FALSE,"J";#N/A,#N/A,FALSE,"K";#N/A,#N/A,FALSE,"L";#N/A,#N/A,FALSE,"M";#N/A,#N/A,FALSE,"N";#N/A,#N/A,FALSE,"O"}</definedName>
    <definedName name="wrn.Output._.tables._2" localSheetId="62" hidden="1">{#N/A,#N/A,FALSE,"I";#N/A,#N/A,FALSE,"J";#N/A,#N/A,FALSE,"K";#N/A,#N/A,FALSE,"L";#N/A,#N/A,FALSE,"M";#N/A,#N/A,FALSE,"N";#N/A,#N/A,FALSE,"O"}</definedName>
    <definedName name="wrn.Output._.tables._2" localSheetId="90" hidden="1">{#N/A,#N/A,FALSE,"I";#N/A,#N/A,FALSE,"J";#N/A,#N/A,FALSE,"K";#N/A,#N/A,FALSE,"L";#N/A,#N/A,FALSE,"M";#N/A,#N/A,FALSE,"N";#N/A,#N/A,FALSE,"O"}</definedName>
    <definedName name="wrn.Output._.tables._2" localSheetId="94" hidden="1">{#N/A,#N/A,FALSE,"I";#N/A,#N/A,FALSE,"J";#N/A,#N/A,FALSE,"K";#N/A,#N/A,FALSE,"L";#N/A,#N/A,FALSE,"M";#N/A,#N/A,FALSE,"N";#N/A,#N/A,FALSE,"O"}</definedName>
    <definedName name="wrn.Output._.tables._2" localSheetId="98" hidden="1">{#N/A,#N/A,FALSE,"I";#N/A,#N/A,FALSE,"J";#N/A,#N/A,FALSE,"K";#N/A,#N/A,FALSE,"L";#N/A,#N/A,FALSE,"M";#N/A,#N/A,FALSE,"N";#N/A,#N/A,FALSE,"O"}</definedName>
    <definedName name="wrn.Output._.tables._2" localSheetId="66"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14" hidden="1">{#N/A,#N/A,FALSE,"I";#N/A,#N/A,FALSE,"J";#N/A,#N/A,FALSE,"K";#N/A,#N/A,FALSE,"L";#N/A,#N/A,FALSE,"M";#N/A,#N/A,FALSE,"N";#N/A,#N/A,FALSE,"O"}</definedName>
    <definedName name="wrn.Output._.tables._2_1" localSheetId="23" hidden="1">{#N/A,#N/A,FALSE,"I";#N/A,#N/A,FALSE,"J";#N/A,#N/A,FALSE,"K";#N/A,#N/A,FALSE,"L";#N/A,#N/A,FALSE,"M";#N/A,#N/A,FALSE,"N";#N/A,#N/A,FALSE,"O"}</definedName>
    <definedName name="wrn.Output._.tables._2_1" localSheetId="24" hidden="1">{#N/A,#N/A,FALSE,"I";#N/A,#N/A,FALSE,"J";#N/A,#N/A,FALSE,"K";#N/A,#N/A,FALSE,"L";#N/A,#N/A,FALSE,"M";#N/A,#N/A,FALSE,"N";#N/A,#N/A,FALSE,"O"}</definedName>
    <definedName name="wrn.Output._.tables._2_1" localSheetId="25" hidden="1">{#N/A,#N/A,FALSE,"I";#N/A,#N/A,FALSE,"J";#N/A,#N/A,FALSE,"K";#N/A,#N/A,FALSE,"L";#N/A,#N/A,FALSE,"M";#N/A,#N/A,FALSE,"N";#N/A,#N/A,FALSE,"O"}</definedName>
    <definedName name="wrn.Output._.tables._2_1" localSheetId="26" hidden="1">{#N/A,#N/A,FALSE,"I";#N/A,#N/A,FALSE,"J";#N/A,#N/A,FALSE,"K";#N/A,#N/A,FALSE,"L";#N/A,#N/A,FALSE,"M";#N/A,#N/A,FALSE,"N";#N/A,#N/A,FALSE,"O"}</definedName>
    <definedName name="wrn.Output._.tables._2_1" localSheetId="27" hidden="1">{#N/A,#N/A,FALSE,"I";#N/A,#N/A,FALSE,"J";#N/A,#N/A,FALSE,"K";#N/A,#N/A,FALSE,"L";#N/A,#N/A,FALSE,"M";#N/A,#N/A,FALSE,"N";#N/A,#N/A,FALSE,"O"}</definedName>
    <definedName name="wrn.Output._.tables._2_1" localSheetId="28" hidden="1">{#N/A,#N/A,FALSE,"I";#N/A,#N/A,FALSE,"J";#N/A,#N/A,FALSE,"K";#N/A,#N/A,FALSE,"L";#N/A,#N/A,FALSE,"M";#N/A,#N/A,FALSE,"N";#N/A,#N/A,FALSE,"O"}</definedName>
    <definedName name="wrn.Output._.tables._2_1" localSheetId="29" hidden="1">{#N/A,#N/A,FALSE,"I";#N/A,#N/A,FALSE,"J";#N/A,#N/A,FALSE,"K";#N/A,#N/A,FALSE,"L";#N/A,#N/A,FALSE,"M";#N/A,#N/A,FALSE,"N";#N/A,#N/A,FALSE,"O"}</definedName>
    <definedName name="wrn.Output._.tables._2_1" localSheetId="30" hidden="1">{#N/A,#N/A,FALSE,"I";#N/A,#N/A,FALSE,"J";#N/A,#N/A,FALSE,"K";#N/A,#N/A,FALSE,"L";#N/A,#N/A,FALSE,"M";#N/A,#N/A,FALSE,"N";#N/A,#N/A,FALSE,"O"}</definedName>
    <definedName name="wrn.Output._.tables._2_1" localSheetId="31" hidden="1">{#N/A,#N/A,FALSE,"I";#N/A,#N/A,FALSE,"J";#N/A,#N/A,FALSE,"K";#N/A,#N/A,FALSE,"L";#N/A,#N/A,FALSE,"M";#N/A,#N/A,FALSE,"N";#N/A,#N/A,FALSE,"O"}</definedName>
    <definedName name="wrn.Output._.tables._2_1" localSheetId="40" hidden="1">{#N/A,#N/A,FALSE,"I";#N/A,#N/A,FALSE,"J";#N/A,#N/A,FALSE,"K";#N/A,#N/A,FALSE,"L";#N/A,#N/A,FALSE,"M";#N/A,#N/A,FALSE,"N";#N/A,#N/A,FALSE,"O"}</definedName>
    <definedName name="wrn.Output._.tables._2_1" localSheetId="48" hidden="1">{#N/A,#N/A,FALSE,"I";#N/A,#N/A,FALSE,"J";#N/A,#N/A,FALSE,"K";#N/A,#N/A,FALSE,"L";#N/A,#N/A,FALSE,"M";#N/A,#N/A,FALSE,"N";#N/A,#N/A,FALSE,"O"}</definedName>
    <definedName name="wrn.Output._.tables._2_1" localSheetId="49" hidden="1">{#N/A,#N/A,FALSE,"I";#N/A,#N/A,FALSE,"J";#N/A,#N/A,FALSE,"K";#N/A,#N/A,FALSE,"L";#N/A,#N/A,FALSE,"M";#N/A,#N/A,FALSE,"N";#N/A,#N/A,FALSE,"O"}</definedName>
    <definedName name="wrn.Output._.tables._2_1" localSheetId="50" hidden="1">{#N/A,#N/A,FALSE,"I";#N/A,#N/A,FALSE,"J";#N/A,#N/A,FALSE,"K";#N/A,#N/A,FALSE,"L";#N/A,#N/A,FALSE,"M";#N/A,#N/A,FALSE,"N";#N/A,#N/A,FALSE,"O"}</definedName>
    <definedName name="wrn.Output._.tables._2_1" localSheetId="51" hidden="1">{#N/A,#N/A,FALSE,"I";#N/A,#N/A,FALSE,"J";#N/A,#N/A,FALSE,"K";#N/A,#N/A,FALSE,"L";#N/A,#N/A,FALSE,"M";#N/A,#N/A,FALSE,"N";#N/A,#N/A,FALSE,"O"}</definedName>
    <definedName name="wrn.Output._.tables._2_1" localSheetId="62" hidden="1">{#N/A,#N/A,FALSE,"I";#N/A,#N/A,FALSE,"J";#N/A,#N/A,FALSE,"K";#N/A,#N/A,FALSE,"L";#N/A,#N/A,FALSE,"M";#N/A,#N/A,FALSE,"N";#N/A,#N/A,FALSE,"O"}</definedName>
    <definedName name="wrn.Output._.tables._2_1" localSheetId="90" hidden="1">{#N/A,#N/A,FALSE,"I";#N/A,#N/A,FALSE,"J";#N/A,#N/A,FALSE,"K";#N/A,#N/A,FALSE,"L";#N/A,#N/A,FALSE,"M";#N/A,#N/A,FALSE,"N";#N/A,#N/A,FALSE,"O"}</definedName>
    <definedName name="wrn.Output._.tables._2_1" localSheetId="94" hidden="1">{#N/A,#N/A,FALSE,"I";#N/A,#N/A,FALSE,"J";#N/A,#N/A,FALSE,"K";#N/A,#N/A,FALSE,"L";#N/A,#N/A,FALSE,"M";#N/A,#N/A,FALSE,"N";#N/A,#N/A,FALSE,"O"}</definedName>
    <definedName name="wrn.Output._.tables._2_1" localSheetId="98" hidden="1">{#N/A,#N/A,FALSE,"I";#N/A,#N/A,FALSE,"J";#N/A,#N/A,FALSE,"K";#N/A,#N/A,FALSE,"L";#N/A,#N/A,FALSE,"M";#N/A,#N/A,FALSE,"N";#N/A,#N/A,FALSE,"O"}</definedName>
    <definedName name="wrn.Output._.tables._2_1" localSheetId="66" hidden="1">{#N/A,#N/A,FALSE,"I";#N/A,#N/A,FALSE,"J";#N/A,#N/A,FALSE,"K";#N/A,#N/A,FALSE,"L";#N/A,#N/A,FALSE,"M";#N/A,#N/A,FALSE,"N";#N/A,#N/A,FALSE,"O"}</definedName>
    <definedName name="wrn.Output._.tables._2_1" hidden="1">{#N/A,#N/A,FALSE,"I";#N/A,#N/A,FALSE,"J";#N/A,#N/A,FALSE,"K";#N/A,#N/A,FALSE,"L";#N/A,#N/A,FALSE,"M";#N/A,#N/A,FALSE,"N";#N/A,#N/A,FALSE,"O"}</definedName>
    <definedName name="wrn.WEO." localSheetId="1" hidden="1">{"WEO",#N/A,FALSE,"T"}</definedName>
    <definedName name="wrn.WEO." localSheetId="2" hidden="1">{"WEO",#N/A,FALSE,"T"}</definedName>
    <definedName name="wrn.WEO." localSheetId="12" hidden="1">{"WEO",#N/A,FALSE,"T"}</definedName>
    <definedName name="wrn.WEO." localSheetId="14" hidden="1">{"WEO",#N/A,FALSE,"T"}</definedName>
    <definedName name="wrn.WEO." localSheetId="18" hidden="1">{"WEO",#N/A,FALSE,"T"}</definedName>
    <definedName name="wrn.WEO." localSheetId="19"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40" hidden="1">{"WEO",#N/A,FALSE,"T"}</definedName>
    <definedName name="wrn.WEO." localSheetId="41"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46" hidden="1">{"WEO",#N/A,FALSE,"T"}</definedName>
    <definedName name="wrn.WEO." localSheetId="48" hidden="1">{"WEO",#N/A,FALSE,"T"}</definedName>
    <definedName name="wrn.WEO." localSheetId="49" hidden="1">{"WEO",#N/A,FALSE,"T"}</definedName>
    <definedName name="wrn.WEO." localSheetId="50" hidden="1">{"WEO",#N/A,FALSE,"T"}</definedName>
    <definedName name="wrn.WEO." localSheetId="51" hidden="1">{"WEO",#N/A,FALSE,"T"}</definedName>
    <definedName name="wrn.WEO." localSheetId="57" hidden="1">{"WEO",#N/A,FALSE,"T"}</definedName>
    <definedName name="wrn.WEO." localSheetId="59" hidden="1">{"WEO",#N/A,FALSE,"T"}</definedName>
    <definedName name="wrn.WEO." localSheetId="61" hidden="1">{"WEO",#N/A,FALSE,"T"}</definedName>
    <definedName name="wrn.WEO." localSheetId="62" hidden="1">{"WEO",#N/A,FALSE,"T"}</definedName>
    <definedName name="wrn.WEO." localSheetId="63" hidden="1">{"WEO",#N/A,FALSE,"T"}</definedName>
    <definedName name="wrn.WEO." localSheetId="81" hidden="1">{"WEO",#N/A,FALSE,"T"}</definedName>
    <definedName name="wrn.WEO." localSheetId="89" hidden="1">{"WEO",#N/A,FALSE,"T"}</definedName>
    <definedName name="wrn.WEO." localSheetId="90" hidden="1">{"WEO",#N/A,FALSE,"T"}</definedName>
    <definedName name="wrn.WEO." localSheetId="94" hidden="1">{"WEO",#N/A,FALSE,"T"}</definedName>
    <definedName name="wrn.WEO." localSheetId="96" hidden="1">{"WEO",#N/A,FALSE,"T"}</definedName>
    <definedName name="wrn.WEO." localSheetId="97" hidden="1">{"WEO",#N/A,FALSE,"T"}</definedName>
    <definedName name="wrn.WEO." localSheetId="98" hidden="1">{"WEO",#N/A,FALSE,"T"}</definedName>
    <definedName name="wrn.WEO." localSheetId="99" hidden="1">{"WEO",#N/A,FALSE,"T"}</definedName>
    <definedName name="wrn.WEO." localSheetId="101" hidden="1">{"WEO",#N/A,FALSE,"T"}</definedName>
    <definedName name="wrn.WEO." localSheetId="22" hidden="1">{"WEO",#N/A,FALSE,"T"}</definedName>
    <definedName name="wrn.WEO." localSheetId="66" hidden="1">{"WEO",#N/A,FALSE,"T"}</definedName>
    <definedName name="wrn.WEO." localSheetId="79" hidden="1">{"WEO",#N/A,FALSE,"T"}</definedName>
    <definedName name="wrn.WEO." localSheetId="80" hidden="1">{"WEO",#N/A,FALSE,"T"}</definedName>
    <definedName name="wrn.WEO." localSheetId="64" hidden="1">{"WEO",#N/A,FALSE,"T"}</definedName>
    <definedName name="wrn.WEO." localSheetId="65" hidden="1">{"WEO",#N/A,FALSE,"T"}</definedName>
    <definedName name="wrn.WEO." hidden="1">{"WEO",#N/A,FALSE,"T"}</definedName>
    <definedName name="wrn.WEO._2" localSheetId="1" hidden="1">{"WEO",#N/A,FALSE,"T"}</definedName>
    <definedName name="wrn.WEO._2" localSheetId="14" hidden="1">{"WEO",#N/A,FALSE,"T"}</definedName>
    <definedName name="wrn.WEO._2" localSheetId="23" hidden="1">{"WEO",#N/A,FALSE,"T"}</definedName>
    <definedName name="wrn.WEO._2" localSheetId="24" hidden="1">{"WEO",#N/A,FALSE,"T"}</definedName>
    <definedName name="wrn.WEO._2" localSheetId="25" hidden="1">{"WEO",#N/A,FALSE,"T"}</definedName>
    <definedName name="wrn.WEO._2" localSheetId="26" hidden="1">{"WEO",#N/A,FALSE,"T"}</definedName>
    <definedName name="wrn.WEO._2" localSheetId="27" hidden="1">{"WEO",#N/A,FALSE,"T"}</definedName>
    <definedName name="wrn.WEO._2" localSheetId="28" hidden="1">{"WEO",#N/A,FALSE,"T"}</definedName>
    <definedName name="wrn.WEO._2" localSheetId="29" hidden="1">{"WEO",#N/A,FALSE,"T"}</definedName>
    <definedName name="wrn.WEO._2" localSheetId="30" hidden="1">{"WEO",#N/A,FALSE,"T"}</definedName>
    <definedName name="wrn.WEO._2" localSheetId="31" hidden="1">{"WEO",#N/A,FALSE,"T"}</definedName>
    <definedName name="wrn.WEO._2" localSheetId="40" hidden="1">{"WEO",#N/A,FALSE,"T"}</definedName>
    <definedName name="wrn.WEO._2" localSheetId="48" hidden="1">{"WEO",#N/A,FALSE,"T"}</definedName>
    <definedName name="wrn.WEO._2" localSheetId="49" hidden="1">{"WEO",#N/A,FALSE,"T"}</definedName>
    <definedName name="wrn.WEO._2" localSheetId="50" hidden="1">{"WEO",#N/A,FALSE,"T"}</definedName>
    <definedName name="wrn.WEO._2" localSheetId="51" hidden="1">{"WEO",#N/A,FALSE,"T"}</definedName>
    <definedName name="wrn.WEO._2" localSheetId="62" hidden="1">{"WEO",#N/A,FALSE,"T"}</definedName>
    <definedName name="wrn.WEO._2" localSheetId="90" hidden="1">{"WEO",#N/A,FALSE,"T"}</definedName>
    <definedName name="wrn.WEO._2" localSheetId="94" hidden="1">{"WEO",#N/A,FALSE,"T"}</definedName>
    <definedName name="wrn.WEO._2" localSheetId="98" hidden="1">{"WEO",#N/A,FALSE,"T"}</definedName>
    <definedName name="wrn.WEO._2" localSheetId="66" hidden="1">{"WEO",#N/A,FALSE,"T"}</definedName>
    <definedName name="wrn.WEO._2" hidden="1">{"WEO",#N/A,FALSE,"T"}</definedName>
    <definedName name="wrn.WEO._2_1" localSheetId="1" hidden="1">{"WEO",#N/A,FALSE,"T"}</definedName>
    <definedName name="wrn.WEO._2_1" localSheetId="14" hidden="1">{"WEO",#N/A,FALSE,"T"}</definedName>
    <definedName name="wrn.WEO._2_1" localSheetId="23" hidden="1">{"WEO",#N/A,FALSE,"T"}</definedName>
    <definedName name="wrn.WEO._2_1" localSheetId="24" hidden="1">{"WEO",#N/A,FALSE,"T"}</definedName>
    <definedName name="wrn.WEO._2_1" localSheetId="25" hidden="1">{"WEO",#N/A,FALSE,"T"}</definedName>
    <definedName name="wrn.WEO._2_1" localSheetId="26" hidden="1">{"WEO",#N/A,FALSE,"T"}</definedName>
    <definedName name="wrn.WEO._2_1" localSheetId="27" hidden="1">{"WEO",#N/A,FALSE,"T"}</definedName>
    <definedName name="wrn.WEO._2_1" localSheetId="28" hidden="1">{"WEO",#N/A,FALSE,"T"}</definedName>
    <definedName name="wrn.WEO._2_1" localSheetId="29" hidden="1">{"WEO",#N/A,FALSE,"T"}</definedName>
    <definedName name="wrn.WEO._2_1" localSheetId="30" hidden="1">{"WEO",#N/A,FALSE,"T"}</definedName>
    <definedName name="wrn.WEO._2_1" localSheetId="31" hidden="1">{"WEO",#N/A,FALSE,"T"}</definedName>
    <definedName name="wrn.WEO._2_1" localSheetId="40" hidden="1">{"WEO",#N/A,FALSE,"T"}</definedName>
    <definedName name="wrn.WEO._2_1" localSheetId="48" hidden="1">{"WEO",#N/A,FALSE,"T"}</definedName>
    <definedName name="wrn.WEO._2_1" localSheetId="49" hidden="1">{"WEO",#N/A,FALSE,"T"}</definedName>
    <definedName name="wrn.WEO._2_1" localSheetId="50" hidden="1">{"WEO",#N/A,FALSE,"T"}</definedName>
    <definedName name="wrn.WEO._2_1" localSheetId="51" hidden="1">{"WEO",#N/A,FALSE,"T"}</definedName>
    <definedName name="wrn.WEO._2_1" localSheetId="62" hidden="1">{"WEO",#N/A,FALSE,"T"}</definedName>
    <definedName name="wrn.WEO._2_1" localSheetId="90" hidden="1">{"WEO",#N/A,FALSE,"T"}</definedName>
    <definedName name="wrn.WEO._2_1" localSheetId="94" hidden="1">{"WEO",#N/A,FALSE,"T"}</definedName>
    <definedName name="wrn.WEO._2_1" localSheetId="98" hidden="1">{"WEO",#N/A,FALSE,"T"}</definedName>
    <definedName name="wrn.WEO._2_1" localSheetId="66" hidden="1">{"WEO",#N/A,FALSE,"T"}</definedName>
    <definedName name="wrn.WEO._2_1" hidden="1">{"WEO",#N/A,FALSE,"T"}</definedName>
    <definedName name="wrn.д02." localSheetId="1" hidden="1">{#N/A,#N/A,FALSE,"т02бд"}</definedName>
    <definedName name="wrn.д02." localSheetId="2" hidden="1">{#N/A,#N/A,FALSE,"т02бд"}</definedName>
    <definedName name="wrn.д02." localSheetId="12" hidden="1">{#N/A,#N/A,FALSE,"т02бд"}</definedName>
    <definedName name="wrn.д02." localSheetId="14" hidden="1">{#N/A,#N/A,FALSE,"т02бд"}</definedName>
    <definedName name="wrn.д02." localSheetId="15" hidden="1">{#N/A,#N/A,FALSE,"т02бд"}</definedName>
    <definedName name="wrn.д02." localSheetId="18" hidden="1">{#N/A,#N/A,FALSE,"т02бд"}</definedName>
    <definedName name="wrn.д02." localSheetId="19" hidden="1">{#N/A,#N/A,FALSE,"т02бд"}</definedName>
    <definedName name="wrn.д02." localSheetId="23" hidden="1">{#N/A,#N/A,FALSE,"т02бд"}</definedName>
    <definedName name="wrn.д02." localSheetId="24" hidden="1">{#N/A,#N/A,FALSE,"т02бд"}</definedName>
    <definedName name="wrn.д02." localSheetId="25" hidden="1">{#N/A,#N/A,FALSE,"т02бд"}</definedName>
    <definedName name="wrn.д02." localSheetId="26" hidden="1">{#N/A,#N/A,FALSE,"т02бд"}</definedName>
    <definedName name="wrn.д02." localSheetId="27" hidden="1">{#N/A,#N/A,FALSE,"т02бд"}</definedName>
    <definedName name="wrn.д02." localSheetId="28" hidden="1">{#N/A,#N/A,FALSE,"т02бд"}</definedName>
    <definedName name="wrn.д02." localSheetId="29" hidden="1">{#N/A,#N/A,FALSE,"т02бд"}</definedName>
    <definedName name="wrn.д02." localSheetId="30" hidden="1">{#N/A,#N/A,FALSE,"т02бд"}</definedName>
    <definedName name="wrn.д02." localSheetId="31" hidden="1">{#N/A,#N/A,FALSE,"т02бд"}</definedName>
    <definedName name="wrn.д02." localSheetId="40" hidden="1">{#N/A,#N/A,FALSE,"т02бд"}</definedName>
    <definedName name="wrn.д02." localSheetId="41" hidden="1">{#N/A,#N/A,FALSE,"т02бд"}</definedName>
    <definedName name="wrn.д02." localSheetId="42" hidden="1">{#N/A,#N/A,FALSE,"т02бд"}</definedName>
    <definedName name="wrn.д02." localSheetId="43" hidden="1">{#N/A,#N/A,FALSE,"т02бд"}</definedName>
    <definedName name="wrn.д02." localSheetId="44" hidden="1">{#N/A,#N/A,FALSE,"т02бд"}</definedName>
    <definedName name="wrn.д02." localSheetId="45" hidden="1">{#N/A,#N/A,FALSE,"т02бд"}</definedName>
    <definedName name="wrn.д02." localSheetId="46" hidden="1">{#N/A,#N/A,FALSE,"т02бд"}</definedName>
    <definedName name="wrn.д02." localSheetId="48" hidden="1">{#N/A,#N/A,FALSE,"т02бд"}</definedName>
    <definedName name="wrn.д02." localSheetId="49" hidden="1">{#N/A,#N/A,FALSE,"т02бд"}</definedName>
    <definedName name="wrn.д02." localSheetId="50" hidden="1">{#N/A,#N/A,FALSE,"т02бд"}</definedName>
    <definedName name="wrn.д02." localSheetId="51" hidden="1">{#N/A,#N/A,FALSE,"т02бд"}</definedName>
    <definedName name="wrn.д02." localSheetId="57" hidden="1">{#N/A,#N/A,FALSE,"т02бд"}</definedName>
    <definedName name="wrn.д02." localSheetId="59" hidden="1">{#N/A,#N/A,FALSE,"т02бд"}</definedName>
    <definedName name="wrn.д02." localSheetId="61" hidden="1">{#N/A,#N/A,FALSE,"т02бд"}</definedName>
    <definedName name="wrn.д02." localSheetId="62" hidden="1">{#N/A,#N/A,FALSE,"т02бд"}</definedName>
    <definedName name="wrn.д02." localSheetId="63" hidden="1">{#N/A,#N/A,FALSE,"т02бд"}</definedName>
    <definedName name="wrn.д02." localSheetId="81" hidden="1">{#N/A,#N/A,FALSE,"т02бд"}</definedName>
    <definedName name="wrn.д02." localSheetId="89" hidden="1">{#N/A,#N/A,FALSE,"т02бд"}</definedName>
    <definedName name="wrn.д02." localSheetId="90" hidden="1">{#N/A,#N/A,FALSE,"т02бд"}</definedName>
    <definedName name="wrn.д02." localSheetId="94" hidden="1">{#N/A,#N/A,FALSE,"т02бд"}</definedName>
    <definedName name="wrn.д02." localSheetId="96" hidden="1">{#N/A,#N/A,FALSE,"т02бд"}</definedName>
    <definedName name="wrn.д02." localSheetId="97" hidden="1">{#N/A,#N/A,FALSE,"т02бд"}</definedName>
    <definedName name="wrn.д02." localSheetId="98" hidden="1">{#N/A,#N/A,FALSE,"т02бд"}</definedName>
    <definedName name="wrn.д02." localSheetId="99" hidden="1">{#N/A,#N/A,FALSE,"т02бд"}</definedName>
    <definedName name="wrn.д02." localSheetId="101" hidden="1">{#N/A,#N/A,FALSE,"т02бд"}</definedName>
    <definedName name="wrn.д02." localSheetId="22" hidden="1">{#N/A,#N/A,FALSE,"т02бд"}</definedName>
    <definedName name="wrn.д02." localSheetId="66" hidden="1">{#N/A,#N/A,FALSE,"т02бд"}</definedName>
    <definedName name="wrn.д02." localSheetId="79" hidden="1">{#N/A,#N/A,FALSE,"т02бд"}</definedName>
    <definedName name="wrn.д02." localSheetId="80" hidden="1">{#N/A,#N/A,FALSE,"т02бд"}</definedName>
    <definedName name="wrn.д02." localSheetId="64" hidden="1">{#N/A,#N/A,FALSE,"т02бд"}</definedName>
    <definedName name="wrn.д02." localSheetId="65" hidden="1">{#N/A,#N/A,FALSE,"т02бд"}</definedName>
    <definedName name="wrn.д02." hidden="1">{#N/A,#N/A,FALSE,"т02бд"}</definedName>
    <definedName name="wrn.д02._2" localSheetId="1" hidden="1">{#N/A,#N/A,FALSE,"т02бд"}</definedName>
    <definedName name="wrn.д02._2" localSheetId="14" hidden="1">{#N/A,#N/A,FALSE,"т02бд"}</definedName>
    <definedName name="wrn.д02._2" localSheetId="23" hidden="1">{#N/A,#N/A,FALSE,"т02бд"}</definedName>
    <definedName name="wrn.д02._2" localSheetId="24" hidden="1">{#N/A,#N/A,FALSE,"т02бд"}</definedName>
    <definedName name="wrn.д02._2" localSheetId="25" hidden="1">{#N/A,#N/A,FALSE,"т02бд"}</definedName>
    <definedName name="wrn.д02._2" localSheetId="26" hidden="1">{#N/A,#N/A,FALSE,"т02бд"}</definedName>
    <definedName name="wrn.д02._2" localSheetId="27" hidden="1">{#N/A,#N/A,FALSE,"т02бд"}</definedName>
    <definedName name="wrn.д02._2" localSheetId="28" hidden="1">{#N/A,#N/A,FALSE,"т02бд"}</definedName>
    <definedName name="wrn.д02._2" localSheetId="29" hidden="1">{#N/A,#N/A,FALSE,"т02бд"}</definedName>
    <definedName name="wrn.д02._2" localSheetId="30" hidden="1">{#N/A,#N/A,FALSE,"т02бд"}</definedName>
    <definedName name="wrn.д02._2" localSheetId="31" hidden="1">{#N/A,#N/A,FALSE,"т02бд"}</definedName>
    <definedName name="wrn.д02._2" localSheetId="40" hidden="1">{#N/A,#N/A,FALSE,"т02бд"}</definedName>
    <definedName name="wrn.д02._2" localSheetId="48" hidden="1">{#N/A,#N/A,FALSE,"т02бд"}</definedName>
    <definedName name="wrn.д02._2" localSheetId="49" hidden="1">{#N/A,#N/A,FALSE,"т02бд"}</definedName>
    <definedName name="wrn.д02._2" localSheetId="50" hidden="1">{#N/A,#N/A,FALSE,"т02бд"}</definedName>
    <definedName name="wrn.д02._2" localSheetId="51" hidden="1">{#N/A,#N/A,FALSE,"т02бд"}</definedName>
    <definedName name="wrn.д02._2" localSheetId="62" hidden="1">{#N/A,#N/A,FALSE,"т02бд"}</definedName>
    <definedName name="wrn.д02._2" localSheetId="90" hidden="1">{#N/A,#N/A,FALSE,"т02бд"}</definedName>
    <definedName name="wrn.д02._2" localSheetId="94" hidden="1">{#N/A,#N/A,FALSE,"т02бд"}</definedName>
    <definedName name="wrn.д02._2" localSheetId="98" hidden="1">{#N/A,#N/A,FALSE,"т02бд"}</definedName>
    <definedName name="wrn.д02._2" localSheetId="66" hidden="1">{#N/A,#N/A,FALSE,"т02бд"}</definedName>
    <definedName name="wrn.д02._2" hidden="1">{#N/A,#N/A,FALSE,"т02бд"}</definedName>
    <definedName name="wrn.д02._2_1" localSheetId="1" hidden="1">{#N/A,#N/A,FALSE,"т02бд"}</definedName>
    <definedName name="wrn.д02._2_1" localSheetId="14" hidden="1">{#N/A,#N/A,FALSE,"т02бд"}</definedName>
    <definedName name="wrn.д02._2_1" localSheetId="23" hidden="1">{#N/A,#N/A,FALSE,"т02бд"}</definedName>
    <definedName name="wrn.д02._2_1" localSheetId="24" hidden="1">{#N/A,#N/A,FALSE,"т02бд"}</definedName>
    <definedName name="wrn.д02._2_1" localSheetId="25" hidden="1">{#N/A,#N/A,FALSE,"т02бд"}</definedName>
    <definedName name="wrn.д02._2_1" localSheetId="26" hidden="1">{#N/A,#N/A,FALSE,"т02бд"}</definedName>
    <definedName name="wrn.д02._2_1" localSheetId="27" hidden="1">{#N/A,#N/A,FALSE,"т02бд"}</definedName>
    <definedName name="wrn.д02._2_1" localSheetId="28" hidden="1">{#N/A,#N/A,FALSE,"т02бд"}</definedName>
    <definedName name="wrn.д02._2_1" localSheetId="29" hidden="1">{#N/A,#N/A,FALSE,"т02бд"}</definedName>
    <definedName name="wrn.д02._2_1" localSheetId="30" hidden="1">{#N/A,#N/A,FALSE,"т02бд"}</definedName>
    <definedName name="wrn.д02._2_1" localSheetId="31" hidden="1">{#N/A,#N/A,FALSE,"т02бд"}</definedName>
    <definedName name="wrn.д02._2_1" localSheetId="40" hidden="1">{#N/A,#N/A,FALSE,"т02бд"}</definedName>
    <definedName name="wrn.д02._2_1" localSheetId="48" hidden="1">{#N/A,#N/A,FALSE,"т02бд"}</definedName>
    <definedName name="wrn.д02._2_1" localSheetId="49" hidden="1">{#N/A,#N/A,FALSE,"т02бд"}</definedName>
    <definedName name="wrn.д02._2_1" localSheetId="50" hidden="1">{#N/A,#N/A,FALSE,"т02бд"}</definedName>
    <definedName name="wrn.д02._2_1" localSheetId="51" hidden="1">{#N/A,#N/A,FALSE,"т02бд"}</definedName>
    <definedName name="wrn.д02._2_1" localSheetId="62" hidden="1">{#N/A,#N/A,FALSE,"т02бд"}</definedName>
    <definedName name="wrn.д02._2_1" localSheetId="90" hidden="1">{#N/A,#N/A,FALSE,"т02бд"}</definedName>
    <definedName name="wrn.д02._2_1" localSheetId="94" hidden="1">{#N/A,#N/A,FALSE,"т02бд"}</definedName>
    <definedName name="wrn.д02._2_1" localSheetId="98" hidden="1">{#N/A,#N/A,FALSE,"т02бд"}</definedName>
    <definedName name="wrn.д02._2_1" localSheetId="66" hidden="1">{#N/A,#N/A,FALSE,"т02бд"}</definedName>
    <definedName name="wrn.д02._2_1" hidden="1">{#N/A,#N/A,FALSE,"т02бд"}</definedName>
    <definedName name="wrn.Інструкція." localSheetId="1" hidden="1">{#N/A,#N/A,FALSE,"Лист4"}</definedName>
    <definedName name="wrn.Інструкція." localSheetId="14" hidden="1">{#N/A,#N/A,FALSE,"Лист4"}</definedName>
    <definedName name="wrn.Інструкція." localSheetId="23" hidden="1">{#N/A,#N/A,FALSE,"Лист4"}</definedName>
    <definedName name="wrn.Інструкція." localSheetId="24" hidden="1">{#N/A,#N/A,FALSE,"Лист4"}</definedName>
    <definedName name="wrn.Інструкція." localSheetId="25" hidden="1">{#N/A,#N/A,FALSE,"Лист4"}</definedName>
    <definedName name="wrn.Інструкція." localSheetId="26" hidden="1">{#N/A,#N/A,FALSE,"Лист4"}</definedName>
    <definedName name="wrn.Інструкція." localSheetId="27" hidden="1">{#N/A,#N/A,FALSE,"Лист4"}</definedName>
    <definedName name="wrn.Інструкція." localSheetId="28" hidden="1">{#N/A,#N/A,FALSE,"Лист4"}</definedName>
    <definedName name="wrn.Інструкція." localSheetId="29" hidden="1">{#N/A,#N/A,FALSE,"Лист4"}</definedName>
    <definedName name="wrn.Інструкція." localSheetId="30" hidden="1">{#N/A,#N/A,FALSE,"Лист4"}</definedName>
    <definedName name="wrn.Інструкція." localSheetId="31" hidden="1">{#N/A,#N/A,FALSE,"Лист4"}</definedName>
    <definedName name="wrn.Інструкція." localSheetId="40" hidden="1">{#N/A,#N/A,FALSE,"Лист4"}</definedName>
    <definedName name="wrn.Інструкція." localSheetId="48" hidden="1">{#N/A,#N/A,FALSE,"Лист4"}</definedName>
    <definedName name="wrn.Інструкція." localSheetId="49" hidden="1">{#N/A,#N/A,FALSE,"Лист4"}</definedName>
    <definedName name="wrn.Інструкція." localSheetId="50" hidden="1">{#N/A,#N/A,FALSE,"Лист4"}</definedName>
    <definedName name="wrn.Інструкція." localSheetId="51" hidden="1">{#N/A,#N/A,FALSE,"Лист4"}</definedName>
    <definedName name="wrn.Інструкція." localSheetId="57" hidden="1">{#N/A,#N/A,FALSE,"Лист4"}</definedName>
    <definedName name="wrn.Інструкція." localSheetId="59" hidden="1">{#N/A,#N/A,FALSE,"Лист4"}</definedName>
    <definedName name="wrn.Інструкція." localSheetId="61" hidden="1">{#N/A,#N/A,FALSE,"Лист4"}</definedName>
    <definedName name="wrn.Інструкція." localSheetId="62" hidden="1">{#N/A,#N/A,FALSE,"Лист4"}</definedName>
    <definedName name="wrn.Інструкція." localSheetId="63" hidden="1">{#N/A,#N/A,FALSE,"Лист4"}</definedName>
    <definedName name="wrn.Інструкція." localSheetId="81" hidden="1">{#N/A,#N/A,FALSE,"Лист4"}</definedName>
    <definedName name="wrn.Інструкція." localSheetId="89" hidden="1">{#N/A,#N/A,FALSE,"Лист4"}</definedName>
    <definedName name="wrn.Інструкція." localSheetId="90" hidden="1">{#N/A,#N/A,FALSE,"Лист4"}</definedName>
    <definedName name="wrn.Інструкція." localSheetId="94" hidden="1">{#N/A,#N/A,FALSE,"Лист4"}</definedName>
    <definedName name="wrn.Інструкція." localSheetId="96" hidden="1">{#N/A,#N/A,FALSE,"Лист4"}</definedName>
    <definedName name="wrn.Інструкція." localSheetId="97" hidden="1">{#N/A,#N/A,FALSE,"Лист4"}</definedName>
    <definedName name="wrn.Інструкція." localSheetId="98" hidden="1">{#N/A,#N/A,FALSE,"Лист4"}</definedName>
    <definedName name="wrn.Інструкція." localSheetId="99" hidden="1">{#N/A,#N/A,FALSE,"Лист4"}</definedName>
    <definedName name="wrn.Інструкція." localSheetId="101" hidden="1">{#N/A,#N/A,FALSE,"Лист4"}</definedName>
    <definedName name="wrn.Інструкція." localSheetId="22" hidden="1">{#N/A,#N/A,FALSE,"Лист4"}</definedName>
    <definedName name="wrn.Інструкція." localSheetId="66" hidden="1">{#N/A,#N/A,FALSE,"Лист4"}</definedName>
    <definedName name="wrn.Інструкція." localSheetId="79" hidden="1">{#N/A,#N/A,FALSE,"Лист4"}</definedName>
    <definedName name="wrn.Інструкція." localSheetId="64" hidden="1">{#N/A,#N/A,FALSE,"Лист4"}</definedName>
    <definedName name="wrn.Інструкція." localSheetId="65" hidden="1">{#N/A,#N/A,FALSE,"Лист4"}</definedName>
    <definedName name="wrn.Інструкція." hidden="1">{#N/A,#N/A,FALSE,"Лист4"}</definedName>
    <definedName name="wrn.т171банки." localSheetId="1" hidden="1">{#N/A,#N/A,FALSE,"т17-1банки (2)"}</definedName>
    <definedName name="wrn.т171банки." localSheetId="2" hidden="1">{#N/A,#N/A,FALSE,"т17-1банки (2)"}</definedName>
    <definedName name="wrn.т171банки." localSheetId="12" hidden="1">{#N/A,#N/A,FALSE,"т17-1банки (2)"}</definedName>
    <definedName name="wrn.т171банки." localSheetId="14" hidden="1">{#N/A,#N/A,FALSE,"т17-1банки (2)"}</definedName>
    <definedName name="wrn.т171банки." localSheetId="15" hidden="1">{#N/A,#N/A,FALSE,"т17-1банки (2)"}</definedName>
    <definedName name="wrn.т171банки." localSheetId="18" hidden="1">{#N/A,#N/A,FALSE,"т17-1банки (2)"}</definedName>
    <definedName name="wrn.т171банки." localSheetId="19" hidden="1">{#N/A,#N/A,FALSE,"т17-1банки (2)"}</definedName>
    <definedName name="wrn.т171банки." localSheetId="23" hidden="1">{#N/A,#N/A,FALSE,"т17-1банки (2)"}</definedName>
    <definedName name="wrn.т171банки." localSheetId="24" hidden="1">{#N/A,#N/A,FALSE,"т17-1банки (2)"}</definedName>
    <definedName name="wrn.т171банки." localSheetId="25" hidden="1">{#N/A,#N/A,FALSE,"т17-1банки (2)"}</definedName>
    <definedName name="wrn.т171банки." localSheetId="26" hidden="1">{#N/A,#N/A,FALSE,"т17-1банки (2)"}</definedName>
    <definedName name="wrn.т171банки." localSheetId="27" hidden="1">{#N/A,#N/A,FALSE,"т17-1банки (2)"}</definedName>
    <definedName name="wrn.т171банки." localSheetId="28" hidden="1">{#N/A,#N/A,FALSE,"т17-1банки (2)"}</definedName>
    <definedName name="wrn.т171банки." localSheetId="29" hidden="1">{#N/A,#N/A,FALSE,"т17-1банки (2)"}</definedName>
    <definedName name="wrn.т171банки." localSheetId="30" hidden="1">{#N/A,#N/A,FALSE,"т17-1банки (2)"}</definedName>
    <definedName name="wrn.т171банки." localSheetId="31" hidden="1">{#N/A,#N/A,FALSE,"т17-1банки (2)"}</definedName>
    <definedName name="wrn.т171банки." localSheetId="40" hidden="1">{#N/A,#N/A,FALSE,"т17-1банки (2)"}</definedName>
    <definedName name="wrn.т171банки." localSheetId="41" hidden="1">{#N/A,#N/A,FALSE,"т17-1банки (2)"}</definedName>
    <definedName name="wrn.т171банки." localSheetId="42" hidden="1">{#N/A,#N/A,FALSE,"т17-1банки (2)"}</definedName>
    <definedName name="wrn.т171банки." localSheetId="43" hidden="1">{#N/A,#N/A,FALSE,"т17-1банки (2)"}</definedName>
    <definedName name="wrn.т171банки." localSheetId="44" hidden="1">{#N/A,#N/A,FALSE,"т17-1банки (2)"}</definedName>
    <definedName name="wrn.т171банки." localSheetId="45" hidden="1">{#N/A,#N/A,FALSE,"т17-1банки (2)"}</definedName>
    <definedName name="wrn.т171банки." localSheetId="46" hidden="1">{#N/A,#N/A,FALSE,"т17-1банки (2)"}</definedName>
    <definedName name="wrn.т171банки." localSheetId="48" hidden="1">{#N/A,#N/A,FALSE,"т17-1банки (2)"}</definedName>
    <definedName name="wrn.т171банки." localSheetId="49" hidden="1">{#N/A,#N/A,FALSE,"т17-1банки (2)"}</definedName>
    <definedName name="wrn.т171банки." localSheetId="50" hidden="1">{#N/A,#N/A,FALSE,"т17-1банки (2)"}</definedName>
    <definedName name="wrn.т171банки." localSheetId="51" hidden="1">{#N/A,#N/A,FALSE,"т17-1банки (2)"}</definedName>
    <definedName name="wrn.т171банки." localSheetId="57" hidden="1">{#N/A,#N/A,FALSE,"т17-1банки (2)"}</definedName>
    <definedName name="wrn.т171банки." localSheetId="59" hidden="1">{#N/A,#N/A,FALSE,"т17-1банки (2)"}</definedName>
    <definedName name="wrn.т171банки." localSheetId="61" hidden="1">{#N/A,#N/A,FALSE,"т17-1банки (2)"}</definedName>
    <definedName name="wrn.т171банки." localSheetId="62" hidden="1">{#N/A,#N/A,FALSE,"т17-1банки (2)"}</definedName>
    <definedName name="wrn.т171банки." localSheetId="63" hidden="1">{#N/A,#N/A,FALSE,"т17-1банки (2)"}</definedName>
    <definedName name="wrn.т171банки." localSheetId="81" hidden="1">{#N/A,#N/A,FALSE,"т17-1банки (2)"}</definedName>
    <definedName name="wrn.т171банки." localSheetId="89" hidden="1">{#N/A,#N/A,FALSE,"т17-1банки (2)"}</definedName>
    <definedName name="wrn.т171банки." localSheetId="90" hidden="1">{#N/A,#N/A,FALSE,"т17-1банки (2)"}</definedName>
    <definedName name="wrn.т171банки." localSheetId="94" hidden="1">{#N/A,#N/A,FALSE,"т17-1банки (2)"}</definedName>
    <definedName name="wrn.т171банки." localSheetId="96" hidden="1">{#N/A,#N/A,FALSE,"т17-1банки (2)"}</definedName>
    <definedName name="wrn.т171банки." localSheetId="97" hidden="1">{#N/A,#N/A,FALSE,"т17-1банки (2)"}</definedName>
    <definedName name="wrn.т171банки." localSheetId="98" hidden="1">{#N/A,#N/A,FALSE,"т17-1банки (2)"}</definedName>
    <definedName name="wrn.т171банки." localSheetId="99" hidden="1">{#N/A,#N/A,FALSE,"т17-1банки (2)"}</definedName>
    <definedName name="wrn.т171банки." localSheetId="101" hidden="1">{#N/A,#N/A,FALSE,"т17-1банки (2)"}</definedName>
    <definedName name="wrn.т171банки." localSheetId="22" hidden="1">{#N/A,#N/A,FALSE,"т17-1банки (2)"}</definedName>
    <definedName name="wrn.т171банки." localSheetId="66" hidden="1">{#N/A,#N/A,FALSE,"т17-1банки (2)"}</definedName>
    <definedName name="wrn.т171банки." localSheetId="79" hidden="1">{#N/A,#N/A,FALSE,"т17-1банки (2)"}</definedName>
    <definedName name="wrn.т171банки." localSheetId="80" hidden="1">{#N/A,#N/A,FALSE,"т17-1банки (2)"}</definedName>
    <definedName name="wrn.т171банки." localSheetId="64" hidden="1">{#N/A,#N/A,FALSE,"т17-1банки (2)"}</definedName>
    <definedName name="wrn.т171банки." localSheetId="65" hidden="1">{#N/A,#N/A,FALSE,"т17-1банки (2)"}</definedName>
    <definedName name="wrn.т171банки." hidden="1">{#N/A,#N/A,FALSE,"т17-1банки (2)"}</definedName>
    <definedName name="wrn.т171банки._2" localSheetId="1" hidden="1">{#N/A,#N/A,FALSE,"т17-1банки (2)"}</definedName>
    <definedName name="wrn.т171банки._2" localSheetId="14" hidden="1">{#N/A,#N/A,FALSE,"т17-1банки (2)"}</definedName>
    <definedName name="wrn.т171банки._2" localSheetId="23" hidden="1">{#N/A,#N/A,FALSE,"т17-1банки (2)"}</definedName>
    <definedName name="wrn.т171банки._2" localSheetId="24" hidden="1">{#N/A,#N/A,FALSE,"т17-1банки (2)"}</definedName>
    <definedName name="wrn.т171банки._2" localSheetId="25" hidden="1">{#N/A,#N/A,FALSE,"т17-1банки (2)"}</definedName>
    <definedName name="wrn.т171банки._2" localSheetId="26" hidden="1">{#N/A,#N/A,FALSE,"т17-1банки (2)"}</definedName>
    <definedName name="wrn.т171банки._2" localSheetId="27" hidden="1">{#N/A,#N/A,FALSE,"т17-1банки (2)"}</definedName>
    <definedName name="wrn.т171банки._2" localSheetId="28" hidden="1">{#N/A,#N/A,FALSE,"т17-1банки (2)"}</definedName>
    <definedName name="wrn.т171банки._2" localSheetId="29" hidden="1">{#N/A,#N/A,FALSE,"т17-1банки (2)"}</definedName>
    <definedName name="wrn.т171банки._2" localSheetId="30" hidden="1">{#N/A,#N/A,FALSE,"т17-1банки (2)"}</definedName>
    <definedName name="wrn.т171банки._2" localSheetId="31" hidden="1">{#N/A,#N/A,FALSE,"т17-1банки (2)"}</definedName>
    <definedName name="wrn.т171банки._2" localSheetId="40" hidden="1">{#N/A,#N/A,FALSE,"т17-1банки (2)"}</definedName>
    <definedName name="wrn.т171банки._2" localSheetId="48" hidden="1">{#N/A,#N/A,FALSE,"т17-1банки (2)"}</definedName>
    <definedName name="wrn.т171банки._2" localSheetId="49" hidden="1">{#N/A,#N/A,FALSE,"т17-1банки (2)"}</definedName>
    <definedName name="wrn.т171банки._2" localSheetId="50" hidden="1">{#N/A,#N/A,FALSE,"т17-1банки (2)"}</definedName>
    <definedName name="wrn.т171банки._2" localSheetId="51" hidden="1">{#N/A,#N/A,FALSE,"т17-1банки (2)"}</definedName>
    <definedName name="wrn.т171банки._2" localSheetId="62" hidden="1">{#N/A,#N/A,FALSE,"т17-1банки (2)"}</definedName>
    <definedName name="wrn.т171банки._2" localSheetId="90" hidden="1">{#N/A,#N/A,FALSE,"т17-1банки (2)"}</definedName>
    <definedName name="wrn.т171банки._2" localSheetId="94" hidden="1">{#N/A,#N/A,FALSE,"т17-1банки (2)"}</definedName>
    <definedName name="wrn.т171банки._2" localSheetId="98" hidden="1">{#N/A,#N/A,FALSE,"т17-1банки (2)"}</definedName>
    <definedName name="wrn.т171банки._2" localSheetId="66" hidden="1">{#N/A,#N/A,FALSE,"т17-1банки (2)"}</definedName>
    <definedName name="wrn.т171банки._2" hidden="1">{#N/A,#N/A,FALSE,"т17-1банки (2)"}</definedName>
    <definedName name="wrn.т171банки._2_1" localSheetId="1" hidden="1">{#N/A,#N/A,FALSE,"т17-1банки (2)"}</definedName>
    <definedName name="wrn.т171банки._2_1" localSheetId="14" hidden="1">{#N/A,#N/A,FALSE,"т17-1банки (2)"}</definedName>
    <definedName name="wrn.т171банки._2_1" localSheetId="23" hidden="1">{#N/A,#N/A,FALSE,"т17-1банки (2)"}</definedName>
    <definedName name="wrn.т171банки._2_1" localSheetId="24" hidden="1">{#N/A,#N/A,FALSE,"т17-1банки (2)"}</definedName>
    <definedName name="wrn.т171банки._2_1" localSheetId="25" hidden="1">{#N/A,#N/A,FALSE,"т17-1банки (2)"}</definedName>
    <definedName name="wrn.т171банки._2_1" localSheetId="26" hidden="1">{#N/A,#N/A,FALSE,"т17-1банки (2)"}</definedName>
    <definedName name="wrn.т171банки._2_1" localSheetId="27" hidden="1">{#N/A,#N/A,FALSE,"т17-1банки (2)"}</definedName>
    <definedName name="wrn.т171банки._2_1" localSheetId="28" hidden="1">{#N/A,#N/A,FALSE,"т17-1банки (2)"}</definedName>
    <definedName name="wrn.т171банки._2_1" localSheetId="29" hidden="1">{#N/A,#N/A,FALSE,"т17-1банки (2)"}</definedName>
    <definedName name="wrn.т171банки._2_1" localSheetId="30" hidden="1">{#N/A,#N/A,FALSE,"т17-1банки (2)"}</definedName>
    <definedName name="wrn.т171банки._2_1" localSheetId="31" hidden="1">{#N/A,#N/A,FALSE,"т17-1банки (2)"}</definedName>
    <definedName name="wrn.т171банки._2_1" localSheetId="40" hidden="1">{#N/A,#N/A,FALSE,"т17-1банки (2)"}</definedName>
    <definedName name="wrn.т171банки._2_1" localSheetId="48" hidden="1">{#N/A,#N/A,FALSE,"т17-1банки (2)"}</definedName>
    <definedName name="wrn.т171банки._2_1" localSheetId="49" hidden="1">{#N/A,#N/A,FALSE,"т17-1банки (2)"}</definedName>
    <definedName name="wrn.т171банки._2_1" localSheetId="50" hidden="1">{#N/A,#N/A,FALSE,"т17-1банки (2)"}</definedName>
    <definedName name="wrn.т171банки._2_1" localSheetId="51" hidden="1">{#N/A,#N/A,FALSE,"т17-1банки (2)"}</definedName>
    <definedName name="wrn.т171банки._2_1" localSheetId="62" hidden="1">{#N/A,#N/A,FALSE,"т17-1банки (2)"}</definedName>
    <definedName name="wrn.т171банки._2_1" localSheetId="90" hidden="1">{#N/A,#N/A,FALSE,"т17-1банки (2)"}</definedName>
    <definedName name="wrn.т171банки._2_1" localSheetId="94" hidden="1">{#N/A,#N/A,FALSE,"т17-1банки (2)"}</definedName>
    <definedName name="wrn.т171банки._2_1" localSheetId="98" hidden="1">{#N/A,#N/A,FALSE,"т17-1банки (2)"}</definedName>
    <definedName name="wrn.т171банки._2_1" localSheetId="66" hidden="1">{#N/A,#N/A,FALSE,"т17-1банки (2)"}</definedName>
    <definedName name="wrn.т171банки._2_1" hidden="1">{#N/A,#N/A,FALSE,"т17-1банки (2)"}</definedName>
    <definedName name="xxx" localSheetId="1" hidden="1">{#N/A,#N/A,FALSE,"т02бд"}</definedName>
    <definedName name="xxx" localSheetId="2" hidden="1">{#N/A,#N/A,FALSE,"т02бд"}</definedName>
    <definedName name="xxx" localSheetId="12" hidden="1">{#N/A,#N/A,FALSE,"т02бд"}</definedName>
    <definedName name="xxx" localSheetId="14" hidden="1">{#N/A,#N/A,FALSE,"т02бд"}</definedName>
    <definedName name="xxx" localSheetId="15" hidden="1">{#N/A,#N/A,FALSE,"т02бд"}</definedName>
    <definedName name="xxx" localSheetId="18" hidden="1">{#N/A,#N/A,FALSE,"т02бд"}</definedName>
    <definedName name="xxx" localSheetId="19" hidden="1">{#N/A,#N/A,FALSE,"т02бд"}</definedName>
    <definedName name="xxx" localSheetId="23" hidden="1">{#N/A,#N/A,FALSE,"т02бд"}</definedName>
    <definedName name="xxx" localSheetId="24" hidden="1">{#N/A,#N/A,FALSE,"т02бд"}</definedName>
    <definedName name="xxx" localSheetId="25" hidden="1">{#N/A,#N/A,FALSE,"т02бд"}</definedName>
    <definedName name="xxx" localSheetId="26" hidden="1">{#N/A,#N/A,FALSE,"т02бд"}</definedName>
    <definedName name="xxx" localSheetId="27" hidden="1">{#N/A,#N/A,FALSE,"т02бд"}</definedName>
    <definedName name="xxx" localSheetId="28" hidden="1">{#N/A,#N/A,FALSE,"т02бд"}</definedName>
    <definedName name="xxx" localSheetId="29" hidden="1">{#N/A,#N/A,FALSE,"т02бд"}</definedName>
    <definedName name="xxx" localSheetId="30" hidden="1">{#N/A,#N/A,FALSE,"т02бд"}</definedName>
    <definedName name="xxx" localSheetId="31" hidden="1">{#N/A,#N/A,FALSE,"т02бд"}</definedName>
    <definedName name="xxx" localSheetId="40" hidden="1">{#N/A,#N/A,FALSE,"т02бд"}</definedName>
    <definedName name="xxx" localSheetId="41" hidden="1">{#N/A,#N/A,FALSE,"т02бд"}</definedName>
    <definedName name="xxx" localSheetId="42" hidden="1">{#N/A,#N/A,FALSE,"т02бд"}</definedName>
    <definedName name="xxx" localSheetId="43" hidden="1">{#N/A,#N/A,FALSE,"т02бд"}</definedName>
    <definedName name="xxx" localSheetId="44" hidden="1">{#N/A,#N/A,FALSE,"т02бд"}</definedName>
    <definedName name="xxx" localSheetId="45" hidden="1">{#N/A,#N/A,FALSE,"т02бд"}</definedName>
    <definedName name="xxx" localSheetId="46" hidden="1">{#N/A,#N/A,FALSE,"т02бд"}</definedName>
    <definedName name="xxx" localSheetId="48" hidden="1">{#N/A,#N/A,FALSE,"т02бд"}</definedName>
    <definedName name="xxx" localSheetId="49" hidden="1">{#N/A,#N/A,FALSE,"т02бд"}</definedName>
    <definedName name="xxx" localSheetId="50" hidden="1">{#N/A,#N/A,FALSE,"т02бд"}</definedName>
    <definedName name="xxx" localSheetId="51" hidden="1">{#N/A,#N/A,FALSE,"т02бд"}</definedName>
    <definedName name="xxx" localSheetId="57" hidden="1">{#N/A,#N/A,FALSE,"т02бд"}</definedName>
    <definedName name="xxx" localSheetId="59" hidden="1">{#N/A,#N/A,FALSE,"т02бд"}</definedName>
    <definedName name="xxx" localSheetId="61" hidden="1">{#N/A,#N/A,FALSE,"т02бд"}</definedName>
    <definedName name="xxx" localSheetId="62" hidden="1">{#N/A,#N/A,FALSE,"т02бд"}</definedName>
    <definedName name="xxx" localSheetId="63" hidden="1">{#N/A,#N/A,FALSE,"т02бд"}</definedName>
    <definedName name="xxx" localSheetId="81" hidden="1">{#N/A,#N/A,FALSE,"т02бд"}</definedName>
    <definedName name="xxx" localSheetId="89" hidden="1">{#N/A,#N/A,FALSE,"т02бд"}</definedName>
    <definedName name="xxx" localSheetId="90" hidden="1">{#N/A,#N/A,FALSE,"т02бд"}</definedName>
    <definedName name="xxx" localSheetId="94" hidden="1">{#N/A,#N/A,FALSE,"т02бд"}</definedName>
    <definedName name="xxx" localSheetId="96" hidden="1">{#N/A,#N/A,FALSE,"т02бд"}</definedName>
    <definedName name="xxx" localSheetId="97" hidden="1">{#N/A,#N/A,FALSE,"т02бд"}</definedName>
    <definedName name="xxx" localSheetId="98" hidden="1">{#N/A,#N/A,FALSE,"т02бд"}</definedName>
    <definedName name="xxx" localSheetId="99" hidden="1">{#N/A,#N/A,FALSE,"т02бд"}</definedName>
    <definedName name="xxx" localSheetId="101" hidden="1">{#N/A,#N/A,FALSE,"т02бд"}</definedName>
    <definedName name="xxx" localSheetId="22" hidden="1">{#N/A,#N/A,FALSE,"т02бд"}</definedName>
    <definedName name="xxx" localSheetId="66" hidden="1">{#N/A,#N/A,FALSE,"т02бд"}</definedName>
    <definedName name="xxx" localSheetId="79" hidden="1">{#N/A,#N/A,FALSE,"т02бд"}</definedName>
    <definedName name="xxx" localSheetId="80" hidden="1">{#N/A,#N/A,FALSE,"т02бд"}</definedName>
    <definedName name="xxx" localSheetId="64" hidden="1">{#N/A,#N/A,FALSE,"т02бд"}</definedName>
    <definedName name="xxx" localSheetId="65" hidden="1">{#N/A,#N/A,FALSE,"т02бд"}</definedName>
    <definedName name="xxx" hidden="1">{#N/A,#N/A,FALSE,"т02бд"}</definedName>
    <definedName name="xxx_2" localSheetId="1" hidden="1">{#N/A,#N/A,FALSE,"т02бд"}</definedName>
    <definedName name="xxx_2" localSheetId="14" hidden="1">{#N/A,#N/A,FALSE,"т02бд"}</definedName>
    <definedName name="xxx_2" localSheetId="23" hidden="1">{#N/A,#N/A,FALSE,"т02бд"}</definedName>
    <definedName name="xxx_2" localSheetId="24" hidden="1">{#N/A,#N/A,FALSE,"т02бд"}</definedName>
    <definedName name="xxx_2" localSheetId="25" hidden="1">{#N/A,#N/A,FALSE,"т02бд"}</definedName>
    <definedName name="xxx_2" localSheetId="26" hidden="1">{#N/A,#N/A,FALSE,"т02бд"}</definedName>
    <definedName name="xxx_2" localSheetId="27" hidden="1">{#N/A,#N/A,FALSE,"т02бд"}</definedName>
    <definedName name="xxx_2" localSheetId="28" hidden="1">{#N/A,#N/A,FALSE,"т02бд"}</definedName>
    <definedName name="xxx_2" localSheetId="29" hidden="1">{#N/A,#N/A,FALSE,"т02бд"}</definedName>
    <definedName name="xxx_2" localSheetId="30" hidden="1">{#N/A,#N/A,FALSE,"т02бд"}</definedName>
    <definedName name="xxx_2" localSheetId="31" hidden="1">{#N/A,#N/A,FALSE,"т02бд"}</definedName>
    <definedName name="xxx_2" localSheetId="40" hidden="1">{#N/A,#N/A,FALSE,"т02бд"}</definedName>
    <definedName name="xxx_2" localSheetId="48" hidden="1">{#N/A,#N/A,FALSE,"т02бд"}</definedName>
    <definedName name="xxx_2" localSheetId="49" hidden="1">{#N/A,#N/A,FALSE,"т02бд"}</definedName>
    <definedName name="xxx_2" localSheetId="50" hidden="1">{#N/A,#N/A,FALSE,"т02бд"}</definedName>
    <definedName name="xxx_2" localSheetId="51" hidden="1">{#N/A,#N/A,FALSE,"т02бд"}</definedName>
    <definedName name="xxx_2" localSheetId="62" hidden="1">{#N/A,#N/A,FALSE,"т02бд"}</definedName>
    <definedName name="xxx_2" localSheetId="90" hidden="1">{#N/A,#N/A,FALSE,"т02бд"}</definedName>
    <definedName name="xxx_2" localSheetId="94" hidden="1">{#N/A,#N/A,FALSE,"т02бд"}</definedName>
    <definedName name="xxx_2" localSheetId="98" hidden="1">{#N/A,#N/A,FALSE,"т02бд"}</definedName>
    <definedName name="xxx_2" localSheetId="66" hidden="1">{#N/A,#N/A,FALSE,"т02бд"}</definedName>
    <definedName name="xxx_2" hidden="1">{#N/A,#N/A,FALSE,"т02бд"}</definedName>
    <definedName name="xxx_2_1" localSheetId="1" hidden="1">{#N/A,#N/A,FALSE,"т02бд"}</definedName>
    <definedName name="xxx_2_1" localSheetId="14" hidden="1">{#N/A,#N/A,FALSE,"т02бд"}</definedName>
    <definedName name="xxx_2_1" localSheetId="23" hidden="1">{#N/A,#N/A,FALSE,"т02бд"}</definedName>
    <definedName name="xxx_2_1" localSheetId="24" hidden="1">{#N/A,#N/A,FALSE,"т02бд"}</definedName>
    <definedName name="xxx_2_1" localSheetId="25" hidden="1">{#N/A,#N/A,FALSE,"т02бд"}</definedName>
    <definedName name="xxx_2_1" localSheetId="26" hidden="1">{#N/A,#N/A,FALSE,"т02бд"}</definedName>
    <definedName name="xxx_2_1" localSheetId="27" hidden="1">{#N/A,#N/A,FALSE,"т02бд"}</definedName>
    <definedName name="xxx_2_1" localSheetId="28" hidden="1">{#N/A,#N/A,FALSE,"т02бд"}</definedName>
    <definedName name="xxx_2_1" localSheetId="29" hidden="1">{#N/A,#N/A,FALSE,"т02бд"}</definedName>
    <definedName name="xxx_2_1" localSheetId="30" hidden="1">{#N/A,#N/A,FALSE,"т02бд"}</definedName>
    <definedName name="xxx_2_1" localSheetId="31" hidden="1">{#N/A,#N/A,FALSE,"т02бд"}</definedName>
    <definedName name="xxx_2_1" localSheetId="40" hidden="1">{#N/A,#N/A,FALSE,"т02бд"}</definedName>
    <definedName name="xxx_2_1" localSheetId="48" hidden="1">{#N/A,#N/A,FALSE,"т02бд"}</definedName>
    <definedName name="xxx_2_1" localSheetId="49" hidden="1">{#N/A,#N/A,FALSE,"т02бд"}</definedName>
    <definedName name="xxx_2_1" localSheetId="50" hidden="1">{#N/A,#N/A,FALSE,"т02бд"}</definedName>
    <definedName name="xxx_2_1" localSheetId="51" hidden="1">{#N/A,#N/A,FALSE,"т02бд"}</definedName>
    <definedName name="xxx_2_1" localSheetId="62" hidden="1">{#N/A,#N/A,FALSE,"т02бд"}</definedName>
    <definedName name="xxx_2_1" localSheetId="90" hidden="1">{#N/A,#N/A,FALSE,"т02бд"}</definedName>
    <definedName name="xxx_2_1" localSheetId="94" hidden="1">{#N/A,#N/A,FALSE,"т02бд"}</definedName>
    <definedName name="xxx_2_1" localSheetId="98" hidden="1">{#N/A,#N/A,FALSE,"т02бд"}</definedName>
    <definedName name="xxx_2_1" localSheetId="66" hidden="1">{#N/A,#N/A,FALSE,"т02бд"}</definedName>
    <definedName name="xxx_2_1" hidden="1">{#N/A,#N/A,FALSE,"т02бд"}</definedName>
    <definedName name="xzcb" localSheetId="1" hidden="1">{#N/A,#N/A,FALSE,"т04"}</definedName>
    <definedName name="xzcb" localSheetId="2" hidden="1">{#N/A,#N/A,FALSE,"т04"}</definedName>
    <definedName name="xzcb" localSheetId="12" hidden="1">{#N/A,#N/A,FALSE,"т04"}</definedName>
    <definedName name="xzcb" localSheetId="14" hidden="1">{#N/A,#N/A,FALSE,"т04"}</definedName>
    <definedName name="xzcb" localSheetId="15" hidden="1">{#N/A,#N/A,FALSE,"т04"}</definedName>
    <definedName name="xzcb" localSheetId="18" hidden="1">{#N/A,#N/A,FALSE,"т04"}</definedName>
    <definedName name="xzcb" localSheetId="19" hidden="1">{#N/A,#N/A,FALSE,"т04"}</definedName>
    <definedName name="xzcb" localSheetId="23" hidden="1">{#N/A,#N/A,FALSE,"т04"}</definedName>
    <definedName name="xzcb" localSheetId="24" hidden="1">{#N/A,#N/A,FALSE,"т04"}</definedName>
    <definedName name="xzcb" localSheetId="25" hidden="1">{#N/A,#N/A,FALSE,"т04"}</definedName>
    <definedName name="xzcb" localSheetId="26" hidden="1">{#N/A,#N/A,FALSE,"т04"}</definedName>
    <definedName name="xzcb" localSheetId="27" hidden="1">{#N/A,#N/A,FALSE,"т04"}</definedName>
    <definedName name="xzcb" localSheetId="28" hidden="1">{#N/A,#N/A,FALSE,"т04"}</definedName>
    <definedName name="xzcb" localSheetId="29" hidden="1">{#N/A,#N/A,FALSE,"т04"}</definedName>
    <definedName name="xzcb" localSheetId="30" hidden="1">{#N/A,#N/A,FALSE,"т04"}</definedName>
    <definedName name="xzcb" localSheetId="31" hidden="1">{#N/A,#N/A,FALSE,"т04"}</definedName>
    <definedName name="xzcb" localSheetId="40" hidden="1">{#N/A,#N/A,FALSE,"т04"}</definedName>
    <definedName name="xzcb" localSheetId="41" hidden="1">{#N/A,#N/A,FALSE,"т04"}</definedName>
    <definedName name="xzcb" localSheetId="42" hidden="1">{#N/A,#N/A,FALSE,"т04"}</definedName>
    <definedName name="xzcb" localSheetId="43" hidden="1">{#N/A,#N/A,FALSE,"т04"}</definedName>
    <definedName name="xzcb" localSheetId="44" hidden="1">{#N/A,#N/A,FALSE,"т04"}</definedName>
    <definedName name="xzcb" localSheetId="45" hidden="1">{#N/A,#N/A,FALSE,"т04"}</definedName>
    <definedName name="xzcb" localSheetId="46" hidden="1">{#N/A,#N/A,FALSE,"т04"}</definedName>
    <definedName name="xzcb" localSheetId="48" hidden="1">{#N/A,#N/A,FALSE,"т04"}</definedName>
    <definedName name="xzcb" localSheetId="49" hidden="1">{#N/A,#N/A,FALSE,"т04"}</definedName>
    <definedName name="xzcb" localSheetId="50" hidden="1">{#N/A,#N/A,FALSE,"т04"}</definedName>
    <definedName name="xzcb" localSheetId="51" hidden="1">{#N/A,#N/A,FALSE,"т04"}</definedName>
    <definedName name="xzcb" localSheetId="57" hidden="1">{#N/A,#N/A,FALSE,"т04"}</definedName>
    <definedName name="xzcb" localSheetId="59" hidden="1">{#N/A,#N/A,FALSE,"т04"}</definedName>
    <definedName name="xzcb" localSheetId="61" hidden="1">{#N/A,#N/A,FALSE,"т04"}</definedName>
    <definedName name="xzcb" localSheetId="62" hidden="1">{#N/A,#N/A,FALSE,"т04"}</definedName>
    <definedName name="xzcb" localSheetId="63" hidden="1">{#N/A,#N/A,FALSE,"т04"}</definedName>
    <definedName name="xzcb" localSheetId="81" hidden="1">{#N/A,#N/A,FALSE,"т04"}</definedName>
    <definedName name="xzcb" localSheetId="89" hidden="1">{#N/A,#N/A,FALSE,"т04"}</definedName>
    <definedName name="xzcb" localSheetId="90" hidden="1">{#N/A,#N/A,FALSE,"т04"}</definedName>
    <definedName name="xzcb" localSheetId="94" hidden="1">{#N/A,#N/A,FALSE,"т04"}</definedName>
    <definedName name="xzcb" localSheetId="96" hidden="1">{#N/A,#N/A,FALSE,"т04"}</definedName>
    <definedName name="xzcb" localSheetId="97" hidden="1">{#N/A,#N/A,FALSE,"т04"}</definedName>
    <definedName name="xzcb" localSheetId="98" hidden="1">{#N/A,#N/A,FALSE,"т04"}</definedName>
    <definedName name="xzcb" localSheetId="99" hidden="1">{#N/A,#N/A,FALSE,"т04"}</definedName>
    <definedName name="xzcb" localSheetId="22" hidden="1">{#N/A,#N/A,FALSE,"т04"}</definedName>
    <definedName name="xzcb" localSheetId="66" hidden="1">{#N/A,#N/A,FALSE,"т04"}</definedName>
    <definedName name="xzcb" localSheetId="79" hidden="1">{#N/A,#N/A,FALSE,"т04"}</definedName>
    <definedName name="xzcb" localSheetId="80" hidden="1">{#N/A,#N/A,FALSE,"т04"}</definedName>
    <definedName name="xzcb" localSheetId="64" hidden="1">{#N/A,#N/A,FALSE,"т04"}</definedName>
    <definedName name="xzcb" localSheetId="65" hidden="1">{#N/A,#N/A,FALSE,"т04"}</definedName>
    <definedName name="xzcb" hidden="1">{#N/A,#N/A,FALSE,"т04"}</definedName>
    <definedName name="xzcb_2" localSheetId="1" hidden="1">{#N/A,#N/A,FALSE,"т04"}</definedName>
    <definedName name="xzcb_2" localSheetId="14" hidden="1">{#N/A,#N/A,FALSE,"т04"}</definedName>
    <definedName name="xzcb_2" localSheetId="23" hidden="1">{#N/A,#N/A,FALSE,"т04"}</definedName>
    <definedName name="xzcb_2" localSheetId="24" hidden="1">{#N/A,#N/A,FALSE,"т04"}</definedName>
    <definedName name="xzcb_2" localSheetId="25" hidden="1">{#N/A,#N/A,FALSE,"т04"}</definedName>
    <definedName name="xzcb_2" localSheetId="26" hidden="1">{#N/A,#N/A,FALSE,"т04"}</definedName>
    <definedName name="xzcb_2" localSheetId="27" hidden="1">{#N/A,#N/A,FALSE,"т04"}</definedName>
    <definedName name="xzcb_2" localSheetId="28" hidden="1">{#N/A,#N/A,FALSE,"т04"}</definedName>
    <definedName name="xzcb_2" localSheetId="29" hidden="1">{#N/A,#N/A,FALSE,"т04"}</definedName>
    <definedName name="xzcb_2" localSheetId="30" hidden="1">{#N/A,#N/A,FALSE,"т04"}</definedName>
    <definedName name="xzcb_2" localSheetId="31" hidden="1">{#N/A,#N/A,FALSE,"т04"}</definedName>
    <definedName name="xzcb_2" localSheetId="40" hidden="1">{#N/A,#N/A,FALSE,"т04"}</definedName>
    <definedName name="xzcb_2" localSheetId="48" hidden="1">{#N/A,#N/A,FALSE,"т04"}</definedName>
    <definedName name="xzcb_2" localSheetId="49" hidden="1">{#N/A,#N/A,FALSE,"т04"}</definedName>
    <definedName name="xzcb_2" localSheetId="50" hidden="1">{#N/A,#N/A,FALSE,"т04"}</definedName>
    <definedName name="xzcb_2" localSheetId="51" hidden="1">{#N/A,#N/A,FALSE,"т04"}</definedName>
    <definedName name="xzcb_2" localSheetId="62" hidden="1">{#N/A,#N/A,FALSE,"т04"}</definedName>
    <definedName name="xzcb_2" localSheetId="90" hidden="1">{#N/A,#N/A,FALSE,"т04"}</definedName>
    <definedName name="xzcb_2" localSheetId="94" hidden="1">{#N/A,#N/A,FALSE,"т04"}</definedName>
    <definedName name="xzcb_2" localSheetId="98" hidden="1">{#N/A,#N/A,FALSE,"т04"}</definedName>
    <definedName name="xzcb_2" localSheetId="66" hidden="1">{#N/A,#N/A,FALSE,"т04"}</definedName>
    <definedName name="xzcb_2" hidden="1">{#N/A,#N/A,FALSE,"т04"}</definedName>
    <definedName name="xzcb_2_1" localSheetId="1" hidden="1">{#N/A,#N/A,FALSE,"т04"}</definedName>
    <definedName name="xzcb_2_1" localSheetId="14" hidden="1">{#N/A,#N/A,FALSE,"т04"}</definedName>
    <definedName name="xzcb_2_1" localSheetId="23" hidden="1">{#N/A,#N/A,FALSE,"т04"}</definedName>
    <definedName name="xzcb_2_1" localSheetId="24" hidden="1">{#N/A,#N/A,FALSE,"т04"}</definedName>
    <definedName name="xzcb_2_1" localSheetId="25" hidden="1">{#N/A,#N/A,FALSE,"т04"}</definedName>
    <definedName name="xzcb_2_1" localSheetId="26" hidden="1">{#N/A,#N/A,FALSE,"т04"}</definedName>
    <definedName name="xzcb_2_1" localSheetId="27" hidden="1">{#N/A,#N/A,FALSE,"т04"}</definedName>
    <definedName name="xzcb_2_1" localSheetId="28" hidden="1">{#N/A,#N/A,FALSE,"т04"}</definedName>
    <definedName name="xzcb_2_1" localSheetId="29" hidden="1">{#N/A,#N/A,FALSE,"т04"}</definedName>
    <definedName name="xzcb_2_1" localSheetId="30" hidden="1">{#N/A,#N/A,FALSE,"т04"}</definedName>
    <definedName name="xzcb_2_1" localSheetId="31" hidden="1">{#N/A,#N/A,FALSE,"т04"}</definedName>
    <definedName name="xzcb_2_1" localSheetId="40" hidden="1">{#N/A,#N/A,FALSE,"т04"}</definedName>
    <definedName name="xzcb_2_1" localSheetId="48" hidden="1">{#N/A,#N/A,FALSE,"т04"}</definedName>
    <definedName name="xzcb_2_1" localSheetId="49" hidden="1">{#N/A,#N/A,FALSE,"т04"}</definedName>
    <definedName name="xzcb_2_1" localSheetId="50" hidden="1">{#N/A,#N/A,FALSE,"т04"}</definedName>
    <definedName name="xzcb_2_1" localSheetId="51" hidden="1">{#N/A,#N/A,FALSE,"т04"}</definedName>
    <definedName name="xzcb_2_1" localSheetId="62" hidden="1">{#N/A,#N/A,FALSE,"т04"}</definedName>
    <definedName name="xzcb_2_1" localSheetId="90" hidden="1">{#N/A,#N/A,FALSE,"т04"}</definedName>
    <definedName name="xzcb_2_1" localSheetId="94" hidden="1">{#N/A,#N/A,FALSE,"т04"}</definedName>
    <definedName name="xzcb_2_1" localSheetId="98" hidden="1">{#N/A,#N/A,FALSE,"т04"}</definedName>
    <definedName name="xzcb_2_1" localSheetId="66" hidden="1">{#N/A,#N/A,FALSE,"т04"}</definedName>
    <definedName name="xzcb_2_1" hidden="1">{#N/A,#N/A,FALSE,"т04"}</definedName>
    <definedName name="yyy" localSheetId="1" hidden="1">{#N/A,#N/A,FALSE,"т02бд"}</definedName>
    <definedName name="yyy" localSheetId="14" hidden="1">{#N/A,#N/A,FALSE,"т02бд"}</definedName>
    <definedName name="yyy" localSheetId="23" hidden="1">{#N/A,#N/A,FALSE,"т02бд"}</definedName>
    <definedName name="yyy" localSheetId="24" hidden="1">{#N/A,#N/A,FALSE,"т02бд"}</definedName>
    <definedName name="yyy" localSheetId="25" hidden="1">{#N/A,#N/A,FALSE,"т02бд"}</definedName>
    <definedName name="yyy" localSheetId="26" hidden="1">{#N/A,#N/A,FALSE,"т02бд"}</definedName>
    <definedName name="yyy" localSheetId="27" hidden="1">{#N/A,#N/A,FALSE,"т02бд"}</definedName>
    <definedName name="yyy" localSheetId="28" hidden="1">{#N/A,#N/A,FALSE,"т02бд"}</definedName>
    <definedName name="yyy" localSheetId="29" hidden="1">{#N/A,#N/A,FALSE,"т02бд"}</definedName>
    <definedName name="yyy" localSheetId="30" hidden="1">{#N/A,#N/A,FALSE,"т02бд"}</definedName>
    <definedName name="yyy" localSheetId="31" hidden="1">{#N/A,#N/A,FALSE,"т02бд"}</definedName>
    <definedName name="yyy" localSheetId="40" hidden="1">{#N/A,#N/A,FALSE,"т02бд"}</definedName>
    <definedName name="yyy" localSheetId="48" hidden="1">{#N/A,#N/A,FALSE,"т02бд"}</definedName>
    <definedName name="yyy" localSheetId="49" hidden="1">{#N/A,#N/A,FALSE,"т02бд"}</definedName>
    <definedName name="yyy" localSheetId="50" hidden="1">{#N/A,#N/A,FALSE,"т02бд"}</definedName>
    <definedName name="yyy" localSheetId="51" hidden="1">{#N/A,#N/A,FALSE,"т02бд"}</definedName>
    <definedName name="yyy" localSheetId="57" hidden="1">{#N/A,#N/A,FALSE,"т02бд"}</definedName>
    <definedName name="yyy" localSheetId="59" hidden="1">{#N/A,#N/A,FALSE,"т02бд"}</definedName>
    <definedName name="yyy" localSheetId="61" hidden="1">{#N/A,#N/A,FALSE,"т02бд"}</definedName>
    <definedName name="yyy" localSheetId="62" hidden="1">{#N/A,#N/A,FALSE,"т02бд"}</definedName>
    <definedName name="yyy" localSheetId="63" hidden="1">{#N/A,#N/A,FALSE,"т02бд"}</definedName>
    <definedName name="yyy" localSheetId="81" hidden="1">{#N/A,#N/A,FALSE,"т02бд"}</definedName>
    <definedName name="yyy" localSheetId="89" hidden="1">{#N/A,#N/A,FALSE,"т02бд"}</definedName>
    <definedName name="yyy" localSheetId="90" hidden="1">{#N/A,#N/A,FALSE,"т02бд"}</definedName>
    <definedName name="yyy" localSheetId="94" hidden="1">{#N/A,#N/A,FALSE,"т02бд"}</definedName>
    <definedName name="yyy" localSheetId="96" hidden="1">{#N/A,#N/A,FALSE,"т02бд"}</definedName>
    <definedName name="yyy" localSheetId="97" hidden="1">{#N/A,#N/A,FALSE,"т02бд"}</definedName>
    <definedName name="yyy" localSheetId="98" hidden="1">{#N/A,#N/A,FALSE,"т02бд"}</definedName>
    <definedName name="yyy" localSheetId="99" hidden="1">{#N/A,#N/A,FALSE,"т02бд"}</definedName>
    <definedName name="yyy" localSheetId="101" hidden="1">{#N/A,#N/A,FALSE,"т02бд"}</definedName>
    <definedName name="yyy" localSheetId="22" hidden="1">{#N/A,#N/A,FALSE,"т02бд"}</definedName>
    <definedName name="yyy" localSheetId="66" hidden="1">{#N/A,#N/A,FALSE,"т02бд"}</definedName>
    <definedName name="yyy" localSheetId="79" hidden="1">{#N/A,#N/A,FALSE,"т02бд"}</definedName>
    <definedName name="yyy" localSheetId="64" hidden="1">{#N/A,#N/A,FALSE,"т02бд"}</definedName>
    <definedName name="yyy" localSheetId="65" hidden="1">{#N/A,#N/A,FALSE,"т02бд"}</definedName>
    <definedName name="yyy" hidden="1">{#N/A,#N/A,FALSE,"т02бд"}</definedName>
    <definedName name="Z_ACF06C40_177A_4CED_8E17_2347D4DD1C3A_.wvu.Cols" localSheetId="41" hidden="1">'2.4.2 '!$C:$C</definedName>
    <definedName name="Z_ACF06C40_177A_4CED_8E17_2347D4DD1C3A_.wvu.Cols" localSheetId="44" hidden="1">'2.4.5'!$C:$C</definedName>
    <definedName name="Z_ACF06C40_177A_4CED_8E17_2347D4DD1C3A_.wvu.Cols" localSheetId="45" hidden="1">'2.4.6'!$C:$C</definedName>
    <definedName name="Z_ACF06C40_177A_4CED_8E17_2347D4DD1C3A_.wvu.Cols" localSheetId="49" hidden="1">'2.5.2'!#REF!</definedName>
    <definedName name="Z_ACF06C40_177A_4CED_8E17_2347D4DD1C3A_.wvu.FilterData" localSheetId="1" hidden="1">'0'!$A$3:$S$3</definedName>
    <definedName name="Z_ACF06C40_177A_4CED_8E17_2347D4DD1C3A_.wvu.Rows" localSheetId="1" hidden="1">'0'!$2:$3</definedName>
    <definedName name="Z_ACF06C40_177A_4CED_8E17_2347D4DD1C3A_.wvu.Rows" localSheetId="2" hidden="1">'1.1'!$2:$3</definedName>
    <definedName name="Z_ACF06C40_177A_4CED_8E17_2347D4DD1C3A_.wvu.Rows" localSheetId="3" hidden="1">'1.2'!$2:$3</definedName>
    <definedName name="Z_ACF06C40_177A_4CED_8E17_2347D4DD1C3A_.wvu.Rows" localSheetId="4" hidden="1">'1.3'!$2:$3</definedName>
    <definedName name="Z_ACF06C40_177A_4CED_8E17_2347D4DD1C3A_.wvu.Rows" localSheetId="5" hidden="1">'1.4'!$2:$3</definedName>
    <definedName name="Z_ACF06C40_177A_4CED_8E17_2347D4DD1C3A_.wvu.Rows" localSheetId="6" hidden="1">'1.5'!$2:$3</definedName>
    <definedName name="Z_ACF06C40_177A_4CED_8E17_2347D4DD1C3A_.wvu.Rows" localSheetId="8" hidden="1">'1.7'!$2:$6</definedName>
    <definedName name="Z_ACF06C40_177A_4CED_8E17_2347D4DD1C3A_.wvu.Rows" localSheetId="9" hidden="1">'1.8'!$2:$3</definedName>
    <definedName name="Z_ACF06C40_177A_4CED_8E17_2347D4DD1C3A_.wvu.Rows" localSheetId="10" hidden="1">'1.9'!$2:$3</definedName>
    <definedName name="Z_ACF06C40_177A_4CED_8E17_2347D4DD1C3A_.wvu.Rows" localSheetId="23" hidden="1">'2.2.1'!$2:$3</definedName>
    <definedName name="Z_ACF06C40_177A_4CED_8E17_2347D4DD1C3A_.wvu.Rows" localSheetId="24" hidden="1">'2.2.2'!$2:$3</definedName>
    <definedName name="Z_ACF06C40_177A_4CED_8E17_2347D4DD1C3A_.wvu.Rows" localSheetId="25" hidden="1">'2.2.3'!$2:$3</definedName>
    <definedName name="Z_ACF06C40_177A_4CED_8E17_2347D4DD1C3A_.wvu.Rows" localSheetId="26" hidden="1">'2.2.4'!$2:$3</definedName>
    <definedName name="Z_ACF06C40_177A_4CED_8E17_2347D4DD1C3A_.wvu.Rows" localSheetId="28" hidden="1">'2.2.6'!$2:$3</definedName>
    <definedName name="Z_ACF06C40_177A_4CED_8E17_2347D4DD1C3A_.wvu.Rows" localSheetId="29" hidden="1">'2.2.7'!$2:$3</definedName>
    <definedName name="Z_ACF06C40_177A_4CED_8E17_2347D4DD1C3A_.wvu.Rows" localSheetId="30" hidden="1">'2.2.8'!$2:$3</definedName>
    <definedName name="Z_ACF06C40_177A_4CED_8E17_2347D4DD1C3A_.wvu.Rows" localSheetId="31" hidden="1">'2.2.9'!$2:$3</definedName>
    <definedName name="Z_ACF06C40_177A_4CED_8E17_2347D4DD1C3A_.wvu.Rows" localSheetId="40" hidden="1">'2.4.1 '!$2:$3</definedName>
    <definedName name="Z_ACF06C40_177A_4CED_8E17_2347D4DD1C3A_.wvu.Rows" localSheetId="41" hidden="1">'2.4.2 '!$2:$3</definedName>
    <definedName name="Z_ACF06C40_177A_4CED_8E17_2347D4DD1C3A_.wvu.Rows" localSheetId="42" hidden="1">'2.4.3'!$3:$3</definedName>
    <definedName name="Z_ACF06C40_177A_4CED_8E17_2347D4DD1C3A_.wvu.Rows" localSheetId="43" hidden="1">'2.4.4'!$2:$3</definedName>
    <definedName name="Z_ACF06C40_177A_4CED_8E17_2347D4DD1C3A_.wvu.Rows" localSheetId="44" hidden="1">'2.4.5'!$2:$3</definedName>
    <definedName name="Z_ACF06C40_177A_4CED_8E17_2347D4DD1C3A_.wvu.Rows" localSheetId="45" hidden="1">'2.4.6'!$3:$5</definedName>
    <definedName name="Z_ACF06C40_177A_4CED_8E17_2347D4DD1C3A_.wvu.Rows" localSheetId="46" hidden="1">'2.4.7'!$2:$3</definedName>
    <definedName name="Z_ACF06C40_177A_4CED_8E17_2347D4DD1C3A_.wvu.Rows" localSheetId="48" hidden="1">'2.5.1'!$2:$3</definedName>
    <definedName name="Z_ACF06C40_177A_4CED_8E17_2347D4DD1C3A_.wvu.Rows" localSheetId="49" hidden="1">'2.5.2'!$2:$3</definedName>
    <definedName name="Z_ACF06C40_177A_4CED_8E17_2347D4DD1C3A_.wvu.Rows" localSheetId="50" hidden="1">'2.5.3'!$3:$4</definedName>
    <definedName name="Z_ACF06C40_177A_4CED_8E17_2347D4DD1C3A_.wvu.Rows" localSheetId="51" hidden="1">'2.5.4'!$3:$4</definedName>
    <definedName name="Z_ACF06C40_177A_4CED_8E17_2347D4DD1C3A_.wvu.Rows" localSheetId="52" hidden="1">'2.5.5'!$2:$3</definedName>
    <definedName name="Z_ACF06C40_177A_4CED_8E17_2347D4DD1C3A_.wvu.Rows" localSheetId="53" hidden="1">'2.5.6'!$2:$3</definedName>
    <definedName name="Z_ACF06C40_177A_4CED_8E17_2347D4DD1C3A_.wvu.Rows" localSheetId="54" hidden="1">'2.5.7'!$2:$3</definedName>
    <definedName name="Z_ACF06C40_177A_4CED_8E17_2347D4DD1C3A_.wvu.Rows" localSheetId="56" hidden="1">'2.6.1'!$2:$3</definedName>
    <definedName name="Z_ACF06C40_177A_4CED_8E17_2347D4DD1C3A_.wvu.Rows" localSheetId="57" hidden="1">'2.6.2'!$2:$3</definedName>
    <definedName name="Z_ACF06C40_177A_4CED_8E17_2347D4DD1C3A_.wvu.Rows" localSheetId="58" hidden="1">'2.6.3'!$2:$3</definedName>
    <definedName name="Z_ACF06C40_177A_4CED_8E17_2347D4DD1C3A_.wvu.Rows" localSheetId="59" hidden="1">'2.6.4'!$2:$3</definedName>
    <definedName name="Z_ACF06C40_177A_4CED_8E17_2347D4DD1C3A_.wvu.Rows" localSheetId="60" hidden="1">'2.6.5'!$2:$3</definedName>
    <definedName name="Z_ACF06C40_177A_4CED_8E17_2347D4DD1C3A_.wvu.Rows" localSheetId="61" hidden="1">'2.6.6'!$2:$3</definedName>
    <definedName name="Z_ACF06C40_177A_4CED_8E17_2347D4DD1C3A_.wvu.Rows" localSheetId="62" hidden="1">'2.6.7'!$2:$3</definedName>
    <definedName name="Z_ACF06C40_177A_4CED_8E17_2347D4DD1C3A_.wvu.Rows" localSheetId="81" hidden="1">'3.1.1'!$2:$4</definedName>
    <definedName name="Z_ACF06C40_177A_4CED_8E17_2347D4DD1C3A_.wvu.Rows" localSheetId="82" hidden="1">'3.1.2'!$2:$3</definedName>
    <definedName name="Z_ACF06C40_177A_4CED_8E17_2347D4DD1C3A_.wvu.Rows" localSheetId="83" hidden="1">'3.1.3'!$2:$3</definedName>
    <definedName name="Z_ACF06C40_177A_4CED_8E17_2347D4DD1C3A_.wvu.Rows" localSheetId="84" hidden="1">'3.1.4'!$2:$3</definedName>
    <definedName name="Z_ACF06C40_177A_4CED_8E17_2347D4DD1C3A_.wvu.Rows" localSheetId="85" hidden="1">'3.1.5'!$2:$3</definedName>
    <definedName name="Z_ACF06C40_177A_4CED_8E17_2347D4DD1C3A_.wvu.Rows" localSheetId="86" hidden="1">'3.2.1'!$2:$3</definedName>
    <definedName name="Z_ACF06C40_177A_4CED_8E17_2347D4DD1C3A_.wvu.Rows" localSheetId="87" hidden="1">'3.2.2'!$2:$3</definedName>
    <definedName name="Z_ACF06C40_177A_4CED_8E17_2347D4DD1C3A_.wvu.Rows" localSheetId="88" hidden="1">'3.2.3'!$2:$3</definedName>
    <definedName name="Z_ACF06C40_177A_4CED_8E17_2347D4DD1C3A_.wvu.Rows" localSheetId="89" hidden="1">'3.2.4'!$2:$3</definedName>
    <definedName name="Z_ACF06C40_177A_4CED_8E17_2347D4DD1C3A_.wvu.Rows" localSheetId="90" hidden="1">'3.2.5'!$2:$3</definedName>
    <definedName name="Z_ACF06C40_177A_4CED_8E17_2347D4DD1C3A_.wvu.Rows" localSheetId="91" hidden="1">'3.2.6'!$2:$3</definedName>
    <definedName name="Z_ACF06C40_177A_4CED_8E17_2347D4DD1C3A_.wvu.Rows" localSheetId="92" hidden="1">'3.2.7'!$2:$3</definedName>
    <definedName name="Z_ACF06C40_177A_4CED_8E17_2347D4DD1C3A_.wvu.Rows" localSheetId="93" hidden="1">'3.2.8'!$2:$3</definedName>
    <definedName name="Z_ACF06C40_177A_4CED_8E17_2347D4DD1C3A_.wvu.Rows" localSheetId="94" hidden="1">'3.3.1'!$2:$3</definedName>
    <definedName name="Z_ACF06C40_177A_4CED_8E17_2347D4DD1C3A_.wvu.Rows" localSheetId="95" hidden="1">'3.3.2'!$2:$3</definedName>
    <definedName name="Z_ACF06C40_177A_4CED_8E17_2347D4DD1C3A_.wvu.Rows" localSheetId="96" hidden="1">'3.3.3'!$2:$3</definedName>
    <definedName name="Z_ACF06C40_177A_4CED_8E17_2347D4DD1C3A_.wvu.Rows" localSheetId="98" hidden="1">'3.3.5'!$2:$3</definedName>
    <definedName name="Z_ACF06C40_177A_4CED_8E17_2347D4DD1C3A_.wvu.Rows" localSheetId="99" hidden="1">'3.3.6'!$2:$3</definedName>
    <definedName name="Z_ACF06C40_177A_4CED_8E17_2347D4DD1C3A_.wvu.Rows" localSheetId="101" hidden="1">'3.4.1'!$2:$3</definedName>
    <definedName name="Z_ACF06C40_177A_4CED_8E17_2347D4DD1C3A_.wvu.Rows" localSheetId="102" hidden="1">'3.4.2'!$2:$3</definedName>
    <definedName name="Z_ACF06C40_177A_4CED_8E17_2347D4DD1C3A_.wvu.Rows" localSheetId="103" hidden="1">'3.4.3'!$2:$3</definedName>
    <definedName name="Z_ACF06C40_177A_4CED_8E17_2347D4DD1C3A_.wvu.Rows" localSheetId="106" hidden="1">'3.5.1'!$2:$3</definedName>
    <definedName name="Z_ACF06C40_177A_4CED_8E17_2347D4DD1C3A_.wvu.Rows" localSheetId="107" hidden="1">'3.5.2'!$2:$3</definedName>
    <definedName name="Z_ACF06C40_177A_4CED_8E17_2347D4DD1C3A_.wvu.Rows" localSheetId="78" hidden="1">'D.1.12'!$2:$3</definedName>
    <definedName name="Z_ACF06C40_177A_4CED_8E17_2347D4DD1C3A_.wvu.Rows" localSheetId="80" hidden="1">'D.1.14'!$2:$3</definedName>
    <definedName name="zgxsd" localSheetId="1" hidden="1">{#N/A,#N/A,FALSE,"т02бд"}</definedName>
    <definedName name="zgxsd" localSheetId="2" hidden="1">{#N/A,#N/A,FALSE,"т02бд"}</definedName>
    <definedName name="zgxsd" localSheetId="12" hidden="1">{#N/A,#N/A,FALSE,"т02бд"}</definedName>
    <definedName name="zgxsd" localSheetId="14" hidden="1">{#N/A,#N/A,FALSE,"т02бд"}</definedName>
    <definedName name="zgxsd" localSheetId="18" hidden="1">{#N/A,#N/A,FALSE,"т02бд"}</definedName>
    <definedName name="zgxsd" localSheetId="19" hidden="1">{#N/A,#N/A,FALSE,"т02бд"}</definedName>
    <definedName name="zgxsd" localSheetId="23" hidden="1">{#N/A,#N/A,FALSE,"т02бд"}</definedName>
    <definedName name="zgxsd" localSheetId="24" hidden="1">{#N/A,#N/A,FALSE,"т02бд"}</definedName>
    <definedName name="zgxsd" localSheetId="25" hidden="1">{#N/A,#N/A,FALSE,"т02бд"}</definedName>
    <definedName name="zgxsd" localSheetId="26" hidden="1">{#N/A,#N/A,FALSE,"т02бд"}</definedName>
    <definedName name="zgxsd" localSheetId="27" hidden="1">{#N/A,#N/A,FALSE,"т02бд"}</definedName>
    <definedName name="zgxsd" localSheetId="28" hidden="1">{#N/A,#N/A,FALSE,"т02бд"}</definedName>
    <definedName name="zgxsd" localSheetId="29" hidden="1">{#N/A,#N/A,FALSE,"т02бд"}</definedName>
    <definedName name="zgxsd" localSheetId="30" hidden="1">{#N/A,#N/A,FALSE,"т02бд"}</definedName>
    <definedName name="zgxsd" localSheetId="31" hidden="1">{#N/A,#N/A,FALSE,"т02бд"}</definedName>
    <definedName name="zgxsd" localSheetId="40" hidden="1">{#N/A,#N/A,FALSE,"т02бд"}</definedName>
    <definedName name="zgxsd" localSheetId="41" hidden="1">{#N/A,#N/A,FALSE,"т02бд"}</definedName>
    <definedName name="zgxsd" localSheetId="42" hidden="1">{#N/A,#N/A,FALSE,"т02бд"}</definedName>
    <definedName name="zgxsd" localSheetId="43" hidden="1">{#N/A,#N/A,FALSE,"т02бд"}</definedName>
    <definedName name="zgxsd" localSheetId="44" hidden="1">{#N/A,#N/A,FALSE,"т02бд"}</definedName>
    <definedName name="zgxsd" localSheetId="45" hidden="1">{#N/A,#N/A,FALSE,"т02бд"}</definedName>
    <definedName name="zgxsd" localSheetId="46" hidden="1">{#N/A,#N/A,FALSE,"т02бд"}</definedName>
    <definedName name="zgxsd" localSheetId="48" hidden="1">{#N/A,#N/A,FALSE,"т02бд"}</definedName>
    <definedName name="zgxsd" localSheetId="49" hidden="1">{#N/A,#N/A,FALSE,"т02бд"}</definedName>
    <definedName name="zgxsd" localSheetId="50" hidden="1">{#N/A,#N/A,FALSE,"т02бд"}</definedName>
    <definedName name="zgxsd" localSheetId="51" hidden="1">{#N/A,#N/A,FALSE,"т02бд"}</definedName>
    <definedName name="zgxsd" localSheetId="57" hidden="1">{#N/A,#N/A,FALSE,"т02бд"}</definedName>
    <definedName name="zgxsd" localSheetId="59" hidden="1">{#N/A,#N/A,FALSE,"т02бд"}</definedName>
    <definedName name="zgxsd" localSheetId="61" hidden="1">{#N/A,#N/A,FALSE,"т02бд"}</definedName>
    <definedName name="zgxsd" localSheetId="62" hidden="1">{#N/A,#N/A,FALSE,"т02бд"}</definedName>
    <definedName name="zgxsd" localSheetId="63" hidden="1">{#N/A,#N/A,FALSE,"т02бд"}</definedName>
    <definedName name="zgxsd" localSheetId="81" hidden="1">{#N/A,#N/A,FALSE,"т02бд"}</definedName>
    <definedName name="zgxsd" localSheetId="89" hidden="1">{#N/A,#N/A,FALSE,"т02бд"}</definedName>
    <definedName name="zgxsd" localSheetId="90" hidden="1">{#N/A,#N/A,FALSE,"т02бд"}</definedName>
    <definedName name="zgxsd" localSheetId="94" hidden="1">{#N/A,#N/A,FALSE,"т02бд"}</definedName>
    <definedName name="zgxsd" localSheetId="96" hidden="1">{#N/A,#N/A,FALSE,"т02бд"}</definedName>
    <definedName name="zgxsd" localSheetId="97" hidden="1">{#N/A,#N/A,FALSE,"т02бд"}</definedName>
    <definedName name="zgxsd" localSheetId="98" hidden="1">{#N/A,#N/A,FALSE,"т02бд"}</definedName>
    <definedName name="zgxsd" localSheetId="99" hidden="1">{#N/A,#N/A,FALSE,"т02бд"}</definedName>
    <definedName name="zgxsd" localSheetId="101" hidden="1">{#N/A,#N/A,FALSE,"т02бд"}</definedName>
    <definedName name="zgxsd" localSheetId="22" hidden="1">{#N/A,#N/A,FALSE,"т02бд"}</definedName>
    <definedName name="zgxsd" localSheetId="66" hidden="1">{#N/A,#N/A,FALSE,"т02бд"}</definedName>
    <definedName name="zgxsd" localSheetId="79" hidden="1">{#N/A,#N/A,FALSE,"т02бд"}</definedName>
    <definedName name="zgxsd" localSheetId="80" hidden="1">{#N/A,#N/A,FALSE,"т02бд"}</definedName>
    <definedName name="zgxsd" localSheetId="64" hidden="1">{#N/A,#N/A,FALSE,"т02бд"}</definedName>
    <definedName name="zgxsd" localSheetId="65" hidden="1">{#N/A,#N/A,FALSE,"т02бд"}</definedName>
    <definedName name="zgxsd" hidden="1">{#N/A,#N/A,FALSE,"т02бд"}</definedName>
    <definedName name="zgxsd_1" localSheetId="1" hidden="1">{#N/A,#N/A,FALSE,"т02бд"}</definedName>
    <definedName name="zgxsd_1" localSheetId="14" hidden="1">{#N/A,#N/A,FALSE,"т02бд"}</definedName>
    <definedName name="zgxsd_1" localSheetId="23" hidden="1">{#N/A,#N/A,FALSE,"т02бд"}</definedName>
    <definedName name="zgxsd_1" localSheetId="24" hidden="1">{#N/A,#N/A,FALSE,"т02бд"}</definedName>
    <definedName name="zgxsd_1" localSheetId="25" hidden="1">{#N/A,#N/A,FALSE,"т02бд"}</definedName>
    <definedName name="zgxsd_1" localSheetId="26" hidden="1">{#N/A,#N/A,FALSE,"т02бд"}</definedName>
    <definedName name="zgxsd_1" localSheetId="27" hidden="1">{#N/A,#N/A,FALSE,"т02бд"}</definedName>
    <definedName name="zgxsd_1" localSheetId="28" hidden="1">{#N/A,#N/A,FALSE,"т02бд"}</definedName>
    <definedName name="zgxsd_1" localSheetId="29" hidden="1">{#N/A,#N/A,FALSE,"т02бд"}</definedName>
    <definedName name="zgxsd_1" localSheetId="30" hidden="1">{#N/A,#N/A,FALSE,"т02бд"}</definedName>
    <definedName name="zgxsd_1" localSheetId="31" hidden="1">{#N/A,#N/A,FALSE,"т02бд"}</definedName>
    <definedName name="zgxsd_1" localSheetId="40" hidden="1">{#N/A,#N/A,FALSE,"т02бд"}</definedName>
    <definedName name="zgxsd_1" localSheetId="48" hidden="1">{#N/A,#N/A,FALSE,"т02бд"}</definedName>
    <definedName name="zgxsd_1" localSheetId="49" hidden="1">{#N/A,#N/A,FALSE,"т02бд"}</definedName>
    <definedName name="zgxsd_1" localSheetId="50" hidden="1">{#N/A,#N/A,FALSE,"т02бд"}</definedName>
    <definedName name="zgxsd_1" localSheetId="51" hidden="1">{#N/A,#N/A,FALSE,"т02бд"}</definedName>
    <definedName name="zgxsd_1" localSheetId="62" hidden="1">{#N/A,#N/A,FALSE,"т02бд"}</definedName>
    <definedName name="zgxsd_1" localSheetId="90" hidden="1">{#N/A,#N/A,FALSE,"т02бд"}</definedName>
    <definedName name="zgxsd_1" localSheetId="94" hidden="1">{#N/A,#N/A,FALSE,"т02бд"}</definedName>
    <definedName name="zgxsd_1" localSheetId="98" hidden="1">{#N/A,#N/A,FALSE,"т02бд"}</definedName>
    <definedName name="zgxsd_1" localSheetId="66" hidden="1">{#N/A,#N/A,FALSE,"т02бд"}</definedName>
    <definedName name="zgxsd_1" hidden="1">{#N/A,#N/A,FALSE,"т02бд"}</definedName>
    <definedName name="zgxsd_2" localSheetId="1" hidden="1">{#N/A,#N/A,FALSE,"т02бд"}</definedName>
    <definedName name="zgxsd_2" localSheetId="14" hidden="1">{#N/A,#N/A,FALSE,"т02бд"}</definedName>
    <definedName name="zgxsd_2" localSheetId="23" hidden="1">{#N/A,#N/A,FALSE,"т02бд"}</definedName>
    <definedName name="zgxsd_2" localSheetId="24" hidden="1">{#N/A,#N/A,FALSE,"т02бд"}</definedName>
    <definedName name="zgxsd_2" localSheetId="25" hidden="1">{#N/A,#N/A,FALSE,"т02бд"}</definedName>
    <definedName name="zgxsd_2" localSheetId="26" hidden="1">{#N/A,#N/A,FALSE,"т02бд"}</definedName>
    <definedName name="zgxsd_2" localSheetId="27" hidden="1">{#N/A,#N/A,FALSE,"т02бд"}</definedName>
    <definedName name="zgxsd_2" localSheetId="28" hidden="1">{#N/A,#N/A,FALSE,"т02бд"}</definedName>
    <definedName name="zgxsd_2" localSheetId="29" hidden="1">{#N/A,#N/A,FALSE,"т02бд"}</definedName>
    <definedName name="zgxsd_2" localSheetId="30" hidden="1">{#N/A,#N/A,FALSE,"т02бд"}</definedName>
    <definedName name="zgxsd_2" localSheetId="31" hidden="1">{#N/A,#N/A,FALSE,"т02бд"}</definedName>
    <definedName name="zgxsd_2" localSheetId="40" hidden="1">{#N/A,#N/A,FALSE,"т02бд"}</definedName>
    <definedName name="zgxsd_2" localSheetId="48" hidden="1">{#N/A,#N/A,FALSE,"т02бд"}</definedName>
    <definedName name="zgxsd_2" localSheetId="49" hidden="1">{#N/A,#N/A,FALSE,"т02бд"}</definedName>
    <definedName name="zgxsd_2" localSheetId="50" hidden="1">{#N/A,#N/A,FALSE,"т02бд"}</definedName>
    <definedName name="zgxsd_2" localSheetId="51" hidden="1">{#N/A,#N/A,FALSE,"т02бд"}</definedName>
    <definedName name="zgxsd_2" localSheetId="62" hidden="1">{#N/A,#N/A,FALSE,"т02бд"}</definedName>
    <definedName name="zgxsd_2" localSheetId="90" hidden="1">{#N/A,#N/A,FALSE,"т02бд"}</definedName>
    <definedName name="zgxsd_2" localSheetId="94" hidden="1">{#N/A,#N/A,FALSE,"т02бд"}</definedName>
    <definedName name="zgxsd_2" localSheetId="98" hidden="1">{#N/A,#N/A,FALSE,"т02бд"}</definedName>
    <definedName name="zgxsd_2" localSheetId="66" hidden="1">{#N/A,#N/A,FALSE,"т02бд"}</definedName>
    <definedName name="zgxsd_2" hidden="1">{#N/A,#N/A,FALSE,"т02бд"}</definedName>
    <definedName name="zxz" localSheetId="1" hidden="1">{#N/A,#N/A,FALSE,"т02бд"}</definedName>
    <definedName name="zxz" localSheetId="2" hidden="1">{#N/A,#N/A,FALSE,"т02бд"}</definedName>
    <definedName name="zxz" localSheetId="12" hidden="1">{#N/A,#N/A,FALSE,"т02бд"}</definedName>
    <definedName name="zxz" localSheetId="14" hidden="1">{#N/A,#N/A,FALSE,"т02бд"}</definedName>
    <definedName name="zxz" localSheetId="15" hidden="1">{#N/A,#N/A,FALSE,"т02бд"}</definedName>
    <definedName name="zxz" localSheetId="18" hidden="1">{#N/A,#N/A,FALSE,"т02бд"}</definedName>
    <definedName name="zxz" localSheetId="19" hidden="1">{#N/A,#N/A,FALSE,"т02бд"}</definedName>
    <definedName name="zxz" localSheetId="23" hidden="1">{#N/A,#N/A,FALSE,"т02бд"}</definedName>
    <definedName name="zxz" localSheetId="24" hidden="1">{#N/A,#N/A,FALSE,"т02бд"}</definedName>
    <definedName name="zxz" localSheetId="25" hidden="1">{#N/A,#N/A,FALSE,"т02бд"}</definedName>
    <definedName name="zxz" localSheetId="26" hidden="1">{#N/A,#N/A,FALSE,"т02бд"}</definedName>
    <definedName name="zxz" localSheetId="27" hidden="1">{#N/A,#N/A,FALSE,"т02бд"}</definedName>
    <definedName name="zxz" localSheetId="28" hidden="1">{#N/A,#N/A,FALSE,"т02бд"}</definedName>
    <definedName name="zxz" localSheetId="29" hidden="1">{#N/A,#N/A,FALSE,"т02бд"}</definedName>
    <definedName name="zxz" localSheetId="30" hidden="1">{#N/A,#N/A,FALSE,"т02бд"}</definedName>
    <definedName name="zxz" localSheetId="31" hidden="1">{#N/A,#N/A,FALSE,"т02бд"}</definedName>
    <definedName name="zxz" localSheetId="40" hidden="1">{#N/A,#N/A,FALSE,"т02бд"}</definedName>
    <definedName name="zxz" localSheetId="41" hidden="1">{#N/A,#N/A,FALSE,"т02бд"}</definedName>
    <definedName name="zxz" localSheetId="42" hidden="1">{#N/A,#N/A,FALSE,"т02бд"}</definedName>
    <definedName name="zxz" localSheetId="43" hidden="1">{#N/A,#N/A,FALSE,"т02бд"}</definedName>
    <definedName name="zxz" localSheetId="44" hidden="1">{#N/A,#N/A,FALSE,"т02бд"}</definedName>
    <definedName name="zxz" localSheetId="45" hidden="1">{#N/A,#N/A,FALSE,"т02бд"}</definedName>
    <definedName name="zxz" localSheetId="46" hidden="1">{#N/A,#N/A,FALSE,"т02бд"}</definedName>
    <definedName name="zxz" localSheetId="48" hidden="1">{#N/A,#N/A,FALSE,"т02бд"}</definedName>
    <definedName name="zxz" localSheetId="49" hidden="1">{#N/A,#N/A,FALSE,"т02бд"}</definedName>
    <definedName name="zxz" localSheetId="50" hidden="1">{#N/A,#N/A,FALSE,"т02бд"}</definedName>
    <definedName name="zxz" localSheetId="51" hidden="1">{#N/A,#N/A,FALSE,"т02бд"}</definedName>
    <definedName name="zxz" localSheetId="57" hidden="1">{#N/A,#N/A,FALSE,"т02бд"}</definedName>
    <definedName name="zxz" localSheetId="59" hidden="1">{#N/A,#N/A,FALSE,"т02бд"}</definedName>
    <definedName name="zxz" localSheetId="61" hidden="1">{#N/A,#N/A,FALSE,"т02бд"}</definedName>
    <definedName name="zxz" localSheetId="62" hidden="1">{#N/A,#N/A,FALSE,"т02бд"}</definedName>
    <definedName name="zxz" localSheetId="63" hidden="1">{#N/A,#N/A,FALSE,"т02бд"}</definedName>
    <definedName name="zxz" localSheetId="81" hidden="1">{#N/A,#N/A,FALSE,"т02бд"}</definedName>
    <definedName name="zxz" localSheetId="89" hidden="1">{#N/A,#N/A,FALSE,"т02бд"}</definedName>
    <definedName name="zxz" localSheetId="90" hidden="1">{#N/A,#N/A,FALSE,"т02бд"}</definedName>
    <definedName name="zxz" localSheetId="94" hidden="1">{#N/A,#N/A,FALSE,"т02бд"}</definedName>
    <definedName name="zxz" localSheetId="96" hidden="1">{#N/A,#N/A,FALSE,"т02бд"}</definedName>
    <definedName name="zxz" localSheetId="97" hidden="1">{#N/A,#N/A,FALSE,"т02бд"}</definedName>
    <definedName name="zxz" localSheetId="98" hidden="1">{#N/A,#N/A,FALSE,"т02бд"}</definedName>
    <definedName name="zxz" localSheetId="99" hidden="1">{#N/A,#N/A,FALSE,"т02бд"}</definedName>
    <definedName name="zxz" localSheetId="101" hidden="1">{#N/A,#N/A,FALSE,"т02бд"}</definedName>
    <definedName name="zxz" localSheetId="22" hidden="1">{#N/A,#N/A,FALSE,"т02бд"}</definedName>
    <definedName name="zxz" localSheetId="66" hidden="1">{#N/A,#N/A,FALSE,"т02бд"}</definedName>
    <definedName name="zxz" localSheetId="79" hidden="1">{#N/A,#N/A,FALSE,"т02бд"}</definedName>
    <definedName name="zxz" localSheetId="80" hidden="1">{#N/A,#N/A,FALSE,"т02бд"}</definedName>
    <definedName name="zxz" localSheetId="64" hidden="1">{#N/A,#N/A,FALSE,"т02бд"}</definedName>
    <definedName name="zxz" localSheetId="65" hidden="1">{#N/A,#N/A,FALSE,"т02бд"}</definedName>
    <definedName name="zxz" hidden="1">{#N/A,#N/A,FALSE,"т02бд"}</definedName>
    <definedName name="zxz_2" localSheetId="1" hidden="1">{#N/A,#N/A,FALSE,"т02бд"}</definedName>
    <definedName name="zxz_2" localSheetId="14" hidden="1">{#N/A,#N/A,FALSE,"т02бд"}</definedName>
    <definedName name="zxz_2" localSheetId="23" hidden="1">{#N/A,#N/A,FALSE,"т02бд"}</definedName>
    <definedName name="zxz_2" localSheetId="24" hidden="1">{#N/A,#N/A,FALSE,"т02бд"}</definedName>
    <definedName name="zxz_2" localSheetId="25" hidden="1">{#N/A,#N/A,FALSE,"т02бд"}</definedName>
    <definedName name="zxz_2" localSheetId="26" hidden="1">{#N/A,#N/A,FALSE,"т02бд"}</definedName>
    <definedName name="zxz_2" localSheetId="27" hidden="1">{#N/A,#N/A,FALSE,"т02бд"}</definedName>
    <definedName name="zxz_2" localSheetId="28" hidden="1">{#N/A,#N/A,FALSE,"т02бд"}</definedName>
    <definedName name="zxz_2" localSheetId="29" hidden="1">{#N/A,#N/A,FALSE,"т02бд"}</definedName>
    <definedName name="zxz_2" localSheetId="30" hidden="1">{#N/A,#N/A,FALSE,"т02бд"}</definedName>
    <definedName name="zxz_2" localSheetId="31" hidden="1">{#N/A,#N/A,FALSE,"т02бд"}</definedName>
    <definedName name="zxz_2" localSheetId="40" hidden="1">{#N/A,#N/A,FALSE,"т02бд"}</definedName>
    <definedName name="zxz_2" localSheetId="48" hidden="1">{#N/A,#N/A,FALSE,"т02бд"}</definedName>
    <definedName name="zxz_2" localSheetId="49" hidden="1">{#N/A,#N/A,FALSE,"т02бд"}</definedName>
    <definedName name="zxz_2" localSheetId="50" hidden="1">{#N/A,#N/A,FALSE,"т02бд"}</definedName>
    <definedName name="zxz_2" localSheetId="51" hidden="1">{#N/A,#N/A,FALSE,"т02бд"}</definedName>
    <definedName name="zxz_2" localSheetId="62" hidden="1">{#N/A,#N/A,FALSE,"т02бд"}</definedName>
    <definedName name="zxz_2" localSheetId="90" hidden="1">{#N/A,#N/A,FALSE,"т02бд"}</definedName>
    <definedName name="zxz_2" localSheetId="94" hidden="1">{#N/A,#N/A,FALSE,"т02бд"}</definedName>
    <definedName name="zxz_2" localSheetId="98" hidden="1">{#N/A,#N/A,FALSE,"т02бд"}</definedName>
    <definedName name="zxz_2" localSheetId="66" hidden="1">{#N/A,#N/A,FALSE,"т02бд"}</definedName>
    <definedName name="zxz_2" hidden="1">{#N/A,#N/A,FALSE,"т02бд"}</definedName>
    <definedName name="zxz_2_1" localSheetId="1" hidden="1">{#N/A,#N/A,FALSE,"т02бд"}</definedName>
    <definedName name="zxz_2_1" localSheetId="14" hidden="1">{#N/A,#N/A,FALSE,"т02бд"}</definedName>
    <definedName name="zxz_2_1" localSheetId="23" hidden="1">{#N/A,#N/A,FALSE,"т02бд"}</definedName>
    <definedName name="zxz_2_1" localSheetId="24" hidden="1">{#N/A,#N/A,FALSE,"т02бд"}</definedName>
    <definedName name="zxz_2_1" localSheetId="25" hidden="1">{#N/A,#N/A,FALSE,"т02бд"}</definedName>
    <definedName name="zxz_2_1" localSheetId="26" hidden="1">{#N/A,#N/A,FALSE,"т02бд"}</definedName>
    <definedName name="zxz_2_1" localSheetId="27" hidden="1">{#N/A,#N/A,FALSE,"т02бд"}</definedName>
    <definedName name="zxz_2_1" localSheetId="28" hidden="1">{#N/A,#N/A,FALSE,"т02бд"}</definedName>
    <definedName name="zxz_2_1" localSheetId="29" hidden="1">{#N/A,#N/A,FALSE,"т02бд"}</definedName>
    <definedName name="zxz_2_1" localSheetId="30" hidden="1">{#N/A,#N/A,FALSE,"т02бд"}</definedName>
    <definedName name="zxz_2_1" localSheetId="31" hidden="1">{#N/A,#N/A,FALSE,"т02бд"}</definedName>
    <definedName name="zxz_2_1" localSheetId="40" hidden="1">{#N/A,#N/A,FALSE,"т02бд"}</definedName>
    <definedName name="zxz_2_1" localSheetId="48" hidden="1">{#N/A,#N/A,FALSE,"т02бд"}</definedName>
    <definedName name="zxz_2_1" localSheetId="49" hidden="1">{#N/A,#N/A,FALSE,"т02бд"}</definedName>
    <definedName name="zxz_2_1" localSheetId="50" hidden="1">{#N/A,#N/A,FALSE,"т02бд"}</definedName>
    <definedName name="zxz_2_1" localSheetId="51" hidden="1">{#N/A,#N/A,FALSE,"т02бд"}</definedName>
    <definedName name="zxz_2_1" localSheetId="62" hidden="1">{#N/A,#N/A,FALSE,"т02бд"}</definedName>
    <definedName name="zxz_2_1" localSheetId="90" hidden="1">{#N/A,#N/A,FALSE,"т02бд"}</definedName>
    <definedName name="zxz_2_1" localSheetId="94" hidden="1">{#N/A,#N/A,FALSE,"т02бд"}</definedName>
    <definedName name="zxz_2_1" localSheetId="98" hidden="1">{#N/A,#N/A,FALSE,"т02бд"}</definedName>
    <definedName name="zxz_2_1" localSheetId="66" hidden="1">{#N/A,#N/A,FALSE,"т02бд"}</definedName>
    <definedName name="zxz_2_1" hidden="1">{#N/A,#N/A,FALSE,"т02бд"}</definedName>
    <definedName name="а" localSheetId="1" hidden="1">{#N/A,#N/A,FALSE,"т02бд"}</definedName>
    <definedName name="а" localSheetId="2" hidden="1">{#N/A,#N/A,FALSE,"т02бд"}</definedName>
    <definedName name="а" localSheetId="12" hidden="1">{#N/A,#N/A,FALSE,"т02бд"}</definedName>
    <definedName name="а" localSheetId="14" hidden="1">{#N/A,#N/A,FALSE,"т02бд"}</definedName>
    <definedName name="а" localSheetId="15" hidden="1">{#N/A,#N/A,FALSE,"т02бд"}</definedName>
    <definedName name="а" localSheetId="18" hidden="1">{#N/A,#N/A,FALSE,"т02бд"}</definedName>
    <definedName name="а" localSheetId="19" hidden="1">{#N/A,#N/A,FALSE,"т02бд"}</definedName>
    <definedName name="а" localSheetId="23" hidden="1">{#N/A,#N/A,FALSE,"т02бд"}</definedName>
    <definedName name="а" localSheetId="24" hidden="1">{#N/A,#N/A,FALSE,"т02бд"}</definedName>
    <definedName name="а" localSheetId="25" hidden="1">{#N/A,#N/A,FALSE,"т02бд"}</definedName>
    <definedName name="а" localSheetId="26" hidden="1">{#N/A,#N/A,FALSE,"т02бд"}</definedName>
    <definedName name="а" localSheetId="27" hidden="1">{#N/A,#N/A,FALSE,"т02бд"}</definedName>
    <definedName name="а" localSheetId="28" hidden="1">{#N/A,#N/A,FALSE,"т02бд"}</definedName>
    <definedName name="а" localSheetId="29" hidden="1">{#N/A,#N/A,FALSE,"т02бд"}</definedName>
    <definedName name="а" localSheetId="30" hidden="1">{#N/A,#N/A,FALSE,"т02бд"}</definedName>
    <definedName name="а" localSheetId="31" hidden="1">{#N/A,#N/A,FALSE,"т02бд"}</definedName>
    <definedName name="а" localSheetId="40" hidden="1">{#N/A,#N/A,FALSE,"т02бд"}</definedName>
    <definedName name="а" localSheetId="41" hidden="1">{#N/A,#N/A,FALSE,"т02бд"}</definedName>
    <definedName name="а" localSheetId="42" hidden="1">{#N/A,#N/A,FALSE,"т02бд"}</definedName>
    <definedName name="а" localSheetId="43" hidden="1">{#N/A,#N/A,FALSE,"т02бд"}</definedName>
    <definedName name="а" localSheetId="44" hidden="1">{#N/A,#N/A,FALSE,"т02бд"}</definedName>
    <definedName name="а" localSheetId="45" hidden="1">{#N/A,#N/A,FALSE,"т02бд"}</definedName>
    <definedName name="а" localSheetId="46" hidden="1">{#N/A,#N/A,FALSE,"т02бд"}</definedName>
    <definedName name="а" localSheetId="48" hidden="1">{#N/A,#N/A,FALSE,"т02бд"}</definedName>
    <definedName name="а" localSheetId="49" hidden="1">{#N/A,#N/A,FALSE,"т02бд"}</definedName>
    <definedName name="а" localSheetId="50" hidden="1">{#N/A,#N/A,FALSE,"т02бд"}</definedName>
    <definedName name="а" localSheetId="51" hidden="1">{#N/A,#N/A,FALSE,"т02бд"}</definedName>
    <definedName name="а" localSheetId="57" hidden="1">{#N/A,#N/A,FALSE,"т02бд"}</definedName>
    <definedName name="а" localSheetId="59" hidden="1">{#N/A,#N/A,FALSE,"т02бд"}</definedName>
    <definedName name="а" localSheetId="61" hidden="1">{#N/A,#N/A,FALSE,"т02бд"}</definedName>
    <definedName name="а" localSheetId="62" hidden="1">{#N/A,#N/A,FALSE,"т02бд"}</definedName>
    <definedName name="а" localSheetId="63" hidden="1">{#N/A,#N/A,FALSE,"т02бд"}</definedName>
    <definedName name="а" localSheetId="81" hidden="1">{#N/A,#N/A,FALSE,"т02бд"}</definedName>
    <definedName name="а" localSheetId="89" hidden="1">{#N/A,#N/A,FALSE,"т02бд"}</definedName>
    <definedName name="а" localSheetId="90" hidden="1">{#N/A,#N/A,FALSE,"т02бд"}</definedName>
    <definedName name="а" localSheetId="94" hidden="1">{#N/A,#N/A,FALSE,"т02бд"}</definedName>
    <definedName name="а" localSheetId="96" hidden="1">{#N/A,#N/A,FALSE,"т02бд"}</definedName>
    <definedName name="а" localSheetId="97" hidden="1">{#N/A,#N/A,FALSE,"т02бд"}</definedName>
    <definedName name="а" localSheetId="98" hidden="1">{#N/A,#N/A,FALSE,"т02бд"}</definedName>
    <definedName name="а" localSheetId="99" hidden="1">{#N/A,#N/A,FALSE,"т02бд"}</definedName>
    <definedName name="а" localSheetId="22" hidden="1">{#N/A,#N/A,FALSE,"т02бд"}</definedName>
    <definedName name="а" localSheetId="66" hidden="1">{#N/A,#N/A,FALSE,"т02бд"}</definedName>
    <definedName name="а" localSheetId="79" hidden="1">{#N/A,#N/A,FALSE,"т02бд"}</definedName>
    <definedName name="а" localSheetId="80" hidden="1">{#N/A,#N/A,FALSE,"т02бд"}</definedName>
    <definedName name="а" localSheetId="64" hidden="1">{#N/A,#N/A,FALSE,"т02бд"}</definedName>
    <definedName name="а" localSheetId="65" hidden="1">{#N/A,#N/A,FALSE,"т02бд"}</definedName>
    <definedName name="а" hidden="1">{#N/A,#N/A,FALSE,"т02бд"}</definedName>
    <definedName name="а_2" localSheetId="1" hidden="1">{#N/A,#N/A,FALSE,"т02бд"}</definedName>
    <definedName name="а_2" localSheetId="14" hidden="1">{#N/A,#N/A,FALSE,"т02бд"}</definedName>
    <definedName name="а_2" localSheetId="23" hidden="1">{#N/A,#N/A,FALSE,"т02бд"}</definedName>
    <definedName name="а_2" localSheetId="24" hidden="1">{#N/A,#N/A,FALSE,"т02бд"}</definedName>
    <definedName name="а_2" localSheetId="25" hidden="1">{#N/A,#N/A,FALSE,"т02бд"}</definedName>
    <definedName name="а_2" localSheetId="26" hidden="1">{#N/A,#N/A,FALSE,"т02бд"}</definedName>
    <definedName name="а_2" localSheetId="27" hidden="1">{#N/A,#N/A,FALSE,"т02бд"}</definedName>
    <definedName name="а_2" localSheetId="28" hidden="1">{#N/A,#N/A,FALSE,"т02бд"}</definedName>
    <definedName name="а_2" localSheetId="29" hidden="1">{#N/A,#N/A,FALSE,"т02бд"}</definedName>
    <definedName name="а_2" localSheetId="30" hidden="1">{#N/A,#N/A,FALSE,"т02бд"}</definedName>
    <definedName name="а_2" localSheetId="31" hidden="1">{#N/A,#N/A,FALSE,"т02бд"}</definedName>
    <definedName name="а_2" localSheetId="40" hidden="1">{#N/A,#N/A,FALSE,"т02бд"}</definedName>
    <definedName name="а_2" localSheetId="48" hidden="1">{#N/A,#N/A,FALSE,"т02бд"}</definedName>
    <definedName name="а_2" localSheetId="49" hidden="1">{#N/A,#N/A,FALSE,"т02бд"}</definedName>
    <definedName name="а_2" localSheetId="50" hidden="1">{#N/A,#N/A,FALSE,"т02бд"}</definedName>
    <definedName name="а_2" localSheetId="51" hidden="1">{#N/A,#N/A,FALSE,"т02бд"}</definedName>
    <definedName name="а_2" localSheetId="62" hidden="1">{#N/A,#N/A,FALSE,"т02бд"}</definedName>
    <definedName name="а_2" localSheetId="90" hidden="1">{#N/A,#N/A,FALSE,"т02бд"}</definedName>
    <definedName name="а_2" localSheetId="94" hidden="1">{#N/A,#N/A,FALSE,"т02бд"}</definedName>
    <definedName name="а_2" localSheetId="98" hidden="1">{#N/A,#N/A,FALSE,"т02бд"}</definedName>
    <definedName name="а_2" localSheetId="66" hidden="1">{#N/A,#N/A,FALSE,"т02бд"}</definedName>
    <definedName name="а_2" hidden="1">{#N/A,#N/A,FALSE,"т02бд"}</definedName>
    <definedName name="а_2_1" localSheetId="1" hidden="1">{#N/A,#N/A,FALSE,"т02бд"}</definedName>
    <definedName name="а_2_1" localSheetId="14" hidden="1">{#N/A,#N/A,FALSE,"т02бд"}</definedName>
    <definedName name="а_2_1" localSheetId="23" hidden="1">{#N/A,#N/A,FALSE,"т02бд"}</definedName>
    <definedName name="а_2_1" localSheetId="24" hidden="1">{#N/A,#N/A,FALSE,"т02бд"}</definedName>
    <definedName name="а_2_1" localSheetId="25" hidden="1">{#N/A,#N/A,FALSE,"т02бд"}</definedName>
    <definedName name="а_2_1" localSheetId="26" hidden="1">{#N/A,#N/A,FALSE,"т02бд"}</definedName>
    <definedName name="а_2_1" localSheetId="27" hidden="1">{#N/A,#N/A,FALSE,"т02бд"}</definedName>
    <definedName name="а_2_1" localSheetId="28" hidden="1">{#N/A,#N/A,FALSE,"т02бд"}</definedName>
    <definedName name="а_2_1" localSheetId="29" hidden="1">{#N/A,#N/A,FALSE,"т02бд"}</definedName>
    <definedName name="а_2_1" localSheetId="30" hidden="1">{#N/A,#N/A,FALSE,"т02бд"}</definedName>
    <definedName name="а_2_1" localSheetId="31" hidden="1">{#N/A,#N/A,FALSE,"т02бд"}</definedName>
    <definedName name="а_2_1" localSheetId="40" hidden="1">{#N/A,#N/A,FALSE,"т02бд"}</definedName>
    <definedName name="а_2_1" localSheetId="48" hidden="1">{#N/A,#N/A,FALSE,"т02бд"}</definedName>
    <definedName name="а_2_1" localSheetId="49" hidden="1">{#N/A,#N/A,FALSE,"т02бд"}</definedName>
    <definedName name="а_2_1" localSheetId="50" hidden="1">{#N/A,#N/A,FALSE,"т02бд"}</definedName>
    <definedName name="а_2_1" localSheetId="51" hidden="1">{#N/A,#N/A,FALSE,"т02бд"}</definedName>
    <definedName name="а_2_1" localSheetId="62" hidden="1">{#N/A,#N/A,FALSE,"т02бд"}</definedName>
    <definedName name="а_2_1" localSheetId="90" hidden="1">{#N/A,#N/A,FALSE,"т02бд"}</definedName>
    <definedName name="а_2_1" localSheetId="94" hidden="1">{#N/A,#N/A,FALSE,"т02бд"}</definedName>
    <definedName name="а_2_1" localSheetId="98" hidden="1">{#N/A,#N/A,FALSE,"т02бд"}</definedName>
    <definedName name="а_2_1" localSheetId="66" hidden="1">{#N/A,#N/A,FALSE,"т02бд"}</definedName>
    <definedName name="а_2_1" hidden="1">{#N/A,#N/A,FALSE,"т02бд"}</definedName>
    <definedName name="аа" localSheetId="1" hidden="1">{#N/A,#N/A,FALSE,"Лист4"}</definedName>
    <definedName name="аа" localSheetId="14" hidden="1">{#N/A,#N/A,FALSE,"Лист4"}</definedName>
    <definedName name="аа" localSheetId="23" hidden="1">{#N/A,#N/A,FALSE,"Лист4"}</definedName>
    <definedName name="аа" localSheetId="24" hidden="1">{#N/A,#N/A,FALSE,"Лист4"}</definedName>
    <definedName name="аа" localSheetId="25" hidden="1">{#N/A,#N/A,FALSE,"Лист4"}</definedName>
    <definedName name="аа" localSheetId="26" hidden="1">{#N/A,#N/A,FALSE,"Лист4"}</definedName>
    <definedName name="аа" localSheetId="27" hidden="1">{#N/A,#N/A,FALSE,"Лист4"}</definedName>
    <definedName name="аа" localSheetId="28" hidden="1">{#N/A,#N/A,FALSE,"Лист4"}</definedName>
    <definedName name="аа" localSheetId="29" hidden="1">{#N/A,#N/A,FALSE,"Лист4"}</definedName>
    <definedName name="аа" localSheetId="30" hidden="1">{#N/A,#N/A,FALSE,"Лист4"}</definedName>
    <definedName name="аа" localSheetId="31" hidden="1">{#N/A,#N/A,FALSE,"Лист4"}</definedName>
    <definedName name="аа" localSheetId="40" hidden="1">{#N/A,#N/A,FALSE,"Лист4"}</definedName>
    <definedName name="аа" localSheetId="48" hidden="1">{#N/A,#N/A,FALSE,"Лист4"}</definedName>
    <definedName name="аа" localSheetId="49" hidden="1">{#N/A,#N/A,FALSE,"Лист4"}</definedName>
    <definedName name="аа" localSheetId="50" hidden="1">{#N/A,#N/A,FALSE,"Лист4"}</definedName>
    <definedName name="аа" localSheetId="51" hidden="1">{#N/A,#N/A,FALSE,"Лист4"}</definedName>
    <definedName name="аа" localSheetId="57" hidden="1">{#N/A,#N/A,FALSE,"Лист4"}</definedName>
    <definedName name="аа" localSheetId="59" hidden="1">{#N/A,#N/A,FALSE,"Лист4"}</definedName>
    <definedName name="аа" localSheetId="61" hidden="1">{#N/A,#N/A,FALSE,"Лист4"}</definedName>
    <definedName name="аа" localSheetId="62" hidden="1">{#N/A,#N/A,FALSE,"Лист4"}</definedName>
    <definedName name="аа" localSheetId="63" hidden="1">{#N/A,#N/A,FALSE,"Лист4"}</definedName>
    <definedName name="аа" localSheetId="81" hidden="1">{#N/A,#N/A,FALSE,"Лист4"}</definedName>
    <definedName name="аа" localSheetId="89" hidden="1">{#N/A,#N/A,FALSE,"Лист4"}</definedName>
    <definedName name="аа" localSheetId="90" hidden="1">{#N/A,#N/A,FALSE,"Лист4"}</definedName>
    <definedName name="аа" localSheetId="94" hidden="1">{#N/A,#N/A,FALSE,"Лист4"}</definedName>
    <definedName name="аа" localSheetId="96" hidden="1">{#N/A,#N/A,FALSE,"Лист4"}</definedName>
    <definedName name="аа" localSheetId="97" hidden="1">{#N/A,#N/A,FALSE,"Лист4"}</definedName>
    <definedName name="аа" localSheetId="98" hidden="1">{#N/A,#N/A,FALSE,"Лист4"}</definedName>
    <definedName name="аа" localSheetId="99" hidden="1">{#N/A,#N/A,FALSE,"Лист4"}</definedName>
    <definedName name="аа" localSheetId="101" hidden="1">{#N/A,#N/A,FALSE,"Лист4"}</definedName>
    <definedName name="аа" localSheetId="22" hidden="1">{#N/A,#N/A,FALSE,"Лист4"}</definedName>
    <definedName name="аа" localSheetId="66" hidden="1">{#N/A,#N/A,FALSE,"Лист4"}</definedName>
    <definedName name="аа" localSheetId="79" hidden="1">{#N/A,#N/A,FALSE,"Лист4"}</definedName>
    <definedName name="аа" localSheetId="64" hidden="1">{#N/A,#N/A,FALSE,"Лист4"}</definedName>
    <definedName name="аа" localSheetId="65" hidden="1">{#N/A,#N/A,FALSE,"Лист4"}</definedName>
    <definedName name="аа" hidden="1">{#N/A,#N/A,FALSE,"Лист4"}</definedName>
    <definedName name="ааа" localSheetId="1" hidden="1">{#N/A,#N/A,FALSE,"т04"}</definedName>
    <definedName name="ааа" localSheetId="2" hidden="1">{#N/A,#N/A,FALSE,"т04"}</definedName>
    <definedName name="ааа" localSheetId="12" hidden="1">{#N/A,#N/A,FALSE,"т04"}</definedName>
    <definedName name="ааа" localSheetId="14" hidden="1">{#N/A,#N/A,FALSE,"т04"}</definedName>
    <definedName name="ааа" localSheetId="18" hidden="1">{#N/A,#N/A,FALSE,"т04"}</definedName>
    <definedName name="ааа" localSheetId="19" hidden="1">{#N/A,#N/A,FALSE,"т04"}</definedName>
    <definedName name="ааа" localSheetId="23" hidden="1">{#N/A,#N/A,FALSE,"т04"}</definedName>
    <definedName name="ааа" localSheetId="24" hidden="1">{#N/A,#N/A,FALSE,"т04"}</definedName>
    <definedName name="ааа" localSheetId="25" hidden="1">{#N/A,#N/A,FALSE,"т04"}</definedName>
    <definedName name="ааа" localSheetId="26" hidden="1">{#N/A,#N/A,FALSE,"т04"}</definedName>
    <definedName name="ааа" localSheetId="27" hidden="1">{#N/A,#N/A,FALSE,"т04"}</definedName>
    <definedName name="ааа" localSheetId="28" hidden="1">{#N/A,#N/A,FALSE,"т04"}</definedName>
    <definedName name="ааа" localSheetId="29" hidden="1">{#N/A,#N/A,FALSE,"т04"}</definedName>
    <definedName name="ааа" localSheetId="30" hidden="1">{#N/A,#N/A,FALSE,"т04"}</definedName>
    <definedName name="ааа" localSheetId="31" hidden="1">{#N/A,#N/A,FALSE,"т04"}</definedName>
    <definedName name="ааа" localSheetId="40" hidden="1">{#N/A,#N/A,FALSE,"т04"}</definedName>
    <definedName name="ааа" localSheetId="42" hidden="1">{#N/A,#N/A,FALSE,"т04"}</definedName>
    <definedName name="ааа" localSheetId="43" hidden="1">{#N/A,#N/A,FALSE,"т04"}</definedName>
    <definedName name="ааа" localSheetId="48" hidden="1">{#N/A,#N/A,FALSE,"т04"}</definedName>
    <definedName name="ааа" localSheetId="49" hidden="1">{#N/A,#N/A,FALSE,"т04"}</definedName>
    <definedName name="ааа" localSheetId="50" hidden="1">{#N/A,#N/A,FALSE,"т04"}</definedName>
    <definedName name="ааа" localSheetId="51" hidden="1">{#N/A,#N/A,FALSE,"т04"}</definedName>
    <definedName name="ааа" localSheetId="57" hidden="1">{#N/A,#N/A,FALSE,"т04"}</definedName>
    <definedName name="ааа" localSheetId="59" hidden="1">{#N/A,#N/A,FALSE,"т04"}</definedName>
    <definedName name="ааа" localSheetId="61" hidden="1">{#N/A,#N/A,FALSE,"т04"}</definedName>
    <definedName name="ааа" localSheetId="62" hidden="1">{#N/A,#N/A,FALSE,"т04"}</definedName>
    <definedName name="ааа" localSheetId="63" hidden="1">{#N/A,#N/A,FALSE,"т04"}</definedName>
    <definedName name="ааа" localSheetId="81" hidden="1">{#N/A,#N/A,FALSE,"т04"}</definedName>
    <definedName name="ааа" localSheetId="89" hidden="1">{#N/A,#N/A,FALSE,"т04"}</definedName>
    <definedName name="ааа" localSheetId="90" hidden="1">{#N/A,#N/A,FALSE,"т04"}</definedName>
    <definedName name="ааа" localSheetId="94" hidden="1">{#N/A,#N/A,FALSE,"т04"}</definedName>
    <definedName name="ааа" localSheetId="96" hidden="1">{#N/A,#N/A,FALSE,"т04"}</definedName>
    <definedName name="ааа" localSheetId="97" hidden="1">{#N/A,#N/A,FALSE,"т04"}</definedName>
    <definedName name="ааа" localSheetId="98" hidden="1">{#N/A,#N/A,FALSE,"т04"}</definedName>
    <definedName name="ааа" localSheetId="99" hidden="1">{#N/A,#N/A,FALSE,"т04"}</definedName>
    <definedName name="ааа" localSheetId="22" hidden="1">{#N/A,#N/A,FALSE,"т04"}</definedName>
    <definedName name="ааа" localSheetId="66" hidden="1">{#N/A,#N/A,FALSE,"т04"}</definedName>
    <definedName name="ааа" localSheetId="79" hidden="1">{#N/A,#N/A,FALSE,"т04"}</definedName>
    <definedName name="ааа" localSheetId="64" hidden="1">{#N/A,#N/A,FALSE,"т04"}</definedName>
    <definedName name="ааа" localSheetId="65" hidden="1">{#N/A,#N/A,FALSE,"т04"}</definedName>
    <definedName name="ааа" hidden="1">{#N/A,#N/A,FALSE,"т04"}</definedName>
    <definedName name="ааа_1" localSheetId="1" hidden="1">{#N/A,#N/A,FALSE,"т04"}</definedName>
    <definedName name="ааа_1" localSheetId="14" hidden="1">{#N/A,#N/A,FALSE,"т04"}</definedName>
    <definedName name="ааа_1" localSheetId="23" hidden="1">{#N/A,#N/A,FALSE,"т04"}</definedName>
    <definedName name="ааа_1" localSheetId="24" hidden="1">{#N/A,#N/A,FALSE,"т04"}</definedName>
    <definedName name="ааа_1" localSheetId="25" hidden="1">{#N/A,#N/A,FALSE,"т04"}</definedName>
    <definedName name="ааа_1" localSheetId="26" hidden="1">{#N/A,#N/A,FALSE,"т04"}</definedName>
    <definedName name="ааа_1" localSheetId="27" hidden="1">{#N/A,#N/A,FALSE,"т04"}</definedName>
    <definedName name="ааа_1" localSheetId="28" hidden="1">{#N/A,#N/A,FALSE,"т04"}</definedName>
    <definedName name="ааа_1" localSheetId="29" hidden="1">{#N/A,#N/A,FALSE,"т04"}</definedName>
    <definedName name="ааа_1" localSheetId="30" hidden="1">{#N/A,#N/A,FALSE,"т04"}</definedName>
    <definedName name="ааа_1" localSheetId="31" hidden="1">{#N/A,#N/A,FALSE,"т04"}</definedName>
    <definedName name="ааа_1" localSheetId="40" hidden="1">{#N/A,#N/A,FALSE,"т04"}</definedName>
    <definedName name="ааа_1" localSheetId="48" hidden="1">{#N/A,#N/A,FALSE,"т04"}</definedName>
    <definedName name="ааа_1" localSheetId="49" hidden="1">{#N/A,#N/A,FALSE,"т04"}</definedName>
    <definedName name="ааа_1" localSheetId="50" hidden="1">{#N/A,#N/A,FALSE,"т04"}</definedName>
    <definedName name="ааа_1" localSheetId="51" hidden="1">{#N/A,#N/A,FALSE,"т04"}</definedName>
    <definedName name="ааа_1" localSheetId="62" hidden="1">{#N/A,#N/A,FALSE,"т04"}</definedName>
    <definedName name="ааа_1" localSheetId="90" hidden="1">{#N/A,#N/A,FALSE,"т04"}</definedName>
    <definedName name="ааа_1" localSheetId="94" hidden="1">{#N/A,#N/A,FALSE,"т04"}</definedName>
    <definedName name="ааа_1" localSheetId="98" hidden="1">{#N/A,#N/A,FALSE,"т04"}</definedName>
    <definedName name="ааа_1" localSheetId="66" hidden="1">{#N/A,#N/A,FALSE,"т04"}</definedName>
    <definedName name="ааа_1" hidden="1">{#N/A,#N/A,FALSE,"т04"}</definedName>
    <definedName name="ааа_2" localSheetId="1" hidden="1">{#N/A,#N/A,FALSE,"т04"}</definedName>
    <definedName name="ааа_2" localSheetId="14" hidden="1">{#N/A,#N/A,FALSE,"т04"}</definedName>
    <definedName name="ааа_2" localSheetId="23" hidden="1">{#N/A,#N/A,FALSE,"т04"}</definedName>
    <definedName name="ааа_2" localSheetId="24" hidden="1">{#N/A,#N/A,FALSE,"т04"}</definedName>
    <definedName name="ааа_2" localSheetId="25" hidden="1">{#N/A,#N/A,FALSE,"т04"}</definedName>
    <definedName name="ааа_2" localSheetId="26" hidden="1">{#N/A,#N/A,FALSE,"т04"}</definedName>
    <definedName name="ааа_2" localSheetId="27" hidden="1">{#N/A,#N/A,FALSE,"т04"}</definedName>
    <definedName name="ааа_2" localSheetId="28" hidden="1">{#N/A,#N/A,FALSE,"т04"}</definedName>
    <definedName name="ааа_2" localSheetId="29" hidden="1">{#N/A,#N/A,FALSE,"т04"}</definedName>
    <definedName name="ааа_2" localSheetId="30" hidden="1">{#N/A,#N/A,FALSE,"т04"}</definedName>
    <definedName name="ааа_2" localSheetId="31" hidden="1">{#N/A,#N/A,FALSE,"т04"}</definedName>
    <definedName name="ааа_2" localSheetId="40" hidden="1">{#N/A,#N/A,FALSE,"т04"}</definedName>
    <definedName name="ааа_2" localSheetId="48" hidden="1">{#N/A,#N/A,FALSE,"т04"}</definedName>
    <definedName name="ааа_2" localSheetId="49" hidden="1">{#N/A,#N/A,FALSE,"т04"}</definedName>
    <definedName name="ааа_2" localSheetId="50" hidden="1">{#N/A,#N/A,FALSE,"т04"}</definedName>
    <definedName name="ааа_2" localSheetId="51" hidden="1">{#N/A,#N/A,FALSE,"т04"}</definedName>
    <definedName name="ааа_2" localSheetId="62" hidden="1">{#N/A,#N/A,FALSE,"т04"}</definedName>
    <definedName name="ааа_2" localSheetId="90" hidden="1">{#N/A,#N/A,FALSE,"т04"}</definedName>
    <definedName name="ааа_2" localSheetId="94" hidden="1">{#N/A,#N/A,FALSE,"т04"}</definedName>
    <definedName name="ааа_2" localSheetId="98" hidden="1">{#N/A,#N/A,FALSE,"т04"}</definedName>
    <definedName name="ааа_2" localSheetId="66" hidden="1">{#N/A,#N/A,FALSE,"т04"}</definedName>
    <definedName name="ааа_2" hidden="1">{#N/A,#N/A,FALSE,"т04"}</definedName>
    <definedName name="аааа" localSheetId="1" hidden="1">{#N/A,#N/A,FALSE,"Лист4"}</definedName>
    <definedName name="аааа" localSheetId="14" hidden="1">{#N/A,#N/A,FALSE,"Лист4"}</definedName>
    <definedName name="аааа" localSheetId="23" hidden="1">{#N/A,#N/A,FALSE,"Лист4"}</definedName>
    <definedName name="аааа" localSheetId="24" hidden="1">{#N/A,#N/A,FALSE,"Лист4"}</definedName>
    <definedName name="аааа" localSheetId="25" hidden="1">{#N/A,#N/A,FALSE,"Лист4"}</definedName>
    <definedName name="аааа" localSheetId="26" hidden="1">{#N/A,#N/A,FALSE,"Лист4"}</definedName>
    <definedName name="аааа" localSheetId="27" hidden="1">{#N/A,#N/A,FALSE,"Лист4"}</definedName>
    <definedName name="аааа" localSheetId="28" hidden="1">{#N/A,#N/A,FALSE,"Лист4"}</definedName>
    <definedName name="аааа" localSheetId="29" hidden="1">{#N/A,#N/A,FALSE,"Лист4"}</definedName>
    <definedName name="аааа" localSheetId="30" hidden="1">{#N/A,#N/A,FALSE,"Лист4"}</definedName>
    <definedName name="аааа" localSheetId="31" hidden="1">{#N/A,#N/A,FALSE,"Лист4"}</definedName>
    <definedName name="аааа" localSheetId="40" hidden="1">{#N/A,#N/A,FALSE,"Лист4"}</definedName>
    <definedName name="аааа" localSheetId="48" hidden="1">{#N/A,#N/A,FALSE,"Лист4"}</definedName>
    <definedName name="аааа" localSheetId="49" hidden="1">{#N/A,#N/A,FALSE,"Лист4"}</definedName>
    <definedName name="аааа" localSheetId="50" hidden="1">{#N/A,#N/A,FALSE,"Лист4"}</definedName>
    <definedName name="аааа" localSheetId="51" hidden="1">{#N/A,#N/A,FALSE,"Лист4"}</definedName>
    <definedName name="аааа" localSheetId="57" hidden="1">{#N/A,#N/A,FALSE,"Лист4"}</definedName>
    <definedName name="аааа" localSheetId="59" hidden="1">{#N/A,#N/A,FALSE,"Лист4"}</definedName>
    <definedName name="аааа" localSheetId="61" hidden="1">{#N/A,#N/A,FALSE,"Лист4"}</definedName>
    <definedName name="аааа" localSheetId="62" hidden="1">{#N/A,#N/A,FALSE,"Лист4"}</definedName>
    <definedName name="аааа" localSheetId="63" hidden="1">{#N/A,#N/A,FALSE,"Лист4"}</definedName>
    <definedName name="аааа" localSheetId="81" hidden="1">{#N/A,#N/A,FALSE,"Лист4"}</definedName>
    <definedName name="аааа" localSheetId="89" hidden="1">{#N/A,#N/A,FALSE,"Лист4"}</definedName>
    <definedName name="аааа" localSheetId="90" hidden="1">{#N/A,#N/A,FALSE,"Лист4"}</definedName>
    <definedName name="аааа" localSheetId="94" hidden="1">{#N/A,#N/A,FALSE,"Лист4"}</definedName>
    <definedName name="аааа" localSheetId="96" hidden="1">{#N/A,#N/A,FALSE,"Лист4"}</definedName>
    <definedName name="аааа" localSheetId="97" hidden="1">{#N/A,#N/A,FALSE,"Лист4"}</definedName>
    <definedName name="аааа" localSheetId="98" hidden="1">{#N/A,#N/A,FALSE,"Лист4"}</definedName>
    <definedName name="аааа" localSheetId="99" hidden="1">{#N/A,#N/A,FALSE,"Лист4"}</definedName>
    <definedName name="аааа" localSheetId="101" hidden="1">{#N/A,#N/A,FALSE,"Лист4"}</definedName>
    <definedName name="аааа" localSheetId="22" hidden="1">{#N/A,#N/A,FALSE,"Лист4"}</definedName>
    <definedName name="аааа" localSheetId="66" hidden="1">{#N/A,#N/A,FALSE,"Лист4"}</definedName>
    <definedName name="аааа" localSheetId="79" hidden="1">{#N/A,#N/A,FALSE,"Лист4"}</definedName>
    <definedName name="аааа" localSheetId="64" hidden="1">{#N/A,#N/A,FALSE,"Лист4"}</definedName>
    <definedName name="аааа" localSheetId="65" hidden="1">{#N/A,#N/A,FALSE,"Лист4"}</definedName>
    <definedName name="аааа" hidden="1">{#N/A,#N/A,FALSE,"Лист4"}</definedName>
    <definedName name="ааааа" localSheetId="1" hidden="1">{#N/A,#N/A,FALSE,"Лист4"}</definedName>
    <definedName name="ааааа" localSheetId="14" hidden="1">{#N/A,#N/A,FALSE,"Лист4"}</definedName>
    <definedName name="ааааа" localSheetId="23" hidden="1">{#N/A,#N/A,FALSE,"Лист4"}</definedName>
    <definedName name="ааааа" localSheetId="24" hidden="1">{#N/A,#N/A,FALSE,"Лист4"}</definedName>
    <definedName name="ааааа" localSheetId="25" hidden="1">{#N/A,#N/A,FALSE,"Лист4"}</definedName>
    <definedName name="ааааа" localSheetId="26" hidden="1">{#N/A,#N/A,FALSE,"Лист4"}</definedName>
    <definedName name="ааааа" localSheetId="27" hidden="1">{#N/A,#N/A,FALSE,"Лист4"}</definedName>
    <definedName name="ааааа" localSheetId="28" hidden="1">{#N/A,#N/A,FALSE,"Лист4"}</definedName>
    <definedName name="ааааа" localSheetId="29" hidden="1">{#N/A,#N/A,FALSE,"Лист4"}</definedName>
    <definedName name="ааааа" localSheetId="30" hidden="1">{#N/A,#N/A,FALSE,"Лист4"}</definedName>
    <definedName name="ааааа" localSheetId="31" hidden="1">{#N/A,#N/A,FALSE,"Лист4"}</definedName>
    <definedName name="ааааа" localSheetId="40" hidden="1">{#N/A,#N/A,FALSE,"Лист4"}</definedName>
    <definedName name="ааааа" localSheetId="48" hidden="1">{#N/A,#N/A,FALSE,"Лист4"}</definedName>
    <definedName name="ааааа" localSheetId="49" hidden="1">{#N/A,#N/A,FALSE,"Лист4"}</definedName>
    <definedName name="ааааа" localSheetId="50" hidden="1">{#N/A,#N/A,FALSE,"Лист4"}</definedName>
    <definedName name="ааааа" localSheetId="51" hidden="1">{#N/A,#N/A,FALSE,"Лист4"}</definedName>
    <definedName name="ааааа" localSheetId="57" hidden="1">{#N/A,#N/A,FALSE,"Лист4"}</definedName>
    <definedName name="ааааа" localSheetId="59" hidden="1">{#N/A,#N/A,FALSE,"Лист4"}</definedName>
    <definedName name="ааааа" localSheetId="61" hidden="1">{#N/A,#N/A,FALSE,"Лист4"}</definedName>
    <definedName name="ааааа" localSheetId="62" hidden="1">{#N/A,#N/A,FALSE,"Лист4"}</definedName>
    <definedName name="ааааа" localSheetId="63" hidden="1">{#N/A,#N/A,FALSE,"Лист4"}</definedName>
    <definedName name="ааааа" localSheetId="81" hidden="1">{#N/A,#N/A,FALSE,"Лист4"}</definedName>
    <definedName name="ааааа" localSheetId="89" hidden="1">{#N/A,#N/A,FALSE,"Лист4"}</definedName>
    <definedName name="ааааа" localSheetId="90" hidden="1">{#N/A,#N/A,FALSE,"Лист4"}</definedName>
    <definedName name="ааааа" localSheetId="94" hidden="1">{#N/A,#N/A,FALSE,"Лист4"}</definedName>
    <definedName name="ааааа" localSheetId="96" hidden="1">{#N/A,#N/A,FALSE,"Лист4"}</definedName>
    <definedName name="ааааа" localSheetId="97" hidden="1">{#N/A,#N/A,FALSE,"Лист4"}</definedName>
    <definedName name="ааааа" localSheetId="98" hidden="1">{#N/A,#N/A,FALSE,"Лист4"}</definedName>
    <definedName name="ааааа" localSheetId="99" hidden="1">{#N/A,#N/A,FALSE,"Лист4"}</definedName>
    <definedName name="ааааа" localSheetId="101" hidden="1">{#N/A,#N/A,FALSE,"Лист4"}</definedName>
    <definedName name="ааааа" localSheetId="22" hidden="1">{#N/A,#N/A,FALSE,"Лист4"}</definedName>
    <definedName name="ааааа" localSheetId="66" hidden="1">{#N/A,#N/A,FALSE,"Лист4"}</definedName>
    <definedName name="ааааа" localSheetId="79" hidden="1">{#N/A,#N/A,FALSE,"Лист4"}</definedName>
    <definedName name="ааааа" localSheetId="64" hidden="1">{#N/A,#N/A,FALSE,"Лист4"}</definedName>
    <definedName name="ааааа" localSheetId="65"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14" hidden="1">{"BOP_TAB",#N/A,FALSE,"N";"MIDTERM_TAB",#N/A,FALSE,"O";"FUND_CRED",#N/A,FALSE,"P";"DEBT_TAB1",#N/A,FALSE,"Q";"DEBT_TAB2",#N/A,FALSE,"Q";"FORFIN_TAB1",#N/A,FALSE,"R";"FORFIN_TAB2",#N/A,FALSE,"R";"BOP_ANALY",#N/A,FALSE,"U"}</definedName>
    <definedName name="ААААААААААААААААА" localSheetId="23" hidden="1">{"BOP_TAB",#N/A,FALSE,"N";"MIDTERM_TAB",#N/A,FALSE,"O";"FUND_CRED",#N/A,FALSE,"P";"DEBT_TAB1",#N/A,FALSE,"Q";"DEBT_TAB2",#N/A,FALSE,"Q";"FORFIN_TAB1",#N/A,FALSE,"R";"FORFIN_TAB2",#N/A,FALSE,"R";"BOP_ANALY",#N/A,FALSE,"U"}</definedName>
    <definedName name="ААААААААААААААААА" localSheetId="24" hidden="1">{"BOP_TAB",#N/A,FALSE,"N";"MIDTERM_TAB",#N/A,FALSE,"O";"FUND_CRED",#N/A,FALSE,"P";"DEBT_TAB1",#N/A,FALSE,"Q";"DEBT_TAB2",#N/A,FALSE,"Q";"FORFIN_TAB1",#N/A,FALSE,"R";"FORFIN_TAB2",#N/A,FALSE,"R";"BOP_ANALY",#N/A,FALSE,"U"}</definedName>
    <definedName name="ААААААААААААААААА" localSheetId="25" hidden="1">{"BOP_TAB",#N/A,FALSE,"N";"MIDTERM_TAB",#N/A,FALSE,"O";"FUND_CRED",#N/A,FALSE,"P";"DEBT_TAB1",#N/A,FALSE,"Q";"DEBT_TAB2",#N/A,FALSE,"Q";"FORFIN_TAB1",#N/A,FALSE,"R";"FORFIN_TAB2",#N/A,FALSE,"R";"BOP_ANALY",#N/A,FALSE,"U"}</definedName>
    <definedName name="ААААААААААААААААА" localSheetId="26" hidden="1">{"BOP_TAB",#N/A,FALSE,"N";"MIDTERM_TAB",#N/A,FALSE,"O";"FUND_CRED",#N/A,FALSE,"P";"DEBT_TAB1",#N/A,FALSE,"Q";"DEBT_TAB2",#N/A,FALSE,"Q";"FORFIN_TAB1",#N/A,FALSE,"R";"FORFIN_TAB2",#N/A,FALSE,"R";"BOP_ANALY",#N/A,FALSE,"U"}</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28" hidden="1">{"BOP_TAB",#N/A,FALSE,"N";"MIDTERM_TAB",#N/A,FALSE,"O";"FUND_CRED",#N/A,FALSE,"P";"DEBT_TAB1",#N/A,FALSE,"Q";"DEBT_TAB2",#N/A,FALSE,"Q";"FORFIN_TAB1",#N/A,FALSE,"R";"FORFIN_TAB2",#N/A,FALSE,"R";"BOP_ANALY",#N/A,FALSE,"U"}</definedName>
    <definedName name="ААААААААААААААААА" localSheetId="29" hidden="1">{"BOP_TAB",#N/A,FALSE,"N";"MIDTERM_TAB",#N/A,FALSE,"O";"FUND_CRED",#N/A,FALSE,"P";"DEBT_TAB1",#N/A,FALSE,"Q";"DEBT_TAB2",#N/A,FALSE,"Q";"FORFIN_TAB1",#N/A,FALSE,"R";"FORFIN_TAB2",#N/A,FALSE,"R";"BOP_ANALY",#N/A,FALSE,"U"}</definedName>
    <definedName name="ААААААААААААААААА" localSheetId="30" hidden="1">{"BOP_TAB",#N/A,FALSE,"N";"MIDTERM_TAB",#N/A,FALSE,"O";"FUND_CRED",#N/A,FALSE,"P";"DEBT_TAB1",#N/A,FALSE,"Q";"DEBT_TAB2",#N/A,FALSE,"Q";"FORFIN_TAB1",#N/A,FALSE,"R";"FORFIN_TAB2",#N/A,FALSE,"R";"BOP_ANALY",#N/A,FALSE,"U"}</definedName>
    <definedName name="ААААААААААААААААА" localSheetId="31" hidden="1">{"BOP_TAB",#N/A,FALSE,"N";"MIDTERM_TAB",#N/A,FALSE,"O";"FUND_CRED",#N/A,FALSE,"P";"DEBT_TAB1",#N/A,FALSE,"Q";"DEBT_TAB2",#N/A,FALSE,"Q";"FORFIN_TAB1",#N/A,FALSE,"R";"FORFIN_TAB2",#N/A,FALSE,"R";"BOP_ANALY",#N/A,FALSE,"U"}</definedName>
    <definedName name="ААААААААААААААААА" localSheetId="40" hidden="1">{"BOP_TAB",#N/A,FALSE,"N";"MIDTERM_TAB",#N/A,FALSE,"O";"FUND_CRED",#N/A,FALSE,"P";"DEBT_TAB1",#N/A,FALSE,"Q";"DEBT_TAB2",#N/A,FALSE,"Q";"FORFIN_TAB1",#N/A,FALSE,"R";"FORFIN_TAB2",#N/A,FALSE,"R";"BOP_ANALY",#N/A,FALSE,"U"}</definedName>
    <definedName name="ААААААААААААААААА" localSheetId="48" hidden="1">{"BOP_TAB",#N/A,FALSE,"N";"MIDTERM_TAB",#N/A,FALSE,"O";"FUND_CRED",#N/A,FALSE,"P";"DEBT_TAB1",#N/A,FALSE,"Q";"DEBT_TAB2",#N/A,FALSE,"Q";"FORFIN_TAB1",#N/A,FALSE,"R";"FORFIN_TAB2",#N/A,FALSE,"R";"BOP_ANALY",#N/A,FALSE,"U"}</definedName>
    <definedName name="ААААААААААААААААА" localSheetId="49" hidden="1">{"BOP_TAB",#N/A,FALSE,"N";"MIDTERM_TAB",#N/A,FALSE,"O";"FUND_CRED",#N/A,FALSE,"P";"DEBT_TAB1",#N/A,FALSE,"Q";"DEBT_TAB2",#N/A,FALSE,"Q";"FORFIN_TAB1",#N/A,FALSE,"R";"FORFIN_TAB2",#N/A,FALSE,"R";"BOP_ANALY",#N/A,FALSE,"U"}</definedName>
    <definedName name="ААААААААААААААААА" localSheetId="50" hidden="1">{"BOP_TAB",#N/A,FALSE,"N";"MIDTERM_TAB",#N/A,FALSE,"O";"FUND_CRED",#N/A,FALSE,"P";"DEBT_TAB1",#N/A,FALSE,"Q";"DEBT_TAB2",#N/A,FALSE,"Q";"FORFIN_TAB1",#N/A,FALSE,"R";"FORFIN_TAB2",#N/A,FALSE,"R";"BOP_ANALY",#N/A,FALSE,"U"}</definedName>
    <definedName name="ААААААААААААААААА" localSheetId="51" hidden="1">{"BOP_TAB",#N/A,FALSE,"N";"MIDTERM_TAB",#N/A,FALSE,"O";"FUND_CRED",#N/A,FALSE,"P";"DEBT_TAB1",#N/A,FALSE,"Q";"DEBT_TAB2",#N/A,FALSE,"Q";"FORFIN_TAB1",#N/A,FALSE,"R";"FORFIN_TAB2",#N/A,FALSE,"R";"BOP_ANALY",#N/A,FALSE,"U"}</definedName>
    <definedName name="ААААААААААААААААА" localSheetId="62" hidden="1">{"BOP_TAB",#N/A,FALSE,"N";"MIDTERM_TAB",#N/A,FALSE,"O";"FUND_CRED",#N/A,FALSE,"P";"DEBT_TAB1",#N/A,FALSE,"Q";"DEBT_TAB2",#N/A,FALSE,"Q";"FORFIN_TAB1",#N/A,FALSE,"R";"FORFIN_TAB2",#N/A,FALSE,"R";"BOP_ANALY",#N/A,FALSE,"U"}</definedName>
    <definedName name="ААААААААААААААААА" localSheetId="90" hidden="1">{"BOP_TAB",#N/A,FALSE,"N";"MIDTERM_TAB",#N/A,FALSE,"O";"FUND_CRED",#N/A,FALSE,"P";"DEBT_TAB1",#N/A,FALSE,"Q";"DEBT_TAB2",#N/A,FALSE,"Q";"FORFIN_TAB1",#N/A,FALSE,"R";"FORFIN_TAB2",#N/A,FALSE,"R";"BOP_ANALY",#N/A,FALSE,"U"}</definedName>
    <definedName name="ААААААААААААААААА" localSheetId="94" hidden="1">{"BOP_TAB",#N/A,FALSE,"N";"MIDTERM_TAB",#N/A,FALSE,"O";"FUND_CRED",#N/A,FALSE,"P";"DEBT_TAB1",#N/A,FALSE,"Q";"DEBT_TAB2",#N/A,FALSE,"Q";"FORFIN_TAB1",#N/A,FALSE,"R";"FORFIN_TAB2",#N/A,FALSE,"R";"BOP_ANALY",#N/A,FALSE,"U"}</definedName>
    <definedName name="ААААААААААААААААА" localSheetId="97" hidden="1">{"BOP_TAB",#N/A,FALSE,"N";"MIDTERM_TAB",#N/A,FALSE,"O";"FUND_CRED",#N/A,FALSE,"P";"DEBT_TAB1",#N/A,FALSE,"Q";"DEBT_TAB2",#N/A,FALSE,"Q";"FORFIN_TAB1",#N/A,FALSE,"R";"FORFIN_TAB2",#N/A,FALSE,"R";"BOP_ANALY",#N/A,FALSE,"U"}</definedName>
    <definedName name="ААААААААААААААААА" localSheetId="98" hidden="1">{"BOP_TAB",#N/A,FALSE,"N";"MIDTERM_TAB",#N/A,FALSE,"O";"FUND_CRED",#N/A,FALSE,"P";"DEBT_TAB1",#N/A,FALSE,"Q";"DEBT_TAB2",#N/A,FALSE,"Q";"FORFIN_TAB1",#N/A,FALSE,"R";"FORFIN_TAB2",#N/A,FALSE,"R";"BOP_ANALY",#N/A,FALSE,"U"}</definedName>
    <definedName name="ААААААААААААААААА" localSheetId="66"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14" hidden="1">{"BOP_TAB",#N/A,FALSE,"N";"MIDTERM_TAB",#N/A,FALSE,"O";"FUND_CRED",#N/A,FALSE,"P";"DEBT_TAB1",#N/A,FALSE,"Q";"DEBT_TAB2",#N/A,FALSE,"Q";"FORFIN_TAB1",#N/A,FALSE,"R";"FORFIN_TAB2",#N/A,FALSE,"R";"BOP_ANALY",#N/A,FALSE,"U"}</definedName>
    <definedName name="ААААААААААААААААА_1" localSheetId="23" hidden="1">{"BOP_TAB",#N/A,FALSE,"N";"MIDTERM_TAB",#N/A,FALSE,"O";"FUND_CRED",#N/A,FALSE,"P";"DEBT_TAB1",#N/A,FALSE,"Q";"DEBT_TAB2",#N/A,FALSE,"Q";"FORFIN_TAB1",#N/A,FALSE,"R";"FORFIN_TAB2",#N/A,FALSE,"R";"BOP_ANALY",#N/A,FALSE,"U"}</definedName>
    <definedName name="ААААААААААААААААА_1" localSheetId="24" hidden="1">{"BOP_TAB",#N/A,FALSE,"N";"MIDTERM_TAB",#N/A,FALSE,"O";"FUND_CRED",#N/A,FALSE,"P";"DEBT_TAB1",#N/A,FALSE,"Q";"DEBT_TAB2",#N/A,FALSE,"Q";"FORFIN_TAB1",#N/A,FALSE,"R";"FORFIN_TAB2",#N/A,FALSE,"R";"BOP_ANALY",#N/A,FALSE,"U"}</definedName>
    <definedName name="ААААААААААААААААА_1" localSheetId="25" hidden="1">{"BOP_TAB",#N/A,FALSE,"N";"MIDTERM_TAB",#N/A,FALSE,"O";"FUND_CRED",#N/A,FALSE,"P";"DEBT_TAB1",#N/A,FALSE,"Q";"DEBT_TAB2",#N/A,FALSE,"Q";"FORFIN_TAB1",#N/A,FALSE,"R";"FORFIN_TAB2",#N/A,FALSE,"R";"BOP_ANALY",#N/A,FALSE,"U"}</definedName>
    <definedName name="ААААААААААААААААА_1" localSheetId="26" hidden="1">{"BOP_TAB",#N/A,FALSE,"N";"MIDTERM_TAB",#N/A,FALSE,"O";"FUND_CRED",#N/A,FALSE,"P";"DEBT_TAB1",#N/A,FALSE,"Q";"DEBT_TAB2",#N/A,FALSE,"Q";"FORFIN_TAB1",#N/A,FALSE,"R";"FORFIN_TAB2",#N/A,FALSE,"R";"BOP_ANALY",#N/A,FALSE,"U"}</definedName>
    <definedName name="ААААААААААААААААА_1" localSheetId="27" hidden="1">{"BOP_TAB",#N/A,FALSE,"N";"MIDTERM_TAB",#N/A,FALSE,"O";"FUND_CRED",#N/A,FALSE,"P";"DEBT_TAB1",#N/A,FALSE,"Q";"DEBT_TAB2",#N/A,FALSE,"Q";"FORFIN_TAB1",#N/A,FALSE,"R";"FORFIN_TAB2",#N/A,FALSE,"R";"BOP_ANALY",#N/A,FALSE,"U"}</definedName>
    <definedName name="ААААААААААААААААА_1" localSheetId="28" hidden="1">{"BOP_TAB",#N/A,FALSE,"N";"MIDTERM_TAB",#N/A,FALSE,"O";"FUND_CRED",#N/A,FALSE,"P";"DEBT_TAB1",#N/A,FALSE,"Q";"DEBT_TAB2",#N/A,FALSE,"Q";"FORFIN_TAB1",#N/A,FALSE,"R";"FORFIN_TAB2",#N/A,FALSE,"R";"BOP_ANALY",#N/A,FALSE,"U"}</definedName>
    <definedName name="ААААААААААААААААА_1" localSheetId="29" hidden="1">{"BOP_TAB",#N/A,FALSE,"N";"MIDTERM_TAB",#N/A,FALSE,"O";"FUND_CRED",#N/A,FALSE,"P";"DEBT_TAB1",#N/A,FALSE,"Q";"DEBT_TAB2",#N/A,FALSE,"Q";"FORFIN_TAB1",#N/A,FALSE,"R";"FORFIN_TAB2",#N/A,FALSE,"R";"BOP_ANALY",#N/A,FALSE,"U"}</definedName>
    <definedName name="ААААААААААААААААА_1" localSheetId="30" hidden="1">{"BOP_TAB",#N/A,FALSE,"N";"MIDTERM_TAB",#N/A,FALSE,"O";"FUND_CRED",#N/A,FALSE,"P";"DEBT_TAB1",#N/A,FALSE,"Q";"DEBT_TAB2",#N/A,FALSE,"Q";"FORFIN_TAB1",#N/A,FALSE,"R";"FORFIN_TAB2",#N/A,FALSE,"R";"BOP_ANALY",#N/A,FALSE,"U"}</definedName>
    <definedName name="ААААААААААААААААА_1" localSheetId="31" hidden="1">{"BOP_TAB",#N/A,FALSE,"N";"MIDTERM_TAB",#N/A,FALSE,"O";"FUND_CRED",#N/A,FALSE,"P";"DEBT_TAB1",#N/A,FALSE,"Q";"DEBT_TAB2",#N/A,FALSE,"Q";"FORFIN_TAB1",#N/A,FALSE,"R";"FORFIN_TAB2",#N/A,FALSE,"R";"BOP_ANALY",#N/A,FALSE,"U"}</definedName>
    <definedName name="ААААААААААААААААА_1" localSheetId="40" hidden="1">{"BOP_TAB",#N/A,FALSE,"N";"MIDTERM_TAB",#N/A,FALSE,"O";"FUND_CRED",#N/A,FALSE,"P";"DEBT_TAB1",#N/A,FALSE,"Q";"DEBT_TAB2",#N/A,FALSE,"Q";"FORFIN_TAB1",#N/A,FALSE,"R";"FORFIN_TAB2",#N/A,FALSE,"R";"BOP_ANALY",#N/A,FALSE,"U"}</definedName>
    <definedName name="ААААААААААААААААА_1" localSheetId="48" hidden="1">{"BOP_TAB",#N/A,FALSE,"N";"MIDTERM_TAB",#N/A,FALSE,"O";"FUND_CRED",#N/A,FALSE,"P";"DEBT_TAB1",#N/A,FALSE,"Q";"DEBT_TAB2",#N/A,FALSE,"Q";"FORFIN_TAB1",#N/A,FALSE,"R";"FORFIN_TAB2",#N/A,FALSE,"R";"BOP_ANALY",#N/A,FALSE,"U"}</definedName>
    <definedName name="ААААААААААААААААА_1" localSheetId="49" hidden="1">{"BOP_TAB",#N/A,FALSE,"N";"MIDTERM_TAB",#N/A,FALSE,"O";"FUND_CRED",#N/A,FALSE,"P";"DEBT_TAB1",#N/A,FALSE,"Q";"DEBT_TAB2",#N/A,FALSE,"Q";"FORFIN_TAB1",#N/A,FALSE,"R";"FORFIN_TAB2",#N/A,FALSE,"R";"BOP_ANALY",#N/A,FALSE,"U"}</definedName>
    <definedName name="ААААААААААААААААА_1" localSheetId="50" hidden="1">{"BOP_TAB",#N/A,FALSE,"N";"MIDTERM_TAB",#N/A,FALSE,"O";"FUND_CRED",#N/A,FALSE,"P";"DEBT_TAB1",#N/A,FALSE,"Q";"DEBT_TAB2",#N/A,FALSE,"Q";"FORFIN_TAB1",#N/A,FALSE,"R";"FORFIN_TAB2",#N/A,FALSE,"R";"BOP_ANALY",#N/A,FALSE,"U"}</definedName>
    <definedName name="ААААААААААААААААА_1" localSheetId="51" hidden="1">{"BOP_TAB",#N/A,FALSE,"N";"MIDTERM_TAB",#N/A,FALSE,"O";"FUND_CRED",#N/A,FALSE,"P";"DEBT_TAB1",#N/A,FALSE,"Q";"DEBT_TAB2",#N/A,FALSE,"Q";"FORFIN_TAB1",#N/A,FALSE,"R";"FORFIN_TAB2",#N/A,FALSE,"R";"BOP_ANALY",#N/A,FALSE,"U"}</definedName>
    <definedName name="ААААААААААААААААА_1" localSheetId="62" hidden="1">{"BOP_TAB",#N/A,FALSE,"N";"MIDTERM_TAB",#N/A,FALSE,"O";"FUND_CRED",#N/A,FALSE,"P";"DEBT_TAB1",#N/A,FALSE,"Q";"DEBT_TAB2",#N/A,FALSE,"Q";"FORFIN_TAB1",#N/A,FALSE,"R";"FORFIN_TAB2",#N/A,FALSE,"R";"BOP_ANALY",#N/A,FALSE,"U"}</definedName>
    <definedName name="ААААААААААААААААА_1" localSheetId="90" hidden="1">{"BOP_TAB",#N/A,FALSE,"N";"MIDTERM_TAB",#N/A,FALSE,"O";"FUND_CRED",#N/A,FALSE,"P";"DEBT_TAB1",#N/A,FALSE,"Q";"DEBT_TAB2",#N/A,FALSE,"Q";"FORFIN_TAB1",#N/A,FALSE,"R";"FORFIN_TAB2",#N/A,FALSE,"R";"BOP_ANALY",#N/A,FALSE,"U"}</definedName>
    <definedName name="ААААААААААААААААА_1" localSheetId="94" hidden="1">{"BOP_TAB",#N/A,FALSE,"N";"MIDTERM_TAB",#N/A,FALSE,"O";"FUND_CRED",#N/A,FALSE,"P";"DEBT_TAB1",#N/A,FALSE,"Q";"DEBT_TAB2",#N/A,FALSE,"Q";"FORFIN_TAB1",#N/A,FALSE,"R";"FORFIN_TAB2",#N/A,FALSE,"R";"BOP_ANALY",#N/A,FALSE,"U"}</definedName>
    <definedName name="ААААААААААААААААА_1" localSheetId="98" hidden="1">{"BOP_TAB",#N/A,FALSE,"N";"MIDTERM_TAB",#N/A,FALSE,"O";"FUND_CRED",#N/A,FALSE,"P";"DEBT_TAB1",#N/A,FALSE,"Q";"DEBT_TAB2",#N/A,FALSE,"Q";"FORFIN_TAB1",#N/A,FALSE,"R";"FORFIN_TAB2",#N/A,FALSE,"R";"BOP_ANALY",#N/A,FALSE,"U"}</definedName>
    <definedName name="ААААААААААААААААА_1" localSheetId="66"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14" hidden="1">{"BOP_TAB",#N/A,FALSE,"N";"MIDTERM_TAB",#N/A,FALSE,"O";"FUND_CRED",#N/A,FALSE,"P";"DEBT_TAB1",#N/A,FALSE,"Q";"DEBT_TAB2",#N/A,FALSE,"Q";"FORFIN_TAB1",#N/A,FALSE,"R";"FORFIN_TAB2",#N/A,FALSE,"R";"BOP_ANALY",#N/A,FALSE,"U"}</definedName>
    <definedName name="ААААААААААААААААА_2" localSheetId="23" hidden="1">{"BOP_TAB",#N/A,FALSE,"N";"MIDTERM_TAB",#N/A,FALSE,"O";"FUND_CRED",#N/A,FALSE,"P";"DEBT_TAB1",#N/A,FALSE,"Q";"DEBT_TAB2",#N/A,FALSE,"Q";"FORFIN_TAB1",#N/A,FALSE,"R";"FORFIN_TAB2",#N/A,FALSE,"R";"BOP_ANALY",#N/A,FALSE,"U"}</definedName>
    <definedName name="ААААААААААААААААА_2" localSheetId="24" hidden="1">{"BOP_TAB",#N/A,FALSE,"N";"MIDTERM_TAB",#N/A,FALSE,"O";"FUND_CRED",#N/A,FALSE,"P";"DEBT_TAB1",#N/A,FALSE,"Q";"DEBT_TAB2",#N/A,FALSE,"Q";"FORFIN_TAB1",#N/A,FALSE,"R";"FORFIN_TAB2",#N/A,FALSE,"R";"BOP_ANALY",#N/A,FALSE,"U"}</definedName>
    <definedName name="ААААААААААААААААА_2" localSheetId="25" hidden="1">{"BOP_TAB",#N/A,FALSE,"N";"MIDTERM_TAB",#N/A,FALSE,"O";"FUND_CRED",#N/A,FALSE,"P";"DEBT_TAB1",#N/A,FALSE,"Q";"DEBT_TAB2",#N/A,FALSE,"Q";"FORFIN_TAB1",#N/A,FALSE,"R";"FORFIN_TAB2",#N/A,FALSE,"R";"BOP_ANALY",#N/A,FALSE,"U"}</definedName>
    <definedName name="ААААААААААААААААА_2" localSheetId="26" hidden="1">{"BOP_TAB",#N/A,FALSE,"N";"MIDTERM_TAB",#N/A,FALSE,"O";"FUND_CRED",#N/A,FALSE,"P";"DEBT_TAB1",#N/A,FALSE,"Q";"DEBT_TAB2",#N/A,FALSE,"Q";"FORFIN_TAB1",#N/A,FALSE,"R";"FORFIN_TAB2",#N/A,FALSE,"R";"BOP_ANALY",#N/A,FALSE,"U"}</definedName>
    <definedName name="ААААААААААААААААА_2" localSheetId="27" hidden="1">{"BOP_TAB",#N/A,FALSE,"N";"MIDTERM_TAB",#N/A,FALSE,"O";"FUND_CRED",#N/A,FALSE,"P";"DEBT_TAB1",#N/A,FALSE,"Q";"DEBT_TAB2",#N/A,FALSE,"Q";"FORFIN_TAB1",#N/A,FALSE,"R";"FORFIN_TAB2",#N/A,FALSE,"R";"BOP_ANALY",#N/A,FALSE,"U"}</definedName>
    <definedName name="ААААААААААААААААА_2" localSheetId="28" hidden="1">{"BOP_TAB",#N/A,FALSE,"N";"MIDTERM_TAB",#N/A,FALSE,"O";"FUND_CRED",#N/A,FALSE,"P";"DEBT_TAB1",#N/A,FALSE,"Q";"DEBT_TAB2",#N/A,FALSE,"Q";"FORFIN_TAB1",#N/A,FALSE,"R";"FORFIN_TAB2",#N/A,FALSE,"R";"BOP_ANALY",#N/A,FALSE,"U"}</definedName>
    <definedName name="ААААААААААААААААА_2" localSheetId="29" hidden="1">{"BOP_TAB",#N/A,FALSE,"N";"MIDTERM_TAB",#N/A,FALSE,"O";"FUND_CRED",#N/A,FALSE,"P";"DEBT_TAB1",#N/A,FALSE,"Q";"DEBT_TAB2",#N/A,FALSE,"Q";"FORFIN_TAB1",#N/A,FALSE,"R";"FORFIN_TAB2",#N/A,FALSE,"R";"BOP_ANALY",#N/A,FALSE,"U"}</definedName>
    <definedName name="ААААААААААААААААА_2" localSheetId="30" hidden="1">{"BOP_TAB",#N/A,FALSE,"N";"MIDTERM_TAB",#N/A,FALSE,"O";"FUND_CRED",#N/A,FALSE,"P";"DEBT_TAB1",#N/A,FALSE,"Q";"DEBT_TAB2",#N/A,FALSE,"Q";"FORFIN_TAB1",#N/A,FALSE,"R";"FORFIN_TAB2",#N/A,FALSE,"R";"BOP_ANALY",#N/A,FALSE,"U"}</definedName>
    <definedName name="ААААААААААААААААА_2" localSheetId="31" hidden="1">{"BOP_TAB",#N/A,FALSE,"N";"MIDTERM_TAB",#N/A,FALSE,"O";"FUND_CRED",#N/A,FALSE,"P";"DEBT_TAB1",#N/A,FALSE,"Q";"DEBT_TAB2",#N/A,FALSE,"Q";"FORFIN_TAB1",#N/A,FALSE,"R";"FORFIN_TAB2",#N/A,FALSE,"R";"BOP_ANALY",#N/A,FALSE,"U"}</definedName>
    <definedName name="ААААААААААААААААА_2" localSheetId="40" hidden="1">{"BOP_TAB",#N/A,FALSE,"N";"MIDTERM_TAB",#N/A,FALSE,"O";"FUND_CRED",#N/A,FALSE,"P";"DEBT_TAB1",#N/A,FALSE,"Q";"DEBT_TAB2",#N/A,FALSE,"Q";"FORFIN_TAB1",#N/A,FALSE,"R";"FORFIN_TAB2",#N/A,FALSE,"R";"BOP_ANALY",#N/A,FALSE,"U"}</definedName>
    <definedName name="ААААААААААААААААА_2" localSheetId="48" hidden="1">{"BOP_TAB",#N/A,FALSE,"N";"MIDTERM_TAB",#N/A,FALSE,"O";"FUND_CRED",#N/A,FALSE,"P";"DEBT_TAB1",#N/A,FALSE,"Q";"DEBT_TAB2",#N/A,FALSE,"Q";"FORFIN_TAB1",#N/A,FALSE,"R";"FORFIN_TAB2",#N/A,FALSE,"R";"BOP_ANALY",#N/A,FALSE,"U"}</definedName>
    <definedName name="ААААААААААААААААА_2" localSheetId="49" hidden="1">{"BOP_TAB",#N/A,FALSE,"N";"MIDTERM_TAB",#N/A,FALSE,"O";"FUND_CRED",#N/A,FALSE,"P";"DEBT_TAB1",#N/A,FALSE,"Q";"DEBT_TAB2",#N/A,FALSE,"Q";"FORFIN_TAB1",#N/A,FALSE,"R";"FORFIN_TAB2",#N/A,FALSE,"R";"BOP_ANALY",#N/A,FALSE,"U"}</definedName>
    <definedName name="ААААААААААААААААА_2" localSheetId="50" hidden="1">{"BOP_TAB",#N/A,FALSE,"N";"MIDTERM_TAB",#N/A,FALSE,"O";"FUND_CRED",#N/A,FALSE,"P";"DEBT_TAB1",#N/A,FALSE,"Q";"DEBT_TAB2",#N/A,FALSE,"Q";"FORFIN_TAB1",#N/A,FALSE,"R";"FORFIN_TAB2",#N/A,FALSE,"R";"BOP_ANALY",#N/A,FALSE,"U"}</definedName>
    <definedName name="ААААААААААААААААА_2" localSheetId="51" hidden="1">{"BOP_TAB",#N/A,FALSE,"N";"MIDTERM_TAB",#N/A,FALSE,"O";"FUND_CRED",#N/A,FALSE,"P";"DEBT_TAB1",#N/A,FALSE,"Q";"DEBT_TAB2",#N/A,FALSE,"Q";"FORFIN_TAB1",#N/A,FALSE,"R";"FORFIN_TAB2",#N/A,FALSE,"R";"BOP_ANALY",#N/A,FALSE,"U"}</definedName>
    <definedName name="ААААААААААААААААА_2" localSheetId="62" hidden="1">{"BOP_TAB",#N/A,FALSE,"N";"MIDTERM_TAB",#N/A,FALSE,"O";"FUND_CRED",#N/A,FALSE,"P";"DEBT_TAB1",#N/A,FALSE,"Q";"DEBT_TAB2",#N/A,FALSE,"Q";"FORFIN_TAB1",#N/A,FALSE,"R";"FORFIN_TAB2",#N/A,FALSE,"R";"BOP_ANALY",#N/A,FALSE,"U"}</definedName>
    <definedName name="ААААААААААААААААА_2" localSheetId="90" hidden="1">{"BOP_TAB",#N/A,FALSE,"N";"MIDTERM_TAB",#N/A,FALSE,"O";"FUND_CRED",#N/A,FALSE,"P";"DEBT_TAB1",#N/A,FALSE,"Q";"DEBT_TAB2",#N/A,FALSE,"Q";"FORFIN_TAB1",#N/A,FALSE,"R";"FORFIN_TAB2",#N/A,FALSE,"R";"BOP_ANALY",#N/A,FALSE,"U"}</definedName>
    <definedName name="ААААААААААААААААА_2" localSheetId="94" hidden="1">{"BOP_TAB",#N/A,FALSE,"N";"MIDTERM_TAB",#N/A,FALSE,"O";"FUND_CRED",#N/A,FALSE,"P";"DEBT_TAB1",#N/A,FALSE,"Q";"DEBT_TAB2",#N/A,FALSE,"Q";"FORFIN_TAB1",#N/A,FALSE,"R";"FORFIN_TAB2",#N/A,FALSE,"R";"BOP_ANALY",#N/A,FALSE,"U"}</definedName>
    <definedName name="ААААААААААААААААА_2" localSheetId="98" hidden="1">{"BOP_TAB",#N/A,FALSE,"N";"MIDTERM_TAB",#N/A,FALSE,"O";"FUND_CRED",#N/A,FALSE,"P";"DEBT_TAB1",#N/A,FALSE,"Q";"DEBT_TAB2",#N/A,FALSE,"Q";"FORFIN_TAB1",#N/A,FALSE,"R";"FORFIN_TAB2",#N/A,FALSE,"R";"BOP_ANALY",#N/A,FALSE,"U"}</definedName>
    <definedName name="ААААААААААААААААА_2" localSheetId="66"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14" hidden="1">{"WEO",#N/A,FALSE,"T"}</definedName>
    <definedName name="ААААААААААААААААААААААААААААААААА" localSheetId="23" hidden="1">{"WEO",#N/A,FALSE,"T"}</definedName>
    <definedName name="ААААААААААААААААААААААААААААААААА" localSheetId="24" hidden="1">{"WEO",#N/A,FALSE,"T"}</definedName>
    <definedName name="ААААААААААААААААААААААААААААААААА" localSheetId="25" hidden="1">{"WEO",#N/A,FALSE,"T"}</definedName>
    <definedName name="ААААААААААААААААААААААААААААААААА" localSheetId="26" hidden="1">{"WEO",#N/A,FALSE,"T"}</definedName>
    <definedName name="ААААААААААААААААААААААААААААААААА" localSheetId="27" hidden="1">{"WEO",#N/A,FALSE,"T"}</definedName>
    <definedName name="ААААААААААААААААААААААААААААААААА" localSheetId="28" hidden="1">{"WEO",#N/A,FALSE,"T"}</definedName>
    <definedName name="ААААААААААААААААААААААААААААААААА" localSheetId="29" hidden="1">{"WEO",#N/A,FALSE,"T"}</definedName>
    <definedName name="ААААААААААААААААААААААААААААААААА" localSheetId="30" hidden="1">{"WEO",#N/A,FALSE,"T"}</definedName>
    <definedName name="ААААААААААААААААААААААААААААААААА" localSheetId="31" hidden="1">{"WEO",#N/A,FALSE,"T"}</definedName>
    <definedName name="ААААААААААААААААААААААААААААААААА" localSheetId="40" hidden="1">{"WEO",#N/A,FALSE,"T"}</definedName>
    <definedName name="ААААААААААААААААААААААААААААААААА" localSheetId="48" hidden="1">{"WEO",#N/A,FALSE,"T"}</definedName>
    <definedName name="ААААААААААААААААААААААААААААААААА" localSheetId="49" hidden="1">{"WEO",#N/A,FALSE,"T"}</definedName>
    <definedName name="ААААААААААААААААААААААААААААААААА" localSheetId="50" hidden="1">{"WEO",#N/A,FALSE,"T"}</definedName>
    <definedName name="ААААААААААААААААААААААААААААААААА" localSheetId="51" hidden="1">{"WEO",#N/A,FALSE,"T"}</definedName>
    <definedName name="ААААААААААААААААААААААААААААААААА" localSheetId="62" hidden="1">{"WEO",#N/A,FALSE,"T"}</definedName>
    <definedName name="ААААААААААААААААААААААААААААААААА" localSheetId="90" hidden="1">{"WEO",#N/A,FALSE,"T"}</definedName>
    <definedName name="ААААААААААААААААААААААААААААААААА" localSheetId="94" hidden="1">{"WEO",#N/A,FALSE,"T"}</definedName>
    <definedName name="ААААААААААААААААААААААААААААААААА" localSheetId="97" hidden="1">{"WEO",#N/A,FALSE,"T"}</definedName>
    <definedName name="ААААААААААААААААААААААААААААААААА" localSheetId="98" hidden="1">{"WEO",#N/A,FALSE,"T"}</definedName>
    <definedName name="ААААААААААААААААААААААААААААААААА" localSheetId="66"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14" hidden="1">{"WEO",#N/A,FALSE,"T"}</definedName>
    <definedName name="ААААААААААААААААААААААААААААААААА_1" localSheetId="23" hidden="1">{"WEO",#N/A,FALSE,"T"}</definedName>
    <definedName name="ААААААААААААААААААААААААААААААААА_1" localSheetId="24" hidden="1">{"WEO",#N/A,FALSE,"T"}</definedName>
    <definedName name="ААААААААААААААААААААААААААААААААА_1" localSheetId="25" hidden="1">{"WEO",#N/A,FALSE,"T"}</definedName>
    <definedName name="ААААААААААААААААААААААААААААААААА_1" localSheetId="26" hidden="1">{"WEO",#N/A,FALSE,"T"}</definedName>
    <definedName name="ААААААААААААААААААААААААААААААААА_1" localSheetId="27" hidden="1">{"WEO",#N/A,FALSE,"T"}</definedName>
    <definedName name="ААААААААААААААААААААААААААААААААА_1" localSheetId="28" hidden="1">{"WEO",#N/A,FALSE,"T"}</definedName>
    <definedName name="ААААААААААААААААААААААААААААААААА_1" localSheetId="29" hidden="1">{"WEO",#N/A,FALSE,"T"}</definedName>
    <definedName name="ААААААААААААААААААААААААААААААААА_1" localSheetId="30" hidden="1">{"WEO",#N/A,FALSE,"T"}</definedName>
    <definedName name="ААААААААААААААААААААААААААААААААА_1" localSheetId="31" hidden="1">{"WEO",#N/A,FALSE,"T"}</definedName>
    <definedName name="ААААААААААААААААААААААААААААААААА_1" localSheetId="40" hidden="1">{"WEO",#N/A,FALSE,"T"}</definedName>
    <definedName name="ААААААААААААААААААААААААААААААААА_1" localSheetId="48" hidden="1">{"WEO",#N/A,FALSE,"T"}</definedName>
    <definedName name="ААААААААААААААААААААААААААААААААА_1" localSheetId="49" hidden="1">{"WEO",#N/A,FALSE,"T"}</definedName>
    <definedName name="ААААААААААААААААААААААААААААААААА_1" localSheetId="50" hidden="1">{"WEO",#N/A,FALSE,"T"}</definedName>
    <definedName name="ААААААААААААААААААААААААААААААААА_1" localSheetId="51" hidden="1">{"WEO",#N/A,FALSE,"T"}</definedName>
    <definedName name="ААААААААААААААААААААААААААААААААА_1" localSheetId="62" hidden="1">{"WEO",#N/A,FALSE,"T"}</definedName>
    <definedName name="ААААААААААААААААААААААААААААААААА_1" localSheetId="90" hidden="1">{"WEO",#N/A,FALSE,"T"}</definedName>
    <definedName name="ААААААААААААААААААААААААААААААААА_1" localSheetId="94" hidden="1">{"WEO",#N/A,FALSE,"T"}</definedName>
    <definedName name="ААААААААААААААААААААААААААААААААА_1" localSheetId="98" hidden="1">{"WEO",#N/A,FALSE,"T"}</definedName>
    <definedName name="ААААААААААААААААААААААААААААААААА_1" localSheetId="66"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14" hidden="1">{"WEO",#N/A,FALSE,"T"}</definedName>
    <definedName name="ААААААААААААААААААААААААААААААААА_2" localSheetId="23" hidden="1">{"WEO",#N/A,FALSE,"T"}</definedName>
    <definedName name="ААААААААААААААААААААААААААААААААА_2" localSheetId="24" hidden="1">{"WEO",#N/A,FALSE,"T"}</definedName>
    <definedName name="ААААААААААААААААААААААААААААААААА_2" localSheetId="25" hidden="1">{"WEO",#N/A,FALSE,"T"}</definedName>
    <definedName name="ААААААААААААААААААААААААААААААААА_2" localSheetId="26" hidden="1">{"WEO",#N/A,FALSE,"T"}</definedName>
    <definedName name="ААААААААААААААААААААААААААААААААА_2" localSheetId="27" hidden="1">{"WEO",#N/A,FALSE,"T"}</definedName>
    <definedName name="ААААААААААААААААААААААААААААААААА_2" localSheetId="28" hidden="1">{"WEO",#N/A,FALSE,"T"}</definedName>
    <definedName name="ААААААААААААААААААААААААААААААААА_2" localSheetId="29" hidden="1">{"WEO",#N/A,FALSE,"T"}</definedName>
    <definedName name="ААААААААААААААААААААААААААААААААА_2" localSheetId="30" hidden="1">{"WEO",#N/A,FALSE,"T"}</definedName>
    <definedName name="ААААААААААААААААААААААААААААААААА_2" localSheetId="31" hidden="1">{"WEO",#N/A,FALSE,"T"}</definedName>
    <definedName name="ААААААААААААААААААААААААААААААААА_2" localSheetId="40" hidden="1">{"WEO",#N/A,FALSE,"T"}</definedName>
    <definedName name="ААААААААААААААААААААААААААААААААА_2" localSheetId="48" hidden="1">{"WEO",#N/A,FALSE,"T"}</definedName>
    <definedName name="ААААААААААААААААААААААААААААААААА_2" localSheetId="49" hidden="1">{"WEO",#N/A,FALSE,"T"}</definedName>
    <definedName name="ААААААААААААААААААААААААААААААААА_2" localSheetId="50" hidden="1">{"WEO",#N/A,FALSE,"T"}</definedName>
    <definedName name="ААААААААААААААААААААААААААААААААА_2" localSheetId="51" hidden="1">{"WEO",#N/A,FALSE,"T"}</definedName>
    <definedName name="ААААААААААААААААААААААААААААААААА_2" localSheetId="62" hidden="1">{"WEO",#N/A,FALSE,"T"}</definedName>
    <definedName name="ААААААААААААААААААААААААААААААААА_2" localSheetId="90" hidden="1">{"WEO",#N/A,FALSE,"T"}</definedName>
    <definedName name="ААААААААААААААААААААААААААААААААА_2" localSheetId="94" hidden="1">{"WEO",#N/A,FALSE,"T"}</definedName>
    <definedName name="ААААААААААААААААААААААААААААААААА_2" localSheetId="98" hidden="1">{"WEO",#N/A,FALSE,"T"}</definedName>
    <definedName name="ААААААААААААААААААААААААААААААААА_2" localSheetId="66" hidden="1">{"WEO",#N/A,FALSE,"T"}</definedName>
    <definedName name="ААААААААААААААААААААААААААААААААА_2" hidden="1">{"WEO",#N/A,FALSE,"T"}</definedName>
    <definedName name="аааг" localSheetId="1" hidden="1">{#N/A,#N/A,FALSE,"Лист4"}</definedName>
    <definedName name="аааг" localSheetId="14" hidden="1">{#N/A,#N/A,FALSE,"Лист4"}</definedName>
    <definedName name="аааг" localSheetId="23" hidden="1">{#N/A,#N/A,FALSE,"Лист4"}</definedName>
    <definedName name="аааг" localSheetId="24" hidden="1">{#N/A,#N/A,FALSE,"Лист4"}</definedName>
    <definedName name="аааг" localSheetId="25" hidden="1">{#N/A,#N/A,FALSE,"Лист4"}</definedName>
    <definedName name="аааг" localSheetId="26" hidden="1">{#N/A,#N/A,FALSE,"Лист4"}</definedName>
    <definedName name="аааг" localSheetId="27" hidden="1">{#N/A,#N/A,FALSE,"Лист4"}</definedName>
    <definedName name="аааг" localSheetId="28" hidden="1">{#N/A,#N/A,FALSE,"Лист4"}</definedName>
    <definedName name="аааг" localSheetId="29" hidden="1">{#N/A,#N/A,FALSE,"Лист4"}</definedName>
    <definedName name="аааг" localSheetId="30" hidden="1">{#N/A,#N/A,FALSE,"Лист4"}</definedName>
    <definedName name="аааг" localSheetId="31" hidden="1">{#N/A,#N/A,FALSE,"Лист4"}</definedName>
    <definedName name="аааг" localSheetId="40" hidden="1">{#N/A,#N/A,FALSE,"Лист4"}</definedName>
    <definedName name="аааг" localSheetId="48" hidden="1">{#N/A,#N/A,FALSE,"Лист4"}</definedName>
    <definedName name="аааг" localSheetId="49" hidden="1">{#N/A,#N/A,FALSE,"Лист4"}</definedName>
    <definedName name="аааг" localSheetId="50" hidden="1">{#N/A,#N/A,FALSE,"Лист4"}</definedName>
    <definedName name="аааг" localSheetId="51" hidden="1">{#N/A,#N/A,FALSE,"Лист4"}</definedName>
    <definedName name="аааг" localSheetId="57" hidden="1">{#N/A,#N/A,FALSE,"Лист4"}</definedName>
    <definedName name="аааг" localSheetId="59" hidden="1">{#N/A,#N/A,FALSE,"Лист4"}</definedName>
    <definedName name="аааг" localSheetId="61" hidden="1">{#N/A,#N/A,FALSE,"Лист4"}</definedName>
    <definedName name="аааг" localSheetId="62" hidden="1">{#N/A,#N/A,FALSE,"Лист4"}</definedName>
    <definedName name="аааг" localSheetId="63" hidden="1">{#N/A,#N/A,FALSE,"Лист4"}</definedName>
    <definedName name="аааг" localSheetId="81" hidden="1">{#N/A,#N/A,FALSE,"Лист4"}</definedName>
    <definedName name="аааг" localSheetId="89" hidden="1">{#N/A,#N/A,FALSE,"Лист4"}</definedName>
    <definedName name="аааг" localSheetId="90" hidden="1">{#N/A,#N/A,FALSE,"Лист4"}</definedName>
    <definedName name="аааг" localSheetId="94" hidden="1">{#N/A,#N/A,FALSE,"Лист4"}</definedName>
    <definedName name="аааг" localSheetId="96" hidden="1">{#N/A,#N/A,FALSE,"Лист4"}</definedName>
    <definedName name="аааг" localSheetId="97" hidden="1">{#N/A,#N/A,FALSE,"Лист4"}</definedName>
    <definedName name="аааг" localSheetId="98" hidden="1">{#N/A,#N/A,FALSE,"Лист4"}</definedName>
    <definedName name="аааг" localSheetId="99" hidden="1">{#N/A,#N/A,FALSE,"Лист4"}</definedName>
    <definedName name="аааг" localSheetId="101" hidden="1">{#N/A,#N/A,FALSE,"Лист4"}</definedName>
    <definedName name="аааг" localSheetId="22" hidden="1">{#N/A,#N/A,FALSE,"Лист4"}</definedName>
    <definedName name="аааг" localSheetId="66" hidden="1">{#N/A,#N/A,FALSE,"Лист4"}</definedName>
    <definedName name="аааг" localSheetId="79" hidden="1">{#N/A,#N/A,FALSE,"Лист4"}</definedName>
    <definedName name="аааг" localSheetId="64" hidden="1">{#N/A,#N/A,FALSE,"Лист4"}</definedName>
    <definedName name="аааг" localSheetId="65" hidden="1">{#N/A,#N/A,FALSE,"Лист4"}</definedName>
    <definedName name="аааг" hidden="1">{#N/A,#N/A,FALSE,"Лист4"}</definedName>
    <definedName name="ааао" localSheetId="1" hidden="1">{#N/A,#N/A,FALSE,"Лист4"}</definedName>
    <definedName name="ааао" localSheetId="14" hidden="1">{#N/A,#N/A,FALSE,"Лист4"}</definedName>
    <definedName name="ааао" localSheetId="23" hidden="1">{#N/A,#N/A,FALSE,"Лист4"}</definedName>
    <definedName name="ааао" localSheetId="24" hidden="1">{#N/A,#N/A,FALSE,"Лист4"}</definedName>
    <definedName name="ааао" localSheetId="25" hidden="1">{#N/A,#N/A,FALSE,"Лист4"}</definedName>
    <definedName name="ааао" localSheetId="26" hidden="1">{#N/A,#N/A,FALSE,"Лист4"}</definedName>
    <definedName name="ааао" localSheetId="27" hidden="1">{#N/A,#N/A,FALSE,"Лист4"}</definedName>
    <definedName name="ааао" localSheetId="28" hidden="1">{#N/A,#N/A,FALSE,"Лист4"}</definedName>
    <definedName name="ааао" localSheetId="29" hidden="1">{#N/A,#N/A,FALSE,"Лист4"}</definedName>
    <definedName name="ааао" localSheetId="30" hidden="1">{#N/A,#N/A,FALSE,"Лист4"}</definedName>
    <definedName name="ааао" localSheetId="31" hidden="1">{#N/A,#N/A,FALSE,"Лист4"}</definedName>
    <definedName name="ааао" localSheetId="40" hidden="1">{#N/A,#N/A,FALSE,"Лист4"}</definedName>
    <definedName name="ааао" localSheetId="48" hidden="1">{#N/A,#N/A,FALSE,"Лист4"}</definedName>
    <definedName name="ааао" localSheetId="49" hidden="1">{#N/A,#N/A,FALSE,"Лист4"}</definedName>
    <definedName name="ааао" localSheetId="50" hidden="1">{#N/A,#N/A,FALSE,"Лист4"}</definedName>
    <definedName name="ааао" localSheetId="51" hidden="1">{#N/A,#N/A,FALSE,"Лист4"}</definedName>
    <definedName name="ааао" localSheetId="57" hidden="1">{#N/A,#N/A,FALSE,"Лист4"}</definedName>
    <definedName name="ааао" localSheetId="59" hidden="1">{#N/A,#N/A,FALSE,"Лист4"}</definedName>
    <definedName name="ааао" localSheetId="61" hidden="1">{#N/A,#N/A,FALSE,"Лист4"}</definedName>
    <definedName name="ааао" localSheetId="62" hidden="1">{#N/A,#N/A,FALSE,"Лист4"}</definedName>
    <definedName name="ааао" localSheetId="63" hidden="1">{#N/A,#N/A,FALSE,"Лист4"}</definedName>
    <definedName name="ааао" localSheetId="81" hidden="1">{#N/A,#N/A,FALSE,"Лист4"}</definedName>
    <definedName name="ааао" localSheetId="89" hidden="1">{#N/A,#N/A,FALSE,"Лист4"}</definedName>
    <definedName name="ааао" localSheetId="90" hidden="1">{#N/A,#N/A,FALSE,"Лист4"}</definedName>
    <definedName name="ааао" localSheetId="94" hidden="1">{#N/A,#N/A,FALSE,"Лист4"}</definedName>
    <definedName name="ааао" localSheetId="96" hidden="1">{#N/A,#N/A,FALSE,"Лист4"}</definedName>
    <definedName name="ааао" localSheetId="97" hidden="1">{#N/A,#N/A,FALSE,"Лист4"}</definedName>
    <definedName name="ааао" localSheetId="98" hidden="1">{#N/A,#N/A,FALSE,"Лист4"}</definedName>
    <definedName name="ааао" localSheetId="99" hidden="1">{#N/A,#N/A,FALSE,"Лист4"}</definedName>
    <definedName name="ааао" localSheetId="101" hidden="1">{#N/A,#N/A,FALSE,"Лист4"}</definedName>
    <definedName name="ааао" localSheetId="22" hidden="1">{#N/A,#N/A,FALSE,"Лист4"}</definedName>
    <definedName name="ааао" localSheetId="66" hidden="1">{#N/A,#N/A,FALSE,"Лист4"}</definedName>
    <definedName name="ааао" localSheetId="79" hidden="1">{#N/A,#N/A,FALSE,"Лист4"}</definedName>
    <definedName name="ааао" localSheetId="64" hidden="1">{#N/A,#N/A,FALSE,"Лист4"}</definedName>
    <definedName name="ааао" localSheetId="65" hidden="1">{#N/A,#N/A,FALSE,"Лист4"}</definedName>
    <definedName name="ааао" hidden="1">{#N/A,#N/A,FALSE,"Лист4"}</definedName>
    <definedName name="аааоркк" localSheetId="1" hidden="1">{#N/A,#N/A,FALSE,"Лист4"}</definedName>
    <definedName name="аааоркк" localSheetId="14" hidden="1">{#N/A,#N/A,FALSE,"Лист4"}</definedName>
    <definedName name="аааоркк" localSheetId="23" hidden="1">{#N/A,#N/A,FALSE,"Лист4"}</definedName>
    <definedName name="аааоркк" localSheetId="24" hidden="1">{#N/A,#N/A,FALSE,"Лист4"}</definedName>
    <definedName name="аааоркк" localSheetId="25" hidden="1">{#N/A,#N/A,FALSE,"Лист4"}</definedName>
    <definedName name="аааоркк" localSheetId="26" hidden="1">{#N/A,#N/A,FALSE,"Лист4"}</definedName>
    <definedName name="аааоркк" localSheetId="27" hidden="1">{#N/A,#N/A,FALSE,"Лист4"}</definedName>
    <definedName name="аааоркк" localSheetId="28" hidden="1">{#N/A,#N/A,FALSE,"Лист4"}</definedName>
    <definedName name="аааоркк" localSheetId="29" hidden="1">{#N/A,#N/A,FALSE,"Лист4"}</definedName>
    <definedName name="аааоркк" localSheetId="30" hidden="1">{#N/A,#N/A,FALSE,"Лист4"}</definedName>
    <definedName name="аааоркк" localSheetId="31" hidden="1">{#N/A,#N/A,FALSE,"Лист4"}</definedName>
    <definedName name="аааоркк" localSheetId="40" hidden="1">{#N/A,#N/A,FALSE,"Лист4"}</definedName>
    <definedName name="аааоркк" localSheetId="48" hidden="1">{#N/A,#N/A,FALSE,"Лист4"}</definedName>
    <definedName name="аааоркк" localSheetId="49" hidden="1">{#N/A,#N/A,FALSE,"Лист4"}</definedName>
    <definedName name="аааоркк" localSheetId="50" hidden="1">{#N/A,#N/A,FALSE,"Лист4"}</definedName>
    <definedName name="аааоркк" localSheetId="51" hidden="1">{#N/A,#N/A,FALSE,"Лист4"}</definedName>
    <definedName name="аааоркк" localSheetId="57" hidden="1">{#N/A,#N/A,FALSE,"Лист4"}</definedName>
    <definedName name="аааоркк" localSheetId="59" hidden="1">{#N/A,#N/A,FALSE,"Лист4"}</definedName>
    <definedName name="аааоркк" localSheetId="61" hidden="1">{#N/A,#N/A,FALSE,"Лист4"}</definedName>
    <definedName name="аааоркк" localSheetId="62" hidden="1">{#N/A,#N/A,FALSE,"Лист4"}</definedName>
    <definedName name="аааоркк" localSheetId="63" hidden="1">{#N/A,#N/A,FALSE,"Лист4"}</definedName>
    <definedName name="аааоркк" localSheetId="81" hidden="1">{#N/A,#N/A,FALSE,"Лист4"}</definedName>
    <definedName name="аааоркк" localSheetId="89" hidden="1">{#N/A,#N/A,FALSE,"Лист4"}</definedName>
    <definedName name="аааоркк" localSheetId="90" hidden="1">{#N/A,#N/A,FALSE,"Лист4"}</definedName>
    <definedName name="аааоркк" localSheetId="94" hidden="1">{#N/A,#N/A,FALSE,"Лист4"}</definedName>
    <definedName name="аааоркк" localSheetId="96" hidden="1">{#N/A,#N/A,FALSE,"Лист4"}</definedName>
    <definedName name="аааоркк" localSheetId="97" hidden="1">{#N/A,#N/A,FALSE,"Лист4"}</definedName>
    <definedName name="аааоркк" localSheetId="98" hidden="1">{#N/A,#N/A,FALSE,"Лист4"}</definedName>
    <definedName name="аааоркк" localSheetId="99" hidden="1">{#N/A,#N/A,FALSE,"Лист4"}</definedName>
    <definedName name="аааоркк" localSheetId="101" hidden="1">{#N/A,#N/A,FALSE,"Лист4"}</definedName>
    <definedName name="аааоркк" localSheetId="22" hidden="1">{#N/A,#N/A,FALSE,"Лист4"}</definedName>
    <definedName name="аааоркк" localSheetId="66" hidden="1">{#N/A,#N/A,FALSE,"Лист4"}</definedName>
    <definedName name="аааоркк" localSheetId="79" hidden="1">{#N/A,#N/A,FALSE,"Лист4"}</definedName>
    <definedName name="аааоркк" localSheetId="64" hidden="1">{#N/A,#N/A,FALSE,"Лист4"}</definedName>
    <definedName name="аааоркк" localSheetId="65" hidden="1">{#N/A,#N/A,FALSE,"Лист4"}</definedName>
    <definedName name="аааоркк" hidden="1">{#N/A,#N/A,FALSE,"Лист4"}</definedName>
    <definedName name="аарр" localSheetId="1" hidden="1">{#N/A,#N/A,FALSE,"Лист4"}</definedName>
    <definedName name="аарр" localSheetId="14" hidden="1">{#N/A,#N/A,FALSE,"Лист4"}</definedName>
    <definedName name="аарр" localSheetId="23" hidden="1">{#N/A,#N/A,FALSE,"Лист4"}</definedName>
    <definedName name="аарр" localSheetId="24" hidden="1">{#N/A,#N/A,FALSE,"Лист4"}</definedName>
    <definedName name="аарр" localSheetId="25" hidden="1">{#N/A,#N/A,FALSE,"Лист4"}</definedName>
    <definedName name="аарр" localSheetId="26" hidden="1">{#N/A,#N/A,FALSE,"Лист4"}</definedName>
    <definedName name="аарр" localSheetId="27" hidden="1">{#N/A,#N/A,FALSE,"Лист4"}</definedName>
    <definedName name="аарр" localSheetId="28" hidden="1">{#N/A,#N/A,FALSE,"Лист4"}</definedName>
    <definedName name="аарр" localSheetId="29" hidden="1">{#N/A,#N/A,FALSE,"Лист4"}</definedName>
    <definedName name="аарр" localSheetId="30" hidden="1">{#N/A,#N/A,FALSE,"Лист4"}</definedName>
    <definedName name="аарр" localSheetId="31" hidden="1">{#N/A,#N/A,FALSE,"Лист4"}</definedName>
    <definedName name="аарр" localSheetId="40" hidden="1">{#N/A,#N/A,FALSE,"Лист4"}</definedName>
    <definedName name="аарр" localSheetId="48" hidden="1">{#N/A,#N/A,FALSE,"Лист4"}</definedName>
    <definedName name="аарр" localSheetId="49" hidden="1">{#N/A,#N/A,FALSE,"Лист4"}</definedName>
    <definedName name="аарр" localSheetId="50" hidden="1">{#N/A,#N/A,FALSE,"Лист4"}</definedName>
    <definedName name="аарр" localSheetId="51" hidden="1">{#N/A,#N/A,FALSE,"Лист4"}</definedName>
    <definedName name="аарр" localSheetId="57" hidden="1">{#N/A,#N/A,FALSE,"Лист4"}</definedName>
    <definedName name="аарр" localSheetId="59" hidden="1">{#N/A,#N/A,FALSE,"Лист4"}</definedName>
    <definedName name="аарр" localSheetId="61" hidden="1">{#N/A,#N/A,FALSE,"Лист4"}</definedName>
    <definedName name="аарр" localSheetId="62" hidden="1">{#N/A,#N/A,FALSE,"Лист4"}</definedName>
    <definedName name="аарр" localSheetId="63" hidden="1">{#N/A,#N/A,FALSE,"Лист4"}</definedName>
    <definedName name="аарр" localSheetId="81" hidden="1">{#N/A,#N/A,FALSE,"Лист4"}</definedName>
    <definedName name="аарр" localSheetId="89" hidden="1">{#N/A,#N/A,FALSE,"Лист4"}</definedName>
    <definedName name="аарр" localSheetId="90" hidden="1">{#N/A,#N/A,FALSE,"Лист4"}</definedName>
    <definedName name="аарр" localSheetId="94" hidden="1">{#N/A,#N/A,FALSE,"Лист4"}</definedName>
    <definedName name="аарр" localSheetId="96" hidden="1">{#N/A,#N/A,FALSE,"Лист4"}</definedName>
    <definedName name="аарр" localSheetId="97" hidden="1">{#N/A,#N/A,FALSE,"Лист4"}</definedName>
    <definedName name="аарр" localSheetId="98" hidden="1">{#N/A,#N/A,FALSE,"Лист4"}</definedName>
    <definedName name="аарр" localSheetId="99" hidden="1">{#N/A,#N/A,FALSE,"Лист4"}</definedName>
    <definedName name="аарр" localSheetId="101" hidden="1">{#N/A,#N/A,FALSE,"Лист4"}</definedName>
    <definedName name="аарр" localSheetId="22" hidden="1">{#N/A,#N/A,FALSE,"Лист4"}</definedName>
    <definedName name="аарр" localSheetId="66" hidden="1">{#N/A,#N/A,FALSE,"Лист4"}</definedName>
    <definedName name="аарр" localSheetId="79" hidden="1">{#N/A,#N/A,FALSE,"Лист4"}</definedName>
    <definedName name="аарр" localSheetId="64" hidden="1">{#N/A,#N/A,FALSE,"Лист4"}</definedName>
    <definedName name="аарр" localSheetId="65" hidden="1">{#N/A,#N/A,FALSE,"Лист4"}</definedName>
    <definedName name="аарр" hidden="1">{#N/A,#N/A,FALSE,"Лист4"}</definedName>
    <definedName name="амп" localSheetId="1" hidden="1">{#N/A,#N/A,FALSE,"Лист4"}</definedName>
    <definedName name="амп" localSheetId="14" hidden="1">{#N/A,#N/A,FALSE,"Лист4"}</definedName>
    <definedName name="амп" localSheetId="23" hidden="1">{#N/A,#N/A,FALSE,"Лист4"}</definedName>
    <definedName name="амп" localSheetId="24" hidden="1">{#N/A,#N/A,FALSE,"Лист4"}</definedName>
    <definedName name="амп" localSheetId="25" hidden="1">{#N/A,#N/A,FALSE,"Лист4"}</definedName>
    <definedName name="амп" localSheetId="26" hidden="1">{#N/A,#N/A,FALSE,"Лист4"}</definedName>
    <definedName name="амп" localSheetId="27" hidden="1">{#N/A,#N/A,FALSE,"Лист4"}</definedName>
    <definedName name="амп" localSheetId="28" hidden="1">{#N/A,#N/A,FALSE,"Лист4"}</definedName>
    <definedName name="амп" localSheetId="29" hidden="1">{#N/A,#N/A,FALSE,"Лист4"}</definedName>
    <definedName name="амп" localSheetId="30" hidden="1">{#N/A,#N/A,FALSE,"Лист4"}</definedName>
    <definedName name="амп" localSheetId="31" hidden="1">{#N/A,#N/A,FALSE,"Лист4"}</definedName>
    <definedName name="амп" localSheetId="40" hidden="1">{#N/A,#N/A,FALSE,"Лист4"}</definedName>
    <definedName name="амп" localSheetId="48" hidden="1">{#N/A,#N/A,FALSE,"Лист4"}</definedName>
    <definedName name="амп" localSheetId="49" hidden="1">{#N/A,#N/A,FALSE,"Лист4"}</definedName>
    <definedName name="амп" localSheetId="50" hidden="1">{#N/A,#N/A,FALSE,"Лист4"}</definedName>
    <definedName name="амп" localSheetId="51" hidden="1">{#N/A,#N/A,FALSE,"Лист4"}</definedName>
    <definedName name="амп" localSheetId="57" hidden="1">{#N/A,#N/A,FALSE,"Лист4"}</definedName>
    <definedName name="амп" localSheetId="59" hidden="1">{#N/A,#N/A,FALSE,"Лист4"}</definedName>
    <definedName name="амп" localSheetId="61" hidden="1">{#N/A,#N/A,FALSE,"Лист4"}</definedName>
    <definedName name="амп" localSheetId="62" hidden="1">{#N/A,#N/A,FALSE,"Лист4"}</definedName>
    <definedName name="амп" localSheetId="63" hidden="1">{#N/A,#N/A,FALSE,"Лист4"}</definedName>
    <definedName name="амп" localSheetId="81" hidden="1">{#N/A,#N/A,FALSE,"Лист4"}</definedName>
    <definedName name="амп" localSheetId="89" hidden="1">{#N/A,#N/A,FALSE,"Лист4"}</definedName>
    <definedName name="амп" localSheetId="90" hidden="1">{#N/A,#N/A,FALSE,"Лист4"}</definedName>
    <definedName name="амп" localSheetId="94" hidden="1">{#N/A,#N/A,FALSE,"Лист4"}</definedName>
    <definedName name="амп" localSheetId="96" hidden="1">{#N/A,#N/A,FALSE,"Лист4"}</definedName>
    <definedName name="амп" localSheetId="97" hidden="1">{#N/A,#N/A,FALSE,"Лист4"}</definedName>
    <definedName name="амп" localSheetId="98" hidden="1">{#N/A,#N/A,FALSE,"Лист4"}</definedName>
    <definedName name="амп" localSheetId="99" hidden="1">{#N/A,#N/A,FALSE,"Лист4"}</definedName>
    <definedName name="амп" localSheetId="101" hidden="1">{#N/A,#N/A,FALSE,"Лист4"}</definedName>
    <definedName name="амп" localSheetId="22" hidden="1">{#N/A,#N/A,FALSE,"Лист4"}</definedName>
    <definedName name="амп" localSheetId="66" hidden="1">{#N/A,#N/A,FALSE,"Лист4"}</definedName>
    <definedName name="амп" localSheetId="79" hidden="1">{#N/A,#N/A,FALSE,"Лист4"}</definedName>
    <definedName name="амп" localSheetId="64" hidden="1">{#N/A,#N/A,FALSE,"Лист4"}</definedName>
    <definedName name="амп" localSheetId="65" hidden="1">{#N/A,#N/A,FALSE,"Лист4"}</definedName>
    <definedName name="амп" hidden="1">{#N/A,#N/A,FALSE,"Лист4"}</definedName>
    <definedName name="ап" localSheetId="1" hidden="1">{#N/A,#N/A,FALSE,"Лист4"}</definedName>
    <definedName name="ап" localSheetId="14" hidden="1">{#N/A,#N/A,FALSE,"Лист4"}</definedName>
    <definedName name="ап" localSheetId="23" hidden="1">{#N/A,#N/A,FALSE,"Лист4"}</definedName>
    <definedName name="ап" localSheetId="24" hidden="1">{#N/A,#N/A,FALSE,"Лист4"}</definedName>
    <definedName name="ап" localSheetId="25" hidden="1">{#N/A,#N/A,FALSE,"Лист4"}</definedName>
    <definedName name="ап" localSheetId="26" hidden="1">{#N/A,#N/A,FALSE,"Лист4"}</definedName>
    <definedName name="ап" localSheetId="27" hidden="1">{#N/A,#N/A,FALSE,"Лист4"}</definedName>
    <definedName name="ап" localSheetId="28" hidden="1">{#N/A,#N/A,FALSE,"Лист4"}</definedName>
    <definedName name="ап" localSheetId="29" hidden="1">{#N/A,#N/A,FALSE,"Лист4"}</definedName>
    <definedName name="ап" localSheetId="30" hidden="1">{#N/A,#N/A,FALSE,"Лист4"}</definedName>
    <definedName name="ап" localSheetId="31" hidden="1">{#N/A,#N/A,FALSE,"Лист4"}</definedName>
    <definedName name="ап" localSheetId="40" hidden="1">{#N/A,#N/A,FALSE,"Лист4"}</definedName>
    <definedName name="ап" localSheetId="48" hidden="1">{#N/A,#N/A,FALSE,"Лист4"}</definedName>
    <definedName name="ап" localSheetId="49" hidden="1">{#N/A,#N/A,FALSE,"Лист4"}</definedName>
    <definedName name="ап" localSheetId="50" hidden="1">{#N/A,#N/A,FALSE,"Лист4"}</definedName>
    <definedName name="ап" localSheetId="51" hidden="1">{#N/A,#N/A,FALSE,"Лист4"}</definedName>
    <definedName name="ап" localSheetId="57" hidden="1">{#N/A,#N/A,FALSE,"Лист4"}</definedName>
    <definedName name="ап" localSheetId="59" hidden="1">{#N/A,#N/A,FALSE,"Лист4"}</definedName>
    <definedName name="ап" localSheetId="61" hidden="1">{#N/A,#N/A,FALSE,"Лист4"}</definedName>
    <definedName name="ап" localSheetId="62" hidden="1">{#N/A,#N/A,FALSE,"Лист4"}</definedName>
    <definedName name="ап" localSheetId="63" hidden="1">{#N/A,#N/A,FALSE,"Лист4"}</definedName>
    <definedName name="ап" localSheetId="81" hidden="1">{#N/A,#N/A,FALSE,"Лист4"}</definedName>
    <definedName name="ап" localSheetId="89" hidden="1">{#N/A,#N/A,FALSE,"Лист4"}</definedName>
    <definedName name="ап" localSheetId="90" hidden="1">{#N/A,#N/A,FALSE,"Лист4"}</definedName>
    <definedName name="ап" localSheetId="94" hidden="1">{#N/A,#N/A,FALSE,"Лист4"}</definedName>
    <definedName name="ап" localSheetId="96" hidden="1">{#N/A,#N/A,FALSE,"Лист4"}</definedName>
    <definedName name="ап" localSheetId="97" hidden="1">{#N/A,#N/A,FALSE,"Лист4"}</definedName>
    <definedName name="ап" localSheetId="98" hidden="1">{#N/A,#N/A,FALSE,"Лист4"}</definedName>
    <definedName name="ап" localSheetId="99" hidden="1">{#N/A,#N/A,FALSE,"Лист4"}</definedName>
    <definedName name="ап" localSheetId="101" hidden="1">{#N/A,#N/A,FALSE,"Лист4"}</definedName>
    <definedName name="ап" localSheetId="22" hidden="1">{#N/A,#N/A,FALSE,"Лист4"}</definedName>
    <definedName name="ап" localSheetId="66" hidden="1">{#N/A,#N/A,FALSE,"Лист4"}</definedName>
    <definedName name="ап" localSheetId="79" hidden="1">{#N/A,#N/A,FALSE,"Лист4"}</definedName>
    <definedName name="ап" localSheetId="64" hidden="1">{#N/A,#N/A,FALSE,"Лист4"}</definedName>
    <definedName name="ап" localSheetId="65" hidden="1">{#N/A,#N/A,FALSE,"Лист4"}</definedName>
    <definedName name="ап" hidden="1">{#N/A,#N/A,FALSE,"Лист4"}</definedName>
    <definedName name="апро" localSheetId="1" hidden="1">{#N/A,#N/A,FALSE,"Лист4"}</definedName>
    <definedName name="апро" localSheetId="14" hidden="1">{#N/A,#N/A,FALSE,"Лист4"}</definedName>
    <definedName name="апро" localSheetId="23" hidden="1">{#N/A,#N/A,FALSE,"Лист4"}</definedName>
    <definedName name="апро" localSheetId="24" hidden="1">{#N/A,#N/A,FALSE,"Лист4"}</definedName>
    <definedName name="апро" localSheetId="25" hidden="1">{#N/A,#N/A,FALSE,"Лист4"}</definedName>
    <definedName name="апро" localSheetId="26" hidden="1">{#N/A,#N/A,FALSE,"Лист4"}</definedName>
    <definedName name="апро" localSheetId="27" hidden="1">{#N/A,#N/A,FALSE,"Лист4"}</definedName>
    <definedName name="апро" localSheetId="28" hidden="1">{#N/A,#N/A,FALSE,"Лист4"}</definedName>
    <definedName name="апро" localSheetId="29" hidden="1">{#N/A,#N/A,FALSE,"Лист4"}</definedName>
    <definedName name="апро" localSheetId="30" hidden="1">{#N/A,#N/A,FALSE,"Лист4"}</definedName>
    <definedName name="апро" localSheetId="31" hidden="1">{#N/A,#N/A,FALSE,"Лист4"}</definedName>
    <definedName name="апро" localSheetId="40" hidden="1">{#N/A,#N/A,FALSE,"Лист4"}</definedName>
    <definedName name="апро" localSheetId="48" hidden="1">{#N/A,#N/A,FALSE,"Лист4"}</definedName>
    <definedName name="апро" localSheetId="49" hidden="1">{#N/A,#N/A,FALSE,"Лист4"}</definedName>
    <definedName name="апро" localSheetId="50" hidden="1">{#N/A,#N/A,FALSE,"Лист4"}</definedName>
    <definedName name="апро" localSheetId="51" hidden="1">{#N/A,#N/A,FALSE,"Лист4"}</definedName>
    <definedName name="апро" localSheetId="57" hidden="1">{#N/A,#N/A,FALSE,"Лист4"}</definedName>
    <definedName name="апро" localSheetId="59" hidden="1">{#N/A,#N/A,FALSE,"Лист4"}</definedName>
    <definedName name="апро" localSheetId="61" hidden="1">{#N/A,#N/A,FALSE,"Лист4"}</definedName>
    <definedName name="апро" localSheetId="62" hidden="1">{#N/A,#N/A,FALSE,"Лист4"}</definedName>
    <definedName name="апро" localSheetId="63" hidden="1">{#N/A,#N/A,FALSE,"Лист4"}</definedName>
    <definedName name="апро" localSheetId="81" hidden="1">{#N/A,#N/A,FALSE,"Лист4"}</definedName>
    <definedName name="апро" localSheetId="89" hidden="1">{#N/A,#N/A,FALSE,"Лист4"}</definedName>
    <definedName name="апро" localSheetId="90" hidden="1">{#N/A,#N/A,FALSE,"Лист4"}</definedName>
    <definedName name="апро" localSheetId="94" hidden="1">{#N/A,#N/A,FALSE,"Лист4"}</definedName>
    <definedName name="апро" localSheetId="96" hidden="1">{#N/A,#N/A,FALSE,"Лист4"}</definedName>
    <definedName name="апро" localSheetId="97" hidden="1">{#N/A,#N/A,FALSE,"Лист4"}</definedName>
    <definedName name="апро" localSheetId="98" hidden="1">{#N/A,#N/A,FALSE,"Лист4"}</definedName>
    <definedName name="апро" localSheetId="99" hidden="1">{#N/A,#N/A,FALSE,"Лист4"}</definedName>
    <definedName name="апро" localSheetId="101" hidden="1">{#N/A,#N/A,FALSE,"Лист4"}</definedName>
    <definedName name="апро" localSheetId="22" hidden="1">{#N/A,#N/A,FALSE,"Лист4"}</definedName>
    <definedName name="апро" localSheetId="66" hidden="1">{#N/A,#N/A,FALSE,"Лист4"}</definedName>
    <definedName name="апро" localSheetId="79" hidden="1">{#N/A,#N/A,FALSE,"Лист4"}</definedName>
    <definedName name="апро" localSheetId="64" hidden="1">{#N/A,#N/A,FALSE,"Лист4"}</definedName>
    <definedName name="апро" localSheetId="65" hidden="1">{#N/A,#N/A,FALSE,"Лист4"}</definedName>
    <definedName name="апро" hidden="1">{#N/A,#N/A,FALSE,"Лист4"}</definedName>
    <definedName name="аунуну" localSheetId="1" hidden="1">{#N/A,#N/A,FALSE,"Лист4"}</definedName>
    <definedName name="аунуну" localSheetId="14" hidden="1">{#N/A,#N/A,FALSE,"Лист4"}</definedName>
    <definedName name="аунуну" localSheetId="23" hidden="1">{#N/A,#N/A,FALSE,"Лист4"}</definedName>
    <definedName name="аунуну" localSheetId="24" hidden="1">{#N/A,#N/A,FALSE,"Лист4"}</definedName>
    <definedName name="аунуну" localSheetId="25" hidden="1">{#N/A,#N/A,FALSE,"Лист4"}</definedName>
    <definedName name="аунуну" localSheetId="26" hidden="1">{#N/A,#N/A,FALSE,"Лист4"}</definedName>
    <definedName name="аунуну" localSheetId="27" hidden="1">{#N/A,#N/A,FALSE,"Лист4"}</definedName>
    <definedName name="аунуну" localSheetId="28" hidden="1">{#N/A,#N/A,FALSE,"Лист4"}</definedName>
    <definedName name="аунуну" localSheetId="29" hidden="1">{#N/A,#N/A,FALSE,"Лист4"}</definedName>
    <definedName name="аунуну" localSheetId="30" hidden="1">{#N/A,#N/A,FALSE,"Лист4"}</definedName>
    <definedName name="аунуну" localSheetId="31" hidden="1">{#N/A,#N/A,FALSE,"Лист4"}</definedName>
    <definedName name="аунуну" localSheetId="40" hidden="1">{#N/A,#N/A,FALSE,"Лист4"}</definedName>
    <definedName name="аунуну" localSheetId="48" hidden="1">{#N/A,#N/A,FALSE,"Лист4"}</definedName>
    <definedName name="аунуну" localSheetId="49" hidden="1">{#N/A,#N/A,FALSE,"Лист4"}</definedName>
    <definedName name="аунуну" localSheetId="50" hidden="1">{#N/A,#N/A,FALSE,"Лист4"}</definedName>
    <definedName name="аунуну" localSheetId="51" hidden="1">{#N/A,#N/A,FALSE,"Лист4"}</definedName>
    <definedName name="аунуну" localSheetId="57" hidden="1">{#N/A,#N/A,FALSE,"Лист4"}</definedName>
    <definedName name="аунуну" localSheetId="59" hidden="1">{#N/A,#N/A,FALSE,"Лист4"}</definedName>
    <definedName name="аунуну" localSheetId="61" hidden="1">{#N/A,#N/A,FALSE,"Лист4"}</definedName>
    <definedName name="аунуну" localSheetId="62" hidden="1">{#N/A,#N/A,FALSE,"Лист4"}</definedName>
    <definedName name="аунуну" localSheetId="63" hidden="1">{#N/A,#N/A,FALSE,"Лист4"}</definedName>
    <definedName name="аунуну" localSheetId="81" hidden="1">{#N/A,#N/A,FALSE,"Лист4"}</definedName>
    <definedName name="аунуну" localSheetId="89" hidden="1">{#N/A,#N/A,FALSE,"Лист4"}</definedName>
    <definedName name="аунуну" localSheetId="90" hidden="1">{#N/A,#N/A,FALSE,"Лист4"}</definedName>
    <definedName name="аунуну" localSheetId="94" hidden="1">{#N/A,#N/A,FALSE,"Лист4"}</definedName>
    <definedName name="аунуну" localSheetId="96" hidden="1">{#N/A,#N/A,FALSE,"Лист4"}</definedName>
    <definedName name="аунуну" localSheetId="97" hidden="1">{#N/A,#N/A,FALSE,"Лист4"}</definedName>
    <definedName name="аунуну" localSheetId="98" hidden="1">{#N/A,#N/A,FALSE,"Лист4"}</definedName>
    <definedName name="аунуну" localSheetId="99" hidden="1">{#N/A,#N/A,FALSE,"Лист4"}</definedName>
    <definedName name="аунуну" localSheetId="101" hidden="1">{#N/A,#N/A,FALSE,"Лист4"}</definedName>
    <definedName name="аунуну" localSheetId="22" hidden="1">{#N/A,#N/A,FALSE,"Лист4"}</definedName>
    <definedName name="аунуну" localSheetId="66" hidden="1">{#N/A,#N/A,FALSE,"Лист4"}</definedName>
    <definedName name="аунуну" localSheetId="79" hidden="1">{#N/A,#N/A,FALSE,"Лист4"}</definedName>
    <definedName name="аунуну" localSheetId="64" hidden="1">{#N/A,#N/A,FALSE,"Лист4"}</definedName>
    <definedName name="аунуну" localSheetId="65" hidden="1">{#N/A,#N/A,FALSE,"Лист4"}</definedName>
    <definedName name="аунуну" hidden="1">{#N/A,#N/A,FALSE,"Лист4"}</definedName>
    <definedName name="бб" localSheetId="1" hidden="1">{#N/A,#N/A,FALSE,"Лист4"}</definedName>
    <definedName name="бб" localSheetId="14" hidden="1">{#N/A,#N/A,FALSE,"Лист4"}</definedName>
    <definedName name="бб" localSheetId="23" hidden="1">{#N/A,#N/A,FALSE,"Лист4"}</definedName>
    <definedName name="бб" localSheetId="24" hidden="1">{#N/A,#N/A,FALSE,"Лист4"}</definedName>
    <definedName name="бб" localSheetId="25" hidden="1">{#N/A,#N/A,FALSE,"Лист4"}</definedName>
    <definedName name="бб" localSheetId="26" hidden="1">{#N/A,#N/A,FALSE,"Лист4"}</definedName>
    <definedName name="бб" localSheetId="27" hidden="1">{#N/A,#N/A,FALSE,"Лист4"}</definedName>
    <definedName name="бб" localSheetId="28" hidden="1">{#N/A,#N/A,FALSE,"Лист4"}</definedName>
    <definedName name="бб" localSheetId="29" hidden="1">{#N/A,#N/A,FALSE,"Лист4"}</definedName>
    <definedName name="бб" localSheetId="30" hidden="1">{#N/A,#N/A,FALSE,"Лист4"}</definedName>
    <definedName name="бб" localSheetId="31" hidden="1">{#N/A,#N/A,FALSE,"Лист4"}</definedName>
    <definedName name="бб" localSheetId="40" hidden="1">{#N/A,#N/A,FALSE,"Лист4"}</definedName>
    <definedName name="бб" localSheetId="48" hidden="1">{#N/A,#N/A,FALSE,"Лист4"}</definedName>
    <definedName name="бб" localSheetId="49" hidden="1">{#N/A,#N/A,FALSE,"Лист4"}</definedName>
    <definedName name="бб" localSheetId="50" hidden="1">{#N/A,#N/A,FALSE,"Лист4"}</definedName>
    <definedName name="бб" localSheetId="51" hidden="1">{#N/A,#N/A,FALSE,"Лист4"}</definedName>
    <definedName name="бб" localSheetId="57" hidden="1">{#N/A,#N/A,FALSE,"Лист4"}</definedName>
    <definedName name="бб" localSheetId="59" hidden="1">{#N/A,#N/A,FALSE,"Лист4"}</definedName>
    <definedName name="бб" localSheetId="61" hidden="1">{#N/A,#N/A,FALSE,"Лист4"}</definedName>
    <definedName name="бб" localSheetId="62" hidden="1">{#N/A,#N/A,FALSE,"Лист4"}</definedName>
    <definedName name="бб" localSheetId="63" hidden="1">{#N/A,#N/A,FALSE,"Лист4"}</definedName>
    <definedName name="бб" localSheetId="81" hidden="1">{#N/A,#N/A,FALSE,"Лист4"}</definedName>
    <definedName name="бб" localSheetId="89" hidden="1">{#N/A,#N/A,FALSE,"Лист4"}</definedName>
    <definedName name="бб" localSheetId="90" hidden="1">{#N/A,#N/A,FALSE,"Лист4"}</definedName>
    <definedName name="бб" localSheetId="94" hidden="1">{#N/A,#N/A,FALSE,"Лист4"}</definedName>
    <definedName name="бб" localSheetId="96" hidden="1">{#N/A,#N/A,FALSE,"Лист4"}</definedName>
    <definedName name="бб" localSheetId="97" hidden="1">{#N/A,#N/A,FALSE,"Лист4"}</definedName>
    <definedName name="бб" localSheetId="98" hidden="1">{#N/A,#N/A,FALSE,"Лист4"}</definedName>
    <definedName name="бб" localSheetId="99" hidden="1">{#N/A,#N/A,FALSE,"Лист4"}</definedName>
    <definedName name="бб" localSheetId="101" hidden="1">{#N/A,#N/A,FALSE,"Лист4"}</definedName>
    <definedName name="бб" localSheetId="22" hidden="1">{#N/A,#N/A,FALSE,"Лист4"}</definedName>
    <definedName name="бб" localSheetId="66" hidden="1">{#N/A,#N/A,FALSE,"Лист4"}</definedName>
    <definedName name="бб" localSheetId="79" hidden="1">{#N/A,#N/A,FALSE,"Лист4"}</definedName>
    <definedName name="бб" localSheetId="64" hidden="1">{#N/A,#N/A,FALSE,"Лист4"}</definedName>
    <definedName name="бб" localSheetId="65" hidden="1">{#N/A,#N/A,FALSE,"Лист4"}</definedName>
    <definedName name="бб" hidden="1">{#N/A,#N/A,FALSE,"Лист4"}</definedName>
    <definedName name="бюдж2" localSheetId="1" hidden="1">{#N/A,#N/A,FALSE,"т02бд"}</definedName>
    <definedName name="бюдж2" localSheetId="2" hidden="1">{#N/A,#N/A,FALSE,"т02бд"}</definedName>
    <definedName name="бюдж2" localSheetId="12" hidden="1">{#N/A,#N/A,FALSE,"т02бд"}</definedName>
    <definedName name="бюдж2" localSheetId="14" hidden="1">{#N/A,#N/A,FALSE,"т02бд"}</definedName>
    <definedName name="бюдж2" localSheetId="15" hidden="1">{#N/A,#N/A,FALSE,"т02бд"}</definedName>
    <definedName name="бюдж2" localSheetId="18" hidden="1">{#N/A,#N/A,FALSE,"т02бд"}</definedName>
    <definedName name="бюдж2" localSheetId="19" hidden="1">{#N/A,#N/A,FALSE,"т02бд"}</definedName>
    <definedName name="бюдж2" localSheetId="23" hidden="1">{#N/A,#N/A,FALSE,"т02бд"}</definedName>
    <definedName name="бюдж2" localSheetId="24" hidden="1">{#N/A,#N/A,FALSE,"т02бд"}</definedName>
    <definedName name="бюдж2" localSheetId="25" hidden="1">{#N/A,#N/A,FALSE,"т02бд"}</definedName>
    <definedName name="бюдж2" localSheetId="26" hidden="1">{#N/A,#N/A,FALSE,"т02бд"}</definedName>
    <definedName name="бюдж2" localSheetId="27" hidden="1">{#N/A,#N/A,FALSE,"т02бд"}</definedName>
    <definedName name="бюдж2" localSheetId="28" hidden="1">{#N/A,#N/A,FALSE,"т02бд"}</definedName>
    <definedName name="бюдж2" localSheetId="29" hidden="1">{#N/A,#N/A,FALSE,"т02бд"}</definedName>
    <definedName name="бюдж2" localSheetId="30" hidden="1">{#N/A,#N/A,FALSE,"т02бд"}</definedName>
    <definedName name="бюдж2" localSheetId="31" hidden="1">{#N/A,#N/A,FALSE,"т02бд"}</definedName>
    <definedName name="бюдж2" localSheetId="40" hidden="1">{#N/A,#N/A,FALSE,"т02бд"}</definedName>
    <definedName name="бюдж2" localSheetId="41" hidden="1">{#N/A,#N/A,FALSE,"т02бд"}</definedName>
    <definedName name="бюдж2" localSheetId="42" hidden="1">{#N/A,#N/A,FALSE,"т02бд"}</definedName>
    <definedName name="бюдж2" localSheetId="43" hidden="1">{#N/A,#N/A,FALSE,"т02бд"}</definedName>
    <definedName name="бюдж2" localSheetId="44" hidden="1">{#N/A,#N/A,FALSE,"т02бд"}</definedName>
    <definedName name="бюдж2" localSheetId="45" hidden="1">{#N/A,#N/A,FALSE,"т02бд"}</definedName>
    <definedName name="бюдж2" localSheetId="46" hidden="1">{#N/A,#N/A,FALSE,"т02бд"}</definedName>
    <definedName name="бюдж2" localSheetId="48" hidden="1">{#N/A,#N/A,FALSE,"т02бд"}</definedName>
    <definedName name="бюдж2" localSheetId="49" hidden="1">{#N/A,#N/A,FALSE,"т02бд"}</definedName>
    <definedName name="бюдж2" localSheetId="50" hidden="1">{#N/A,#N/A,FALSE,"т02бд"}</definedName>
    <definedName name="бюдж2" localSheetId="51" hidden="1">{#N/A,#N/A,FALSE,"т02бд"}</definedName>
    <definedName name="бюдж2" localSheetId="57" hidden="1">{#N/A,#N/A,FALSE,"т02бд"}</definedName>
    <definedName name="бюдж2" localSheetId="59" hidden="1">{#N/A,#N/A,FALSE,"т02бд"}</definedName>
    <definedName name="бюдж2" localSheetId="61" hidden="1">{#N/A,#N/A,FALSE,"т02бд"}</definedName>
    <definedName name="бюдж2" localSheetId="62" hidden="1">{#N/A,#N/A,FALSE,"т02бд"}</definedName>
    <definedName name="бюдж2" localSheetId="63" hidden="1">{#N/A,#N/A,FALSE,"т02бд"}</definedName>
    <definedName name="бюдж2" localSheetId="81" hidden="1">{#N/A,#N/A,FALSE,"т02бд"}</definedName>
    <definedName name="бюдж2" localSheetId="89" hidden="1">{#N/A,#N/A,FALSE,"т02бд"}</definedName>
    <definedName name="бюдж2" localSheetId="90" hidden="1">{#N/A,#N/A,FALSE,"т02бд"}</definedName>
    <definedName name="бюдж2" localSheetId="94" hidden="1">{#N/A,#N/A,FALSE,"т02бд"}</definedName>
    <definedName name="бюдж2" localSheetId="96" hidden="1">{#N/A,#N/A,FALSE,"т02бд"}</definedName>
    <definedName name="бюдж2" localSheetId="97" hidden="1">{#N/A,#N/A,FALSE,"т02бд"}</definedName>
    <definedName name="бюдж2" localSheetId="98" hidden="1">{#N/A,#N/A,FALSE,"т02бд"}</definedName>
    <definedName name="бюдж2" localSheetId="99" hidden="1">{#N/A,#N/A,FALSE,"т02бд"}</definedName>
    <definedName name="бюдж2" localSheetId="22" hidden="1">{#N/A,#N/A,FALSE,"т02бд"}</definedName>
    <definedName name="бюдж2" localSheetId="66" hidden="1">{#N/A,#N/A,FALSE,"т02бд"}</definedName>
    <definedName name="бюдж2" localSheetId="79" hidden="1">{#N/A,#N/A,FALSE,"т02бд"}</definedName>
    <definedName name="бюдж2" localSheetId="80" hidden="1">{#N/A,#N/A,FALSE,"т02бд"}</definedName>
    <definedName name="бюдж2" localSheetId="64" hidden="1">{#N/A,#N/A,FALSE,"т02бд"}</definedName>
    <definedName name="бюдж2" localSheetId="65" hidden="1">{#N/A,#N/A,FALSE,"т02бд"}</definedName>
    <definedName name="бюдж2" hidden="1">{#N/A,#N/A,FALSE,"т02бд"}</definedName>
    <definedName name="бюдж2_1" localSheetId="1" hidden="1">{#N/A,#N/A,FALSE,"т02бд"}</definedName>
    <definedName name="бюдж2_1" localSheetId="14" hidden="1">{#N/A,#N/A,FALSE,"т02бд"}</definedName>
    <definedName name="бюдж2_1" localSheetId="23" hidden="1">{#N/A,#N/A,FALSE,"т02бд"}</definedName>
    <definedName name="бюдж2_1" localSheetId="24" hidden="1">{#N/A,#N/A,FALSE,"т02бд"}</definedName>
    <definedName name="бюдж2_1" localSheetId="25" hidden="1">{#N/A,#N/A,FALSE,"т02бд"}</definedName>
    <definedName name="бюдж2_1" localSheetId="26" hidden="1">{#N/A,#N/A,FALSE,"т02бд"}</definedName>
    <definedName name="бюдж2_1" localSheetId="27" hidden="1">{#N/A,#N/A,FALSE,"т02бд"}</definedName>
    <definedName name="бюдж2_1" localSheetId="28" hidden="1">{#N/A,#N/A,FALSE,"т02бд"}</definedName>
    <definedName name="бюдж2_1" localSheetId="29" hidden="1">{#N/A,#N/A,FALSE,"т02бд"}</definedName>
    <definedName name="бюдж2_1" localSheetId="30" hidden="1">{#N/A,#N/A,FALSE,"т02бд"}</definedName>
    <definedName name="бюдж2_1" localSheetId="31" hidden="1">{#N/A,#N/A,FALSE,"т02бд"}</definedName>
    <definedName name="бюдж2_1" localSheetId="40" hidden="1">{#N/A,#N/A,FALSE,"т02бд"}</definedName>
    <definedName name="бюдж2_1" localSheetId="48" hidden="1">{#N/A,#N/A,FALSE,"т02бд"}</definedName>
    <definedName name="бюдж2_1" localSheetId="49" hidden="1">{#N/A,#N/A,FALSE,"т02бд"}</definedName>
    <definedName name="бюдж2_1" localSheetId="50" hidden="1">{#N/A,#N/A,FALSE,"т02бд"}</definedName>
    <definedName name="бюдж2_1" localSheetId="51" hidden="1">{#N/A,#N/A,FALSE,"т02бд"}</definedName>
    <definedName name="бюдж2_1" localSheetId="62" hidden="1">{#N/A,#N/A,FALSE,"т02бд"}</definedName>
    <definedName name="бюдж2_1" localSheetId="90" hidden="1">{#N/A,#N/A,FALSE,"т02бд"}</definedName>
    <definedName name="бюдж2_1" localSheetId="94" hidden="1">{#N/A,#N/A,FALSE,"т02бд"}</definedName>
    <definedName name="бюдж2_1" localSheetId="98" hidden="1">{#N/A,#N/A,FALSE,"т02бд"}</definedName>
    <definedName name="бюдж2_1" localSheetId="66" hidden="1">{#N/A,#N/A,FALSE,"т02бд"}</definedName>
    <definedName name="бюдж2_1" hidden="1">{#N/A,#N/A,FALSE,"т02бд"}</definedName>
    <definedName name="бюдж2_2" localSheetId="1" hidden="1">{#N/A,#N/A,FALSE,"т02бд"}</definedName>
    <definedName name="бюдж2_2" localSheetId="14" hidden="1">{#N/A,#N/A,FALSE,"т02бд"}</definedName>
    <definedName name="бюдж2_2" localSheetId="23" hidden="1">{#N/A,#N/A,FALSE,"т02бд"}</definedName>
    <definedName name="бюдж2_2" localSheetId="24" hidden="1">{#N/A,#N/A,FALSE,"т02бд"}</definedName>
    <definedName name="бюдж2_2" localSheetId="25" hidden="1">{#N/A,#N/A,FALSE,"т02бд"}</definedName>
    <definedName name="бюдж2_2" localSheetId="26" hidden="1">{#N/A,#N/A,FALSE,"т02бд"}</definedName>
    <definedName name="бюдж2_2" localSheetId="27" hidden="1">{#N/A,#N/A,FALSE,"т02бд"}</definedName>
    <definedName name="бюдж2_2" localSheetId="28" hidden="1">{#N/A,#N/A,FALSE,"т02бд"}</definedName>
    <definedName name="бюдж2_2" localSheetId="29" hidden="1">{#N/A,#N/A,FALSE,"т02бд"}</definedName>
    <definedName name="бюдж2_2" localSheetId="30" hidden="1">{#N/A,#N/A,FALSE,"т02бд"}</definedName>
    <definedName name="бюдж2_2" localSheetId="31" hidden="1">{#N/A,#N/A,FALSE,"т02бд"}</definedName>
    <definedName name="бюдж2_2" localSheetId="40" hidden="1">{#N/A,#N/A,FALSE,"т02бд"}</definedName>
    <definedName name="бюдж2_2" localSheetId="48" hidden="1">{#N/A,#N/A,FALSE,"т02бд"}</definedName>
    <definedName name="бюдж2_2" localSheetId="49" hidden="1">{#N/A,#N/A,FALSE,"т02бд"}</definedName>
    <definedName name="бюдж2_2" localSheetId="50" hidden="1">{#N/A,#N/A,FALSE,"т02бд"}</definedName>
    <definedName name="бюдж2_2" localSheetId="51" hidden="1">{#N/A,#N/A,FALSE,"т02бд"}</definedName>
    <definedName name="бюдж2_2" localSheetId="62" hidden="1">{#N/A,#N/A,FALSE,"т02бд"}</definedName>
    <definedName name="бюдж2_2" localSheetId="90" hidden="1">{#N/A,#N/A,FALSE,"т02бд"}</definedName>
    <definedName name="бюдж2_2" localSheetId="94" hidden="1">{#N/A,#N/A,FALSE,"т02бд"}</definedName>
    <definedName name="бюдж2_2" localSheetId="98" hidden="1">{#N/A,#N/A,FALSE,"т02бд"}</definedName>
    <definedName name="бюдж2_2" localSheetId="66" hidden="1">{#N/A,#N/A,FALSE,"т02бд"}</definedName>
    <definedName name="бюдж2_2" hidden="1">{#N/A,#N/A,FALSE,"т02бд"}</definedName>
    <definedName name="в" localSheetId="1" hidden="1">{#N/A,#N/A,FALSE,"т02бд"}</definedName>
    <definedName name="в" localSheetId="14" hidden="1">{#N/A,#N/A,FALSE,"т02бд"}</definedName>
    <definedName name="в" localSheetId="23" hidden="1">{#N/A,#N/A,FALSE,"т02бд"}</definedName>
    <definedName name="в" localSheetId="24" hidden="1">{#N/A,#N/A,FALSE,"т02бд"}</definedName>
    <definedName name="в" localSheetId="25" hidden="1">{#N/A,#N/A,FALSE,"т02бд"}</definedName>
    <definedName name="в" localSheetId="26" hidden="1">{#N/A,#N/A,FALSE,"т02бд"}</definedName>
    <definedName name="в" localSheetId="27" hidden="1">{#N/A,#N/A,FALSE,"т02бд"}</definedName>
    <definedName name="в" localSheetId="28" hidden="1">{#N/A,#N/A,FALSE,"т02бд"}</definedName>
    <definedName name="в" localSheetId="29" hidden="1">{#N/A,#N/A,FALSE,"т02бд"}</definedName>
    <definedName name="в" localSheetId="30" hidden="1">{#N/A,#N/A,FALSE,"т02бд"}</definedName>
    <definedName name="в" localSheetId="31" hidden="1">{#N/A,#N/A,FALSE,"т02бд"}</definedName>
    <definedName name="в" localSheetId="40" hidden="1">{#N/A,#N/A,FALSE,"т02бд"}</definedName>
    <definedName name="в" localSheetId="48" hidden="1">{#N/A,#N/A,FALSE,"т02бд"}</definedName>
    <definedName name="в" localSheetId="49" hidden="1">{#N/A,#N/A,FALSE,"т02бд"}</definedName>
    <definedName name="в" localSheetId="50" hidden="1">{#N/A,#N/A,FALSE,"т02бд"}</definedName>
    <definedName name="в" localSheetId="51" hidden="1">{#N/A,#N/A,FALSE,"т02бд"}</definedName>
    <definedName name="в" localSheetId="62" hidden="1">{#N/A,#N/A,FALSE,"т02бд"}</definedName>
    <definedName name="в" localSheetId="90" hidden="1">{#N/A,#N/A,FALSE,"т02бд"}</definedName>
    <definedName name="в" localSheetId="94" hidden="1">{#N/A,#N/A,FALSE,"т02бд"}</definedName>
    <definedName name="в" localSheetId="98" hidden="1">{#N/A,#N/A,FALSE,"т02бд"}</definedName>
    <definedName name="в" localSheetId="66" hidden="1">{#N/A,#N/A,FALSE,"т02бд"}</definedName>
    <definedName name="в" hidden="1">{#N/A,#N/A,FALSE,"т02бд"}</definedName>
    <definedName name="в_1" localSheetId="1" hidden="1">{#N/A,#N/A,FALSE,"т02бд"}</definedName>
    <definedName name="в_1" localSheetId="14" hidden="1">{#N/A,#N/A,FALSE,"т02бд"}</definedName>
    <definedName name="в_1" localSheetId="23" hidden="1">{#N/A,#N/A,FALSE,"т02бд"}</definedName>
    <definedName name="в_1" localSheetId="24" hidden="1">{#N/A,#N/A,FALSE,"т02бд"}</definedName>
    <definedName name="в_1" localSheetId="25" hidden="1">{#N/A,#N/A,FALSE,"т02бд"}</definedName>
    <definedName name="в_1" localSheetId="26" hidden="1">{#N/A,#N/A,FALSE,"т02бд"}</definedName>
    <definedName name="в_1" localSheetId="27" hidden="1">{#N/A,#N/A,FALSE,"т02бд"}</definedName>
    <definedName name="в_1" localSheetId="28" hidden="1">{#N/A,#N/A,FALSE,"т02бд"}</definedName>
    <definedName name="в_1" localSheetId="29" hidden="1">{#N/A,#N/A,FALSE,"т02бд"}</definedName>
    <definedName name="в_1" localSheetId="30" hidden="1">{#N/A,#N/A,FALSE,"т02бд"}</definedName>
    <definedName name="в_1" localSheetId="31" hidden="1">{#N/A,#N/A,FALSE,"т02бд"}</definedName>
    <definedName name="в_1" localSheetId="40" hidden="1">{#N/A,#N/A,FALSE,"т02бд"}</definedName>
    <definedName name="в_1" localSheetId="48" hidden="1">{#N/A,#N/A,FALSE,"т02бд"}</definedName>
    <definedName name="в_1" localSheetId="49" hidden="1">{#N/A,#N/A,FALSE,"т02бд"}</definedName>
    <definedName name="в_1" localSheetId="50" hidden="1">{#N/A,#N/A,FALSE,"т02бд"}</definedName>
    <definedName name="в_1" localSheetId="51" hidden="1">{#N/A,#N/A,FALSE,"т02бд"}</definedName>
    <definedName name="в_1" localSheetId="62" hidden="1">{#N/A,#N/A,FALSE,"т02бд"}</definedName>
    <definedName name="в_1" localSheetId="90" hidden="1">{#N/A,#N/A,FALSE,"т02бд"}</definedName>
    <definedName name="в_1" localSheetId="94" hidden="1">{#N/A,#N/A,FALSE,"т02бд"}</definedName>
    <definedName name="в_1" localSheetId="98" hidden="1">{#N/A,#N/A,FALSE,"т02бд"}</definedName>
    <definedName name="в_1" localSheetId="66" hidden="1">{#N/A,#N/A,FALSE,"т02бд"}</definedName>
    <definedName name="в_1" hidden="1">{#N/A,#N/A,FALSE,"т02бд"}</definedName>
    <definedName name="в_2" localSheetId="1" hidden="1">{#N/A,#N/A,FALSE,"т02бд"}</definedName>
    <definedName name="в_2" localSheetId="14" hidden="1">{#N/A,#N/A,FALSE,"т02бд"}</definedName>
    <definedName name="в_2" localSheetId="23" hidden="1">{#N/A,#N/A,FALSE,"т02бд"}</definedName>
    <definedName name="в_2" localSheetId="24" hidden="1">{#N/A,#N/A,FALSE,"т02бд"}</definedName>
    <definedName name="в_2" localSheetId="25" hidden="1">{#N/A,#N/A,FALSE,"т02бд"}</definedName>
    <definedName name="в_2" localSheetId="26" hidden="1">{#N/A,#N/A,FALSE,"т02бд"}</definedName>
    <definedName name="в_2" localSheetId="27" hidden="1">{#N/A,#N/A,FALSE,"т02бд"}</definedName>
    <definedName name="в_2" localSheetId="28" hidden="1">{#N/A,#N/A,FALSE,"т02бд"}</definedName>
    <definedName name="в_2" localSheetId="29" hidden="1">{#N/A,#N/A,FALSE,"т02бд"}</definedName>
    <definedName name="в_2" localSheetId="30" hidden="1">{#N/A,#N/A,FALSE,"т02бд"}</definedName>
    <definedName name="в_2" localSheetId="31" hidden="1">{#N/A,#N/A,FALSE,"т02бд"}</definedName>
    <definedName name="в_2" localSheetId="40" hidden="1">{#N/A,#N/A,FALSE,"т02бд"}</definedName>
    <definedName name="в_2" localSheetId="48" hidden="1">{#N/A,#N/A,FALSE,"т02бд"}</definedName>
    <definedName name="в_2" localSheetId="49" hidden="1">{#N/A,#N/A,FALSE,"т02бд"}</definedName>
    <definedName name="в_2" localSheetId="50" hidden="1">{#N/A,#N/A,FALSE,"т02бд"}</definedName>
    <definedName name="в_2" localSheetId="51" hidden="1">{#N/A,#N/A,FALSE,"т02бд"}</definedName>
    <definedName name="в_2" localSheetId="62" hidden="1">{#N/A,#N/A,FALSE,"т02бд"}</definedName>
    <definedName name="в_2" localSheetId="90" hidden="1">{#N/A,#N/A,FALSE,"т02бд"}</definedName>
    <definedName name="в_2" localSheetId="94" hidden="1">{#N/A,#N/A,FALSE,"т02бд"}</definedName>
    <definedName name="в_2" localSheetId="98" hidden="1">{#N/A,#N/A,FALSE,"т02бд"}</definedName>
    <definedName name="в_2" localSheetId="66" hidden="1">{#N/A,#N/A,FALSE,"т02бд"}</definedName>
    <definedName name="в_2" hidden="1">{#N/A,#N/A,FALSE,"т02бд"}</definedName>
    <definedName name="вававав" localSheetId="1" hidden="1">{#N/A,#N/A,FALSE,"т02бд"}</definedName>
    <definedName name="вававав" localSheetId="2" hidden="1">{#N/A,#N/A,FALSE,"т02бд"}</definedName>
    <definedName name="вававав" localSheetId="12" hidden="1">{#N/A,#N/A,FALSE,"т02бд"}</definedName>
    <definedName name="вававав" localSheetId="14" hidden="1">{#N/A,#N/A,FALSE,"т02бд"}</definedName>
    <definedName name="вававав" localSheetId="15" hidden="1">{#N/A,#N/A,FALSE,"т02бд"}</definedName>
    <definedName name="вававав" localSheetId="18" hidden="1">{#N/A,#N/A,FALSE,"т02бд"}</definedName>
    <definedName name="вававав" localSheetId="19" hidden="1">{#N/A,#N/A,FALSE,"т02бд"}</definedName>
    <definedName name="вававав" localSheetId="23" hidden="1">{#N/A,#N/A,FALSE,"т02бд"}</definedName>
    <definedName name="вававав" localSheetId="24" hidden="1">{#N/A,#N/A,FALSE,"т02бд"}</definedName>
    <definedName name="вававав" localSheetId="25" hidden="1">{#N/A,#N/A,FALSE,"т02бд"}</definedName>
    <definedName name="вававав" localSheetId="26" hidden="1">{#N/A,#N/A,FALSE,"т02бд"}</definedName>
    <definedName name="вававав" localSheetId="27" hidden="1">{#N/A,#N/A,FALSE,"т02бд"}</definedName>
    <definedName name="вававав" localSheetId="28" hidden="1">{#N/A,#N/A,FALSE,"т02бд"}</definedName>
    <definedName name="вававав" localSheetId="29" hidden="1">{#N/A,#N/A,FALSE,"т02бд"}</definedName>
    <definedName name="вававав" localSheetId="30" hidden="1">{#N/A,#N/A,FALSE,"т02бд"}</definedName>
    <definedName name="вававав" localSheetId="31" hidden="1">{#N/A,#N/A,FALSE,"т02бд"}</definedName>
    <definedName name="вававав" localSheetId="40" hidden="1">{#N/A,#N/A,FALSE,"т02бд"}</definedName>
    <definedName name="вававав" localSheetId="41" hidden="1">{#N/A,#N/A,FALSE,"т02бд"}</definedName>
    <definedName name="вававав" localSheetId="42" hidden="1">{#N/A,#N/A,FALSE,"т02бд"}</definedName>
    <definedName name="вававав" localSheetId="43" hidden="1">{#N/A,#N/A,FALSE,"т02бд"}</definedName>
    <definedName name="вававав" localSheetId="44" hidden="1">{#N/A,#N/A,FALSE,"т02бд"}</definedName>
    <definedName name="вававав" localSheetId="45" hidden="1">{#N/A,#N/A,FALSE,"т02бд"}</definedName>
    <definedName name="вававав" localSheetId="46" hidden="1">{#N/A,#N/A,FALSE,"т02бд"}</definedName>
    <definedName name="вававав" localSheetId="48" hidden="1">{#N/A,#N/A,FALSE,"т02бд"}</definedName>
    <definedName name="вававав" localSheetId="49" hidden="1">{#N/A,#N/A,FALSE,"т02бд"}</definedName>
    <definedName name="вававав" localSheetId="50" hidden="1">{#N/A,#N/A,FALSE,"т02бд"}</definedName>
    <definedName name="вававав" localSheetId="51" hidden="1">{#N/A,#N/A,FALSE,"т02бд"}</definedName>
    <definedName name="вававав" localSheetId="57" hidden="1">{#N/A,#N/A,FALSE,"т02бд"}</definedName>
    <definedName name="вававав" localSheetId="59" hidden="1">{#N/A,#N/A,FALSE,"т02бд"}</definedName>
    <definedName name="вававав" localSheetId="61" hidden="1">{#N/A,#N/A,FALSE,"т02бд"}</definedName>
    <definedName name="вававав" localSheetId="62" hidden="1">{#N/A,#N/A,FALSE,"т02бд"}</definedName>
    <definedName name="вававав" localSheetId="63" hidden="1">{#N/A,#N/A,FALSE,"т02бд"}</definedName>
    <definedName name="вававав" localSheetId="81" hidden="1">{#N/A,#N/A,FALSE,"т02бд"}</definedName>
    <definedName name="вававав" localSheetId="89" hidden="1">{#N/A,#N/A,FALSE,"т02бд"}</definedName>
    <definedName name="вававав" localSheetId="90" hidden="1">{#N/A,#N/A,FALSE,"т02бд"}</definedName>
    <definedName name="вававав" localSheetId="94" hidden="1">{#N/A,#N/A,FALSE,"т02бд"}</definedName>
    <definedName name="вававав" localSheetId="96" hidden="1">{#N/A,#N/A,FALSE,"т02бд"}</definedName>
    <definedName name="вававав" localSheetId="97" hidden="1">{#N/A,#N/A,FALSE,"т02бд"}</definedName>
    <definedName name="вававав" localSheetId="98" hidden="1">{#N/A,#N/A,FALSE,"т02бд"}</definedName>
    <definedName name="вававав" localSheetId="99" hidden="1">{#N/A,#N/A,FALSE,"т02бд"}</definedName>
    <definedName name="вававав" localSheetId="101" hidden="1">{#N/A,#N/A,FALSE,"т02бд"}</definedName>
    <definedName name="вававав" localSheetId="22" hidden="1">{#N/A,#N/A,FALSE,"т02бд"}</definedName>
    <definedName name="вававав" localSheetId="66" hidden="1">{#N/A,#N/A,FALSE,"т02бд"}</definedName>
    <definedName name="вававав" localSheetId="79" hidden="1">{#N/A,#N/A,FALSE,"т02бд"}</definedName>
    <definedName name="вававав" localSheetId="80" hidden="1">{#N/A,#N/A,FALSE,"т02бд"}</definedName>
    <definedName name="вававав" localSheetId="64" hidden="1">{#N/A,#N/A,FALSE,"т02бд"}</definedName>
    <definedName name="вававав" localSheetId="65" hidden="1">{#N/A,#N/A,FALSE,"т02бд"}</definedName>
    <definedName name="вававав" hidden="1">{#N/A,#N/A,FALSE,"т02бд"}</definedName>
    <definedName name="вававав_2" localSheetId="1" hidden="1">{#N/A,#N/A,FALSE,"т02бд"}</definedName>
    <definedName name="вававав_2" localSheetId="14" hidden="1">{#N/A,#N/A,FALSE,"т02бд"}</definedName>
    <definedName name="вававав_2" localSheetId="23" hidden="1">{#N/A,#N/A,FALSE,"т02бд"}</definedName>
    <definedName name="вававав_2" localSheetId="24" hidden="1">{#N/A,#N/A,FALSE,"т02бд"}</definedName>
    <definedName name="вававав_2" localSheetId="25" hidden="1">{#N/A,#N/A,FALSE,"т02бд"}</definedName>
    <definedName name="вававав_2" localSheetId="26" hidden="1">{#N/A,#N/A,FALSE,"т02бд"}</definedName>
    <definedName name="вававав_2" localSheetId="27" hidden="1">{#N/A,#N/A,FALSE,"т02бд"}</definedName>
    <definedName name="вававав_2" localSheetId="28" hidden="1">{#N/A,#N/A,FALSE,"т02бд"}</definedName>
    <definedName name="вававав_2" localSheetId="29" hidden="1">{#N/A,#N/A,FALSE,"т02бд"}</definedName>
    <definedName name="вававав_2" localSheetId="30" hidden="1">{#N/A,#N/A,FALSE,"т02бд"}</definedName>
    <definedName name="вававав_2" localSheetId="31" hidden="1">{#N/A,#N/A,FALSE,"т02бд"}</definedName>
    <definedName name="вававав_2" localSheetId="40" hidden="1">{#N/A,#N/A,FALSE,"т02бд"}</definedName>
    <definedName name="вававав_2" localSheetId="48" hidden="1">{#N/A,#N/A,FALSE,"т02бд"}</definedName>
    <definedName name="вававав_2" localSheetId="49" hidden="1">{#N/A,#N/A,FALSE,"т02бд"}</definedName>
    <definedName name="вававав_2" localSheetId="50" hidden="1">{#N/A,#N/A,FALSE,"т02бд"}</definedName>
    <definedName name="вававав_2" localSheetId="51" hidden="1">{#N/A,#N/A,FALSE,"т02бд"}</definedName>
    <definedName name="вававав_2" localSheetId="62" hidden="1">{#N/A,#N/A,FALSE,"т02бд"}</definedName>
    <definedName name="вававав_2" localSheetId="90" hidden="1">{#N/A,#N/A,FALSE,"т02бд"}</definedName>
    <definedName name="вававав_2" localSheetId="94" hidden="1">{#N/A,#N/A,FALSE,"т02бд"}</definedName>
    <definedName name="вававав_2" localSheetId="98" hidden="1">{#N/A,#N/A,FALSE,"т02бд"}</definedName>
    <definedName name="вававав_2" localSheetId="66" hidden="1">{#N/A,#N/A,FALSE,"т02бд"}</definedName>
    <definedName name="вававав_2" hidden="1">{#N/A,#N/A,FALSE,"т02бд"}</definedName>
    <definedName name="вававав_2_1" localSheetId="1" hidden="1">{#N/A,#N/A,FALSE,"т02бд"}</definedName>
    <definedName name="вававав_2_1" localSheetId="14" hidden="1">{#N/A,#N/A,FALSE,"т02бд"}</definedName>
    <definedName name="вававав_2_1" localSheetId="23" hidden="1">{#N/A,#N/A,FALSE,"т02бд"}</definedName>
    <definedName name="вававав_2_1" localSheetId="24" hidden="1">{#N/A,#N/A,FALSE,"т02бд"}</definedName>
    <definedName name="вававав_2_1" localSheetId="25" hidden="1">{#N/A,#N/A,FALSE,"т02бд"}</definedName>
    <definedName name="вававав_2_1" localSheetId="26" hidden="1">{#N/A,#N/A,FALSE,"т02бд"}</definedName>
    <definedName name="вававав_2_1" localSheetId="27" hidden="1">{#N/A,#N/A,FALSE,"т02бд"}</definedName>
    <definedName name="вававав_2_1" localSheetId="28" hidden="1">{#N/A,#N/A,FALSE,"т02бд"}</definedName>
    <definedName name="вававав_2_1" localSheetId="29" hidden="1">{#N/A,#N/A,FALSE,"т02бд"}</definedName>
    <definedName name="вававав_2_1" localSheetId="30" hidden="1">{#N/A,#N/A,FALSE,"т02бд"}</definedName>
    <definedName name="вававав_2_1" localSheetId="31" hidden="1">{#N/A,#N/A,FALSE,"т02бд"}</definedName>
    <definedName name="вававав_2_1" localSheetId="40" hidden="1">{#N/A,#N/A,FALSE,"т02бд"}</definedName>
    <definedName name="вававав_2_1" localSheetId="48" hidden="1">{#N/A,#N/A,FALSE,"т02бд"}</definedName>
    <definedName name="вававав_2_1" localSheetId="49" hidden="1">{#N/A,#N/A,FALSE,"т02бд"}</definedName>
    <definedName name="вававав_2_1" localSheetId="50" hidden="1">{#N/A,#N/A,FALSE,"т02бд"}</definedName>
    <definedName name="вававав_2_1" localSheetId="51" hidden="1">{#N/A,#N/A,FALSE,"т02бд"}</definedName>
    <definedName name="вававав_2_1" localSheetId="62" hidden="1">{#N/A,#N/A,FALSE,"т02бд"}</definedName>
    <definedName name="вававав_2_1" localSheetId="90" hidden="1">{#N/A,#N/A,FALSE,"т02бд"}</definedName>
    <definedName name="вававав_2_1" localSheetId="94" hidden="1">{#N/A,#N/A,FALSE,"т02бд"}</definedName>
    <definedName name="вававав_2_1" localSheetId="98" hidden="1">{#N/A,#N/A,FALSE,"т02бд"}</definedName>
    <definedName name="вававав_2_1" localSheetId="66" hidden="1">{#N/A,#N/A,FALSE,"т02бд"}</definedName>
    <definedName name="вававав_2_1" hidden="1">{#N/A,#N/A,FALSE,"т02бд"}</definedName>
    <definedName name="вап" localSheetId="1" hidden="1">{#N/A,#N/A,FALSE,"Лист4"}</definedName>
    <definedName name="вап" localSheetId="14" hidden="1">{#N/A,#N/A,FALSE,"Лист4"}</definedName>
    <definedName name="вап" localSheetId="23" hidden="1">{#N/A,#N/A,FALSE,"Лист4"}</definedName>
    <definedName name="вап" localSheetId="24" hidden="1">{#N/A,#N/A,FALSE,"Лист4"}</definedName>
    <definedName name="вап" localSheetId="25" hidden="1">{#N/A,#N/A,FALSE,"Лист4"}</definedName>
    <definedName name="вап" localSheetId="26" hidden="1">{#N/A,#N/A,FALSE,"Лист4"}</definedName>
    <definedName name="вап" localSheetId="27" hidden="1">{#N/A,#N/A,FALSE,"Лист4"}</definedName>
    <definedName name="вап" localSheetId="28" hidden="1">{#N/A,#N/A,FALSE,"Лист4"}</definedName>
    <definedName name="вап" localSheetId="29" hidden="1">{#N/A,#N/A,FALSE,"Лист4"}</definedName>
    <definedName name="вап" localSheetId="30" hidden="1">{#N/A,#N/A,FALSE,"Лист4"}</definedName>
    <definedName name="вап" localSheetId="31" hidden="1">{#N/A,#N/A,FALSE,"Лист4"}</definedName>
    <definedName name="вап" localSheetId="40" hidden="1">{#N/A,#N/A,FALSE,"Лист4"}</definedName>
    <definedName name="вап" localSheetId="48" hidden="1">{#N/A,#N/A,FALSE,"Лист4"}</definedName>
    <definedName name="вап" localSheetId="49" hidden="1">{#N/A,#N/A,FALSE,"Лист4"}</definedName>
    <definedName name="вап" localSheetId="50" hidden="1">{#N/A,#N/A,FALSE,"Лист4"}</definedName>
    <definedName name="вап" localSheetId="51" hidden="1">{#N/A,#N/A,FALSE,"Лист4"}</definedName>
    <definedName name="вап" localSheetId="57" hidden="1">{#N/A,#N/A,FALSE,"Лист4"}</definedName>
    <definedName name="вап" localSheetId="59" hidden="1">{#N/A,#N/A,FALSE,"Лист4"}</definedName>
    <definedName name="вап" localSheetId="61" hidden="1">{#N/A,#N/A,FALSE,"Лист4"}</definedName>
    <definedName name="вап" localSheetId="62" hidden="1">{#N/A,#N/A,FALSE,"Лист4"}</definedName>
    <definedName name="вап" localSheetId="63" hidden="1">{#N/A,#N/A,FALSE,"Лист4"}</definedName>
    <definedName name="вап" localSheetId="81" hidden="1">{#N/A,#N/A,FALSE,"Лист4"}</definedName>
    <definedName name="вап" localSheetId="89" hidden="1">{#N/A,#N/A,FALSE,"Лист4"}</definedName>
    <definedName name="вап" localSheetId="90" hidden="1">{#N/A,#N/A,FALSE,"Лист4"}</definedName>
    <definedName name="вап" localSheetId="94" hidden="1">{#N/A,#N/A,FALSE,"Лист4"}</definedName>
    <definedName name="вап" localSheetId="96" hidden="1">{#N/A,#N/A,FALSE,"Лист4"}</definedName>
    <definedName name="вап" localSheetId="97" hidden="1">{#N/A,#N/A,FALSE,"Лист4"}</definedName>
    <definedName name="вап" localSheetId="98" hidden="1">{#N/A,#N/A,FALSE,"Лист4"}</definedName>
    <definedName name="вап" localSheetId="99" hidden="1">{#N/A,#N/A,FALSE,"Лист4"}</definedName>
    <definedName name="вап" localSheetId="101" hidden="1">{#N/A,#N/A,FALSE,"Лист4"}</definedName>
    <definedName name="вап" localSheetId="22" hidden="1">{#N/A,#N/A,FALSE,"Лист4"}</definedName>
    <definedName name="вап" localSheetId="66" hidden="1">{#N/A,#N/A,FALSE,"Лист4"}</definedName>
    <definedName name="вап" localSheetId="79" hidden="1">{#N/A,#N/A,FALSE,"Лист4"}</definedName>
    <definedName name="вап" localSheetId="64" hidden="1">{#N/A,#N/A,FALSE,"Лист4"}</definedName>
    <definedName name="вап" localSheetId="65" hidden="1">{#N/A,#N/A,FALSE,"Лист4"}</definedName>
    <definedName name="вап" hidden="1">{#N/A,#N/A,FALSE,"Лист4"}</definedName>
    <definedName name="вапа" localSheetId="1" hidden="1">{#N/A,#N/A,FALSE,"Лист4"}</definedName>
    <definedName name="вапа" localSheetId="14" hidden="1">{#N/A,#N/A,FALSE,"Лист4"}</definedName>
    <definedName name="вапа" localSheetId="23" hidden="1">{#N/A,#N/A,FALSE,"Лист4"}</definedName>
    <definedName name="вапа" localSheetId="24" hidden="1">{#N/A,#N/A,FALSE,"Лист4"}</definedName>
    <definedName name="вапа" localSheetId="25" hidden="1">{#N/A,#N/A,FALSE,"Лист4"}</definedName>
    <definedName name="вапа" localSheetId="26" hidden="1">{#N/A,#N/A,FALSE,"Лист4"}</definedName>
    <definedName name="вапа" localSheetId="27" hidden="1">{#N/A,#N/A,FALSE,"Лист4"}</definedName>
    <definedName name="вапа" localSheetId="28" hidden="1">{#N/A,#N/A,FALSE,"Лист4"}</definedName>
    <definedName name="вапа" localSheetId="29" hidden="1">{#N/A,#N/A,FALSE,"Лист4"}</definedName>
    <definedName name="вапа" localSheetId="30" hidden="1">{#N/A,#N/A,FALSE,"Лист4"}</definedName>
    <definedName name="вапа" localSheetId="31" hidden="1">{#N/A,#N/A,FALSE,"Лист4"}</definedName>
    <definedName name="вапа" localSheetId="40" hidden="1">{#N/A,#N/A,FALSE,"Лист4"}</definedName>
    <definedName name="вапа" localSheetId="48" hidden="1">{#N/A,#N/A,FALSE,"Лист4"}</definedName>
    <definedName name="вапа" localSheetId="49" hidden="1">{#N/A,#N/A,FALSE,"Лист4"}</definedName>
    <definedName name="вапа" localSheetId="50" hidden="1">{#N/A,#N/A,FALSE,"Лист4"}</definedName>
    <definedName name="вапа" localSheetId="51" hidden="1">{#N/A,#N/A,FALSE,"Лист4"}</definedName>
    <definedName name="вапа" localSheetId="57" hidden="1">{#N/A,#N/A,FALSE,"Лист4"}</definedName>
    <definedName name="вапа" localSheetId="59" hidden="1">{#N/A,#N/A,FALSE,"Лист4"}</definedName>
    <definedName name="вапа" localSheetId="61" hidden="1">{#N/A,#N/A,FALSE,"Лист4"}</definedName>
    <definedName name="вапа" localSheetId="62" hidden="1">{#N/A,#N/A,FALSE,"Лист4"}</definedName>
    <definedName name="вапа" localSheetId="63" hidden="1">{#N/A,#N/A,FALSE,"Лист4"}</definedName>
    <definedName name="вапа" localSheetId="81" hidden="1">{#N/A,#N/A,FALSE,"Лист4"}</definedName>
    <definedName name="вапа" localSheetId="89" hidden="1">{#N/A,#N/A,FALSE,"Лист4"}</definedName>
    <definedName name="вапа" localSheetId="90" hidden="1">{#N/A,#N/A,FALSE,"Лист4"}</definedName>
    <definedName name="вапа" localSheetId="94" hidden="1">{#N/A,#N/A,FALSE,"Лист4"}</definedName>
    <definedName name="вапа" localSheetId="96" hidden="1">{#N/A,#N/A,FALSE,"Лист4"}</definedName>
    <definedName name="вапа" localSheetId="97" hidden="1">{#N/A,#N/A,FALSE,"Лист4"}</definedName>
    <definedName name="вапа" localSheetId="98" hidden="1">{#N/A,#N/A,FALSE,"Лист4"}</definedName>
    <definedName name="вапа" localSheetId="99" hidden="1">{#N/A,#N/A,FALSE,"Лист4"}</definedName>
    <definedName name="вапа" localSheetId="101" hidden="1">{#N/A,#N/A,FALSE,"Лист4"}</definedName>
    <definedName name="вапа" localSheetId="22" hidden="1">{#N/A,#N/A,FALSE,"Лист4"}</definedName>
    <definedName name="вапа" localSheetId="66" hidden="1">{#N/A,#N/A,FALSE,"Лист4"}</definedName>
    <definedName name="вапа" localSheetId="79" hidden="1">{#N/A,#N/A,FALSE,"Лист4"}</definedName>
    <definedName name="вапа" localSheetId="64" hidden="1">{#N/A,#N/A,FALSE,"Лист4"}</definedName>
    <definedName name="вапа" localSheetId="65" hidden="1">{#N/A,#N/A,FALSE,"Лист4"}</definedName>
    <definedName name="вапа" hidden="1">{#N/A,#N/A,FALSE,"Лист4"}</definedName>
    <definedName name="вапро" localSheetId="1" hidden="1">{#N/A,#N/A,FALSE,"Лист4"}</definedName>
    <definedName name="вапро" localSheetId="14" hidden="1">{#N/A,#N/A,FALSE,"Лист4"}</definedName>
    <definedName name="вапро" localSheetId="23" hidden="1">{#N/A,#N/A,FALSE,"Лист4"}</definedName>
    <definedName name="вапро" localSheetId="24" hidden="1">{#N/A,#N/A,FALSE,"Лист4"}</definedName>
    <definedName name="вапро" localSheetId="25" hidden="1">{#N/A,#N/A,FALSE,"Лист4"}</definedName>
    <definedName name="вапро" localSheetId="26" hidden="1">{#N/A,#N/A,FALSE,"Лист4"}</definedName>
    <definedName name="вапро" localSheetId="27" hidden="1">{#N/A,#N/A,FALSE,"Лист4"}</definedName>
    <definedName name="вапро" localSheetId="28" hidden="1">{#N/A,#N/A,FALSE,"Лист4"}</definedName>
    <definedName name="вапро" localSheetId="29" hidden="1">{#N/A,#N/A,FALSE,"Лист4"}</definedName>
    <definedName name="вапро" localSheetId="30" hidden="1">{#N/A,#N/A,FALSE,"Лист4"}</definedName>
    <definedName name="вапро" localSheetId="31" hidden="1">{#N/A,#N/A,FALSE,"Лист4"}</definedName>
    <definedName name="вапро" localSheetId="40" hidden="1">{#N/A,#N/A,FALSE,"Лист4"}</definedName>
    <definedName name="вапро" localSheetId="48" hidden="1">{#N/A,#N/A,FALSE,"Лист4"}</definedName>
    <definedName name="вапро" localSheetId="49" hidden="1">{#N/A,#N/A,FALSE,"Лист4"}</definedName>
    <definedName name="вапро" localSheetId="50" hidden="1">{#N/A,#N/A,FALSE,"Лист4"}</definedName>
    <definedName name="вапро" localSheetId="51" hidden="1">{#N/A,#N/A,FALSE,"Лист4"}</definedName>
    <definedName name="вапро" localSheetId="57" hidden="1">{#N/A,#N/A,FALSE,"Лист4"}</definedName>
    <definedName name="вапро" localSheetId="59" hidden="1">{#N/A,#N/A,FALSE,"Лист4"}</definedName>
    <definedName name="вапро" localSheetId="61" hidden="1">{#N/A,#N/A,FALSE,"Лист4"}</definedName>
    <definedName name="вапро" localSheetId="62" hidden="1">{#N/A,#N/A,FALSE,"Лист4"}</definedName>
    <definedName name="вапро" localSheetId="63" hidden="1">{#N/A,#N/A,FALSE,"Лист4"}</definedName>
    <definedName name="вапро" localSheetId="81" hidden="1">{#N/A,#N/A,FALSE,"Лист4"}</definedName>
    <definedName name="вапро" localSheetId="89" hidden="1">{#N/A,#N/A,FALSE,"Лист4"}</definedName>
    <definedName name="вапро" localSheetId="90" hidden="1">{#N/A,#N/A,FALSE,"Лист4"}</definedName>
    <definedName name="вапро" localSheetId="94" hidden="1">{#N/A,#N/A,FALSE,"Лист4"}</definedName>
    <definedName name="вапро" localSheetId="96" hidden="1">{#N/A,#N/A,FALSE,"Лист4"}</definedName>
    <definedName name="вапро" localSheetId="97" hidden="1">{#N/A,#N/A,FALSE,"Лист4"}</definedName>
    <definedName name="вапро" localSheetId="98" hidden="1">{#N/A,#N/A,FALSE,"Лист4"}</definedName>
    <definedName name="вапро" localSheetId="99" hidden="1">{#N/A,#N/A,FALSE,"Лист4"}</definedName>
    <definedName name="вапро" localSheetId="101" hidden="1">{#N/A,#N/A,FALSE,"Лист4"}</definedName>
    <definedName name="вапро" localSheetId="22" hidden="1">{#N/A,#N/A,FALSE,"Лист4"}</definedName>
    <definedName name="вапро" localSheetId="66" hidden="1">{#N/A,#N/A,FALSE,"Лист4"}</definedName>
    <definedName name="вапро" localSheetId="79" hidden="1">{#N/A,#N/A,FALSE,"Лист4"}</definedName>
    <definedName name="вапро" localSheetId="64" hidden="1">{#N/A,#N/A,FALSE,"Лист4"}</definedName>
    <definedName name="вапро" localSheetId="65" hidden="1">{#N/A,#N/A,FALSE,"Лист4"}</definedName>
    <definedName name="вапро" hidden="1">{#N/A,#N/A,FALSE,"Лист4"}</definedName>
    <definedName name="вау" localSheetId="1" hidden="1">{#N/A,#N/A,FALSE,"Лист4"}</definedName>
    <definedName name="вау" localSheetId="14" hidden="1">{#N/A,#N/A,FALSE,"Лист4"}</definedName>
    <definedName name="вау" localSheetId="23" hidden="1">{#N/A,#N/A,FALSE,"Лист4"}</definedName>
    <definedName name="вау" localSheetId="24" hidden="1">{#N/A,#N/A,FALSE,"Лист4"}</definedName>
    <definedName name="вау" localSheetId="25" hidden="1">{#N/A,#N/A,FALSE,"Лист4"}</definedName>
    <definedName name="вау" localSheetId="26" hidden="1">{#N/A,#N/A,FALSE,"Лист4"}</definedName>
    <definedName name="вау" localSheetId="27" hidden="1">{#N/A,#N/A,FALSE,"Лист4"}</definedName>
    <definedName name="вау" localSheetId="28" hidden="1">{#N/A,#N/A,FALSE,"Лист4"}</definedName>
    <definedName name="вау" localSheetId="29" hidden="1">{#N/A,#N/A,FALSE,"Лист4"}</definedName>
    <definedName name="вау" localSheetId="30" hidden="1">{#N/A,#N/A,FALSE,"Лист4"}</definedName>
    <definedName name="вау" localSheetId="31" hidden="1">{#N/A,#N/A,FALSE,"Лист4"}</definedName>
    <definedName name="вау" localSheetId="40" hidden="1">{#N/A,#N/A,FALSE,"Лист4"}</definedName>
    <definedName name="вау" localSheetId="48" hidden="1">{#N/A,#N/A,FALSE,"Лист4"}</definedName>
    <definedName name="вау" localSheetId="49" hidden="1">{#N/A,#N/A,FALSE,"Лист4"}</definedName>
    <definedName name="вау" localSheetId="50" hidden="1">{#N/A,#N/A,FALSE,"Лист4"}</definedName>
    <definedName name="вау" localSheetId="51" hidden="1">{#N/A,#N/A,FALSE,"Лист4"}</definedName>
    <definedName name="вау" localSheetId="57" hidden="1">{#N/A,#N/A,FALSE,"Лист4"}</definedName>
    <definedName name="вау" localSheetId="59" hidden="1">{#N/A,#N/A,FALSE,"Лист4"}</definedName>
    <definedName name="вау" localSheetId="61" hidden="1">{#N/A,#N/A,FALSE,"Лист4"}</definedName>
    <definedName name="вау" localSheetId="62" hidden="1">{#N/A,#N/A,FALSE,"Лист4"}</definedName>
    <definedName name="вау" localSheetId="63" hidden="1">{#N/A,#N/A,FALSE,"Лист4"}</definedName>
    <definedName name="вау" localSheetId="81" hidden="1">{#N/A,#N/A,FALSE,"Лист4"}</definedName>
    <definedName name="вау" localSheetId="89" hidden="1">{#N/A,#N/A,FALSE,"Лист4"}</definedName>
    <definedName name="вау" localSheetId="90" hidden="1">{#N/A,#N/A,FALSE,"Лист4"}</definedName>
    <definedName name="вау" localSheetId="94" hidden="1">{#N/A,#N/A,FALSE,"Лист4"}</definedName>
    <definedName name="вау" localSheetId="96" hidden="1">{#N/A,#N/A,FALSE,"Лист4"}</definedName>
    <definedName name="вау" localSheetId="97" hidden="1">{#N/A,#N/A,FALSE,"Лист4"}</definedName>
    <definedName name="вау" localSheetId="98" hidden="1">{#N/A,#N/A,FALSE,"Лист4"}</definedName>
    <definedName name="вау" localSheetId="99" hidden="1">{#N/A,#N/A,FALSE,"Лист4"}</definedName>
    <definedName name="вау" localSheetId="101" hidden="1">{#N/A,#N/A,FALSE,"Лист4"}</definedName>
    <definedName name="вау" localSheetId="22" hidden="1">{#N/A,#N/A,FALSE,"Лист4"}</definedName>
    <definedName name="вау" localSheetId="66" hidden="1">{#N/A,#N/A,FALSE,"Лист4"}</definedName>
    <definedName name="вау" localSheetId="79" hidden="1">{#N/A,#N/A,FALSE,"Лист4"}</definedName>
    <definedName name="вау" localSheetId="64" hidden="1">{#N/A,#N/A,FALSE,"Лист4"}</definedName>
    <definedName name="вау" localSheetId="65" hidden="1">{#N/A,#N/A,FALSE,"Лист4"}</definedName>
    <definedName name="вау" hidden="1">{#N/A,#N/A,FALSE,"Лист4"}</definedName>
    <definedName name="вв" localSheetId="1" hidden="1">{#N/A,#N/A,FALSE,"Лист4"}</definedName>
    <definedName name="вв" localSheetId="14" hidden="1">{#N/A,#N/A,FALSE,"Лист4"}</definedName>
    <definedName name="вв" localSheetId="23" hidden="1">{#N/A,#N/A,FALSE,"Лист4"}</definedName>
    <definedName name="вв" localSheetId="24" hidden="1">{#N/A,#N/A,FALSE,"Лист4"}</definedName>
    <definedName name="вв" localSheetId="25" hidden="1">{#N/A,#N/A,FALSE,"Лист4"}</definedName>
    <definedName name="вв" localSheetId="26" hidden="1">{#N/A,#N/A,FALSE,"Лист4"}</definedName>
    <definedName name="вв" localSheetId="27" hidden="1">{#N/A,#N/A,FALSE,"Лист4"}</definedName>
    <definedName name="вв" localSheetId="28" hidden="1">{#N/A,#N/A,FALSE,"Лист4"}</definedName>
    <definedName name="вв" localSheetId="29" hidden="1">{#N/A,#N/A,FALSE,"Лист4"}</definedName>
    <definedName name="вв" localSheetId="30" hidden="1">{#N/A,#N/A,FALSE,"Лист4"}</definedName>
    <definedName name="вв" localSheetId="31" hidden="1">{#N/A,#N/A,FALSE,"Лист4"}</definedName>
    <definedName name="вв" localSheetId="40" hidden="1">{#N/A,#N/A,FALSE,"Лист4"}</definedName>
    <definedName name="вв" localSheetId="48" hidden="1">{#N/A,#N/A,FALSE,"Лист4"}</definedName>
    <definedName name="вв" localSheetId="49" hidden="1">{#N/A,#N/A,FALSE,"Лист4"}</definedName>
    <definedName name="вв" localSheetId="50" hidden="1">{#N/A,#N/A,FALSE,"Лист4"}</definedName>
    <definedName name="вв" localSheetId="51" hidden="1">{#N/A,#N/A,FALSE,"Лист4"}</definedName>
    <definedName name="вв" localSheetId="57" hidden="1">{#N/A,#N/A,FALSE,"Лист4"}</definedName>
    <definedName name="вв" localSheetId="59" hidden="1">{#N/A,#N/A,FALSE,"Лист4"}</definedName>
    <definedName name="вв" localSheetId="61" hidden="1">{#N/A,#N/A,FALSE,"Лист4"}</definedName>
    <definedName name="вв" localSheetId="62" hidden="1">{#N/A,#N/A,FALSE,"Лист4"}</definedName>
    <definedName name="вв" localSheetId="63" hidden="1">{#N/A,#N/A,FALSE,"Лист4"}</definedName>
    <definedName name="вв" localSheetId="81" hidden="1">{#N/A,#N/A,FALSE,"Лист4"}</definedName>
    <definedName name="вв" localSheetId="89" hidden="1">{#N/A,#N/A,FALSE,"Лист4"}</definedName>
    <definedName name="вв" localSheetId="90" hidden="1">{#N/A,#N/A,FALSE,"Лист4"}</definedName>
    <definedName name="вв" localSheetId="94" hidden="1">{#N/A,#N/A,FALSE,"Лист4"}</definedName>
    <definedName name="вв" localSheetId="96" hidden="1">{#N/A,#N/A,FALSE,"Лист4"}</definedName>
    <definedName name="вв" localSheetId="97" hidden="1">{#N/A,#N/A,FALSE,"Лист4"}</definedName>
    <definedName name="вв" localSheetId="98" hidden="1">{#N/A,#N/A,FALSE,"Лист4"}</definedName>
    <definedName name="вв" localSheetId="99" hidden="1">{#N/A,#N/A,FALSE,"Лист4"}</definedName>
    <definedName name="вв" localSheetId="101" hidden="1">{#N/A,#N/A,FALSE,"Лист4"}</definedName>
    <definedName name="вв" localSheetId="22" hidden="1">{#N/A,#N/A,FALSE,"Лист4"}</definedName>
    <definedName name="вв" localSheetId="66" hidden="1">{#N/A,#N/A,FALSE,"Лист4"}</definedName>
    <definedName name="вв" localSheetId="79" hidden="1">{#N/A,#N/A,FALSE,"Лист4"}</definedName>
    <definedName name="вв" localSheetId="64" hidden="1">{#N/A,#N/A,FALSE,"Лист4"}</definedName>
    <definedName name="вв" localSheetId="65" hidden="1">{#N/A,#N/A,FALSE,"Лист4"}</definedName>
    <definedName name="вв" hidden="1">{#N/A,#N/A,FALSE,"Лист4"}</definedName>
    <definedName name="вмр" localSheetId="1" hidden="1">{#N/A,#N/A,FALSE,"Лист4"}</definedName>
    <definedName name="вмр" localSheetId="14" hidden="1">{#N/A,#N/A,FALSE,"Лист4"}</definedName>
    <definedName name="вмр" localSheetId="23" hidden="1">{#N/A,#N/A,FALSE,"Лист4"}</definedName>
    <definedName name="вмр" localSheetId="24" hidden="1">{#N/A,#N/A,FALSE,"Лист4"}</definedName>
    <definedName name="вмр" localSheetId="25" hidden="1">{#N/A,#N/A,FALSE,"Лист4"}</definedName>
    <definedName name="вмр" localSheetId="26" hidden="1">{#N/A,#N/A,FALSE,"Лист4"}</definedName>
    <definedName name="вмр" localSheetId="27" hidden="1">{#N/A,#N/A,FALSE,"Лист4"}</definedName>
    <definedName name="вмр" localSheetId="28" hidden="1">{#N/A,#N/A,FALSE,"Лист4"}</definedName>
    <definedName name="вмр" localSheetId="29" hidden="1">{#N/A,#N/A,FALSE,"Лист4"}</definedName>
    <definedName name="вмр" localSheetId="30" hidden="1">{#N/A,#N/A,FALSE,"Лист4"}</definedName>
    <definedName name="вмр" localSheetId="31" hidden="1">{#N/A,#N/A,FALSE,"Лист4"}</definedName>
    <definedName name="вмр" localSheetId="40" hidden="1">{#N/A,#N/A,FALSE,"Лист4"}</definedName>
    <definedName name="вмр" localSheetId="48" hidden="1">{#N/A,#N/A,FALSE,"Лист4"}</definedName>
    <definedName name="вмр" localSheetId="49" hidden="1">{#N/A,#N/A,FALSE,"Лист4"}</definedName>
    <definedName name="вмр" localSheetId="50" hidden="1">{#N/A,#N/A,FALSE,"Лист4"}</definedName>
    <definedName name="вмр" localSheetId="51" hidden="1">{#N/A,#N/A,FALSE,"Лист4"}</definedName>
    <definedName name="вмр" localSheetId="57" hidden="1">{#N/A,#N/A,FALSE,"Лист4"}</definedName>
    <definedName name="вмр" localSheetId="59" hidden="1">{#N/A,#N/A,FALSE,"Лист4"}</definedName>
    <definedName name="вмр" localSheetId="61" hidden="1">{#N/A,#N/A,FALSE,"Лист4"}</definedName>
    <definedName name="вмр" localSheetId="62" hidden="1">{#N/A,#N/A,FALSE,"Лист4"}</definedName>
    <definedName name="вмр" localSheetId="63" hidden="1">{#N/A,#N/A,FALSE,"Лист4"}</definedName>
    <definedName name="вмр" localSheetId="81" hidden="1">{#N/A,#N/A,FALSE,"Лист4"}</definedName>
    <definedName name="вмр" localSheetId="89" hidden="1">{#N/A,#N/A,FALSE,"Лист4"}</definedName>
    <definedName name="вмр" localSheetId="90" hidden="1">{#N/A,#N/A,FALSE,"Лист4"}</definedName>
    <definedName name="вмр" localSheetId="94" hidden="1">{#N/A,#N/A,FALSE,"Лист4"}</definedName>
    <definedName name="вмр" localSheetId="96" hidden="1">{#N/A,#N/A,FALSE,"Лист4"}</definedName>
    <definedName name="вмр" localSheetId="97" hidden="1">{#N/A,#N/A,FALSE,"Лист4"}</definedName>
    <definedName name="вмр" localSheetId="98" hidden="1">{#N/A,#N/A,FALSE,"Лист4"}</definedName>
    <definedName name="вмр" localSheetId="99" hidden="1">{#N/A,#N/A,FALSE,"Лист4"}</definedName>
    <definedName name="вмр" localSheetId="101" hidden="1">{#N/A,#N/A,FALSE,"Лист4"}</definedName>
    <definedName name="вмр" localSheetId="22" hidden="1">{#N/A,#N/A,FALSE,"Лист4"}</definedName>
    <definedName name="вмр" localSheetId="66" hidden="1">{#N/A,#N/A,FALSE,"Лист4"}</definedName>
    <definedName name="вмр" localSheetId="79" hidden="1">{#N/A,#N/A,FALSE,"Лист4"}</definedName>
    <definedName name="вмр" localSheetId="64" hidden="1">{#N/A,#N/A,FALSE,"Лист4"}</definedName>
    <definedName name="вмр" localSheetId="65" hidden="1">{#N/A,#N/A,FALSE,"Лист4"}</definedName>
    <definedName name="вмр" hidden="1">{#N/A,#N/A,FALSE,"Лист4"}</definedName>
    <definedName name="вруу" localSheetId="1" hidden="1">{#N/A,#N/A,FALSE,"Лист4"}</definedName>
    <definedName name="вруу" localSheetId="14" hidden="1">{#N/A,#N/A,FALSE,"Лист4"}</definedName>
    <definedName name="вруу" localSheetId="23" hidden="1">{#N/A,#N/A,FALSE,"Лист4"}</definedName>
    <definedName name="вруу" localSheetId="24" hidden="1">{#N/A,#N/A,FALSE,"Лист4"}</definedName>
    <definedName name="вруу" localSheetId="25" hidden="1">{#N/A,#N/A,FALSE,"Лист4"}</definedName>
    <definedName name="вруу" localSheetId="26" hidden="1">{#N/A,#N/A,FALSE,"Лист4"}</definedName>
    <definedName name="вруу" localSheetId="27" hidden="1">{#N/A,#N/A,FALSE,"Лист4"}</definedName>
    <definedName name="вруу" localSheetId="28" hidden="1">{#N/A,#N/A,FALSE,"Лист4"}</definedName>
    <definedName name="вруу" localSheetId="29" hidden="1">{#N/A,#N/A,FALSE,"Лист4"}</definedName>
    <definedName name="вруу" localSheetId="30" hidden="1">{#N/A,#N/A,FALSE,"Лист4"}</definedName>
    <definedName name="вруу" localSheetId="31" hidden="1">{#N/A,#N/A,FALSE,"Лист4"}</definedName>
    <definedName name="вруу" localSheetId="40" hidden="1">{#N/A,#N/A,FALSE,"Лист4"}</definedName>
    <definedName name="вруу" localSheetId="48" hidden="1">{#N/A,#N/A,FALSE,"Лист4"}</definedName>
    <definedName name="вруу" localSheetId="49" hidden="1">{#N/A,#N/A,FALSE,"Лист4"}</definedName>
    <definedName name="вруу" localSheetId="50" hidden="1">{#N/A,#N/A,FALSE,"Лист4"}</definedName>
    <definedName name="вруу" localSheetId="51" hidden="1">{#N/A,#N/A,FALSE,"Лист4"}</definedName>
    <definedName name="вруу" localSheetId="57" hidden="1">{#N/A,#N/A,FALSE,"Лист4"}</definedName>
    <definedName name="вруу" localSheetId="59" hidden="1">{#N/A,#N/A,FALSE,"Лист4"}</definedName>
    <definedName name="вруу" localSheetId="61" hidden="1">{#N/A,#N/A,FALSE,"Лист4"}</definedName>
    <definedName name="вруу" localSheetId="62" hidden="1">{#N/A,#N/A,FALSE,"Лист4"}</definedName>
    <definedName name="вруу" localSheetId="63" hidden="1">{#N/A,#N/A,FALSE,"Лист4"}</definedName>
    <definedName name="вруу" localSheetId="81" hidden="1">{#N/A,#N/A,FALSE,"Лист4"}</definedName>
    <definedName name="вруу" localSheetId="89" hidden="1">{#N/A,#N/A,FALSE,"Лист4"}</definedName>
    <definedName name="вруу" localSheetId="90" hidden="1">{#N/A,#N/A,FALSE,"Лист4"}</definedName>
    <definedName name="вруу" localSheetId="94" hidden="1">{#N/A,#N/A,FALSE,"Лист4"}</definedName>
    <definedName name="вруу" localSheetId="96" hidden="1">{#N/A,#N/A,FALSE,"Лист4"}</definedName>
    <definedName name="вруу" localSheetId="97" hidden="1">{#N/A,#N/A,FALSE,"Лист4"}</definedName>
    <definedName name="вруу" localSheetId="98" hidden="1">{#N/A,#N/A,FALSE,"Лист4"}</definedName>
    <definedName name="вруу" localSheetId="99" hidden="1">{#N/A,#N/A,FALSE,"Лист4"}</definedName>
    <definedName name="вруу" localSheetId="101" hidden="1">{#N/A,#N/A,FALSE,"Лист4"}</definedName>
    <definedName name="вруу" localSheetId="22" hidden="1">{#N/A,#N/A,FALSE,"Лист4"}</definedName>
    <definedName name="вруу" localSheetId="66" hidden="1">{#N/A,#N/A,FALSE,"Лист4"}</definedName>
    <definedName name="вруу" localSheetId="79" hidden="1">{#N/A,#N/A,FALSE,"Лист4"}</definedName>
    <definedName name="вруу" localSheetId="64" hidden="1">{#N/A,#N/A,FALSE,"Лист4"}</definedName>
    <definedName name="вруу" localSheetId="65" hidden="1">{#N/A,#N/A,FALSE,"Лист4"}</definedName>
    <definedName name="вруу" hidden="1">{#N/A,#N/A,FALSE,"Лист4"}</definedName>
    <definedName name="врууунуууу" localSheetId="1" hidden="1">{#N/A,#N/A,FALSE,"Лист4"}</definedName>
    <definedName name="врууунуууу" localSheetId="14" hidden="1">{#N/A,#N/A,FALSE,"Лист4"}</definedName>
    <definedName name="врууунуууу" localSheetId="23" hidden="1">{#N/A,#N/A,FALSE,"Лист4"}</definedName>
    <definedName name="врууунуууу" localSheetId="24" hidden="1">{#N/A,#N/A,FALSE,"Лист4"}</definedName>
    <definedName name="врууунуууу" localSheetId="25" hidden="1">{#N/A,#N/A,FALSE,"Лист4"}</definedName>
    <definedName name="врууунуууу" localSheetId="26" hidden="1">{#N/A,#N/A,FALSE,"Лист4"}</definedName>
    <definedName name="врууунуууу" localSheetId="27" hidden="1">{#N/A,#N/A,FALSE,"Лист4"}</definedName>
    <definedName name="врууунуууу" localSheetId="28" hidden="1">{#N/A,#N/A,FALSE,"Лист4"}</definedName>
    <definedName name="врууунуууу" localSheetId="29" hidden="1">{#N/A,#N/A,FALSE,"Лист4"}</definedName>
    <definedName name="врууунуууу" localSheetId="30" hidden="1">{#N/A,#N/A,FALSE,"Лист4"}</definedName>
    <definedName name="врууунуууу" localSheetId="31" hidden="1">{#N/A,#N/A,FALSE,"Лист4"}</definedName>
    <definedName name="врууунуууу" localSheetId="40" hidden="1">{#N/A,#N/A,FALSE,"Лист4"}</definedName>
    <definedName name="врууунуууу" localSheetId="48" hidden="1">{#N/A,#N/A,FALSE,"Лист4"}</definedName>
    <definedName name="врууунуууу" localSheetId="49" hidden="1">{#N/A,#N/A,FALSE,"Лист4"}</definedName>
    <definedName name="врууунуууу" localSheetId="50" hidden="1">{#N/A,#N/A,FALSE,"Лист4"}</definedName>
    <definedName name="врууунуууу" localSheetId="51" hidden="1">{#N/A,#N/A,FALSE,"Лист4"}</definedName>
    <definedName name="врууунуууу" localSheetId="57" hidden="1">{#N/A,#N/A,FALSE,"Лист4"}</definedName>
    <definedName name="врууунуууу" localSheetId="59" hidden="1">{#N/A,#N/A,FALSE,"Лист4"}</definedName>
    <definedName name="врууунуууу" localSheetId="61" hidden="1">{#N/A,#N/A,FALSE,"Лист4"}</definedName>
    <definedName name="врууунуууу" localSheetId="62" hidden="1">{#N/A,#N/A,FALSE,"Лист4"}</definedName>
    <definedName name="врууунуууу" localSheetId="63" hidden="1">{#N/A,#N/A,FALSE,"Лист4"}</definedName>
    <definedName name="врууунуууу" localSheetId="81" hidden="1">{#N/A,#N/A,FALSE,"Лист4"}</definedName>
    <definedName name="врууунуууу" localSheetId="89" hidden="1">{#N/A,#N/A,FALSE,"Лист4"}</definedName>
    <definedName name="врууунуууу" localSheetId="90" hidden="1">{#N/A,#N/A,FALSE,"Лист4"}</definedName>
    <definedName name="врууунуууу" localSheetId="94" hidden="1">{#N/A,#N/A,FALSE,"Лист4"}</definedName>
    <definedName name="врууунуууу" localSheetId="96" hidden="1">{#N/A,#N/A,FALSE,"Лист4"}</definedName>
    <definedName name="врууунуууу" localSheetId="97" hidden="1">{#N/A,#N/A,FALSE,"Лист4"}</definedName>
    <definedName name="врууунуууу" localSheetId="98" hidden="1">{#N/A,#N/A,FALSE,"Лист4"}</definedName>
    <definedName name="врууунуууу" localSheetId="99" hidden="1">{#N/A,#N/A,FALSE,"Лист4"}</definedName>
    <definedName name="врууунуууу" localSheetId="101" hidden="1">{#N/A,#N/A,FALSE,"Лист4"}</definedName>
    <definedName name="врууунуууу" localSheetId="22" hidden="1">{#N/A,#N/A,FALSE,"Лист4"}</definedName>
    <definedName name="врууунуууу" localSheetId="66" hidden="1">{#N/A,#N/A,FALSE,"Лист4"}</definedName>
    <definedName name="врууунуууу" localSheetId="79" hidden="1">{#N/A,#N/A,FALSE,"Лист4"}</definedName>
    <definedName name="врууунуууу" localSheetId="64" hidden="1">{#N/A,#N/A,FALSE,"Лист4"}</definedName>
    <definedName name="врууунуууу" localSheetId="65" hidden="1">{#N/A,#N/A,FALSE,"Лист4"}</definedName>
    <definedName name="врууунуууу" hidden="1">{#N/A,#N/A,FALSE,"Лист4"}</definedName>
    <definedName name="вфіп" localSheetId="1" hidden="1">{"BOP_TAB",#N/A,FALSE,"N";"MIDTERM_TAB",#N/A,FALSE,"O"}</definedName>
    <definedName name="вфіп" localSheetId="14" hidden="1">{"BOP_TAB",#N/A,FALSE,"N";"MIDTERM_TAB",#N/A,FALSE,"O"}</definedName>
    <definedName name="вфіп" localSheetId="23" hidden="1">{"BOP_TAB",#N/A,FALSE,"N";"MIDTERM_TAB",#N/A,FALSE,"O"}</definedName>
    <definedName name="вфіп" localSheetId="24" hidden="1">{"BOP_TAB",#N/A,FALSE,"N";"MIDTERM_TAB",#N/A,FALSE,"O"}</definedName>
    <definedName name="вфіп" localSheetId="25" hidden="1">{"BOP_TAB",#N/A,FALSE,"N";"MIDTERM_TAB",#N/A,FALSE,"O"}</definedName>
    <definedName name="вфіп" localSheetId="26" hidden="1">{"BOP_TAB",#N/A,FALSE,"N";"MIDTERM_TAB",#N/A,FALSE,"O"}</definedName>
    <definedName name="вфіп" localSheetId="27" hidden="1">{"BOP_TAB",#N/A,FALSE,"N";"MIDTERM_TAB",#N/A,FALSE,"O"}</definedName>
    <definedName name="вфіп" localSheetId="28" hidden="1">{"BOP_TAB",#N/A,FALSE,"N";"MIDTERM_TAB",#N/A,FALSE,"O"}</definedName>
    <definedName name="вфіп" localSheetId="29" hidden="1">{"BOP_TAB",#N/A,FALSE,"N";"MIDTERM_TAB",#N/A,FALSE,"O"}</definedName>
    <definedName name="вфіп" localSheetId="30" hidden="1">{"BOP_TAB",#N/A,FALSE,"N";"MIDTERM_TAB",#N/A,FALSE,"O"}</definedName>
    <definedName name="вфіп" localSheetId="31" hidden="1">{"BOP_TAB",#N/A,FALSE,"N";"MIDTERM_TAB",#N/A,FALSE,"O"}</definedName>
    <definedName name="вфіп" localSheetId="40" hidden="1">{"BOP_TAB",#N/A,FALSE,"N";"MIDTERM_TAB",#N/A,FALSE,"O"}</definedName>
    <definedName name="вфіп" localSheetId="48" hidden="1">{"BOP_TAB",#N/A,FALSE,"N";"MIDTERM_TAB",#N/A,FALSE,"O"}</definedName>
    <definedName name="вфіп" localSheetId="49" hidden="1">{"BOP_TAB",#N/A,FALSE,"N";"MIDTERM_TAB",#N/A,FALSE,"O"}</definedName>
    <definedName name="вфіп" localSheetId="50" hidden="1">{"BOP_TAB",#N/A,FALSE,"N";"MIDTERM_TAB",#N/A,FALSE,"O"}</definedName>
    <definedName name="вфіп" localSheetId="51" hidden="1">{"BOP_TAB",#N/A,FALSE,"N";"MIDTERM_TAB",#N/A,FALSE,"O"}</definedName>
    <definedName name="вфіп" localSheetId="57" hidden="1">{"BOP_TAB",#N/A,FALSE,"N";"MIDTERM_TAB",#N/A,FALSE,"O"}</definedName>
    <definedName name="вфіп" localSheetId="59" hidden="1">{"BOP_TAB",#N/A,FALSE,"N";"MIDTERM_TAB",#N/A,FALSE,"O"}</definedName>
    <definedName name="вфіп" localSheetId="61" hidden="1">{"BOP_TAB",#N/A,FALSE,"N";"MIDTERM_TAB",#N/A,FALSE,"O"}</definedName>
    <definedName name="вфіп" localSheetId="62" hidden="1">{"BOP_TAB",#N/A,FALSE,"N";"MIDTERM_TAB",#N/A,FALSE,"O"}</definedName>
    <definedName name="вфіп" localSheetId="63" hidden="1">{"BOP_TAB",#N/A,FALSE,"N";"MIDTERM_TAB",#N/A,FALSE,"O"}</definedName>
    <definedName name="вфіп" localSheetId="81" hidden="1">{"BOP_TAB",#N/A,FALSE,"N";"MIDTERM_TAB",#N/A,FALSE,"O"}</definedName>
    <definedName name="вфіп" localSheetId="89" hidden="1">{"BOP_TAB",#N/A,FALSE,"N";"MIDTERM_TAB",#N/A,FALSE,"O"}</definedName>
    <definedName name="вфіп" localSheetId="90" hidden="1">{"BOP_TAB",#N/A,FALSE,"N";"MIDTERM_TAB",#N/A,FALSE,"O"}</definedName>
    <definedName name="вфіп" localSheetId="94" hidden="1">{"BOP_TAB",#N/A,FALSE,"N";"MIDTERM_TAB",#N/A,FALSE,"O"}</definedName>
    <definedName name="вфіп" localSheetId="96" hidden="1">{"BOP_TAB",#N/A,FALSE,"N";"MIDTERM_TAB",#N/A,FALSE,"O"}</definedName>
    <definedName name="вфіп" localSheetId="97" hidden="1">{"BOP_TAB",#N/A,FALSE,"N";"MIDTERM_TAB",#N/A,FALSE,"O"}</definedName>
    <definedName name="вфіп" localSheetId="98" hidden="1">{"BOP_TAB",#N/A,FALSE,"N";"MIDTERM_TAB",#N/A,FALSE,"O"}</definedName>
    <definedName name="вфіп" localSheetId="99" hidden="1">{"BOP_TAB",#N/A,FALSE,"N";"MIDTERM_TAB",#N/A,FALSE,"O"}</definedName>
    <definedName name="вфіп" localSheetId="101" hidden="1">{"BOP_TAB",#N/A,FALSE,"N";"MIDTERM_TAB",#N/A,FALSE,"O"}</definedName>
    <definedName name="вфіп" localSheetId="22" hidden="1">{"BOP_TAB",#N/A,FALSE,"N";"MIDTERM_TAB",#N/A,FALSE,"O"}</definedName>
    <definedName name="вфіп" localSheetId="66" hidden="1">{"BOP_TAB",#N/A,FALSE,"N";"MIDTERM_TAB",#N/A,FALSE,"O"}</definedName>
    <definedName name="вфіп" localSheetId="79" hidden="1">{"BOP_TAB",#N/A,FALSE,"N";"MIDTERM_TAB",#N/A,FALSE,"O"}</definedName>
    <definedName name="вфіп" localSheetId="64" hidden="1">{"BOP_TAB",#N/A,FALSE,"N";"MIDTERM_TAB",#N/A,FALSE,"O"}</definedName>
    <definedName name="вфіп" localSheetId="65" hidden="1">{"BOP_TAB",#N/A,FALSE,"N";"MIDTERM_TAB",#N/A,FALSE,"O"}</definedName>
    <definedName name="вфіп" hidden="1">{"BOP_TAB",#N/A,FALSE,"N";"MIDTERM_TAB",#N/A,FALSE,"O"}</definedName>
    <definedName name="гг" localSheetId="1" hidden="1">{#N/A,#N/A,FALSE,"Лист4"}</definedName>
    <definedName name="гг" localSheetId="14" hidden="1">{#N/A,#N/A,FALSE,"Лист4"}</definedName>
    <definedName name="гг" localSheetId="23" hidden="1">{#N/A,#N/A,FALSE,"Лист4"}</definedName>
    <definedName name="гг" localSheetId="24" hidden="1">{#N/A,#N/A,FALSE,"Лист4"}</definedName>
    <definedName name="гг" localSheetId="25" hidden="1">{#N/A,#N/A,FALSE,"Лист4"}</definedName>
    <definedName name="гг" localSheetId="26" hidden="1">{#N/A,#N/A,FALSE,"Лист4"}</definedName>
    <definedName name="гг" localSheetId="27" hidden="1">{#N/A,#N/A,FALSE,"Лист4"}</definedName>
    <definedName name="гг" localSheetId="28" hidden="1">{#N/A,#N/A,FALSE,"Лист4"}</definedName>
    <definedName name="гг" localSheetId="29" hidden="1">{#N/A,#N/A,FALSE,"Лист4"}</definedName>
    <definedName name="гг" localSheetId="30" hidden="1">{#N/A,#N/A,FALSE,"Лист4"}</definedName>
    <definedName name="гг" localSheetId="31" hidden="1">{#N/A,#N/A,FALSE,"Лист4"}</definedName>
    <definedName name="гг" localSheetId="40" hidden="1">{#N/A,#N/A,FALSE,"Лист4"}</definedName>
    <definedName name="гг" localSheetId="48" hidden="1">{#N/A,#N/A,FALSE,"Лист4"}</definedName>
    <definedName name="гг" localSheetId="49" hidden="1">{#N/A,#N/A,FALSE,"Лист4"}</definedName>
    <definedName name="гг" localSheetId="50" hidden="1">{#N/A,#N/A,FALSE,"Лист4"}</definedName>
    <definedName name="гг" localSheetId="51" hidden="1">{#N/A,#N/A,FALSE,"Лист4"}</definedName>
    <definedName name="гг" localSheetId="57" hidden="1">{#N/A,#N/A,FALSE,"Лист4"}</definedName>
    <definedName name="гг" localSheetId="59" hidden="1">{#N/A,#N/A,FALSE,"Лист4"}</definedName>
    <definedName name="гг" localSheetId="61" hidden="1">{#N/A,#N/A,FALSE,"Лист4"}</definedName>
    <definedName name="гг" localSheetId="62" hidden="1">{#N/A,#N/A,FALSE,"Лист4"}</definedName>
    <definedName name="гг" localSheetId="63" hidden="1">{#N/A,#N/A,FALSE,"Лист4"}</definedName>
    <definedName name="гг" localSheetId="81" hidden="1">{#N/A,#N/A,FALSE,"Лист4"}</definedName>
    <definedName name="гг" localSheetId="89" hidden="1">{#N/A,#N/A,FALSE,"Лист4"}</definedName>
    <definedName name="гг" localSheetId="90" hidden="1">{#N/A,#N/A,FALSE,"Лист4"}</definedName>
    <definedName name="гг" localSheetId="94" hidden="1">{#N/A,#N/A,FALSE,"Лист4"}</definedName>
    <definedName name="гг" localSheetId="96" hidden="1">{#N/A,#N/A,FALSE,"Лист4"}</definedName>
    <definedName name="гг" localSheetId="97" hidden="1">{#N/A,#N/A,FALSE,"Лист4"}</definedName>
    <definedName name="гг" localSheetId="98" hidden="1">{#N/A,#N/A,FALSE,"Лист4"}</definedName>
    <definedName name="гг" localSheetId="99" hidden="1">{#N/A,#N/A,FALSE,"Лист4"}</definedName>
    <definedName name="гг" localSheetId="101" hidden="1">{#N/A,#N/A,FALSE,"Лист4"}</definedName>
    <definedName name="гг" localSheetId="22" hidden="1">{#N/A,#N/A,FALSE,"Лист4"}</definedName>
    <definedName name="гг" localSheetId="66" hidden="1">{#N/A,#N/A,FALSE,"Лист4"}</definedName>
    <definedName name="гг" localSheetId="79" hidden="1">{#N/A,#N/A,FALSE,"Лист4"}</definedName>
    <definedName name="гг" localSheetId="64" hidden="1">{#N/A,#N/A,FALSE,"Лист4"}</definedName>
    <definedName name="гг" localSheetId="65" hidden="1">{#N/A,#N/A,FALSE,"Лист4"}</definedName>
    <definedName name="гг" hidden="1">{#N/A,#N/A,FALSE,"Лист4"}</definedName>
    <definedName name="ггг" localSheetId="1" hidden="1">{#N/A,#N/A,FALSE,"Лист4"}</definedName>
    <definedName name="ггг" localSheetId="14" hidden="1">{#N/A,#N/A,FALSE,"Лист4"}</definedName>
    <definedName name="ггг" localSheetId="23" hidden="1">{#N/A,#N/A,FALSE,"Лист4"}</definedName>
    <definedName name="ггг" localSheetId="24" hidden="1">{#N/A,#N/A,FALSE,"Лист4"}</definedName>
    <definedName name="ггг" localSheetId="25" hidden="1">{#N/A,#N/A,FALSE,"Лист4"}</definedName>
    <definedName name="ггг" localSheetId="26" hidden="1">{#N/A,#N/A,FALSE,"Лист4"}</definedName>
    <definedName name="ггг" localSheetId="27" hidden="1">{#N/A,#N/A,FALSE,"Лист4"}</definedName>
    <definedName name="ггг" localSheetId="28" hidden="1">{#N/A,#N/A,FALSE,"Лист4"}</definedName>
    <definedName name="ггг" localSheetId="29" hidden="1">{#N/A,#N/A,FALSE,"Лист4"}</definedName>
    <definedName name="ггг" localSheetId="30" hidden="1">{#N/A,#N/A,FALSE,"Лист4"}</definedName>
    <definedName name="ггг" localSheetId="31" hidden="1">{#N/A,#N/A,FALSE,"Лист4"}</definedName>
    <definedName name="ггг" localSheetId="40" hidden="1">{#N/A,#N/A,FALSE,"Лист4"}</definedName>
    <definedName name="ггг" localSheetId="48" hidden="1">{#N/A,#N/A,FALSE,"Лист4"}</definedName>
    <definedName name="ггг" localSheetId="49" hidden="1">{#N/A,#N/A,FALSE,"Лист4"}</definedName>
    <definedName name="ггг" localSheetId="50" hidden="1">{#N/A,#N/A,FALSE,"Лист4"}</definedName>
    <definedName name="ггг" localSheetId="51" hidden="1">{#N/A,#N/A,FALSE,"Лист4"}</definedName>
    <definedName name="ггг" localSheetId="57" hidden="1">{#N/A,#N/A,FALSE,"Лист4"}</definedName>
    <definedName name="ггг" localSheetId="59" hidden="1">{#N/A,#N/A,FALSE,"Лист4"}</definedName>
    <definedName name="ггг" localSheetId="61" hidden="1">{#N/A,#N/A,FALSE,"Лист4"}</definedName>
    <definedName name="ггг" localSheetId="62" hidden="1">{#N/A,#N/A,FALSE,"Лист4"}</definedName>
    <definedName name="ггг" localSheetId="63" hidden="1">{#N/A,#N/A,FALSE,"Лист4"}</definedName>
    <definedName name="ггг" localSheetId="81" hidden="1">{#N/A,#N/A,FALSE,"Лист4"}</definedName>
    <definedName name="ггг" localSheetId="89" hidden="1">{#N/A,#N/A,FALSE,"Лист4"}</definedName>
    <definedName name="ггг" localSheetId="90" hidden="1">{#N/A,#N/A,FALSE,"Лист4"}</definedName>
    <definedName name="ггг" localSheetId="94" hidden="1">{#N/A,#N/A,FALSE,"Лист4"}</definedName>
    <definedName name="ггг" localSheetId="96" hidden="1">{#N/A,#N/A,FALSE,"Лист4"}</definedName>
    <definedName name="ггг" localSheetId="97" hidden="1">{#N/A,#N/A,FALSE,"Лист4"}</definedName>
    <definedName name="ггг" localSheetId="98" hidden="1">{#N/A,#N/A,FALSE,"Лист4"}</definedName>
    <definedName name="ггг" localSheetId="99" hidden="1">{#N/A,#N/A,FALSE,"Лист4"}</definedName>
    <definedName name="ггг" localSheetId="101" hidden="1">{#N/A,#N/A,FALSE,"Лист4"}</definedName>
    <definedName name="ггг" localSheetId="22" hidden="1">{#N/A,#N/A,FALSE,"Лист4"}</definedName>
    <definedName name="ггг" localSheetId="66" hidden="1">{#N/A,#N/A,FALSE,"Лист4"}</definedName>
    <definedName name="ггг" localSheetId="79" hidden="1">{#N/A,#N/A,FALSE,"Лист4"}</definedName>
    <definedName name="ггг" localSheetId="64" hidden="1">{#N/A,#N/A,FALSE,"Лист4"}</definedName>
    <definedName name="ггг" localSheetId="65" hidden="1">{#N/A,#N/A,FALSE,"Лист4"}</definedName>
    <definedName name="ггг" hidden="1">{#N/A,#N/A,FALSE,"Лист4"}</definedName>
    <definedName name="ггггг" localSheetId="1" hidden="1">{#N/A,#N/A,FALSE,"Лист4"}</definedName>
    <definedName name="ггггг" localSheetId="14" hidden="1">{#N/A,#N/A,FALSE,"Лист4"}</definedName>
    <definedName name="ггггг" localSheetId="23" hidden="1">{#N/A,#N/A,FALSE,"Лист4"}</definedName>
    <definedName name="ггггг" localSheetId="24" hidden="1">{#N/A,#N/A,FALSE,"Лист4"}</definedName>
    <definedName name="ггггг" localSheetId="25" hidden="1">{#N/A,#N/A,FALSE,"Лист4"}</definedName>
    <definedName name="ггггг" localSheetId="26" hidden="1">{#N/A,#N/A,FALSE,"Лист4"}</definedName>
    <definedName name="ггггг" localSheetId="27" hidden="1">{#N/A,#N/A,FALSE,"Лист4"}</definedName>
    <definedName name="ггггг" localSheetId="28" hidden="1">{#N/A,#N/A,FALSE,"Лист4"}</definedName>
    <definedName name="ггггг" localSheetId="29" hidden="1">{#N/A,#N/A,FALSE,"Лист4"}</definedName>
    <definedName name="ггггг" localSheetId="30" hidden="1">{#N/A,#N/A,FALSE,"Лист4"}</definedName>
    <definedName name="ггггг" localSheetId="31" hidden="1">{#N/A,#N/A,FALSE,"Лист4"}</definedName>
    <definedName name="ггггг" localSheetId="40" hidden="1">{#N/A,#N/A,FALSE,"Лист4"}</definedName>
    <definedName name="ггггг" localSheetId="48" hidden="1">{#N/A,#N/A,FALSE,"Лист4"}</definedName>
    <definedName name="ггггг" localSheetId="49" hidden="1">{#N/A,#N/A,FALSE,"Лист4"}</definedName>
    <definedName name="ггггг" localSheetId="50" hidden="1">{#N/A,#N/A,FALSE,"Лист4"}</definedName>
    <definedName name="ггггг" localSheetId="51" hidden="1">{#N/A,#N/A,FALSE,"Лист4"}</definedName>
    <definedName name="ггггг" localSheetId="57" hidden="1">{#N/A,#N/A,FALSE,"Лист4"}</definedName>
    <definedName name="ггггг" localSheetId="59" hidden="1">{#N/A,#N/A,FALSE,"Лист4"}</definedName>
    <definedName name="ггггг" localSheetId="61" hidden="1">{#N/A,#N/A,FALSE,"Лист4"}</definedName>
    <definedName name="ггггг" localSheetId="62" hidden="1">{#N/A,#N/A,FALSE,"Лист4"}</definedName>
    <definedName name="ггггг" localSheetId="63" hidden="1">{#N/A,#N/A,FALSE,"Лист4"}</definedName>
    <definedName name="ггггг" localSheetId="81" hidden="1">{#N/A,#N/A,FALSE,"Лист4"}</definedName>
    <definedName name="ггггг" localSheetId="89" hidden="1">{#N/A,#N/A,FALSE,"Лист4"}</definedName>
    <definedName name="ггггг" localSheetId="90" hidden="1">{#N/A,#N/A,FALSE,"Лист4"}</definedName>
    <definedName name="ггггг" localSheetId="94" hidden="1">{#N/A,#N/A,FALSE,"Лист4"}</definedName>
    <definedName name="ггггг" localSheetId="96" hidden="1">{#N/A,#N/A,FALSE,"Лист4"}</definedName>
    <definedName name="ггггг" localSheetId="97" hidden="1">{#N/A,#N/A,FALSE,"Лист4"}</definedName>
    <definedName name="ггггг" localSheetId="98" hidden="1">{#N/A,#N/A,FALSE,"Лист4"}</definedName>
    <definedName name="ггггг" localSheetId="99" hidden="1">{#N/A,#N/A,FALSE,"Лист4"}</definedName>
    <definedName name="ггггг" localSheetId="101" hidden="1">{#N/A,#N/A,FALSE,"Лист4"}</definedName>
    <definedName name="ггггг" localSheetId="22" hidden="1">{#N/A,#N/A,FALSE,"Лист4"}</definedName>
    <definedName name="ггггг" localSheetId="66" hidden="1">{#N/A,#N/A,FALSE,"Лист4"}</definedName>
    <definedName name="ггггг" localSheetId="79" hidden="1">{#N/A,#N/A,FALSE,"Лист4"}</definedName>
    <definedName name="ггггг" localSheetId="64" hidden="1">{#N/A,#N/A,FALSE,"Лист4"}</definedName>
    <definedName name="ггггг" localSheetId="65" hidden="1">{#N/A,#N/A,FALSE,"Лист4"}</definedName>
    <definedName name="ггггг" hidden="1">{#N/A,#N/A,FALSE,"Лист4"}</definedName>
    <definedName name="гго" localSheetId="1" hidden="1">{#N/A,#N/A,FALSE,"Лист4"}</definedName>
    <definedName name="гго" localSheetId="14" hidden="1">{#N/A,#N/A,FALSE,"Лист4"}</definedName>
    <definedName name="гго" localSheetId="23" hidden="1">{#N/A,#N/A,FALSE,"Лист4"}</definedName>
    <definedName name="гго" localSheetId="24" hidden="1">{#N/A,#N/A,FALSE,"Лист4"}</definedName>
    <definedName name="гго" localSheetId="25" hidden="1">{#N/A,#N/A,FALSE,"Лист4"}</definedName>
    <definedName name="гго" localSheetId="26" hidden="1">{#N/A,#N/A,FALSE,"Лист4"}</definedName>
    <definedName name="гго" localSheetId="27" hidden="1">{#N/A,#N/A,FALSE,"Лист4"}</definedName>
    <definedName name="гго" localSheetId="28" hidden="1">{#N/A,#N/A,FALSE,"Лист4"}</definedName>
    <definedName name="гго" localSheetId="29" hidden="1">{#N/A,#N/A,FALSE,"Лист4"}</definedName>
    <definedName name="гго" localSheetId="30" hidden="1">{#N/A,#N/A,FALSE,"Лист4"}</definedName>
    <definedName name="гго" localSheetId="31" hidden="1">{#N/A,#N/A,FALSE,"Лист4"}</definedName>
    <definedName name="гго" localSheetId="40" hidden="1">{#N/A,#N/A,FALSE,"Лист4"}</definedName>
    <definedName name="гго" localSheetId="48" hidden="1">{#N/A,#N/A,FALSE,"Лист4"}</definedName>
    <definedName name="гго" localSheetId="49" hidden="1">{#N/A,#N/A,FALSE,"Лист4"}</definedName>
    <definedName name="гго" localSheetId="50" hidden="1">{#N/A,#N/A,FALSE,"Лист4"}</definedName>
    <definedName name="гго" localSheetId="51" hidden="1">{#N/A,#N/A,FALSE,"Лист4"}</definedName>
    <definedName name="гго" localSheetId="57" hidden="1">{#N/A,#N/A,FALSE,"Лист4"}</definedName>
    <definedName name="гго" localSheetId="59" hidden="1">{#N/A,#N/A,FALSE,"Лист4"}</definedName>
    <definedName name="гго" localSheetId="61" hidden="1">{#N/A,#N/A,FALSE,"Лист4"}</definedName>
    <definedName name="гго" localSheetId="62" hidden="1">{#N/A,#N/A,FALSE,"Лист4"}</definedName>
    <definedName name="гго" localSheetId="63" hidden="1">{#N/A,#N/A,FALSE,"Лист4"}</definedName>
    <definedName name="гго" localSheetId="81" hidden="1">{#N/A,#N/A,FALSE,"Лист4"}</definedName>
    <definedName name="гго" localSheetId="89" hidden="1">{#N/A,#N/A,FALSE,"Лист4"}</definedName>
    <definedName name="гго" localSheetId="90" hidden="1">{#N/A,#N/A,FALSE,"Лист4"}</definedName>
    <definedName name="гго" localSheetId="94" hidden="1">{#N/A,#N/A,FALSE,"Лист4"}</definedName>
    <definedName name="гго" localSheetId="96" hidden="1">{#N/A,#N/A,FALSE,"Лист4"}</definedName>
    <definedName name="гго" localSheetId="97" hidden="1">{#N/A,#N/A,FALSE,"Лист4"}</definedName>
    <definedName name="гго" localSheetId="98" hidden="1">{#N/A,#N/A,FALSE,"Лист4"}</definedName>
    <definedName name="гго" localSheetId="99" hidden="1">{#N/A,#N/A,FALSE,"Лист4"}</definedName>
    <definedName name="гго" localSheetId="101" hidden="1">{#N/A,#N/A,FALSE,"Лист4"}</definedName>
    <definedName name="гго" localSheetId="22" hidden="1">{#N/A,#N/A,FALSE,"Лист4"}</definedName>
    <definedName name="гго" localSheetId="66" hidden="1">{#N/A,#N/A,FALSE,"Лист4"}</definedName>
    <definedName name="гго" localSheetId="79" hidden="1">{#N/A,#N/A,FALSE,"Лист4"}</definedName>
    <definedName name="гго" localSheetId="64" hidden="1">{#N/A,#N/A,FALSE,"Лист4"}</definedName>
    <definedName name="гго" localSheetId="65" hidden="1">{#N/A,#N/A,FALSE,"Лист4"}</definedName>
    <definedName name="гго" hidden="1">{#N/A,#N/A,FALSE,"Лист4"}</definedName>
    <definedName name="ггшшз" localSheetId="1" hidden="1">{#N/A,#N/A,FALSE,"Лист4"}</definedName>
    <definedName name="ггшшз" localSheetId="14" hidden="1">{#N/A,#N/A,FALSE,"Лист4"}</definedName>
    <definedName name="ггшшз" localSheetId="23" hidden="1">{#N/A,#N/A,FALSE,"Лист4"}</definedName>
    <definedName name="ггшшз" localSheetId="24" hidden="1">{#N/A,#N/A,FALSE,"Лист4"}</definedName>
    <definedName name="ггшшз" localSheetId="25" hidden="1">{#N/A,#N/A,FALSE,"Лист4"}</definedName>
    <definedName name="ггшшз" localSheetId="26" hidden="1">{#N/A,#N/A,FALSE,"Лист4"}</definedName>
    <definedName name="ггшшз" localSheetId="27" hidden="1">{#N/A,#N/A,FALSE,"Лист4"}</definedName>
    <definedName name="ггшшз" localSheetId="28" hidden="1">{#N/A,#N/A,FALSE,"Лист4"}</definedName>
    <definedName name="ггшшз" localSheetId="29" hidden="1">{#N/A,#N/A,FALSE,"Лист4"}</definedName>
    <definedName name="ггшшз" localSheetId="30" hidden="1">{#N/A,#N/A,FALSE,"Лист4"}</definedName>
    <definedName name="ггшшз" localSheetId="31" hidden="1">{#N/A,#N/A,FALSE,"Лист4"}</definedName>
    <definedName name="ггшшз" localSheetId="40" hidden="1">{#N/A,#N/A,FALSE,"Лист4"}</definedName>
    <definedName name="ггшшз" localSheetId="48" hidden="1">{#N/A,#N/A,FALSE,"Лист4"}</definedName>
    <definedName name="ггшшз" localSheetId="49" hidden="1">{#N/A,#N/A,FALSE,"Лист4"}</definedName>
    <definedName name="ггшшз" localSheetId="50" hidden="1">{#N/A,#N/A,FALSE,"Лист4"}</definedName>
    <definedName name="ггшшз" localSheetId="51" hidden="1">{#N/A,#N/A,FALSE,"Лист4"}</definedName>
    <definedName name="ггшшз" localSheetId="57" hidden="1">{#N/A,#N/A,FALSE,"Лист4"}</definedName>
    <definedName name="ггшшз" localSheetId="59" hidden="1">{#N/A,#N/A,FALSE,"Лист4"}</definedName>
    <definedName name="ггшшз" localSheetId="61" hidden="1">{#N/A,#N/A,FALSE,"Лист4"}</definedName>
    <definedName name="ггшшз" localSheetId="62" hidden="1">{#N/A,#N/A,FALSE,"Лист4"}</definedName>
    <definedName name="ггшшз" localSheetId="63" hidden="1">{#N/A,#N/A,FALSE,"Лист4"}</definedName>
    <definedName name="ггшшз" localSheetId="81" hidden="1">{#N/A,#N/A,FALSE,"Лист4"}</definedName>
    <definedName name="ггшшз" localSheetId="89" hidden="1">{#N/A,#N/A,FALSE,"Лист4"}</definedName>
    <definedName name="ггшшз" localSheetId="90" hidden="1">{#N/A,#N/A,FALSE,"Лист4"}</definedName>
    <definedName name="ггшшз" localSheetId="94" hidden="1">{#N/A,#N/A,FALSE,"Лист4"}</definedName>
    <definedName name="ггшшз" localSheetId="96" hidden="1">{#N/A,#N/A,FALSE,"Лист4"}</definedName>
    <definedName name="ггшшз" localSheetId="97" hidden="1">{#N/A,#N/A,FALSE,"Лист4"}</definedName>
    <definedName name="ггшшз" localSheetId="98" hidden="1">{#N/A,#N/A,FALSE,"Лист4"}</definedName>
    <definedName name="ггшшз" localSheetId="99" hidden="1">{#N/A,#N/A,FALSE,"Лист4"}</definedName>
    <definedName name="ггшшз" localSheetId="101" hidden="1">{#N/A,#N/A,FALSE,"Лист4"}</definedName>
    <definedName name="ггшшз" localSheetId="22" hidden="1">{#N/A,#N/A,FALSE,"Лист4"}</definedName>
    <definedName name="ггшшз" localSheetId="66" hidden="1">{#N/A,#N/A,FALSE,"Лист4"}</definedName>
    <definedName name="ггшшз" localSheetId="79" hidden="1">{#N/A,#N/A,FALSE,"Лист4"}</definedName>
    <definedName name="ггшшз" localSheetId="64" hidden="1">{#N/A,#N/A,FALSE,"Лист4"}</definedName>
    <definedName name="ггшшз" localSheetId="65" hidden="1">{#N/A,#N/A,FALSE,"Лист4"}</definedName>
    <definedName name="ггшшз" hidden="1">{#N/A,#N/A,FALSE,"Лист4"}</definedName>
    <definedName name="гр" localSheetId="1" hidden="1">{#N/A,#N/A,FALSE,"Лист4"}</definedName>
    <definedName name="гр" localSheetId="14" hidden="1">{#N/A,#N/A,FALSE,"Лист4"}</definedName>
    <definedName name="гр" localSheetId="23" hidden="1">{#N/A,#N/A,FALSE,"Лист4"}</definedName>
    <definedName name="гр" localSheetId="24" hidden="1">{#N/A,#N/A,FALSE,"Лист4"}</definedName>
    <definedName name="гр" localSheetId="25" hidden="1">{#N/A,#N/A,FALSE,"Лист4"}</definedName>
    <definedName name="гр" localSheetId="26" hidden="1">{#N/A,#N/A,FALSE,"Лист4"}</definedName>
    <definedName name="гр" localSheetId="27" hidden="1">{#N/A,#N/A,FALSE,"Лист4"}</definedName>
    <definedName name="гр" localSheetId="28" hidden="1">{#N/A,#N/A,FALSE,"Лист4"}</definedName>
    <definedName name="гр" localSheetId="29" hidden="1">{#N/A,#N/A,FALSE,"Лист4"}</definedName>
    <definedName name="гр" localSheetId="30" hidden="1">{#N/A,#N/A,FALSE,"Лист4"}</definedName>
    <definedName name="гр" localSheetId="31" hidden="1">{#N/A,#N/A,FALSE,"Лист4"}</definedName>
    <definedName name="гр" localSheetId="40" hidden="1">{#N/A,#N/A,FALSE,"Лист4"}</definedName>
    <definedName name="гр" localSheetId="48" hidden="1">{#N/A,#N/A,FALSE,"Лист4"}</definedName>
    <definedName name="гр" localSheetId="49" hidden="1">{#N/A,#N/A,FALSE,"Лист4"}</definedName>
    <definedName name="гр" localSheetId="50" hidden="1">{#N/A,#N/A,FALSE,"Лист4"}</definedName>
    <definedName name="гр" localSheetId="51" hidden="1">{#N/A,#N/A,FALSE,"Лист4"}</definedName>
    <definedName name="гр" localSheetId="57" hidden="1">{#N/A,#N/A,FALSE,"Лист4"}</definedName>
    <definedName name="гр" localSheetId="59" hidden="1">{#N/A,#N/A,FALSE,"Лист4"}</definedName>
    <definedName name="гр" localSheetId="61" hidden="1">{#N/A,#N/A,FALSE,"Лист4"}</definedName>
    <definedName name="гр" localSheetId="62" hidden="1">{#N/A,#N/A,FALSE,"Лист4"}</definedName>
    <definedName name="гр" localSheetId="63" hidden="1">{#N/A,#N/A,FALSE,"Лист4"}</definedName>
    <definedName name="гр" localSheetId="81" hidden="1">{#N/A,#N/A,FALSE,"Лист4"}</definedName>
    <definedName name="гр" localSheetId="89" hidden="1">{#N/A,#N/A,FALSE,"Лист4"}</definedName>
    <definedName name="гр" localSheetId="90" hidden="1">{#N/A,#N/A,FALSE,"Лист4"}</definedName>
    <definedName name="гр" localSheetId="94" hidden="1">{#N/A,#N/A,FALSE,"Лист4"}</definedName>
    <definedName name="гр" localSheetId="96" hidden="1">{#N/A,#N/A,FALSE,"Лист4"}</definedName>
    <definedName name="гр" localSheetId="97" hidden="1">{#N/A,#N/A,FALSE,"Лист4"}</definedName>
    <definedName name="гр" localSheetId="98" hidden="1">{#N/A,#N/A,FALSE,"Лист4"}</definedName>
    <definedName name="гр" localSheetId="99" hidden="1">{#N/A,#N/A,FALSE,"Лист4"}</definedName>
    <definedName name="гр" localSheetId="101" hidden="1">{#N/A,#N/A,FALSE,"Лист4"}</definedName>
    <definedName name="гр" localSheetId="22" hidden="1">{#N/A,#N/A,FALSE,"Лист4"}</definedName>
    <definedName name="гр" localSheetId="66" hidden="1">{#N/A,#N/A,FALSE,"Лист4"}</definedName>
    <definedName name="гр" localSheetId="79" hidden="1">{#N/A,#N/A,FALSE,"Лист4"}</definedName>
    <definedName name="гр" localSheetId="64" hidden="1">{#N/A,#N/A,FALSE,"Лист4"}</definedName>
    <definedName name="гр" localSheetId="65" hidden="1">{#N/A,#N/A,FALSE,"Лист4"}</definedName>
    <definedName name="гр" hidden="1">{#N/A,#N/A,FALSE,"Лист4"}</definedName>
    <definedName name="ГЦ" localSheetId="1" hidden="1">{#N/A,#N/A,FALSE,"т02бд"}</definedName>
    <definedName name="ГЦ" localSheetId="14" hidden="1">{#N/A,#N/A,FALSE,"т02бд"}</definedName>
    <definedName name="ГЦ" localSheetId="23" hidden="1">{#N/A,#N/A,FALSE,"т02бд"}</definedName>
    <definedName name="ГЦ" localSheetId="24" hidden="1">{#N/A,#N/A,FALSE,"т02бд"}</definedName>
    <definedName name="ГЦ" localSheetId="25" hidden="1">{#N/A,#N/A,FALSE,"т02бд"}</definedName>
    <definedName name="ГЦ" localSheetId="26" hidden="1">{#N/A,#N/A,FALSE,"т02бд"}</definedName>
    <definedName name="ГЦ" localSheetId="27" hidden="1">{#N/A,#N/A,FALSE,"т02бд"}</definedName>
    <definedName name="ГЦ" localSheetId="28" hidden="1">{#N/A,#N/A,FALSE,"т02бд"}</definedName>
    <definedName name="ГЦ" localSheetId="29" hidden="1">{#N/A,#N/A,FALSE,"т02бд"}</definedName>
    <definedName name="ГЦ" localSheetId="30" hidden="1">{#N/A,#N/A,FALSE,"т02бд"}</definedName>
    <definedName name="ГЦ" localSheetId="31" hidden="1">{#N/A,#N/A,FALSE,"т02бд"}</definedName>
    <definedName name="ГЦ" localSheetId="40" hidden="1">{#N/A,#N/A,FALSE,"т02бд"}</definedName>
    <definedName name="ГЦ" localSheetId="48" hidden="1">{#N/A,#N/A,FALSE,"т02бд"}</definedName>
    <definedName name="ГЦ" localSheetId="49" hidden="1">{#N/A,#N/A,FALSE,"т02бд"}</definedName>
    <definedName name="ГЦ" localSheetId="50" hidden="1">{#N/A,#N/A,FALSE,"т02бд"}</definedName>
    <definedName name="ГЦ" localSheetId="51" hidden="1">{#N/A,#N/A,FALSE,"т02бд"}</definedName>
    <definedName name="ГЦ" localSheetId="57" hidden="1">{#N/A,#N/A,FALSE,"т02бд"}</definedName>
    <definedName name="ГЦ" localSheetId="59" hidden="1">{#N/A,#N/A,FALSE,"т02бд"}</definedName>
    <definedName name="ГЦ" localSheetId="61" hidden="1">{#N/A,#N/A,FALSE,"т02бд"}</definedName>
    <definedName name="ГЦ" localSheetId="62" hidden="1">{#N/A,#N/A,FALSE,"т02бд"}</definedName>
    <definedName name="ГЦ" localSheetId="63" hidden="1">{#N/A,#N/A,FALSE,"т02бд"}</definedName>
    <definedName name="ГЦ" localSheetId="81" hidden="1">{#N/A,#N/A,FALSE,"т02бд"}</definedName>
    <definedName name="ГЦ" localSheetId="89" hidden="1">{#N/A,#N/A,FALSE,"т02бд"}</definedName>
    <definedName name="ГЦ" localSheetId="90" hidden="1">{#N/A,#N/A,FALSE,"т02бд"}</definedName>
    <definedName name="ГЦ" localSheetId="94" hidden="1">{#N/A,#N/A,FALSE,"т02бд"}</definedName>
    <definedName name="ГЦ" localSheetId="96" hidden="1">{#N/A,#N/A,FALSE,"т02бд"}</definedName>
    <definedName name="ГЦ" localSheetId="97" hidden="1">{#N/A,#N/A,FALSE,"т02бд"}</definedName>
    <definedName name="ГЦ" localSheetId="98" hidden="1">{#N/A,#N/A,FALSE,"т02бд"}</definedName>
    <definedName name="ГЦ" localSheetId="99" hidden="1">{#N/A,#N/A,FALSE,"т02бд"}</definedName>
    <definedName name="ГЦ" localSheetId="101" hidden="1">{#N/A,#N/A,FALSE,"т02бд"}</definedName>
    <definedName name="ГЦ" localSheetId="22" hidden="1">{#N/A,#N/A,FALSE,"т02бд"}</definedName>
    <definedName name="ГЦ" localSheetId="66" hidden="1">{#N/A,#N/A,FALSE,"т02бд"}</definedName>
    <definedName name="ГЦ" localSheetId="79" hidden="1">{#N/A,#N/A,FALSE,"т02бд"}</definedName>
    <definedName name="ГЦ" localSheetId="64" hidden="1">{#N/A,#N/A,FALSE,"т02бд"}</definedName>
    <definedName name="ГЦ" localSheetId="65" hidden="1">{#N/A,#N/A,FALSE,"т02бд"}</definedName>
    <definedName name="ГЦ" hidden="1">{#N/A,#N/A,FALSE,"т02бд"}</definedName>
    <definedName name="ддд" localSheetId="1" hidden="1">{#N/A,#N/A,FALSE,"Лист4"}</definedName>
    <definedName name="ддд" localSheetId="14" hidden="1">{#N/A,#N/A,FALSE,"Лист4"}</definedName>
    <definedName name="ддд" localSheetId="23" hidden="1">{#N/A,#N/A,FALSE,"Лист4"}</definedName>
    <definedName name="ддд" localSheetId="24" hidden="1">{#N/A,#N/A,FALSE,"Лист4"}</definedName>
    <definedName name="ддд" localSheetId="25" hidden="1">{#N/A,#N/A,FALSE,"Лист4"}</definedName>
    <definedName name="ддд" localSheetId="26" hidden="1">{#N/A,#N/A,FALSE,"Лист4"}</definedName>
    <definedName name="ддд" localSheetId="27" hidden="1">{#N/A,#N/A,FALSE,"Лист4"}</definedName>
    <definedName name="ддд" localSheetId="28" hidden="1">{#N/A,#N/A,FALSE,"Лист4"}</definedName>
    <definedName name="ддд" localSheetId="29" hidden="1">{#N/A,#N/A,FALSE,"Лист4"}</definedName>
    <definedName name="ддд" localSheetId="30" hidden="1">{#N/A,#N/A,FALSE,"Лист4"}</definedName>
    <definedName name="ддд" localSheetId="31" hidden="1">{#N/A,#N/A,FALSE,"Лист4"}</definedName>
    <definedName name="ддд" localSheetId="40" hidden="1">{#N/A,#N/A,FALSE,"Лист4"}</definedName>
    <definedName name="ддд" localSheetId="48" hidden="1">{#N/A,#N/A,FALSE,"Лист4"}</definedName>
    <definedName name="ддд" localSheetId="49" hidden="1">{#N/A,#N/A,FALSE,"Лист4"}</definedName>
    <definedName name="ддд" localSheetId="50" hidden="1">{#N/A,#N/A,FALSE,"Лист4"}</definedName>
    <definedName name="ддд" localSheetId="51" hidden="1">{#N/A,#N/A,FALSE,"Лист4"}</definedName>
    <definedName name="ддд" localSheetId="57" hidden="1">{#N/A,#N/A,FALSE,"Лист4"}</definedName>
    <definedName name="ддд" localSheetId="59" hidden="1">{#N/A,#N/A,FALSE,"Лист4"}</definedName>
    <definedName name="ддд" localSheetId="61" hidden="1">{#N/A,#N/A,FALSE,"Лист4"}</definedName>
    <definedName name="ддд" localSheetId="62" hidden="1">{#N/A,#N/A,FALSE,"Лист4"}</definedName>
    <definedName name="ддд" localSheetId="63" hidden="1">{#N/A,#N/A,FALSE,"Лист4"}</definedName>
    <definedName name="ддд" localSheetId="81" hidden="1">{#N/A,#N/A,FALSE,"Лист4"}</definedName>
    <definedName name="ддд" localSheetId="89" hidden="1">{#N/A,#N/A,FALSE,"Лист4"}</definedName>
    <definedName name="ддд" localSheetId="90" hidden="1">{#N/A,#N/A,FALSE,"Лист4"}</definedName>
    <definedName name="ддд" localSheetId="94" hidden="1">{#N/A,#N/A,FALSE,"Лист4"}</definedName>
    <definedName name="ддд" localSheetId="96" hidden="1">{#N/A,#N/A,FALSE,"Лист4"}</definedName>
    <definedName name="ддд" localSheetId="97" hidden="1">{#N/A,#N/A,FALSE,"Лист4"}</definedName>
    <definedName name="ддд" localSheetId="98" hidden="1">{#N/A,#N/A,FALSE,"Лист4"}</definedName>
    <definedName name="ддд" localSheetId="99" hidden="1">{#N/A,#N/A,FALSE,"Лист4"}</definedName>
    <definedName name="ддд" localSheetId="101" hidden="1">{#N/A,#N/A,FALSE,"Лист4"}</definedName>
    <definedName name="ддд" localSheetId="22" hidden="1">{#N/A,#N/A,FALSE,"Лист4"}</definedName>
    <definedName name="ддд" localSheetId="66" hidden="1">{#N/A,#N/A,FALSE,"Лист4"}</definedName>
    <definedName name="ддд" localSheetId="79" hidden="1">{#N/A,#N/A,FALSE,"Лист4"}</definedName>
    <definedName name="ддд" localSheetId="64" hidden="1">{#N/A,#N/A,FALSE,"Лист4"}</definedName>
    <definedName name="ддд" localSheetId="65" hidden="1">{#N/A,#N/A,FALSE,"Лист4"}</definedName>
    <definedName name="ддд" hidden="1">{#N/A,#N/A,FALSE,"Лист4"}</definedName>
    <definedName name="е" localSheetId="1" hidden="1">{#N/A,#N/A,FALSE,"Лист4"}</definedName>
    <definedName name="е" localSheetId="14" hidden="1">{#N/A,#N/A,FALSE,"Лист4"}</definedName>
    <definedName name="е" localSheetId="23" hidden="1">{#N/A,#N/A,FALSE,"Лист4"}</definedName>
    <definedName name="е" localSheetId="24" hidden="1">{#N/A,#N/A,FALSE,"Лист4"}</definedName>
    <definedName name="е" localSheetId="25" hidden="1">{#N/A,#N/A,FALSE,"Лист4"}</definedName>
    <definedName name="е" localSheetId="26" hidden="1">{#N/A,#N/A,FALSE,"Лист4"}</definedName>
    <definedName name="е" localSheetId="27" hidden="1">{#N/A,#N/A,FALSE,"Лист4"}</definedName>
    <definedName name="е" localSheetId="28" hidden="1">{#N/A,#N/A,FALSE,"Лист4"}</definedName>
    <definedName name="е" localSheetId="29" hidden="1">{#N/A,#N/A,FALSE,"Лист4"}</definedName>
    <definedName name="е" localSheetId="30" hidden="1">{#N/A,#N/A,FALSE,"Лист4"}</definedName>
    <definedName name="е" localSheetId="31" hidden="1">{#N/A,#N/A,FALSE,"Лист4"}</definedName>
    <definedName name="е" localSheetId="40" hidden="1">{#N/A,#N/A,FALSE,"Лист4"}</definedName>
    <definedName name="е" localSheetId="48" hidden="1">{#N/A,#N/A,FALSE,"Лист4"}</definedName>
    <definedName name="е" localSheetId="49" hidden="1">{#N/A,#N/A,FALSE,"Лист4"}</definedName>
    <definedName name="е" localSheetId="50" hidden="1">{#N/A,#N/A,FALSE,"Лист4"}</definedName>
    <definedName name="е" localSheetId="51" hidden="1">{#N/A,#N/A,FALSE,"Лист4"}</definedName>
    <definedName name="е" localSheetId="57" hidden="1">{#N/A,#N/A,FALSE,"Лист4"}</definedName>
    <definedName name="е" localSheetId="59" hidden="1">{#N/A,#N/A,FALSE,"Лист4"}</definedName>
    <definedName name="е" localSheetId="61" hidden="1">{#N/A,#N/A,FALSE,"Лист4"}</definedName>
    <definedName name="е" localSheetId="62" hidden="1">{#N/A,#N/A,FALSE,"Лист4"}</definedName>
    <definedName name="е" localSheetId="63" hidden="1">{#N/A,#N/A,FALSE,"Лист4"}</definedName>
    <definedName name="е" localSheetId="81" hidden="1">{#N/A,#N/A,FALSE,"Лист4"}</definedName>
    <definedName name="е" localSheetId="89" hidden="1">{#N/A,#N/A,FALSE,"Лист4"}</definedName>
    <definedName name="е" localSheetId="90" hidden="1">{#N/A,#N/A,FALSE,"Лист4"}</definedName>
    <definedName name="е" localSheetId="94" hidden="1">{#N/A,#N/A,FALSE,"Лист4"}</definedName>
    <definedName name="е" localSheetId="96" hidden="1">{#N/A,#N/A,FALSE,"Лист4"}</definedName>
    <definedName name="е" localSheetId="97" hidden="1">{#N/A,#N/A,FALSE,"Лист4"}</definedName>
    <definedName name="е" localSheetId="98" hidden="1">{#N/A,#N/A,FALSE,"Лист4"}</definedName>
    <definedName name="е" localSheetId="99" hidden="1">{#N/A,#N/A,FALSE,"Лист4"}</definedName>
    <definedName name="е" localSheetId="101" hidden="1">{#N/A,#N/A,FALSE,"Лист4"}</definedName>
    <definedName name="е" localSheetId="22" hidden="1">{#N/A,#N/A,FALSE,"Лист4"}</definedName>
    <definedName name="е" localSheetId="66" hidden="1">{#N/A,#N/A,FALSE,"Лист4"}</definedName>
    <definedName name="е" localSheetId="79" hidden="1">{#N/A,#N/A,FALSE,"Лист4"}</definedName>
    <definedName name="е" localSheetId="64" hidden="1">{#N/A,#N/A,FALSE,"Лист4"}</definedName>
    <definedName name="е" localSheetId="65" hidden="1">{#N/A,#N/A,FALSE,"Лист4"}</definedName>
    <definedName name="е" hidden="1">{#N/A,#N/A,FALSE,"Лист4"}</definedName>
    <definedName name="ее" localSheetId="1" hidden="1">{#N/A,#N/A,FALSE,"т02бд"}</definedName>
    <definedName name="ее" localSheetId="14" hidden="1">{#N/A,#N/A,FALSE,"т02бд"}</definedName>
    <definedName name="ее" localSheetId="23" hidden="1">{#N/A,#N/A,FALSE,"т02бд"}</definedName>
    <definedName name="ее" localSheetId="24" hidden="1">{#N/A,#N/A,FALSE,"т02бд"}</definedName>
    <definedName name="ее" localSheetId="25" hidden="1">{#N/A,#N/A,FALSE,"т02бд"}</definedName>
    <definedName name="ее" localSheetId="26" hidden="1">{#N/A,#N/A,FALSE,"т02бд"}</definedName>
    <definedName name="ее" localSheetId="27" hidden="1">{#N/A,#N/A,FALSE,"т02бд"}</definedName>
    <definedName name="ее" localSheetId="28" hidden="1">{#N/A,#N/A,FALSE,"т02бд"}</definedName>
    <definedName name="ее" localSheetId="29" hidden="1">{#N/A,#N/A,FALSE,"т02бд"}</definedName>
    <definedName name="ее" localSheetId="30" hidden="1">{#N/A,#N/A,FALSE,"т02бд"}</definedName>
    <definedName name="ее" localSheetId="31" hidden="1">{#N/A,#N/A,FALSE,"т02бд"}</definedName>
    <definedName name="ее" localSheetId="40" hidden="1">{#N/A,#N/A,FALSE,"т02бд"}</definedName>
    <definedName name="ее" localSheetId="48" hidden="1">{#N/A,#N/A,FALSE,"т02бд"}</definedName>
    <definedName name="ее" localSheetId="49" hidden="1">{#N/A,#N/A,FALSE,"т02бд"}</definedName>
    <definedName name="ее" localSheetId="50" hidden="1">{#N/A,#N/A,FALSE,"т02бд"}</definedName>
    <definedName name="ее" localSheetId="51" hidden="1">{#N/A,#N/A,FALSE,"т02бд"}</definedName>
    <definedName name="ее" localSheetId="57" hidden="1">{#N/A,#N/A,FALSE,"т02бд"}</definedName>
    <definedName name="ее" localSheetId="59" hidden="1">{#N/A,#N/A,FALSE,"т02бд"}</definedName>
    <definedName name="ее" localSheetId="61" hidden="1">{#N/A,#N/A,FALSE,"т02бд"}</definedName>
    <definedName name="ее" localSheetId="62" hidden="1">{#N/A,#N/A,FALSE,"т02бд"}</definedName>
    <definedName name="ее" localSheetId="63" hidden="1">{#N/A,#N/A,FALSE,"т02бд"}</definedName>
    <definedName name="ее" localSheetId="81" hidden="1">{#N/A,#N/A,FALSE,"т02бд"}</definedName>
    <definedName name="ее" localSheetId="89" hidden="1">{#N/A,#N/A,FALSE,"т02бд"}</definedName>
    <definedName name="ее" localSheetId="90" hidden="1">{#N/A,#N/A,FALSE,"т02бд"}</definedName>
    <definedName name="ее" localSheetId="94" hidden="1">{#N/A,#N/A,FALSE,"т02бд"}</definedName>
    <definedName name="ее" localSheetId="96" hidden="1">{#N/A,#N/A,FALSE,"т02бд"}</definedName>
    <definedName name="ее" localSheetId="97" hidden="1">{#N/A,#N/A,FALSE,"т02бд"}</definedName>
    <definedName name="ее" localSheetId="98" hidden="1">{#N/A,#N/A,FALSE,"т02бд"}</definedName>
    <definedName name="ее" localSheetId="99" hidden="1">{#N/A,#N/A,FALSE,"т02бд"}</definedName>
    <definedName name="ее" localSheetId="101" hidden="1">{#N/A,#N/A,FALSE,"т02бд"}</definedName>
    <definedName name="ее" localSheetId="22" hidden="1">{#N/A,#N/A,FALSE,"т02бд"}</definedName>
    <definedName name="ее" localSheetId="66" hidden="1">{#N/A,#N/A,FALSE,"т02бд"}</definedName>
    <definedName name="ее" localSheetId="79" hidden="1">{#N/A,#N/A,FALSE,"т02бд"}</definedName>
    <definedName name="ее" localSheetId="64" hidden="1">{#N/A,#N/A,FALSE,"т02бд"}</definedName>
    <definedName name="ее" localSheetId="65" hidden="1">{#N/A,#N/A,FALSE,"т02бд"}</definedName>
    <definedName name="ее" hidden="1">{#N/A,#N/A,FALSE,"т02бд"}</definedName>
    <definedName name="ееге" localSheetId="1" hidden="1">{#N/A,#N/A,FALSE,"Лист4"}</definedName>
    <definedName name="ееге" localSheetId="14" hidden="1">{#N/A,#N/A,FALSE,"Лист4"}</definedName>
    <definedName name="ееге" localSheetId="23" hidden="1">{#N/A,#N/A,FALSE,"Лист4"}</definedName>
    <definedName name="ееге" localSheetId="24" hidden="1">{#N/A,#N/A,FALSE,"Лист4"}</definedName>
    <definedName name="ееге" localSheetId="25" hidden="1">{#N/A,#N/A,FALSE,"Лист4"}</definedName>
    <definedName name="ееге" localSheetId="26" hidden="1">{#N/A,#N/A,FALSE,"Лист4"}</definedName>
    <definedName name="ееге" localSheetId="27" hidden="1">{#N/A,#N/A,FALSE,"Лист4"}</definedName>
    <definedName name="ееге" localSheetId="28" hidden="1">{#N/A,#N/A,FALSE,"Лист4"}</definedName>
    <definedName name="ееге" localSheetId="29" hidden="1">{#N/A,#N/A,FALSE,"Лист4"}</definedName>
    <definedName name="ееге" localSheetId="30" hidden="1">{#N/A,#N/A,FALSE,"Лист4"}</definedName>
    <definedName name="ееге" localSheetId="31" hidden="1">{#N/A,#N/A,FALSE,"Лист4"}</definedName>
    <definedName name="ееге" localSheetId="40" hidden="1">{#N/A,#N/A,FALSE,"Лист4"}</definedName>
    <definedName name="ееге" localSheetId="48" hidden="1">{#N/A,#N/A,FALSE,"Лист4"}</definedName>
    <definedName name="ееге" localSheetId="49" hidden="1">{#N/A,#N/A,FALSE,"Лист4"}</definedName>
    <definedName name="ееге" localSheetId="50" hidden="1">{#N/A,#N/A,FALSE,"Лист4"}</definedName>
    <definedName name="ееге" localSheetId="51" hidden="1">{#N/A,#N/A,FALSE,"Лист4"}</definedName>
    <definedName name="ееге" localSheetId="57" hidden="1">{#N/A,#N/A,FALSE,"Лист4"}</definedName>
    <definedName name="ееге" localSheetId="59" hidden="1">{#N/A,#N/A,FALSE,"Лист4"}</definedName>
    <definedName name="ееге" localSheetId="61" hidden="1">{#N/A,#N/A,FALSE,"Лист4"}</definedName>
    <definedName name="ееге" localSheetId="62" hidden="1">{#N/A,#N/A,FALSE,"Лист4"}</definedName>
    <definedName name="ееге" localSheetId="63" hidden="1">{#N/A,#N/A,FALSE,"Лист4"}</definedName>
    <definedName name="ееге" localSheetId="81" hidden="1">{#N/A,#N/A,FALSE,"Лист4"}</definedName>
    <definedName name="ееге" localSheetId="89" hidden="1">{#N/A,#N/A,FALSE,"Лист4"}</definedName>
    <definedName name="ееге" localSheetId="90" hidden="1">{#N/A,#N/A,FALSE,"Лист4"}</definedName>
    <definedName name="ееге" localSheetId="94" hidden="1">{#N/A,#N/A,FALSE,"Лист4"}</definedName>
    <definedName name="ееге" localSheetId="96" hidden="1">{#N/A,#N/A,FALSE,"Лист4"}</definedName>
    <definedName name="ееге" localSheetId="97" hidden="1">{#N/A,#N/A,FALSE,"Лист4"}</definedName>
    <definedName name="ееге" localSheetId="98" hidden="1">{#N/A,#N/A,FALSE,"Лист4"}</definedName>
    <definedName name="ееге" localSheetId="99" hidden="1">{#N/A,#N/A,FALSE,"Лист4"}</definedName>
    <definedName name="ееге" localSheetId="101" hidden="1">{#N/A,#N/A,FALSE,"Лист4"}</definedName>
    <definedName name="ееге" localSheetId="22" hidden="1">{#N/A,#N/A,FALSE,"Лист4"}</definedName>
    <definedName name="ееге" localSheetId="66" hidden="1">{#N/A,#N/A,FALSE,"Лист4"}</definedName>
    <definedName name="ееге" localSheetId="79" hidden="1">{#N/A,#N/A,FALSE,"Лист4"}</definedName>
    <definedName name="ееге" localSheetId="64" hidden="1">{#N/A,#N/A,FALSE,"Лист4"}</definedName>
    <definedName name="ееге" localSheetId="65" hidden="1">{#N/A,#N/A,FALSE,"Лист4"}</definedName>
    <definedName name="ееге" hidden="1">{#N/A,#N/A,FALSE,"Лист4"}</definedName>
    <definedName name="еегше" localSheetId="1" hidden="1">{#N/A,#N/A,FALSE,"Лист4"}</definedName>
    <definedName name="еегше" localSheetId="14" hidden="1">{#N/A,#N/A,FALSE,"Лист4"}</definedName>
    <definedName name="еегше" localSheetId="23" hidden="1">{#N/A,#N/A,FALSE,"Лист4"}</definedName>
    <definedName name="еегше" localSheetId="24" hidden="1">{#N/A,#N/A,FALSE,"Лист4"}</definedName>
    <definedName name="еегше" localSheetId="25" hidden="1">{#N/A,#N/A,FALSE,"Лист4"}</definedName>
    <definedName name="еегше" localSheetId="26" hidden="1">{#N/A,#N/A,FALSE,"Лист4"}</definedName>
    <definedName name="еегше" localSheetId="27" hidden="1">{#N/A,#N/A,FALSE,"Лист4"}</definedName>
    <definedName name="еегше" localSheetId="28" hidden="1">{#N/A,#N/A,FALSE,"Лист4"}</definedName>
    <definedName name="еегше" localSheetId="29" hidden="1">{#N/A,#N/A,FALSE,"Лист4"}</definedName>
    <definedName name="еегше" localSheetId="30" hidden="1">{#N/A,#N/A,FALSE,"Лист4"}</definedName>
    <definedName name="еегше" localSheetId="31" hidden="1">{#N/A,#N/A,FALSE,"Лист4"}</definedName>
    <definedName name="еегше" localSheetId="40" hidden="1">{#N/A,#N/A,FALSE,"Лист4"}</definedName>
    <definedName name="еегше" localSheetId="48" hidden="1">{#N/A,#N/A,FALSE,"Лист4"}</definedName>
    <definedName name="еегше" localSheetId="49" hidden="1">{#N/A,#N/A,FALSE,"Лист4"}</definedName>
    <definedName name="еегше" localSheetId="50" hidden="1">{#N/A,#N/A,FALSE,"Лист4"}</definedName>
    <definedName name="еегше" localSheetId="51" hidden="1">{#N/A,#N/A,FALSE,"Лист4"}</definedName>
    <definedName name="еегше" localSheetId="57" hidden="1">{#N/A,#N/A,FALSE,"Лист4"}</definedName>
    <definedName name="еегше" localSheetId="59" hidden="1">{#N/A,#N/A,FALSE,"Лист4"}</definedName>
    <definedName name="еегше" localSheetId="61" hidden="1">{#N/A,#N/A,FALSE,"Лист4"}</definedName>
    <definedName name="еегше" localSheetId="62" hidden="1">{#N/A,#N/A,FALSE,"Лист4"}</definedName>
    <definedName name="еегше" localSheetId="63" hidden="1">{#N/A,#N/A,FALSE,"Лист4"}</definedName>
    <definedName name="еегше" localSheetId="81" hidden="1">{#N/A,#N/A,FALSE,"Лист4"}</definedName>
    <definedName name="еегше" localSheetId="89" hidden="1">{#N/A,#N/A,FALSE,"Лист4"}</definedName>
    <definedName name="еегше" localSheetId="90" hidden="1">{#N/A,#N/A,FALSE,"Лист4"}</definedName>
    <definedName name="еегше" localSheetId="94" hidden="1">{#N/A,#N/A,FALSE,"Лист4"}</definedName>
    <definedName name="еегше" localSheetId="96" hidden="1">{#N/A,#N/A,FALSE,"Лист4"}</definedName>
    <definedName name="еегше" localSheetId="97" hidden="1">{#N/A,#N/A,FALSE,"Лист4"}</definedName>
    <definedName name="еегше" localSheetId="98" hidden="1">{#N/A,#N/A,FALSE,"Лист4"}</definedName>
    <definedName name="еегше" localSheetId="99" hidden="1">{#N/A,#N/A,FALSE,"Лист4"}</definedName>
    <definedName name="еегше" localSheetId="101" hidden="1">{#N/A,#N/A,FALSE,"Лист4"}</definedName>
    <definedName name="еегше" localSheetId="22" hidden="1">{#N/A,#N/A,FALSE,"Лист4"}</definedName>
    <definedName name="еегше" localSheetId="66" hidden="1">{#N/A,#N/A,FALSE,"Лист4"}</definedName>
    <definedName name="еегше" localSheetId="79" hidden="1">{#N/A,#N/A,FALSE,"Лист4"}</definedName>
    <definedName name="еегше" localSheetId="64" hidden="1">{#N/A,#N/A,FALSE,"Лист4"}</definedName>
    <definedName name="еегше" localSheetId="65" hidden="1">{#N/A,#N/A,FALSE,"Лист4"}</definedName>
    <definedName name="еегше" hidden="1">{#N/A,#N/A,FALSE,"Лист4"}</definedName>
    <definedName name="еее" localSheetId="1" hidden="1">{#N/A,#N/A,FALSE,"Лист4"}</definedName>
    <definedName name="еее" localSheetId="14" hidden="1">{#N/A,#N/A,FALSE,"Лист4"}</definedName>
    <definedName name="еее" localSheetId="23" hidden="1">{#N/A,#N/A,FALSE,"Лист4"}</definedName>
    <definedName name="еее" localSheetId="24" hidden="1">{#N/A,#N/A,FALSE,"Лист4"}</definedName>
    <definedName name="еее" localSheetId="25" hidden="1">{#N/A,#N/A,FALSE,"Лист4"}</definedName>
    <definedName name="еее" localSheetId="26" hidden="1">{#N/A,#N/A,FALSE,"Лист4"}</definedName>
    <definedName name="еее" localSheetId="27" hidden="1">{#N/A,#N/A,FALSE,"Лист4"}</definedName>
    <definedName name="еее" localSheetId="28" hidden="1">{#N/A,#N/A,FALSE,"Лист4"}</definedName>
    <definedName name="еее" localSheetId="29" hidden="1">{#N/A,#N/A,FALSE,"Лист4"}</definedName>
    <definedName name="еее" localSheetId="30" hidden="1">{#N/A,#N/A,FALSE,"Лист4"}</definedName>
    <definedName name="еее" localSheetId="31" hidden="1">{#N/A,#N/A,FALSE,"Лист4"}</definedName>
    <definedName name="еее" localSheetId="40" hidden="1">{#N/A,#N/A,FALSE,"Лист4"}</definedName>
    <definedName name="еее" localSheetId="48" hidden="1">{#N/A,#N/A,FALSE,"Лист4"}</definedName>
    <definedName name="еее" localSheetId="49" hidden="1">{#N/A,#N/A,FALSE,"Лист4"}</definedName>
    <definedName name="еее" localSheetId="50" hidden="1">{#N/A,#N/A,FALSE,"Лист4"}</definedName>
    <definedName name="еее" localSheetId="51" hidden="1">{#N/A,#N/A,FALSE,"Лист4"}</definedName>
    <definedName name="еее" localSheetId="57" hidden="1">{#N/A,#N/A,FALSE,"Лист4"}</definedName>
    <definedName name="еее" localSheetId="59" hidden="1">{#N/A,#N/A,FALSE,"Лист4"}</definedName>
    <definedName name="еее" localSheetId="61" hidden="1">{#N/A,#N/A,FALSE,"Лист4"}</definedName>
    <definedName name="еее" localSheetId="62" hidden="1">{#N/A,#N/A,FALSE,"Лист4"}</definedName>
    <definedName name="еее" localSheetId="63" hidden="1">{#N/A,#N/A,FALSE,"Лист4"}</definedName>
    <definedName name="еее" localSheetId="81" hidden="1">{#N/A,#N/A,FALSE,"Лист4"}</definedName>
    <definedName name="еее" localSheetId="89" hidden="1">{#N/A,#N/A,FALSE,"Лист4"}</definedName>
    <definedName name="еее" localSheetId="90" hidden="1">{#N/A,#N/A,FALSE,"Лист4"}</definedName>
    <definedName name="еее" localSheetId="94" hidden="1">{#N/A,#N/A,FALSE,"Лист4"}</definedName>
    <definedName name="еее" localSheetId="96" hidden="1">{#N/A,#N/A,FALSE,"Лист4"}</definedName>
    <definedName name="еее" localSheetId="97" hidden="1">{#N/A,#N/A,FALSE,"Лист4"}</definedName>
    <definedName name="еее" localSheetId="98" hidden="1">{#N/A,#N/A,FALSE,"Лист4"}</definedName>
    <definedName name="еее" localSheetId="99" hidden="1">{#N/A,#N/A,FALSE,"Лист4"}</definedName>
    <definedName name="еее" localSheetId="101" hidden="1">{#N/A,#N/A,FALSE,"Лист4"}</definedName>
    <definedName name="еее" localSheetId="22" hidden="1">{#N/A,#N/A,FALSE,"Лист4"}</definedName>
    <definedName name="еее" localSheetId="66" hidden="1">{#N/A,#N/A,FALSE,"Лист4"}</definedName>
    <definedName name="еее" localSheetId="79" hidden="1">{#N/A,#N/A,FALSE,"Лист4"}</definedName>
    <definedName name="еее" localSheetId="64" hidden="1">{#N/A,#N/A,FALSE,"Лист4"}</definedName>
    <definedName name="еее" localSheetId="65" hidden="1">{#N/A,#N/A,FALSE,"Лист4"}</definedName>
    <definedName name="еее" hidden="1">{#N/A,#N/A,FALSE,"Лист4"}</definedName>
    <definedName name="ееее" localSheetId="1" hidden="1">{#N/A,#N/A,FALSE,"Лист4"}</definedName>
    <definedName name="ееее" localSheetId="14" hidden="1">{#N/A,#N/A,FALSE,"Лист4"}</definedName>
    <definedName name="ееее" localSheetId="23" hidden="1">{#N/A,#N/A,FALSE,"Лист4"}</definedName>
    <definedName name="ееее" localSheetId="24" hidden="1">{#N/A,#N/A,FALSE,"Лист4"}</definedName>
    <definedName name="ееее" localSheetId="25" hidden="1">{#N/A,#N/A,FALSE,"Лист4"}</definedName>
    <definedName name="ееее" localSheetId="26" hidden="1">{#N/A,#N/A,FALSE,"Лист4"}</definedName>
    <definedName name="ееее" localSheetId="27" hidden="1">{#N/A,#N/A,FALSE,"Лист4"}</definedName>
    <definedName name="ееее" localSheetId="28" hidden="1">{#N/A,#N/A,FALSE,"Лист4"}</definedName>
    <definedName name="ееее" localSheetId="29" hidden="1">{#N/A,#N/A,FALSE,"Лист4"}</definedName>
    <definedName name="ееее" localSheetId="30" hidden="1">{#N/A,#N/A,FALSE,"Лист4"}</definedName>
    <definedName name="ееее" localSheetId="31" hidden="1">{#N/A,#N/A,FALSE,"Лист4"}</definedName>
    <definedName name="ееее" localSheetId="40" hidden="1">{#N/A,#N/A,FALSE,"Лист4"}</definedName>
    <definedName name="ееее" localSheetId="48" hidden="1">{#N/A,#N/A,FALSE,"Лист4"}</definedName>
    <definedName name="ееее" localSheetId="49" hidden="1">{#N/A,#N/A,FALSE,"Лист4"}</definedName>
    <definedName name="ееее" localSheetId="50" hidden="1">{#N/A,#N/A,FALSE,"Лист4"}</definedName>
    <definedName name="ееее" localSheetId="51" hidden="1">{#N/A,#N/A,FALSE,"Лист4"}</definedName>
    <definedName name="ееее" localSheetId="57" hidden="1">{#N/A,#N/A,FALSE,"Лист4"}</definedName>
    <definedName name="ееее" localSheetId="59" hidden="1">{#N/A,#N/A,FALSE,"Лист4"}</definedName>
    <definedName name="ееее" localSheetId="61" hidden="1">{#N/A,#N/A,FALSE,"Лист4"}</definedName>
    <definedName name="ееее" localSheetId="62" hidden="1">{#N/A,#N/A,FALSE,"Лист4"}</definedName>
    <definedName name="ееее" localSheetId="63" hidden="1">{#N/A,#N/A,FALSE,"Лист4"}</definedName>
    <definedName name="ееее" localSheetId="81" hidden="1">{#N/A,#N/A,FALSE,"Лист4"}</definedName>
    <definedName name="ееее" localSheetId="89" hidden="1">{#N/A,#N/A,FALSE,"Лист4"}</definedName>
    <definedName name="ееее" localSheetId="90" hidden="1">{#N/A,#N/A,FALSE,"Лист4"}</definedName>
    <definedName name="ееее" localSheetId="94" hidden="1">{#N/A,#N/A,FALSE,"Лист4"}</definedName>
    <definedName name="ееее" localSheetId="96" hidden="1">{#N/A,#N/A,FALSE,"Лист4"}</definedName>
    <definedName name="ееее" localSheetId="97" hidden="1">{#N/A,#N/A,FALSE,"Лист4"}</definedName>
    <definedName name="ееее" localSheetId="98" hidden="1">{#N/A,#N/A,FALSE,"Лист4"}</definedName>
    <definedName name="ееее" localSheetId="99" hidden="1">{#N/A,#N/A,FALSE,"Лист4"}</definedName>
    <definedName name="ееее" localSheetId="101" hidden="1">{#N/A,#N/A,FALSE,"Лист4"}</definedName>
    <definedName name="ееее" localSheetId="22" hidden="1">{#N/A,#N/A,FALSE,"Лист4"}</definedName>
    <definedName name="ееее" localSheetId="66" hidden="1">{#N/A,#N/A,FALSE,"Лист4"}</definedName>
    <definedName name="ееее" localSheetId="79" hidden="1">{#N/A,#N/A,FALSE,"Лист4"}</definedName>
    <definedName name="ееее" localSheetId="64" hidden="1">{#N/A,#N/A,FALSE,"Лист4"}</definedName>
    <definedName name="ееее" localSheetId="65" hidden="1">{#N/A,#N/A,FALSE,"Лист4"}</definedName>
    <definedName name="ееее" hidden="1">{#N/A,#N/A,FALSE,"Лист4"}</definedName>
    <definedName name="ееекк" localSheetId="1" hidden="1">{#N/A,#N/A,FALSE,"Лист4"}</definedName>
    <definedName name="ееекк" localSheetId="14" hidden="1">{#N/A,#N/A,FALSE,"Лист4"}</definedName>
    <definedName name="ееекк" localSheetId="23" hidden="1">{#N/A,#N/A,FALSE,"Лист4"}</definedName>
    <definedName name="ееекк" localSheetId="24" hidden="1">{#N/A,#N/A,FALSE,"Лист4"}</definedName>
    <definedName name="ееекк" localSheetId="25" hidden="1">{#N/A,#N/A,FALSE,"Лист4"}</definedName>
    <definedName name="ееекк" localSheetId="26" hidden="1">{#N/A,#N/A,FALSE,"Лист4"}</definedName>
    <definedName name="ееекк" localSheetId="27" hidden="1">{#N/A,#N/A,FALSE,"Лист4"}</definedName>
    <definedName name="ееекк" localSheetId="28" hidden="1">{#N/A,#N/A,FALSE,"Лист4"}</definedName>
    <definedName name="ееекк" localSheetId="29" hidden="1">{#N/A,#N/A,FALSE,"Лист4"}</definedName>
    <definedName name="ееекк" localSheetId="30" hidden="1">{#N/A,#N/A,FALSE,"Лист4"}</definedName>
    <definedName name="ееекк" localSheetId="31" hidden="1">{#N/A,#N/A,FALSE,"Лист4"}</definedName>
    <definedName name="ееекк" localSheetId="40" hidden="1">{#N/A,#N/A,FALSE,"Лист4"}</definedName>
    <definedName name="ееекк" localSheetId="48" hidden="1">{#N/A,#N/A,FALSE,"Лист4"}</definedName>
    <definedName name="ееекк" localSheetId="49" hidden="1">{#N/A,#N/A,FALSE,"Лист4"}</definedName>
    <definedName name="ееекк" localSheetId="50" hidden="1">{#N/A,#N/A,FALSE,"Лист4"}</definedName>
    <definedName name="ееекк" localSheetId="51" hidden="1">{#N/A,#N/A,FALSE,"Лист4"}</definedName>
    <definedName name="ееекк" localSheetId="57" hidden="1">{#N/A,#N/A,FALSE,"Лист4"}</definedName>
    <definedName name="ееекк" localSheetId="59" hidden="1">{#N/A,#N/A,FALSE,"Лист4"}</definedName>
    <definedName name="ееекк" localSheetId="61" hidden="1">{#N/A,#N/A,FALSE,"Лист4"}</definedName>
    <definedName name="ееекк" localSheetId="62" hidden="1">{#N/A,#N/A,FALSE,"Лист4"}</definedName>
    <definedName name="ееекк" localSheetId="63" hidden="1">{#N/A,#N/A,FALSE,"Лист4"}</definedName>
    <definedName name="ееекк" localSheetId="81" hidden="1">{#N/A,#N/A,FALSE,"Лист4"}</definedName>
    <definedName name="ееекк" localSheetId="89" hidden="1">{#N/A,#N/A,FALSE,"Лист4"}</definedName>
    <definedName name="ееекк" localSheetId="90" hidden="1">{#N/A,#N/A,FALSE,"Лист4"}</definedName>
    <definedName name="ееекк" localSheetId="94" hidden="1">{#N/A,#N/A,FALSE,"Лист4"}</definedName>
    <definedName name="ееекк" localSheetId="96" hidden="1">{#N/A,#N/A,FALSE,"Лист4"}</definedName>
    <definedName name="ееекк" localSheetId="97" hidden="1">{#N/A,#N/A,FALSE,"Лист4"}</definedName>
    <definedName name="ееекк" localSheetId="98" hidden="1">{#N/A,#N/A,FALSE,"Лист4"}</definedName>
    <definedName name="ееекк" localSheetId="99" hidden="1">{#N/A,#N/A,FALSE,"Лист4"}</definedName>
    <definedName name="ееекк" localSheetId="101" hidden="1">{#N/A,#N/A,FALSE,"Лист4"}</definedName>
    <definedName name="ееекк" localSheetId="22" hidden="1">{#N/A,#N/A,FALSE,"Лист4"}</definedName>
    <definedName name="ееекк" localSheetId="66" hidden="1">{#N/A,#N/A,FALSE,"Лист4"}</definedName>
    <definedName name="ееекк" localSheetId="79" hidden="1">{#N/A,#N/A,FALSE,"Лист4"}</definedName>
    <definedName name="ееекк" localSheetId="64" hidden="1">{#N/A,#N/A,FALSE,"Лист4"}</definedName>
    <definedName name="ееекк" localSheetId="65" hidden="1">{#N/A,#N/A,FALSE,"Лист4"}</definedName>
    <definedName name="ееекк" hidden="1">{#N/A,#N/A,FALSE,"Лист4"}</definedName>
    <definedName name="еепке" localSheetId="1" hidden="1">{#N/A,#N/A,FALSE,"Лист4"}</definedName>
    <definedName name="еепке" localSheetId="14" hidden="1">{#N/A,#N/A,FALSE,"Лист4"}</definedName>
    <definedName name="еепке" localSheetId="23" hidden="1">{#N/A,#N/A,FALSE,"Лист4"}</definedName>
    <definedName name="еепке" localSheetId="24" hidden="1">{#N/A,#N/A,FALSE,"Лист4"}</definedName>
    <definedName name="еепке" localSheetId="25" hidden="1">{#N/A,#N/A,FALSE,"Лист4"}</definedName>
    <definedName name="еепке" localSheetId="26" hidden="1">{#N/A,#N/A,FALSE,"Лист4"}</definedName>
    <definedName name="еепке" localSheetId="27" hidden="1">{#N/A,#N/A,FALSE,"Лист4"}</definedName>
    <definedName name="еепке" localSheetId="28" hidden="1">{#N/A,#N/A,FALSE,"Лист4"}</definedName>
    <definedName name="еепке" localSheetId="29" hidden="1">{#N/A,#N/A,FALSE,"Лист4"}</definedName>
    <definedName name="еепке" localSheetId="30" hidden="1">{#N/A,#N/A,FALSE,"Лист4"}</definedName>
    <definedName name="еепке" localSheetId="31" hidden="1">{#N/A,#N/A,FALSE,"Лист4"}</definedName>
    <definedName name="еепке" localSheetId="40" hidden="1">{#N/A,#N/A,FALSE,"Лист4"}</definedName>
    <definedName name="еепке" localSheetId="48" hidden="1">{#N/A,#N/A,FALSE,"Лист4"}</definedName>
    <definedName name="еепке" localSheetId="49" hidden="1">{#N/A,#N/A,FALSE,"Лист4"}</definedName>
    <definedName name="еепке" localSheetId="50" hidden="1">{#N/A,#N/A,FALSE,"Лист4"}</definedName>
    <definedName name="еепке" localSheetId="51" hidden="1">{#N/A,#N/A,FALSE,"Лист4"}</definedName>
    <definedName name="еепке" localSheetId="57" hidden="1">{#N/A,#N/A,FALSE,"Лист4"}</definedName>
    <definedName name="еепке" localSheetId="59" hidden="1">{#N/A,#N/A,FALSE,"Лист4"}</definedName>
    <definedName name="еепке" localSheetId="61" hidden="1">{#N/A,#N/A,FALSE,"Лист4"}</definedName>
    <definedName name="еепке" localSheetId="62" hidden="1">{#N/A,#N/A,FALSE,"Лист4"}</definedName>
    <definedName name="еепке" localSheetId="63" hidden="1">{#N/A,#N/A,FALSE,"Лист4"}</definedName>
    <definedName name="еепке" localSheetId="81" hidden="1">{#N/A,#N/A,FALSE,"Лист4"}</definedName>
    <definedName name="еепке" localSheetId="89" hidden="1">{#N/A,#N/A,FALSE,"Лист4"}</definedName>
    <definedName name="еепке" localSheetId="90" hidden="1">{#N/A,#N/A,FALSE,"Лист4"}</definedName>
    <definedName name="еепке" localSheetId="94" hidden="1">{#N/A,#N/A,FALSE,"Лист4"}</definedName>
    <definedName name="еепке" localSheetId="96" hidden="1">{#N/A,#N/A,FALSE,"Лист4"}</definedName>
    <definedName name="еепке" localSheetId="97" hidden="1">{#N/A,#N/A,FALSE,"Лист4"}</definedName>
    <definedName name="еепке" localSheetId="98" hidden="1">{#N/A,#N/A,FALSE,"Лист4"}</definedName>
    <definedName name="еепке" localSheetId="99" hidden="1">{#N/A,#N/A,FALSE,"Лист4"}</definedName>
    <definedName name="еепке" localSheetId="101" hidden="1">{#N/A,#N/A,FALSE,"Лист4"}</definedName>
    <definedName name="еепке" localSheetId="22" hidden="1">{#N/A,#N/A,FALSE,"Лист4"}</definedName>
    <definedName name="еепке" localSheetId="66" hidden="1">{#N/A,#N/A,FALSE,"Лист4"}</definedName>
    <definedName name="еепке" localSheetId="79" hidden="1">{#N/A,#N/A,FALSE,"Лист4"}</definedName>
    <definedName name="еепке" localSheetId="64" hidden="1">{#N/A,#N/A,FALSE,"Лист4"}</definedName>
    <definedName name="еепке" localSheetId="65" hidden="1">{#N/A,#N/A,FALSE,"Лист4"}</definedName>
    <definedName name="еепке" hidden="1">{#N/A,#N/A,FALSE,"Лист4"}</definedName>
    <definedName name="еешгег" localSheetId="1" hidden="1">{#N/A,#N/A,FALSE,"Лист4"}</definedName>
    <definedName name="еешгег" localSheetId="14" hidden="1">{#N/A,#N/A,FALSE,"Лист4"}</definedName>
    <definedName name="еешгег" localSheetId="23" hidden="1">{#N/A,#N/A,FALSE,"Лист4"}</definedName>
    <definedName name="еешгег" localSheetId="24" hidden="1">{#N/A,#N/A,FALSE,"Лист4"}</definedName>
    <definedName name="еешгег" localSheetId="25" hidden="1">{#N/A,#N/A,FALSE,"Лист4"}</definedName>
    <definedName name="еешгег" localSheetId="26" hidden="1">{#N/A,#N/A,FALSE,"Лист4"}</definedName>
    <definedName name="еешгег" localSheetId="27" hidden="1">{#N/A,#N/A,FALSE,"Лист4"}</definedName>
    <definedName name="еешгег" localSheetId="28" hidden="1">{#N/A,#N/A,FALSE,"Лист4"}</definedName>
    <definedName name="еешгег" localSheetId="29" hidden="1">{#N/A,#N/A,FALSE,"Лист4"}</definedName>
    <definedName name="еешгег" localSheetId="30" hidden="1">{#N/A,#N/A,FALSE,"Лист4"}</definedName>
    <definedName name="еешгег" localSheetId="31" hidden="1">{#N/A,#N/A,FALSE,"Лист4"}</definedName>
    <definedName name="еешгег" localSheetId="40" hidden="1">{#N/A,#N/A,FALSE,"Лист4"}</definedName>
    <definedName name="еешгег" localSheetId="48" hidden="1">{#N/A,#N/A,FALSE,"Лист4"}</definedName>
    <definedName name="еешгег" localSheetId="49" hidden="1">{#N/A,#N/A,FALSE,"Лист4"}</definedName>
    <definedName name="еешгег" localSheetId="50" hidden="1">{#N/A,#N/A,FALSE,"Лист4"}</definedName>
    <definedName name="еешгег" localSheetId="51" hidden="1">{#N/A,#N/A,FALSE,"Лист4"}</definedName>
    <definedName name="еешгег" localSheetId="57" hidden="1">{#N/A,#N/A,FALSE,"Лист4"}</definedName>
    <definedName name="еешгег" localSheetId="59" hidden="1">{#N/A,#N/A,FALSE,"Лист4"}</definedName>
    <definedName name="еешгег" localSheetId="61" hidden="1">{#N/A,#N/A,FALSE,"Лист4"}</definedName>
    <definedName name="еешгег" localSheetId="62" hidden="1">{#N/A,#N/A,FALSE,"Лист4"}</definedName>
    <definedName name="еешгег" localSheetId="63" hidden="1">{#N/A,#N/A,FALSE,"Лист4"}</definedName>
    <definedName name="еешгег" localSheetId="81" hidden="1">{#N/A,#N/A,FALSE,"Лист4"}</definedName>
    <definedName name="еешгег" localSheetId="89" hidden="1">{#N/A,#N/A,FALSE,"Лист4"}</definedName>
    <definedName name="еешгег" localSheetId="90" hidden="1">{#N/A,#N/A,FALSE,"Лист4"}</definedName>
    <definedName name="еешгег" localSheetId="94" hidden="1">{#N/A,#N/A,FALSE,"Лист4"}</definedName>
    <definedName name="еешгег" localSheetId="96" hidden="1">{#N/A,#N/A,FALSE,"Лист4"}</definedName>
    <definedName name="еешгег" localSheetId="97" hidden="1">{#N/A,#N/A,FALSE,"Лист4"}</definedName>
    <definedName name="еешгег" localSheetId="98" hidden="1">{#N/A,#N/A,FALSE,"Лист4"}</definedName>
    <definedName name="еешгег" localSheetId="99" hidden="1">{#N/A,#N/A,FALSE,"Лист4"}</definedName>
    <definedName name="еешгег" localSheetId="101" hidden="1">{#N/A,#N/A,FALSE,"Лист4"}</definedName>
    <definedName name="еешгег" localSheetId="22" hidden="1">{#N/A,#N/A,FALSE,"Лист4"}</definedName>
    <definedName name="еешгег" localSheetId="66" hidden="1">{#N/A,#N/A,FALSE,"Лист4"}</definedName>
    <definedName name="еешгег" localSheetId="79" hidden="1">{#N/A,#N/A,FALSE,"Лист4"}</definedName>
    <definedName name="еешгег" localSheetId="64" hidden="1">{#N/A,#N/A,FALSE,"Лист4"}</definedName>
    <definedName name="еешгег" localSheetId="65" hidden="1">{#N/A,#N/A,FALSE,"Лист4"}</definedName>
    <definedName name="еешгег" hidden="1">{#N/A,#N/A,FALSE,"Лист4"}</definedName>
    <definedName name="екуц" localSheetId="1" hidden="1">{#N/A,#N/A,FALSE,"Лист4"}</definedName>
    <definedName name="екуц" localSheetId="14" hidden="1">{#N/A,#N/A,FALSE,"Лист4"}</definedName>
    <definedName name="екуц" localSheetId="23" hidden="1">{#N/A,#N/A,FALSE,"Лист4"}</definedName>
    <definedName name="екуц" localSheetId="24" hidden="1">{#N/A,#N/A,FALSE,"Лист4"}</definedName>
    <definedName name="екуц" localSheetId="25" hidden="1">{#N/A,#N/A,FALSE,"Лист4"}</definedName>
    <definedName name="екуц" localSheetId="26" hidden="1">{#N/A,#N/A,FALSE,"Лист4"}</definedName>
    <definedName name="екуц" localSheetId="27" hidden="1">{#N/A,#N/A,FALSE,"Лист4"}</definedName>
    <definedName name="екуц" localSheetId="28" hidden="1">{#N/A,#N/A,FALSE,"Лист4"}</definedName>
    <definedName name="екуц" localSheetId="29" hidden="1">{#N/A,#N/A,FALSE,"Лист4"}</definedName>
    <definedName name="екуц" localSheetId="30" hidden="1">{#N/A,#N/A,FALSE,"Лист4"}</definedName>
    <definedName name="екуц" localSheetId="31" hidden="1">{#N/A,#N/A,FALSE,"Лист4"}</definedName>
    <definedName name="екуц" localSheetId="40" hidden="1">{#N/A,#N/A,FALSE,"Лист4"}</definedName>
    <definedName name="екуц" localSheetId="48" hidden="1">{#N/A,#N/A,FALSE,"Лист4"}</definedName>
    <definedName name="екуц" localSheetId="49" hidden="1">{#N/A,#N/A,FALSE,"Лист4"}</definedName>
    <definedName name="екуц" localSheetId="50" hidden="1">{#N/A,#N/A,FALSE,"Лист4"}</definedName>
    <definedName name="екуц" localSheetId="51" hidden="1">{#N/A,#N/A,FALSE,"Лист4"}</definedName>
    <definedName name="екуц" localSheetId="57" hidden="1">{#N/A,#N/A,FALSE,"Лист4"}</definedName>
    <definedName name="екуц" localSheetId="59" hidden="1">{#N/A,#N/A,FALSE,"Лист4"}</definedName>
    <definedName name="екуц" localSheetId="61" hidden="1">{#N/A,#N/A,FALSE,"Лист4"}</definedName>
    <definedName name="екуц" localSheetId="62" hidden="1">{#N/A,#N/A,FALSE,"Лист4"}</definedName>
    <definedName name="екуц" localSheetId="63" hidden="1">{#N/A,#N/A,FALSE,"Лист4"}</definedName>
    <definedName name="екуц" localSheetId="81" hidden="1">{#N/A,#N/A,FALSE,"Лист4"}</definedName>
    <definedName name="екуц" localSheetId="89" hidden="1">{#N/A,#N/A,FALSE,"Лист4"}</definedName>
    <definedName name="екуц" localSheetId="90" hidden="1">{#N/A,#N/A,FALSE,"Лист4"}</definedName>
    <definedName name="екуц" localSheetId="94" hidden="1">{#N/A,#N/A,FALSE,"Лист4"}</definedName>
    <definedName name="екуц" localSheetId="96" hidden="1">{#N/A,#N/A,FALSE,"Лист4"}</definedName>
    <definedName name="екуц" localSheetId="97" hidden="1">{#N/A,#N/A,FALSE,"Лист4"}</definedName>
    <definedName name="екуц" localSheetId="98" hidden="1">{#N/A,#N/A,FALSE,"Лист4"}</definedName>
    <definedName name="екуц" localSheetId="99" hidden="1">{#N/A,#N/A,FALSE,"Лист4"}</definedName>
    <definedName name="екуц" localSheetId="101" hidden="1">{#N/A,#N/A,FALSE,"Лист4"}</definedName>
    <definedName name="екуц" localSheetId="22" hidden="1">{#N/A,#N/A,FALSE,"Лист4"}</definedName>
    <definedName name="екуц" localSheetId="66" hidden="1">{#N/A,#N/A,FALSE,"Лист4"}</definedName>
    <definedName name="екуц" localSheetId="79" hidden="1">{#N/A,#N/A,FALSE,"Лист4"}</definedName>
    <definedName name="екуц" localSheetId="64" hidden="1">{#N/A,#N/A,FALSE,"Лист4"}</definedName>
    <definedName name="екуц" localSheetId="65" hidden="1">{#N/A,#N/A,FALSE,"Лист4"}</definedName>
    <definedName name="екуц" hidden="1">{#N/A,#N/A,FALSE,"Лист4"}</definedName>
    <definedName name="енг" localSheetId="1" hidden="1">{#N/A,#N/A,FALSE,"Лист4"}</definedName>
    <definedName name="енг" localSheetId="14" hidden="1">{#N/A,#N/A,FALSE,"Лист4"}</definedName>
    <definedName name="енг" localSheetId="23" hidden="1">{#N/A,#N/A,FALSE,"Лист4"}</definedName>
    <definedName name="енг" localSheetId="24" hidden="1">{#N/A,#N/A,FALSE,"Лист4"}</definedName>
    <definedName name="енг" localSheetId="25" hidden="1">{#N/A,#N/A,FALSE,"Лист4"}</definedName>
    <definedName name="енг" localSheetId="26" hidden="1">{#N/A,#N/A,FALSE,"Лист4"}</definedName>
    <definedName name="енг" localSheetId="27" hidden="1">{#N/A,#N/A,FALSE,"Лист4"}</definedName>
    <definedName name="енг" localSheetId="28" hidden="1">{#N/A,#N/A,FALSE,"Лист4"}</definedName>
    <definedName name="енг" localSheetId="29" hidden="1">{#N/A,#N/A,FALSE,"Лист4"}</definedName>
    <definedName name="енг" localSheetId="30" hidden="1">{#N/A,#N/A,FALSE,"Лист4"}</definedName>
    <definedName name="енг" localSheetId="31" hidden="1">{#N/A,#N/A,FALSE,"Лист4"}</definedName>
    <definedName name="енг" localSheetId="40" hidden="1">{#N/A,#N/A,FALSE,"Лист4"}</definedName>
    <definedName name="енг" localSheetId="48" hidden="1">{#N/A,#N/A,FALSE,"Лист4"}</definedName>
    <definedName name="енг" localSheetId="49" hidden="1">{#N/A,#N/A,FALSE,"Лист4"}</definedName>
    <definedName name="енг" localSheetId="50" hidden="1">{#N/A,#N/A,FALSE,"Лист4"}</definedName>
    <definedName name="енг" localSheetId="51" hidden="1">{#N/A,#N/A,FALSE,"Лист4"}</definedName>
    <definedName name="енг" localSheetId="57" hidden="1">{#N/A,#N/A,FALSE,"Лист4"}</definedName>
    <definedName name="енг" localSheetId="59" hidden="1">{#N/A,#N/A,FALSE,"Лист4"}</definedName>
    <definedName name="енг" localSheetId="61" hidden="1">{#N/A,#N/A,FALSE,"Лист4"}</definedName>
    <definedName name="енг" localSheetId="62" hidden="1">{#N/A,#N/A,FALSE,"Лист4"}</definedName>
    <definedName name="енг" localSheetId="63" hidden="1">{#N/A,#N/A,FALSE,"Лист4"}</definedName>
    <definedName name="енг" localSheetId="81" hidden="1">{#N/A,#N/A,FALSE,"Лист4"}</definedName>
    <definedName name="енг" localSheetId="89" hidden="1">{#N/A,#N/A,FALSE,"Лист4"}</definedName>
    <definedName name="енг" localSheetId="90" hidden="1">{#N/A,#N/A,FALSE,"Лист4"}</definedName>
    <definedName name="енг" localSheetId="94" hidden="1">{#N/A,#N/A,FALSE,"Лист4"}</definedName>
    <definedName name="енг" localSheetId="96" hidden="1">{#N/A,#N/A,FALSE,"Лист4"}</definedName>
    <definedName name="енг" localSheetId="97" hidden="1">{#N/A,#N/A,FALSE,"Лист4"}</definedName>
    <definedName name="енг" localSheetId="98" hidden="1">{#N/A,#N/A,FALSE,"Лист4"}</definedName>
    <definedName name="енг" localSheetId="99" hidden="1">{#N/A,#N/A,FALSE,"Лист4"}</definedName>
    <definedName name="енг" localSheetId="101" hidden="1">{#N/A,#N/A,FALSE,"Лист4"}</definedName>
    <definedName name="енг" localSheetId="22" hidden="1">{#N/A,#N/A,FALSE,"Лист4"}</definedName>
    <definedName name="енг" localSheetId="66" hidden="1">{#N/A,#N/A,FALSE,"Лист4"}</definedName>
    <definedName name="енг" localSheetId="79" hidden="1">{#N/A,#N/A,FALSE,"Лист4"}</definedName>
    <definedName name="енг" localSheetId="64" hidden="1">{#N/A,#N/A,FALSE,"Лист4"}</definedName>
    <definedName name="енг" localSheetId="65" hidden="1">{#N/A,#N/A,FALSE,"Лист4"}</definedName>
    <definedName name="енг" hidden="1">{#N/A,#N/A,FALSE,"Лист4"}</definedName>
    <definedName name="епи" localSheetId="1" hidden="1">{#N/A,#N/A,FALSE,"Лист4"}</definedName>
    <definedName name="епи" localSheetId="14" hidden="1">{#N/A,#N/A,FALSE,"Лист4"}</definedName>
    <definedName name="епи" localSheetId="23" hidden="1">{#N/A,#N/A,FALSE,"Лист4"}</definedName>
    <definedName name="епи" localSheetId="24" hidden="1">{#N/A,#N/A,FALSE,"Лист4"}</definedName>
    <definedName name="епи" localSheetId="25" hidden="1">{#N/A,#N/A,FALSE,"Лист4"}</definedName>
    <definedName name="епи" localSheetId="26" hidden="1">{#N/A,#N/A,FALSE,"Лист4"}</definedName>
    <definedName name="епи" localSheetId="27" hidden="1">{#N/A,#N/A,FALSE,"Лист4"}</definedName>
    <definedName name="епи" localSheetId="28" hidden="1">{#N/A,#N/A,FALSE,"Лист4"}</definedName>
    <definedName name="епи" localSheetId="29" hidden="1">{#N/A,#N/A,FALSE,"Лист4"}</definedName>
    <definedName name="епи" localSheetId="30" hidden="1">{#N/A,#N/A,FALSE,"Лист4"}</definedName>
    <definedName name="епи" localSheetId="31" hidden="1">{#N/A,#N/A,FALSE,"Лист4"}</definedName>
    <definedName name="епи" localSheetId="40" hidden="1">{#N/A,#N/A,FALSE,"Лист4"}</definedName>
    <definedName name="епи" localSheetId="48" hidden="1">{#N/A,#N/A,FALSE,"Лист4"}</definedName>
    <definedName name="епи" localSheetId="49" hidden="1">{#N/A,#N/A,FALSE,"Лист4"}</definedName>
    <definedName name="епи" localSheetId="50" hidden="1">{#N/A,#N/A,FALSE,"Лист4"}</definedName>
    <definedName name="епи" localSheetId="51" hidden="1">{#N/A,#N/A,FALSE,"Лист4"}</definedName>
    <definedName name="епи" localSheetId="57" hidden="1">{#N/A,#N/A,FALSE,"Лист4"}</definedName>
    <definedName name="епи" localSheetId="59" hidden="1">{#N/A,#N/A,FALSE,"Лист4"}</definedName>
    <definedName name="епи" localSheetId="61" hidden="1">{#N/A,#N/A,FALSE,"Лист4"}</definedName>
    <definedName name="епи" localSheetId="62" hidden="1">{#N/A,#N/A,FALSE,"Лист4"}</definedName>
    <definedName name="епи" localSheetId="63" hidden="1">{#N/A,#N/A,FALSE,"Лист4"}</definedName>
    <definedName name="епи" localSheetId="81" hidden="1">{#N/A,#N/A,FALSE,"Лист4"}</definedName>
    <definedName name="епи" localSheetId="89" hidden="1">{#N/A,#N/A,FALSE,"Лист4"}</definedName>
    <definedName name="епи" localSheetId="90" hidden="1">{#N/A,#N/A,FALSE,"Лист4"}</definedName>
    <definedName name="епи" localSheetId="94" hidden="1">{#N/A,#N/A,FALSE,"Лист4"}</definedName>
    <definedName name="епи" localSheetId="96" hidden="1">{#N/A,#N/A,FALSE,"Лист4"}</definedName>
    <definedName name="епи" localSheetId="97" hidden="1">{#N/A,#N/A,FALSE,"Лист4"}</definedName>
    <definedName name="епи" localSheetId="98" hidden="1">{#N/A,#N/A,FALSE,"Лист4"}</definedName>
    <definedName name="епи" localSheetId="99" hidden="1">{#N/A,#N/A,FALSE,"Лист4"}</definedName>
    <definedName name="епи" localSheetId="101" hidden="1">{#N/A,#N/A,FALSE,"Лист4"}</definedName>
    <definedName name="епи" localSheetId="22" hidden="1">{#N/A,#N/A,FALSE,"Лист4"}</definedName>
    <definedName name="епи" localSheetId="66" hidden="1">{#N/A,#N/A,FALSE,"Лист4"}</definedName>
    <definedName name="епи" localSheetId="79" hidden="1">{#N/A,#N/A,FALSE,"Лист4"}</definedName>
    <definedName name="епи" localSheetId="64" hidden="1">{#N/A,#N/A,FALSE,"Лист4"}</definedName>
    <definedName name="епи" localSheetId="65" hidden="1">{#N/A,#N/A,FALSE,"Лист4"}</definedName>
    <definedName name="епи" hidden="1">{#N/A,#N/A,FALSE,"Лист4"}</definedName>
    <definedName name="еппп" localSheetId="1" hidden="1">{#N/A,#N/A,FALSE,"т02бд"}</definedName>
    <definedName name="еппп" localSheetId="2" hidden="1">{#N/A,#N/A,FALSE,"т02бд"}</definedName>
    <definedName name="еппп" localSheetId="12" hidden="1">{#N/A,#N/A,FALSE,"т02бд"}</definedName>
    <definedName name="еппп" localSheetId="14" hidden="1">{#N/A,#N/A,FALSE,"т02бд"}</definedName>
    <definedName name="еппп" localSheetId="15" hidden="1">{#N/A,#N/A,FALSE,"т02бд"}</definedName>
    <definedName name="еппп" localSheetId="18" hidden="1">{#N/A,#N/A,FALSE,"т02бд"}</definedName>
    <definedName name="еппп" localSheetId="19" hidden="1">{#N/A,#N/A,FALSE,"т02бд"}</definedName>
    <definedName name="еппп" localSheetId="23" hidden="1">{#N/A,#N/A,FALSE,"т02бд"}</definedName>
    <definedName name="еппп" localSheetId="24" hidden="1">{#N/A,#N/A,FALSE,"т02бд"}</definedName>
    <definedName name="еппп" localSheetId="25" hidden="1">{#N/A,#N/A,FALSE,"т02бд"}</definedName>
    <definedName name="еппп" localSheetId="26" hidden="1">{#N/A,#N/A,FALSE,"т02бд"}</definedName>
    <definedName name="еппп" localSheetId="27" hidden="1">{#N/A,#N/A,FALSE,"т02бд"}</definedName>
    <definedName name="еппп" localSheetId="28" hidden="1">{#N/A,#N/A,FALSE,"т02бд"}</definedName>
    <definedName name="еппп" localSheetId="29" hidden="1">{#N/A,#N/A,FALSE,"т02бд"}</definedName>
    <definedName name="еппп" localSheetId="30" hidden="1">{#N/A,#N/A,FALSE,"т02бд"}</definedName>
    <definedName name="еппп" localSheetId="31" hidden="1">{#N/A,#N/A,FALSE,"т02бд"}</definedName>
    <definedName name="еппп" localSheetId="40" hidden="1">{#N/A,#N/A,FALSE,"т02бд"}</definedName>
    <definedName name="еппп" localSheetId="41" hidden="1">{#N/A,#N/A,FALSE,"т02бд"}</definedName>
    <definedName name="еппп" localSheetId="42" hidden="1">{#N/A,#N/A,FALSE,"т02бд"}</definedName>
    <definedName name="еппп" localSheetId="43" hidden="1">{#N/A,#N/A,FALSE,"т02бд"}</definedName>
    <definedName name="еппп" localSheetId="44" hidden="1">{#N/A,#N/A,FALSE,"т02бд"}</definedName>
    <definedName name="еппп" localSheetId="45" hidden="1">{#N/A,#N/A,FALSE,"т02бд"}</definedName>
    <definedName name="еппп" localSheetId="46" hidden="1">{#N/A,#N/A,FALSE,"т02бд"}</definedName>
    <definedName name="еппп" localSheetId="48" hidden="1">{#N/A,#N/A,FALSE,"т02бд"}</definedName>
    <definedName name="еппп" localSheetId="49" hidden="1">{#N/A,#N/A,FALSE,"т02бд"}</definedName>
    <definedName name="еппп" localSheetId="50" hidden="1">{#N/A,#N/A,FALSE,"т02бд"}</definedName>
    <definedName name="еппп" localSheetId="51" hidden="1">{#N/A,#N/A,FALSE,"т02бд"}</definedName>
    <definedName name="еппп" localSheetId="57" hidden="1">{#N/A,#N/A,FALSE,"т02бд"}</definedName>
    <definedName name="еппп" localSheetId="59" hidden="1">{#N/A,#N/A,FALSE,"т02бд"}</definedName>
    <definedName name="еппп" localSheetId="61" hidden="1">{#N/A,#N/A,FALSE,"т02бд"}</definedName>
    <definedName name="еппп" localSheetId="62" hidden="1">{#N/A,#N/A,FALSE,"т02бд"}</definedName>
    <definedName name="еппп" localSheetId="63" hidden="1">{#N/A,#N/A,FALSE,"т02бд"}</definedName>
    <definedName name="еппп" localSheetId="81" hidden="1">{#N/A,#N/A,FALSE,"т02бд"}</definedName>
    <definedName name="еппп" localSheetId="89" hidden="1">{#N/A,#N/A,FALSE,"т02бд"}</definedName>
    <definedName name="еппп" localSheetId="90" hidden="1">{#N/A,#N/A,FALSE,"т02бд"}</definedName>
    <definedName name="еппп" localSheetId="94" hidden="1">{#N/A,#N/A,FALSE,"т02бд"}</definedName>
    <definedName name="еппп" localSheetId="96" hidden="1">{#N/A,#N/A,FALSE,"т02бд"}</definedName>
    <definedName name="еппп" localSheetId="97" hidden="1">{#N/A,#N/A,FALSE,"т02бд"}</definedName>
    <definedName name="еппп" localSheetId="98" hidden="1">{#N/A,#N/A,FALSE,"т02бд"}</definedName>
    <definedName name="еппп" localSheetId="99" hidden="1">{#N/A,#N/A,FALSE,"т02бд"}</definedName>
    <definedName name="еппп" localSheetId="101" hidden="1">{#N/A,#N/A,FALSE,"т02бд"}</definedName>
    <definedName name="еппп" localSheetId="22" hidden="1">{#N/A,#N/A,FALSE,"т02бд"}</definedName>
    <definedName name="еппп" localSheetId="66" hidden="1">{#N/A,#N/A,FALSE,"т02бд"}</definedName>
    <definedName name="еппп" localSheetId="79" hidden="1">{#N/A,#N/A,FALSE,"т02бд"}</definedName>
    <definedName name="еппп" localSheetId="80" hidden="1">{#N/A,#N/A,FALSE,"т02бд"}</definedName>
    <definedName name="еппп" localSheetId="64" hidden="1">{#N/A,#N/A,FALSE,"т02бд"}</definedName>
    <definedName name="еппп" localSheetId="65" hidden="1">{#N/A,#N/A,FALSE,"т02бд"}</definedName>
    <definedName name="еппп" hidden="1">{#N/A,#N/A,FALSE,"т02бд"}</definedName>
    <definedName name="еппп_2" localSheetId="1" hidden="1">{#N/A,#N/A,FALSE,"т02бд"}</definedName>
    <definedName name="еппп_2" localSheetId="14" hidden="1">{#N/A,#N/A,FALSE,"т02бд"}</definedName>
    <definedName name="еппп_2" localSheetId="23" hidden="1">{#N/A,#N/A,FALSE,"т02бд"}</definedName>
    <definedName name="еппп_2" localSheetId="24" hidden="1">{#N/A,#N/A,FALSE,"т02бд"}</definedName>
    <definedName name="еппп_2" localSheetId="25" hidden="1">{#N/A,#N/A,FALSE,"т02бд"}</definedName>
    <definedName name="еппп_2" localSheetId="26" hidden="1">{#N/A,#N/A,FALSE,"т02бд"}</definedName>
    <definedName name="еппп_2" localSheetId="27" hidden="1">{#N/A,#N/A,FALSE,"т02бд"}</definedName>
    <definedName name="еппп_2" localSheetId="28" hidden="1">{#N/A,#N/A,FALSE,"т02бд"}</definedName>
    <definedName name="еппп_2" localSheetId="29" hidden="1">{#N/A,#N/A,FALSE,"т02бд"}</definedName>
    <definedName name="еппп_2" localSheetId="30" hidden="1">{#N/A,#N/A,FALSE,"т02бд"}</definedName>
    <definedName name="еппп_2" localSheetId="31" hidden="1">{#N/A,#N/A,FALSE,"т02бд"}</definedName>
    <definedName name="еппп_2" localSheetId="40" hidden="1">{#N/A,#N/A,FALSE,"т02бд"}</definedName>
    <definedName name="еппп_2" localSheetId="48" hidden="1">{#N/A,#N/A,FALSE,"т02бд"}</definedName>
    <definedName name="еппп_2" localSheetId="49" hidden="1">{#N/A,#N/A,FALSE,"т02бд"}</definedName>
    <definedName name="еппп_2" localSheetId="50" hidden="1">{#N/A,#N/A,FALSE,"т02бд"}</definedName>
    <definedName name="еппп_2" localSheetId="51" hidden="1">{#N/A,#N/A,FALSE,"т02бд"}</definedName>
    <definedName name="еппп_2" localSheetId="62" hidden="1">{#N/A,#N/A,FALSE,"т02бд"}</definedName>
    <definedName name="еппп_2" localSheetId="90" hidden="1">{#N/A,#N/A,FALSE,"т02бд"}</definedName>
    <definedName name="еппп_2" localSheetId="94" hidden="1">{#N/A,#N/A,FALSE,"т02бд"}</definedName>
    <definedName name="еппп_2" localSheetId="98" hidden="1">{#N/A,#N/A,FALSE,"т02бд"}</definedName>
    <definedName name="еппп_2" localSheetId="66" hidden="1">{#N/A,#N/A,FALSE,"т02бд"}</definedName>
    <definedName name="еппп_2" hidden="1">{#N/A,#N/A,FALSE,"т02бд"}</definedName>
    <definedName name="еппп_2_1" localSheetId="1" hidden="1">{#N/A,#N/A,FALSE,"т02бд"}</definedName>
    <definedName name="еппп_2_1" localSheetId="14" hidden="1">{#N/A,#N/A,FALSE,"т02бд"}</definedName>
    <definedName name="еппп_2_1" localSheetId="23" hidden="1">{#N/A,#N/A,FALSE,"т02бд"}</definedName>
    <definedName name="еппп_2_1" localSheetId="24" hidden="1">{#N/A,#N/A,FALSE,"т02бд"}</definedName>
    <definedName name="еппп_2_1" localSheetId="25" hidden="1">{#N/A,#N/A,FALSE,"т02бд"}</definedName>
    <definedName name="еппп_2_1" localSheetId="26" hidden="1">{#N/A,#N/A,FALSE,"т02бд"}</definedName>
    <definedName name="еппп_2_1" localSheetId="27" hidden="1">{#N/A,#N/A,FALSE,"т02бд"}</definedName>
    <definedName name="еппп_2_1" localSheetId="28" hidden="1">{#N/A,#N/A,FALSE,"т02бд"}</definedName>
    <definedName name="еппп_2_1" localSheetId="29" hidden="1">{#N/A,#N/A,FALSE,"т02бд"}</definedName>
    <definedName name="еппп_2_1" localSheetId="30" hidden="1">{#N/A,#N/A,FALSE,"т02бд"}</definedName>
    <definedName name="еппп_2_1" localSheetId="31" hidden="1">{#N/A,#N/A,FALSE,"т02бд"}</definedName>
    <definedName name="еппп_2_1" localSheetId="40" hidden="1">{#N/A,#N/A,FALSE,"т02бд"}</definedName>
    <definedName name="еппп_2_1" localSheetId="48" hidden="1">{#N/A,#N/A,FALSE,"т02бд"}</definedName>
    <definedName name="еппп_2_1" localSheetId="49" hidden="1">{#N/A,#N/A,FALSE,"т02бд"}</definedName>
    <definedName name="еппп_2_1" localSheetId="50" hidden="1">{#N/A,#N/A,FALSE,"т02бд"}</definedName>
    <definedName name="еппп_2_1" localSheetId="51" hidden="1">{#N/A,#N/A,FALSE,"т02бд"}</definedName>
    <definedName name="еппп_2_1" localSheetId="62" hidden="1">{#N/A,#N/A,FALSE,"т02бд"}</definedName>
    <definedName name="еппп_2_1" localSheetId="90" hidden="1">{#N/A,#N/A,FALSE,"т02бд"}</definedName>
    <definedName name="еппп_2_1" localSheetId="94" hidden="1">{#N/A,#N/A,FALSE,"т02бд"}</definedName>
    <definedName name="еппп_2_1" localSheetId="98" hidden="1">{#N/A,#N/A,FALSE,"т02бд"}</definedName>
    <definedName name="еппп_2_1" localSheetId="66" hidden="1">{#N/A,#N/A,FALSE,"т02бд"}</definedName>
    <definedName name="еппп_2_1" hidden="1">{#N/A,#N/A,FALSE,"т02бд"}</definedName>
    <definedName name="ешгееуу" localSheetId="1" hidden="1">{#N/A,#N/A,FALSE,"Лист4"}</definedName>
    <definedName name="ешгееуу" localSheetId="14" hidden="1">{#N/A,#N/A,FALSE,"Лист4"}</definedName>
    <definedName name="ешгееуу" localSheetId="23" hidden="1">{#N/A,#N/A,FALSE,"Лист4"}</definedName>
    <definedName name="ешгееуу" localSheetId="24" hidden="1">{#N/A,#N/A,FALSE,"Лист4"}</definedName>
    <definedName name="ешгееуу" localSheetId="25" hidden="1">{#N/A,#N/A,FALSE,"Лист4"}</definedName>
    <definedName name="ешгееуу" localSheetId="26" hidden="1">{#N/A,#N/A,FALSE,"Лист4"}</definedName>
    <definedName name="ешгееуу" localSheetId="27" hidden="1">{#N/A,#N/A,FALSE,"Лист4"}</definedName>
    <definedName name="ешгееуу" localSheetId="28" hidden="1">{#N/A,#N/A,FALSE,"Лист4"}</definedName>
    <definedName name="ешгееуу" localSheetId="29" hidden="1">{#N/A,#N/A,FALSE,"Лист4"}</definedName>
    <definedName name="ешгееуу" localSheetId="30" hidden="1">{#N/A,#N/A,FALSE,"Лист4"}</definedName>
    <definedName name="ешгееуу" localSheetId="31" hidden="1">{#N/A,#N/A,FALSE,"Лист4"}</definedName>
    <definedName name="ешгееуу" localSheetId="40" hidden="1">{#N/A,#N/A,FALSE,"Лист4"}</definedName>
    <definedName name="ешгееуу" localSheetId="48" hidden="1">{#N/A,#N/A,FALSE,"Лист4"}</definedName>
    <definedName name="ешгееуу" localSheetId="49" hidden="1">{#N/A,#N/A,FALSE,"Лист4"}</definedName>
    <definedName name="ешгееуу" localSheetId="50" hidden="1">{#N/A,#N/A,FALSE,"Лист4"}</definedName>
    <definedName name="ешгееуу" localSheetId="51" hidden="1">{#N/A,#N/A,FALSE,"Лист4"}</definedName>
    <definedName name="ешгееуу" localSheetId="57" hidden="1">{#N/A,#N/A,FALSE,"Лист4"}</definedName>
    <definedName name="ешгееуу" localSheetId="59" hidden="1">{#N/A,#N/A,FALSE,"Лист4"}</definedName>
    <definedName name="ешгееуу" localSheetId="61" hidden="1">{#N/A,#N/A,FALSE,"Лист4"}</definedName>
    <definedName name="ешгееуу" localSheetId="62" hidden="1">{#N/A,#N/A,FALSE,"Лист4"}</definedName>
    <definedName name="ешгееуу" localSheetId="63" hidden="1">{#N/A,#N/A,FALSE,"Лист4"}</definedName>
    <definedName name="ешгееуу" localSheetId="81" hidden="1">{#N/A,#N/A,FALSE,"Лист4"}</definedName>
    <definedName name="ешгееуу" localSheetId="89" hidden="1">{#N/A,#N/A,FALSE,"Лист4"}</definedName>
    <definedName name="ешгееуу" localSheetId="90" hidden="1">{#N/A,#N/A,FALSE,"Лист4"}</definedName>
    <definedName name="ешгееуу" localSheetId="94" hidden="1">{#N/A,#N/A,FALSE,"Лист4"}</definedName>
    <definedName name="ешгееуу" localSheetId="96" hidden="1">{#N/A,#N/A,FALSE,"Лист4"}</definedName>
    <definedName name="ешгееуу" localSheetId="97" hidden="1">{#N/A,#N/A,FALSE,"Лист4"}</definedName>
    <definedName name="ешгееуу" localSheetId="98" hidden="1">{#N/A,#N/A,FALSE,"Лист4"}</definedName>
    <definedName name="ешгееуу" localSheetId="99" hidden="1">{#N/A,#N/A,FALSE,"Лист4"}</definedName>
    <definedName name="ешгееуу" localSheetId="101" hidden="1">{#N/A,#N/A,FALSE,"Лист4"}</definedName>
    <definedName name="ешгееуу" localSheetId="22" hidden="1">{#N/A,#N/A,FALSE,"Лист4"}</definedName>
    <definedName name="ешгееуу" localSheetId="66" hidden="1">{#N/A,#N/A,FALSE,"Лист4"}</definedName>
    <definedName name="ешгееуу" localSheetId="79" hidden="1">{#N/A,#N/A,FALSE,"Лист4"}</definedName>
    <definedName name="ешгееуу" localSheetId="64" hidden="1">{#N/A,#N/A,FALSE,"Лист4"}</definedName>
    <definedName name="ешгееуу" localSheetId="65" hidden="1">{#N/A,#N/A,FALSE,"Лист4"}</definedName>
    <definedName name="ешгееуу" hidden="1">{#N/A,#N/A,FALSE,"Лист4"}</definedName>
    <definedName name="є" localSheetId="1" hidden="1">{#N/A,#N/A,FALSE,"Лист4"}</definedName>
    <definedName name="є" localSheetId="14" hidden="1">{#N/A,#N/A,FALSE,"Лист4"}</definedName>
    <definedName name="є" localSheetId="23" hidden="1">{#N/A,#N/A,FALSE,"Лист4"}</definedName>
    <definedName name="є" localSheetId="24" hidden="1">{#N/A,#N/A,FALSE,"Лист4"}</definedName>
    <definedName name="є" localSheetId="25" hidden="1">{#N/A,#N/A,FALSE,"Лист4"}</definedName>
    <definedName name="є" localSheetId="26" hidden="1">{#N/A,#N/A,FALSE,"Лист4"}</definedName>
    <definedName name="є" localSheetId="27" hidden="1">{#N/A,#N/A,FALSE,"Лист4"}</definedName>
    <definedName name="є" localSheetId="28" hidden="1">{#N/A,#N/A,FALSE,"Лист4"}</definedName>
    <definedName name="є" localSheetId="29" hidden="1">{#N/A,#N/A,FALSE,"Лист4"}</definedName>
    <definedName name="є" localSheetId="30" hidden="1">{#N/A,#N/A,FALSE,"Лист4"}</definedName>
    <definedName name="є" localSheetId="31" hidden="1">{#N/A,#N/A,FALSE,"Лист4"}</definedName>
    <definedName name="є" localSheetId="40" hidden="1">{#N/A,#N/A,FALSE,"Лист4"}</definedName>
    <definedName name="є" localSheetId="48" hidden="1">{#N/A,#N/A,FALSE,"Лист4"}</definedName>
    <definedName name="є" localSheetId="49" hidden="1">{#N/A,#N/A,FALSE,"Лист4"}</definedName>
    <definedName name="є" localSheetId="50" hidden="1">{#N/A,#N/A,FALSE,"Лист4"}</definedName>
    <definedName name="є" localSheetId="51" hidden="1">{#N/A,#N/A,FALSE,"Лист4"}</definedName>
    <definedName name="є" localSheetId="57" hidden="1">{#N/A,#N/A,FALSE,"Лист4"}</definedName>
    <definedName name="є" localSheetId="59" hidden="1">{#N/A,#N/A,FALSE,"Лист4"}</definedName>
    <definedName name="є" localSheetId="61" hidden="1">{#N/A,#N/A,FALSE,"Лист4"}</definedName>
    <definedName name="є" localSheetId="62" hidden="1">{#N/A,#N/A,FALSE,"Лист4"}</definedName>
    <definedName name="є" localSheetId="63" hidden="1">{#N/A,#N/A,FALSE,"Лист4"}</definedName>
    <definedName name="є" localSheetId="81" hidden="1">{#N/A,#N/A,FALSE,"Лист4"}</definedName>
    <definedName name="є" localSheetId="89" hidden="1">{#N/A,#N/A,FALSE,"Лист4"}</definedName>
    <definedName name="є" localSheetId="90" hidden="1">{#N/A,#N/A,FALSE,"Лист4"}</definedName>
    <definedName name="є" localSheetId="94" hidden="1">{#N/A,#N/A,FALSE,"Лист4"}</definedName>
    <definedName name="є" localSheetId="96" hidden="1">{#N/A,#N/A,FALSE,"Лист4"}</definedName>
    <definedName name="є" localSheetId="97" hidden="1">{#N/A,#N/A,FALSE,"Лист4"}</definedName>
    <definedName name="є" localSheetId="98" hidden="1">{#N/A,#N/A,FALSE,"Лист4"}</definedName>
    <definedName name="є" localSheetId="99" hidden="1">{#N/A,#N/A,FALSE,"Лист4"}</definedName>
    <definedName name="є" localSheetId="101" hidden="1">{#N/A,#N/A,FALSE,"Лист4"}</definedName>
    <definedName name="є" localSheetId="22" hidden="1">{#N/A,#N/A,FALSE,"Лист4"}</definedName>
    <definedName name="є" localSheetId="66" hidden="1">{#N/A,#N/A,FALSE,"Лист4"}</definedName>
    <definedName name="є" localSheetId="79" hidden="1">{#N/A,#N/A,FALSE,"Лист4"}</definedName>
    <definedName name="є" localSheetId="64" hidden="1">{#N/A,#N/A,FALSE,"Лист4"}</definedName>
    <definedName name="є" localSheetId="65" hidden="1">{#N/A,#N/A,FALSE,"Лист4"}</definedName>
    <definedName name="є" hidden="1">{#N/A,#N/A,FALSE,"Лист4"}</definedName>
    <definedName name="єєє" localSheetId="1" hidden="1">{#N/A,#N/A,FALSE,"Лист4"}</definedName>
    <definedName name="єєє" localSheetId="14" hidden="1">{#N/A,#N/A,FALSE,"Лист4"}</definedName>
    <definedName name="єєє" localSheetId="23" hidden="1">{#N/A,#N/A,FALSE,"Лист4"}</definedName>
    <definedName name="єєє" localSheetId="24" hidden="1">{#N/A,#N/A,FALSE,"Лист4"}</definedName>
    <definedName name="єєє" localSheetId="25" hidden="1">{#N/A,#N/A,FALSE,"Лист4"}</definedName>
    <definedName name="єєє" localSheetId="26" hidden="1">{#N/A,#N/A,FALSE,"Лист4"}</definedName>
    <definedName name="єєє" localSheetId="27" hidden="1">{#N/A,#N/A,FALSE,"Лист4"}</definedName>
    <definedName name="єєє" localSheetId="28" hidden="1">{#N/A,#N/A,FALSE,"Лист4"}</definedName>
    <definedName name="єєє" localSheetId="29" hidden="1">{#N/A,#N/A,FALSE,"Лист4"}</definedName>
    <definedName name="єєє" localSheetId="30" hidden="1">{#N/A,#N/A,FALSE,"Лист4"}</definedName>
    <definedName name="єєє" localSheetId="31" hidden="1">{#N/A,#N/A,FALSE,"Лист4"}</definedName>
    <definedName name="єєє" localSheetId="40" hidden="1">{#N/A,#N/A,FALSE,"Лист4"}</definedName>
    <definedName name="єєє" localSheetId="48" hidden="1">{#N/A,#N/A,FALSE,"Лист4"}</definedName>
    <definedName name="єєє" localSheetId="49" hidden="1">{#N/A,#N/A,FALSE,"Лист4"}</definedName>
    <definedName name="єєє" localSheetId="50" hidden="1">{#N/A,#N/A,FALSE,"Лист4"}</definedName>
    <definedName name="єєє" localSheetId="51" hidden="1">{#N/A,#N/A,FALSE,"Лист4"}</definedName>
    <definedName name="єєє" localSheetId="57" hidden="1">{#N/A,#N/A,FALSE,"Лист4"}</definedName>
    <definedName name="єєє" localSheetId="59" hidden="1">{#N/A,#N/A,FALSE,"Лист4"}</definedName>
    <definedName name="єєє" localSheetId="61" hidden="1">{#N/A,#N/A,FALSE,"Лист4"}</definedName>
    <definedName name="єєє" localSheetId="62" hidden="1">{#N/A,#N/A,FALSE,"Лист4"}</definedName>
    <definedName name="єєє" localSheetId="63" hidden="1">{#N/A,#N/A,FALSE,"Лист4"}</definedName>
    <definedName name="єєє" localSheetId="81" hidden="1">{#N/A,#N/A,FALSE,"Лист4"}</definedName>
    <definedName name="єєє" localSheetId="89" hidden="1">{#N/A,#N/A,FALSE,"Лист4"}</definedName>
    <definedName name="єєє" localSheetId="90" hidden="1">{#N/A,#N/A,FALSE,"Лист4"}</definedName>
    <definedName name="єєє" localSheetId="94" hidden="1">{#N/A,#N/A,FALSE,"Лист4"}</definedName>
    <definedName name="єєє" localSheetId="96" hidden="1">{#N/A,#N/A,FALSE,"Лист4"}</definedName>
    <definedName name="єєє" localSheetId="97" hidden="1">{#N/A,#N/A,FALSE,"Лист4"}</definedName>
    <definedName name="єєє" localSheetId="98" hidden="1">{#N/A,#N/A,FALSE,"Лист4"}</definedName>
    <definedName name="єєє" localSheetId="99" hidden="1">{#N/A,#N/A,FALSE,"Лист4"}</definedName>
    <definedName name="єєє" localSheetId="101" hidden="1">{#N/A,#N/A,FALSE,"Лист4"}</definedName>
    <definedName name="єєє" localSheetId="22" hidden="1">{#N/A,#N/A,FALSE,"Лист4"}</definedName>
    <definedName name="єєє" localSheetId="66" hidden="1">{#N/A,#N/A,FALSE,"Лист4"}</definedName>
    <definedName name="єєє" localSheetId="79" hidden="1">{#N/A,#N/A,FALSE,"Лист4"}</definedName>
    <definedName name="єєє" localSheetId="64" hidden="1">{#N/A,#N/A,FALSE,"Лист4"}</definedName>
    <definedName name="єєє" localSheetId="65" hidden="1">{#N/A,#N/A,FALSE,"Лист4"}</definedName>
    <definedName name="єєє" hidden="1">{#N/A,#N/A,FALSE,"Лист4"}</definedName>
    <definedName name="єєєєєє" localSheetId="1" hidden="1">{#N/A,#N/A,FALSE,"Лист4"}</definedName>
    <definedName name="єєєєєє" localSheetId="14" hidden="1">{#N/A,#N/A,FALSE,"Лист4"}</definedName>
    <definedName name="єєєєєє" localSheetId="23" hidden="1">{#N/A,#N/A,FALSE,"Лист4"}</definedName>
    <definedName name="єєєєєє" localSheetId="24" hidden="1">{#N/A,#N/A,FALSE,"Лист4"}</definedName>
    <definedName name="єєєєєє" localSheetId="25" hidden="1">{#N/A,#N/A,FALSE,"Лист4"}</definedName>
    <definedName name="єєєєєє" localSheetId="26" hidden="1">{#N/A,#N/A,FALSE,"Лист4"}</definedName>
    <definedName name="єєєєєє" localSheetId="27" hidden="1">{#N/A,#N/A,FALSE,"Лист4"}</definedName>
    <definedName name="єєєєєє" localSheetId="28" hidden="1">{#N/A,#N/A,FALSE,"Лист4"}</definedName>
    <definedName name="єєєєєє" localSheetId="29" hidden="1">{#N/A,#N/A,FALSE,"Лист4"}</definedName>
    <definedName name="єєєєєє" localSheetId="30" hidden="1">{#N/A,#N/A,FALSE,"Лист4"}</definedName>
    <definedName name="єєєєєє" localSheetId="31" hidden="1">{#N/A,#N/A,FALSE,"Лист4"}</definedName>
    <definedName name="єєєєєє" localSheetId="40" hidden="1">{#N/A,#N/A,FALSE,"Лист4"}</definedName>
    <definedName name="єєєєєє" localSheetId="48" hidden="1">{#N/A,#N/A,FALSE,"Лист4"}</definedName>
    <definedName name="єєєєєє" localSheetId="49" hidden="1">{#N/A,#N/A,FALSE,"Лист4"}</definedName>
    <definedName name="єєєєєє" localSheetId="50" hidden="1">{#N/A,#N/A,FALSE,"Лист4"}</definedName>
    <definedName name="єєєєєє" localSheetId="51" hidden="1">{#N/A,#N/A,FALSE,"Лист4"}</definedName>
    <definedName name="єєєєєє" localSheetId="57" hidden="1">{#N/A,#N/A,FALSE,"Лист4"}</definedName>
    <definedName name="єєєєєє" localSheetId="59" hidden="1">{#N/A,#N/A,FALSE,"Лист4"}</definedName>
    <definedName name="єєєєєє" localSheetId="61" hidden="1">{#N/A,#N/A,FALSE,"Лист4"}</definedName>
    <definedName name="єєєєєє" localSheetId="62" hidden="1">{#N/A,#N/A,FALSE,"Лист4"}</definedName>
    <definedName name="єєєєєє" localSheetId="63" hidden="1">{#N/A,#N/A,FALSE,"Лист4"}</definedName>
    <definedName name="єєєєєє" localSheetId="81" hidden="1">{#N/A,#N/A,FALSE,"Лист4"}</definedName>
    <definedName name="єєєєєє" localSheetId="89" hidden="1">{#N/A,#N/A,FALSE,"Лист4"}</definedName>
    <definedName name="єєєєєє" localSheetId="90" hidden="1">{#N/A,#N/A,FALSE,"Лист4"}</definedName>
    <definedName name="єєєєєє" localSheetId="94" hidden="1">{#N/A,#N/A,FALSE,"Лист4"}</definedName>
    <definedName name="єєєєєє" localSheetId="96" hidden="1">{#N/A,#N/A,FALSE,"Лист4"}</definedName>
    <definedName name="єєєєєє" localSheetId="97" hidden="1">{#N/A,#N/A,FALSE,"Лист4"}</definedName>
    <definedName name="єєєєєє" localSheetId="98" hidden="1">{#N/A,#N/A,FALSE,"Лист4"}</definedName>
    <definedName name="єєєєєє" localSheetId="99" hidden="1">{#N/A,#N/A,FALSE,"Лист4"}</definedName>
    <definedName name="єєєєєє" localSheetId="101" hidden="1">{#N/A,#N/A,FALSE,"Лист4"}</definedName>
    <definedName name="єєєєєє" localSheetId="22" hidden="1">{#N/A,#N/A,FALSE,"Лист4"}</definedName>
    <definedName name="єєєєєє" localSheetId="66" hidden="1">{#N/A,#N/A,FALSE,"Лист4"}</definedName>
    <definedName name="єєєєєє" localSheetId="79" hidden="1">{#N/A,#N/A,FALSE,"Лист4"}</definedName>
    <definedName name="єєєєєє" localSheetId="64" hidden="1">{#N/A,#N/A,FALSE,"Лист4"}</definedName>
    <definedName name="єєєєєє" localSheetId="65" hidden="1">{#N/A,#N/A,FALSE,"Лист4"}</definedName>
    <definedName name="єєєєєє" hidden="1">{#N/A,#N/A,FALSE,"Лист4"}</definedName>
    <definedName name="єєєєєєє" localSheetId="1" hidden="1">{#N/A,#N/A,FALSE,"Лист4"}</definedName>
    <definedName name="єєєєєєє" localSheetId="14" hidden="1">{#N/A,#N/A,FALSE,"Лист4"}</definedName>
    <definedName name="єєєєєєє" localSheetId="23" hidden="1">{#N/A,#N/A,FALSE,"Лист4"}</definedName>
    <definedName name="єєєєєєє" localSheetId="24" hidden="1">{#N/A,#N/A,FALSE,"Лист4"}</definedName>
    <definedName name="єєєєєєє" localSheetId="25" hidden="1">{#N/A,#N/A,FALSE,"Лист4"}</definedName>
    <definedName name="єєєєєєє" localSheetId="26" hidden="1">{#N/A,#N/A,FALSE,"Лист4"}</definedName>
    <definedName name="єєєєєєє" localSheetId="27" hidden="1">{#N/A,#N/A,FALSE,"Лист4"}</definedName>
    <definedName name="єєєєєєє" localSheetId="28" hidden="1">{#N/A,#N/A,FALSE,"Лист4"}</definedName>
    <definedName name="єєєєєєє" localSheetId="29" hidden="1">{#N/A,#N/A,FALSE,"Лист4"}</definedName>
    <definedName name="єєєєєєє" localSheetId="30" hidden="1">{#N/A,#N/A,FALSE,"Лист4"}</definedName>
    <definedName name="єєєєєєє" localSheetId="31" hidden="1">{#N/A,#N/A,FALSE,"Лист4"}</definedName>
    <definedName name="єєєєєєє" localSheetId="40" hidden="1">{#N/A,#N/A,FALSE,"Лист4"}</definedName>
    <definedName name="єєєєєєє" localSheetId="48" hidden="1">{#N/A,#N/A,FALSE,"Лист4"}</definedName>
    <definedName name="єєєєєєє" localSheetId="49" hidden="1">{#N/A,#N/A,FALSE,"Лист4"}</definedName>
    <definedName name="єєєєєєє" localSheetId="50" hidden="1">{#N/A,#N/A,FALSE,"Лист4"}</definedName>
    <definedName name="єєєєєєє" localSheetId="51" hidden="1">{#N/A,#N/A,FALSE,"Лист4"}</definedName>
    <definedName name="єєєєєєє" localSheetId="57" hidden="1">{#N/A,#N/A,FALSE,"Лист4"}</definedName>
    <definedName name="єєєєєєє" localSheetId="59" hidden="1">{#N/A,#N/A,FALSE,"Лист4"}</definedName>
    <definedName name="єєєєєєє" localSheetId="61" hidden="1">{#N/A,#N/A,FALSE,"Лист4"}</definedName>
    <definedName name="єєєєєєє" localSheetId="62" hidden="1">{#N/A,#N/A,FALSE,"Лист4"}</definedName>
    <definedName name="єєєєєєє" localSheetId="63" hidden="1">{#N/A,#N/A,FALSE,"Лист4"}</definedName>
    <definedName name="єєєєєєє" localSheetId="81" hidden="1">{#N/A,#N/A,FALSE,"Лист4"}</definedName>
    <definedName name="єєєєєєє" localSheetId="89" hidden="1">{#N/A,#N/A,FALSE,"Лист4"}</definedName>
    <definedName name="єєєєєєє" localSheetId="90" hidden="1">{#N/A,#N/A,FALSE,"Лист4"}</definedName>
    <definedName name="єєєєєєє" localSheetId="94" hidden="1">{#N/A,#N/A,FALSE,"Лист4"}</definedName>
    <definedName name="єєєєєєє" localSheetId="96" hidden="1">{#N/A,#N/A,FALSE,"Лист4"}</definedName>
    <definedName name="єєєєєєє" localSheetId="97" hidden="1">{#N/A,#N/A,FALSE,"Лист4"}</definedName>
    <definedName name="єєєєєєє" localSheetId="98" hidden="1">{#N/A,#N/A,FALSE,"Лист4"}</definedName>
    <definedName name="єєєєєєє" localSheetId="99" hidden="1">{#N/A,#N/A,FALSE,"Лист4"}</definedName>
    <definedName name="єєєєєєє" localSheetId="101" hidden="1">{#N/A,#N/A,FALSE,"Лист4"}</definedName>
    <definedName name="єєєєєєє" localSheetId="22" hidden="1">{#N/A,#N/A,FALSE,"Лист4"}</definedName>
    <definedName name="єєєєєєє" localSheetId="66" hidden="1">{#N/A,#N/A,FALSE,"Лист4"}</definedName>
    <definedName name="єєєєєєє" localSheetId="79" hidden="1">{#N/A,#N/A,FALSE,"Лист4"}</definedName>
    <definedName name="єєєєєєє" localSheetId="64" hidden="1">{#N/A,#N/A,FALSE,"Лист4"}</definedName>
    <definedName name="єєєєєєє" localSheetId="65" hidden="1">{#N/A,#N/A,FALSE,"Лист4"}</definedName>
    <definedName name="єєєєєєє" hidden="1">{#N/A,#N/A,FALSE,"Лист4"}</definedName>
    <definedName name="єєєєєєє." localSheetId="1" hidden="1">{#N/A,#N/A,FALSE,"Лист4"}</definedName>
    <definedName name="єєєєєєє." localSheetId="14" hidden="1">{#N/A,#N/A,FALSE,"Лист4"}</definedName>
    <definedName name="єєєєєєє." localSheetId="23" hidden="1">{#N/A,#N/A,FALSE,"Лист4"}</definedName>
    <definedName name="єєєєєєє." localSheetId="24" hidden="1">{#N/A,#N/A,FALSE,"Лист4"}</definedName>
    <definedName name="єєєєєєє." localSheetId="25" hidden="1">{#N/A,#N/A,FALSE,"Лист4"}</definedName>
    <definedName name="єєєєєєє." localSheetId="26" hidden="1">{#N/A,#N/A,FALSE,"Лист4"}</definedName>
    <definedName name="єєєєєєє." localSheetId="27" hidden="1">{#N/A,#N/A,FALSE,"Лист4"}</definedName>
    <definedName name="єєєєєєє." localSheetId="28" hidden="1">{#N/A,#N/A,FALSE,"Лист4"}</definedName>
    <definedName name="єєєєєєє." localSheetId="29" hidden="1">{#N/A,#N/A,FALSE,"Лист4"}</definedName>
    <definedName name="єєєєєєє." localSheetId="30" hidden="1">{#N/A,#N/A,FALSE,"Лист4"}</definedName>
    <definedName name="єєєєєєє." localSheetId="31" hidden="1">{#N/A,#N/A,FALSE,"Лист4"}</definedName>
    <definedName name="єєєєєєє." localSheetId="40" hidden="1">{#N/A,#N/A,FALSE,"Лист4"}</definedName>
    <definedName name="єєєєєєє." localSheetId="48" hidden="1">{#N/A,#N/A,FALSE,"Лист4"}</definedName>
    <definedName name="єєєєєєє." localSheetId="49" hidden="1">{#N/A,#N/A,FALSE,"Лист4"}</definedName>
    <definedName name="єєєєєєє." localSheetId="50" hidden="1">{#N/A,#N/A,FALSE,"Лист4"}</definedName>
    <definedName name="єєєєєєє." localSheetId="51" hidden="1">{#N/A,#N/A,FALSE,"Лист4"}</definedName>
    <definedName name="єєєєєєє." localSheetId="57" hidden="1">{#N/A,#N/A,FALSE,"Лист4"}</definedName>
    <definedName name="єєєєєєє." localSheetId="59" hidden="1">{#N/A,#N/A,FALSE,"Лист4"}</definedName>
    <definedName name="єєєєєєє." localSheetId="61" hidden="1">{#N/A,#N/A,FALSE,"Лист4"}</definedName>
    <definedName name="єєєєєєє." localSheetId="62" hidden="1">{#N/A,#N/A,FALSE,"Лист4"}</definedName>
    <definedName name="єєєєєєє." localSheetId="63" hidden="1">{#N/A,#N/A,FALSE,"Лист4"}</definedName>
    <definedName name="єєєєєєє." localSheetId="81" hidden="1">{#N/A,#N/A,FALSE,"Лист4"}</definedName>
    <definedName name="єєєєєєє." localSheetId="89" hidden="1">{#N/A,#N/A,FALSE,"Лист4"}</definedName>
    <definedName name="єєєєєєє." localSheetId="90" hidden="1">{#N/A,#N/A,FALSE,"Лист4"}</definedName>
    <definedName name="єєєєєєє." localSheetId="94" hidden="1">{#N/A,#N/A,FALSE,"Лист4"}</definedName>
    <definedName name="єєєєєєє." localSheetId="96" hidden="1">{#N/A,#N/A,FALSE,"Лист4"}</definedName>
    <definedName name="єєєєєєє." localSheetId="97" hidden="1">{#N/A,#N/A,FALSE,"Лист4"}</definedName>
    <definedName name="єєєєєєє." localSheetId="98" hidden="1">{#N/A,#N/A,FALSE,"Лист4"}</definedName>
    <definedName name="єєєєєєє." localSheetId="99" hidden="1">{#N/A,#N/A,FALSE,"Лист4"}</definedName>
    <definedName name="єєєєєєє." localSheetId="101" hidden="1">{#N/A,#N/A,FALSE,"Лист4"}</definedName>
    <definedName name="єєєєєєє." localSheetId="22" hidden="1">{#N/A,#N/A,FALSE,"Лист4"}</definedName>
    <definedName name="єєєєєєє." localSheetId="66" hidden="1">{#N/A,#N/A,FALSE,"Лист4"}</definedName>
    <definedName name="єєєєєєє." localSheetId="79" hidden="1">{#N/A,#N/A,FALSE,"Лист4"}</definedName>
    <definedName name="єєєєєєє." localSheetId="64" hidden="1">{#N/A,#N/A,FALSE,"Лист4"}</definedName>
    <definedName name="єєєєєєє." localSheetId="65" hidden="1">{#N/A,#N/A,FALSE,"Лист4"}</definedName>
    <definedName name="єєєєєєє." hidden="1">{#N/A,#N/A,FALSE,"Лист4"}</definedName>
    <definedName name="єєєєєєєєєєєє" localSheetId="1" hidden="1">{#N/A,#N/A,FALSE,"Лист4"}</definedName>
    <definedName name="єєєєєєєєєєєє" localSheetId="14" hidden="1">{#N/A,#N/A,FALSE,"Лист4"}</definedName>
    <definedName name="єєєєєєєєєєєє" localSheetId="23" hidden="1">{#N/A,#N/A,FALSE,"Лист4"}</definedName>
    <definedName name="єєєєєєєєєєєє" localSheetId="24" hidden="1">{#N/A,#N/A,FALSE,"Лист4"}</definedName>
    <definedName name="єєєєєєєєєєєє" localSheetId="25" hidden="1">{#N/A,#N/A,FALSE,"Лист4"}</definedName>
    <definedName name="єєєєєєєєєєєє" localSheetId="26" hidden="1">{#N/A,#N/A,FALSE,"Лист4"}</definedName>
    <definedName name="єєєєєєєєєєєє" localSheetId="27" hidden="1">{#N/A,#N/A,FALSE,"Лист4"}</definedName>
    <definedName name="єєєєєєєєєєєє" localSheetId="28" hidden="1">{#N/A,#N/A,FALSE,"Лист4"}</definedName>
    <definedName name="єєєєєєєєєєєє" localSheetId="29" hidden="1">{#N/A,#N/A,FALSE,"Лист4"}</definedName>
    <definedName name="єєєєєєєєєєєє" localSheetId="30" hidden="1">{#N/A,#N/A,FALSE,"Лист4"}</definedName>
    <definedName name="єєєєєєєєєєєє" localSheetId="31" hidden="1">{#N/A,#N/A,FALSE,"Лист4"}</definedName>
    <definedName name="єєєєєєєєєєєє" localSheetId="40" hidden="1">{#N/A,#N/A,FALSE,"Лист4"}</definedName>
    <definedName name="єєєєєєєєєєєє" localSheetId="48" hidden="1">{#N/A,#N/A,FALSE,"Лист4"}</definedName>
    <definedName name="єєєєєєєєєєєє" localSheetId="49" hidden="1">{#N/A,#N/A,FALSE,"Лист4"}</definedName>
    <definedName name="єєєєєєєєєєєє" localSheetId="50" hidden="1">{#N/A,#N/A,FALSE,"Лист4"}</definedName>
    <definedName name="єєєєєєєєєєєє" localSheetId="51" hidden="1">{#N/A,#N/A,FALSE,"Лист4"}</definedName>
    <definedName name="єєєєєєєєєєєє" localSheetId="57" hidden="1">{#N/A,#N/A,FALSE,"Лист4"}</definedName>
    <definedName name="єєєєєєєєєєєє" localSheetId="59" hidden="1">{#N/A,#N/A,FALSE,"Лист4"}</definedName>
    <definedName name="єєєєєєєєєєєє" localSheetId="61" hidden="1">{#N/A,#N/A,FALSE,"Лист4"}</definedName>
    <definedName name="єєєєєєєєєєєє" localSheetId="62" hidden="1">{#N/A,#N/A,FALSE,"Лист4"}</definedName>
    <definedName name="єєєєєєєєєєєє" localSheetId="63" hidden="1">{#N/A,#N/A,FALSE,"Лист4"}</definedName>
    <definedName name="єєєєєєєєєєєє" localSheetId="81" hidden="1">{#N/A,#N/A,FALSE,"Лист4"}</definedName>
    <definedName name="єєєєєєєєєєєє" localSheetId="89" hidden="1">{#N/A,#N/A,FALSE,"Лист4"}</definedName>
    <definedName name="єєєєєєєєєєєє" localSheetId="90" hidden="1">{#N/A,#N/A,FALSE,"Лист4"}</definedName>
    <definedName name="єєєєєєєєєєєє" localSheetId="94" hidden="1">{#N/A,#N/A,FALSE,"Лист4"}</definedName>
    <definedName name="єєєєєєєєєєєє" localSheetId="96" hidden="1">{#N/A,#N/A,FALSE,"Лист4"}</definedName>
    <definedName name="єєєєєєєєєєєє" localSheetId="97" hidden="1">{#N/A,#N/A,FALSE,"Лист4"}</definedName>
    <definedName name="єєєєєєєєєєєє" localSheetId="98" hidden="1">{#N/A,#N/A,FALSE,"Лист4"}</definedName>
    <definedName name="єєєєєєєєєєєє" localSheetId="99" hidden="1">{#N/A,#N/A,FALSE,"Лист4"}</definedName>
    <definedName name="єєєєєєєєєєєє" localSheetId="101" hidden="1">{#N/A,#N/A,FALSE,"Лист4"}</definedName>
    <definedName name="єєєєєєєєєєєє" localSheetId="22" hidden="1">{#N/A,#N/A,FALSE,"Лист4"}</definedName>
    <definedName name="єєєєєєєєєєєє" localSheetId="66" hidden="1">{#N/A,#N/A,FALSE,"Лист4"}</definedName>
    <definedName name="єєєєєєєєєєєє" localSheetId="79" hidden="1">{#N/A,#N/A,FALSE,"Лист4"}</definedName>
    <definedName name="єєєєєєєєєєєє" localSheetId="64" hidden="1">{#N/A,#N/A,FALSE,"Лист4"}</definedName>
    <definedName name="єєєєєєєєєєєє" localSheetId="65" hidden="1">{#N/A,#N/A,FALSE,"Лист4"}</definedName>
    <definedName name="єєєєєєєєєєєє" hidden="1">{#N/A,#N/A,FALSE,"Лист4"}</definedName>
    <definedName name="єж" localSheetId="1" hidden="1">{#N/A,#N/A,FALSE,"Лист4"}</definedName>
    <definedName name="єж" localSheetId="14" hidden="1">{#N/A,#N/A,FALSE,"Лист4"}</definedName>
    <definedName name="єж" localSheetId="23" hidden="1">{#N/A,#N/A,FALSE,"Лист4"}</definedName>
    <definedName name="єж" localSheetId="24" hidden="1">{#N/A,#N/A,FALSE,"Лист4"}</definedName>
    <definedName name="єж" localSheetId="25" hidden="1">{#N/A,#N/A,FALSE,"Лист4"}</definedName>
    <definedName name="єж" localSheetId="26" hidden="1">{#N/A,#N/A,FALSE,"Лист4"}</definedName>
    <definedName name="єж" localSheetId="27" hidden="1">{#N/A,#N/A,FALSE,"Лист4"}</definedName>
    <definedName name="єж" localSheetId="28" hidden="1">{#N/A,#N/A,FALSE,"Лист4"}</definedName>
    <definedName name="єж" localSheetId="29" hidden="1">{#N/A,#N/A,FALSE,"Лист4"}</definedName>
    <definedName name="єж" localSheetId="30" hidden="1">{#N/A,#N/A,FALSE,"Лист4"}</definedName>
    <definedName name="єж" localSheetId="31" hidden="1">{#N/A,#N/A,FALSE,"Лист4"}</definedName>
    <definedName name="єж" localSheetId="40" hidden="1">{#N/A,#N/A,FALSE,"Лист4"}</definedName>
    <definedName name="єж" localSheetId="48" hidden="1">{#N/A,#N/A,FALSE,"Лист4"}</definedName>
    <definedName name="єж" localSheetId="49" hidden="1">{#N/A,#N/A,FALSE,"Лист4"}</definedName>
    <definedName name="єж" localSheetId="50" hidden="1">{#N/A,#N/A,FALSE,"Лист4"}</definedName>
    <definedName name="єж" localSheetId="51" hidden="1">{#N/A,#N/A,FALSE,"Лист4"}</definedName>
    <definedName name="єж" localSheetId="57" hidden="1">{#N/A,#N/A,FALSE,"Лист4"}</definedName>
    <definedName name="єж" localSheetId="59" hidden="1">{#N/A,#N/A,FALSE,"Лист4"}</definedName>
    <definedName name="єж" localSheetId="61" hidden="1">{#N/A,#N/A,FALSE,"Лист4"}</definedName>
    <definedName name="єж" localSheetId="62" hidden="1">{#N/A,#N/A,FALSE,"Лист4"}</definedName>
    <definedName name="єж" localSheetId="63" hidden="1">{#N/A,#N/A,FALSE,"Лист4"}</definedName>
    <definedName name="єж" localSheetId="81" hidden="1">{#N/A,#N/A,FALSE,"Лист4"}</definedName>
    <definedName name="єж" localSheetId="89" hidden="1">{#N/A,#N/A,FALSE,"Лист4"}</definedName>
    <definedName name="єж" localSheetId="90" hidden="1">{#N/A,#N/A,FALSE,"Лист4"}</definedName>
    <definedName name="єж" localSheetId="94" hidden="1">{#N/A,#N/A,FALSE,"Лист4"}</definedName>
    <definedName name="єж" localSheetId="96" hidden="1">{#N/A,#N/A,FALSE,"Лист4"}</definedName>
    <definedName name="єж" localSheetId="97" hidden="1">{#N/A,#N/A,FALSE,"Лист4"}</definedName>
    <definedName name="єж" localSheetId="98" hidden="1">{#N/A,#N/A,FALSE,"Лист4"}</definedName>
    <definedName name="єж" localSheetId="99" hidden="1">{#N/A,#N/A,FALSE,"Лист4"}</definedName>
    <definedName name="єж" localSheetId="101" hidden="1">{#N/A,#N/A,FALSE,"Лист4"}</definedName>
    <definedName name="єж" localSheetId="22" hidden="1">{#N/A,#N/A,FALSE,"Лист4"}</definedName>
    <definedName name="єж" localSheetId="66" hidden="1">{#N/A,#N/A,FALSE,"Лист4"}</definedName>
    <definedName name="єж" localSheetId="79" hidden="1">{#N/A,#N/A,FALSE,"Лист4"}</definedName>
    <definedName name="єж" localSheetId="64" hidden="1">{#N/A,#N/A,FALSE,"Лист4"}</definedName>
    <definedName name="єж" localSheetId="65" hidden="1">{#N/A,#N/A,FALSE,"Лист4"}</definedName>
    <definedName name="єж" hidden="1">{#N/A,#N/A,FALSE,"Лист4"}</definedName>
    <definedName name="ж" localSheetId="1" hidden="1">{#N/A,#N/A,FALSE,"т04"}</definedName>
    <definedName name="ж" localSheetId="14" hidden="1">{#N/A,#N/A,FALSE,"т04"}</definedName>
    <definedName name="ж" localSheetId="23" hidden="1">{#N/A,#N/A,FALSE,"т04"}</definedName>
    <definedName name="ж" localSheetId="24" hidden="1">{#N/A,#N/A,FALSE,"т04"}</definedName>
    <definedName name="ж" localSheetId="25" hidden="1">{#N/A,#N/A,FALSE,"т04"}</definedName>
    <definedName name="ж" localSheetId="26" hidden="1">{#N/A,#N/A,FALSE,"т04"}</definedName>
    <definedName name="ж" localSheetId="27" hidden="1">{#N/A,#N/A,FALSE,"т04"}</definedName>
    <definedName name="ж" localSheetId="28" hidden="1">{#N/A,#N/A,FALSE,"т04"}</definedName>
    <definedName name="ж" localSheetId="29" hidden="1">{#N/A,#N/A,FALSE,"т04"}</definedName>
    <definedName name="ж" localSheetId="30" hidden="1">{#N/A,#N/A,FALSE,"т04"}</definedName>
    <definedName name="ж" localSheetId="31" hidden="1">{#N/A,#N/A,FALSE,"т04"}</definedName>
    <definedName name="ж" localSheetId="40" hidden="1">{#N/A,#N/A,FALSE,"т04"}</definedName>
    <definedName name="ж" localSheetId="48" hidden="1">{#N/A,#N/A,FALSE,"т04"}</definedName>
    <definedName name="ж" localSheetId="49" hidden="1">{#N/A,#N/A,FALSE,"т04"}</definedName>
    <definedName name="ж" localSheetId="50" hidden="1">{#N/A,#N/A,FALSE,"т04"}</definedName>
    <definedName name="ж" localSheetId="51" hidden="1">{#N/A,#N/A,FALSE,"т04"}</definedName>
    <definedName name="ж" localSheetId="57" hidden="1">{#N/A,#N/A,FALSE,"т04"}</definedName>
    <definedName name="ж" localSheetId="59" hidden="1">{#N/A,#N/A,FALSE,"т04"}</definedName>
    <definedName name="ж" localSheetId="61" hidden="1">{#N/A,#N/A,FALSE,"т04"}</definedName>
    <definedName name="ж" localSheetId="62" hidden="1">{#N/A,#N/A,FALSE,"т04"}</definedName>
    <definedName name="ж" localSheetId="63" hidden="1">{#N/A,#N/A,FALSE,"т04"}</definedName>
    <definedName name="ж" localSheetId="81" hidden="1">{#N/A,#N/A,FALSE,"т04"}</definedName>
    <definedName name="ж" localSheetId="89" hidden="1">{#N/A,#N/A,FALSE,"т04"}</definedName>
    <definedName name="ж" localSheetId="90" hidden="1">{#N/A,#N/A,FALSE,"т04"}</definedName>
    <definedName name="ж" localSheetId="94" hidden="1">{#N/A,#N/A,FALSE,"т04"}</definedName>
    <definedName name="ж" localSheetId="96" hidden="1">{#N/A,#N/A,FALSE,"т04"}</definedName>
    <definedName name="ж" localSheetId="97" hidden="1">{#N/A,#N/A,FALSE,"т04"}</definedName>
    <definedName name="ж" localSheetId="98" hidden="1">{#N/A,#N/A,FALSE,"т04"}</definedName>
    <definedName name="ж" localSheetId="99" hidden="1">{#N/A,#N/A,FALSE,"т04"}</definedName>
    <definedName name="ж" localSheetId="101" hidden="1">{#N/A,#N/A,FALSE,"т04"}</definedName>
    <definedName name="ж" localSheetId="22" hidden="1">{#N/A,#N/A,FALSE,"т04"}</definedName>
    <definedName name="ж" localSheetId="66" hidden="1">{#N/A,#N/A,FALSE,"т04"}</definedName>
    <definedName name="ж" localSheetId="79" hidden="1">{#N/A,#N/A,FALSE,"т04"}</definedName>
    <definedName name="ж" localSheetId="64" hidden="1">{#N/A,#N/A,FALSE,"т04"}</definedName>
    <definedName name="ж" localSheetId="65" hidden="1">{#N/A,#N/A,FALSE,"т04"}</definedName>
    <definedName name="ж" hidden="1">{#N/A,#N/A,FALSE,"т04"}</definedName>
    <definedName name="жж" localSheetId="1" hidden="1">{#N/A,#N/A,FALSE,"Лист4"}</definedName>
    <definedName name="жж" localSheetId="14" hidden="1">{#N/A,#N/A,FALSE,"Лист4"}</definedName>
    <definedName name="жж" localSheetId="23" hidden="1">{#N/A,#N/A,FALSE,"Лист4"}</definedName>
    <definedName name="жж" localSheetId="24" hidden="1">{#N/A,#N/A,FALSE,"Лист4"}</definedName>
    <definedName name="жж" localSheetId="25" hidden="1">{#N/A,#N/A,FALSE,"Лист4"}</definedName>
    <definedName name="жж" localSheetId="26" hidden="1">{#N/A,#N/A,FALSE,"Лист4"}</definedName>
    <definedName name="жж" localSheetId="27" hidden="1">{#N/A,#N/A,FALSE,"Лист4"}</definedName>
    <definedName name="жж" localSheetId="28" hidden="1">{#N/A,#N/A,FALSE,"Лист4"}</definedName>
    <definedName name="жж" localSheetId="29" hidden="1">{#N/A,#N/A,FALSE,"Лист4"}</definedName>
    <definedName name="жж" localSheetId="30" hidden="1">{#N/A,#N/A,FALSE,"Лист4"}</definedName>
    <definedName name="жж" localSheetId="31" hidden="1">{#N/A,#N/A,FALSE,"Лист4"}</definedName>
    <definedName name="жж" localSheetId="40" hidden="1">{#N/A,#N/A,FALSE,"Лист4"}</definedName>
    <definedName name="жж" localSheetId="48" hidden="1">{#N/A,#N/A,FALSE,"Лист4"}</definedName>
    <definedName name="жж" localSheetId="49" hidden="1">{#N/A,#N/A,FALSE,"Лист4"}</definedName>
    <definedName name="жж" localSheetId="50" hidden="1">{#N/A,#N/A,FALSE,"Лист4"}</definedName>
    <definedName name="жж" localSheetId="51" hidden="1">{#N/A,#N/A,FALSE,"Лист4"}</definedName>
    <definedName name="жж" localSheetId="57" hidden="1">{#N/A,#N/A,FALSE,"Лист4"}</definedName>
    <definedName name="жж" localSheetId="59" hidden="1">{#N/A,#N/A,FALSE,"Лист4"}</definedName>
    <definedName name="жж" localSheetId="61" hidden="1">{#N/A,#N/A,FALSE,"Лист4"}</definedName>
    <definedName name="жж" localSheetId="62" hidden="1">{#N/A,#N/A,FALSE,"Лист4"}</definedName>
    <definedName name="жж" localSheetId="63" hidden="1">{#N/A,#N/A,FALSE,"Лист4"}</definedName>
    <definedName name="жж" localSheetId="81" hidden="1">{#N/A,#N/A,FALSE,"Лист4"}</definedName>
    <definedName name="жж" localSheetId="89" hidden="1">{#N/A,#N/A,FALSE,"Лист4"}</definedName>
    <definedName name="жж" localSheetId="90" hidden="1">{#N/A,#N/A,FALSE,"Лист4"}</definedName>
    <definedName name="жж" localSheetId="94" hidden="1">{#N/A,#N/A,FALSE,"Лист4"}</definedName>
    <definedName name="жж" localSheetId="96" hidden="1">{#N/A,#N/A,FALSE,"Лист4"}</definedName>
    <definedName name="жж" localSheetId="97" hidden="1">{#N/A,#N/A,FALSE,"Лист4"}</definedName>
    <definedName name="жж" localSheetId="98" hidden="1">{#N/A,#N/A,FALSE,"Лист4"}</definedName>
    <definedName name="жж" localSheetId="99" hidden="1">{#N/A,#N/A,FALSE,"Лист4"}</definedName>
    <definedName name="жж" localSheetId="101" hidden="1">{#N/A,#N/A,FALSE,"Лист4"}</definedName>
    <definedName name="жж" localSheetId="22" hidden="1">{#N/A,#N/A,FALSE,"Лист4"}</definedName>
    <definedName name="жж" localSheetId="66" hidden="1">{#N/A,#N/A,FALSE,"Лист4"}</definedName>
    <definedName name="жж" localSheetId="79" hidden="1">{#N/A,#N/A,FALSE,"Лист4"}</definedName>
    <definedName name="жж" localSheetId="64" hidden="1">{#N/A,#N/A,FALSE,"Лист4"}</definedName>
    <definedName name="жж" localSheetId="65" hidden="1">{#N/A,#N/A,FALSE,"Лист4"}</definedName>
    <definedName name="жж" hidden="1">{#N/A,#N/A,FALSE,"Лист4"}</definedName>
    <definedName name="житлове" localSheetId="1" hidden="1">{#N/A,#N/A,FALSE,"Лист4"}</definedName>
    <definedName name="житлове" localSheetId="14" hidden="1">{#N/A,#N/A,FALSE,"Лист4"}</definedName>
    <definedName name="житлове" localSheetId="23" hidden="1">{#N/A,#N/A,FALSE,"Лист4"}</definedName>
    <definedName name="житлове" localSheetId="24" hidden="1">{#N/A,#N/A,FALSE,"Лист4"}</definedName>
    <definedName name="житлове" localSheetId="25" hidden="1">{#N/A,#N/A,FALSE,"Лист4"}</definedName>
    <definedName name="житлове" localSheetId="26" hidden="1">{#N/A,#N/A,FALSE,"Лист4"}</definedName>
    <definedName name="житлове" localSheetId="27" hidden="1">{#N/A,#N/A,FALSE,"Лист4"}</definedName>
    <definedName name="житлове" localSheetId="28" hidden="1">{#N/A,#N/A,FALSE,"Лист4"}</definedName>
    <definedName name="житлове" localSheetId="29" hidden="1">{#N/A,#N/A,FALSE,"Лист4"}</definedName>
    <definedName name="житлове" localSheetId="30" hidden="1">{#N/A,#N/A,FALSE,"Лист4"}</definedName>
    <definedName name="житлове" localSheetId="31" hidden="1">{#N/A,#N/A,FALSE,"Лист4"}</definedName>
    <definedName name="житлове" localSheetId="40" hidden="1">{#N/A,#N/A,FALSE,"Лист4"}</definedName>
    <definedName name="житлове" localSheetId="48" hidden="1">{#N/A,#N/A,FALSE,"Лист4"}</definedName>
    <definedName name="житлове" localSheetId="49" hidden="1">{#N/A,#N/A,FALSE,"Лист4"}</definedName>
    <definedName name="житлове" localSheetId="50" hidden="1">{#N/A,#N/A,FALSE,"Лист4"}</definedName>
    <definedName name="житлове" localSheetId="51" hidden="1">{#N/A,#N/A,FALSE,"Лист4"}</definedName>
    <definedName name="житлове" localSheetId="57" hidden="1">{#N/A,#N/A,FALSE,"Лист4"}</definedName>
    <definedName name="житлове" localSheetId="59" hidden="1">{#N/A,#N/A,FALSE,"Лист4"}</definedName>
    <definedName name="житлове" localSheetId="61" hidden="1">{#N/A,#N/A,FALSE,"Лист4"}</definedName>
    <definedName name="житлове" localSheetId="62" hidden="1">{#N/A,#N/A,FALSE,"Лист4"}</definedName>
    <definedName name="житлове" localSheetId="63" hidden="1">{#N/A,#N/A,FALSE,"Лист4"}</definedName>
    <definedName name="житлове" localSheetId="81" hidden="1">{#N/A,#N/A,FALSE,"Лист4"}</definedName>
    <definedName name="житлове" localSheetId="89" hidden="1">{#N/A,#N/A,FALSE,"Лист4"}</definedName>
    <definedName name="житлове" localSheetId="90" hidden="1">{#N/A,#N/A,FALSE,"Лист4"}</definedName>
    <definedName name="житлове" localSheetId="94" hidden="1">{#N/A,#N/A,FALSE,"Лист4"}</definedName>
    <definedName name="житлове" localSheetId="96" hidden="1">{#N/A,#N/A,FALSE,"Лист4"}</definedName>
    <definedName name="житлове" localSheetId="97" hidden="1">{#N/A,#N/A,FALSE,"Лист4"}</definedName>
    <definedName name="житлове" localSheetId="98" hidden="1">{#N/A,#N/A,FALSE,"Лист4"}</definedName>
    <definedName name="житлове" localSheetId="99" hidden="1">{#N/A,#N/A,FALSE,"Лист4"}</definedName>
    <definedName name="житлове" localSheetId="101" hidden="1">{#N/A,#N/A,FALSE,"Лист4"}</definedName>
    <definedName name="житлове" localSheetId="22" hidden="1">{#N/A,#N/A,FALSE,"Лист4"}</definedName>
    <definedName name="житлове" localSheetId="66" hidden="1">{#N/A,#N/A,FALSE,"Лист4"}</definedName>
    <definedName name="житлове" localSheetId="79" hidden="1">{#N/A,#N/A,FALSE,"Лист4"}</definedName>
    <definedName name="житлове" localSheetId="64" hidden="1">{#N/A,#N/A,FALSE,"Лист4"}</definedName>
    <definedName name="житлове" localSheetId="65" hidden="1">{#N/A,#N/A,FALSE,"Лист4"}</definedName>
    <definedName name="житлове" hidden="1">{#N/A,#N/A,FALSE,"Лист4"}</definedName>
    <definedName name="здоровя" localSheetId="1" hidden="1">{#N/A,#N/A,FALSE,"Лист4"}</definedName>
    <definedName name="здоровя" localSheetId="14" hidden="1">{#N/A,#N/A,FALSE,"Лист4"}</definedName>
    <definedName name="здоровя" localSheetId="23" hidden="1">{#N/A,#N/A,FALSE,"Лист4"}</definedName>
    <definedName name="здоровя" localSheetId="24" hidden="1">{#N/A,#N/A,FALSE,"Лист4"}</definedName>
    <definedName name="здоровя" localSheetId="25" hidden="1">{#N/A,#N/A,FALSE,"Лист4"}</definedName>
    <definedName name="здоровя" localSheetId="26" hidden="1">{#N/A,#N/A,FALSE,"Лист4"}</definedName>
    <definedName name="здоровя" localSheetId="27" hidden="1">{#N/A,#N/A,FALSE,"Лист4"}</definedName>
    <definedName name="здоровя" localSheetId="28" hidden="1">{#N/A,#N/A,FALSE,"Лист4"}</definedName>
    <definedName name="здоровя" localSheetId="29" hidden="1">{#N/A,#N/A,FALSE,"Лист4"}</definedName>
    <definedName name="здоровя" localSheetId="30" hidden="1">{#N/A,#N/A,FALSE,"Лист4"}</definedName>
    <definedName name="здоровя" localSheetId="31" hidden="1">{#N/A,#N/A,FALSE,"Лист4"}</definedName>
    <definedName name="здоровя" localSheetId="40" hidden="1">{#N/A,#N/A,FALSE,"Лист4"}</definedName>
    <definedName name="здоровя" localSheetId="48" hidden="1">{#N/A,#N/A,FALSE,"Лист4"}</definedName>
    <definedName name="здоровя" localSheetId="49" hidden="1">{#N/A,#N/A,FALSE,"Лист4"}</definedName>
    <definedName name="здоровя" localSheetId="50" hidden="1">{#N/A,#N/A,FALSE,"Лист4"}</definedName>
    <definedName name="здоровя" localSheetId="51" hidden="1">{#N/A,#N/A,FALSE,"Лист4"}</definedName>
    <definedName name="здоровя" localSheetId="57" hidden="1">{#N/A,#N/A,FALSE,"Лист4"}</definedName>
    <definedName name="здоровя" localSheetId="59" hidden="1">{#N/A,#N/A,FALSE,"Лист4"}</definedName>
    <definedName name="здоровя" localSheetId="61" hidden="1">{#N/A,#N/A,FALSE,"Лист4"}</definedName>
    <definedName name="здоровя" localSheetId="62" hidden="1">{#N/A,#N/A,FALSE,"Лист4"}</definedName>
    <definedName name="здоровя" localSheetId="63" hidden="1">{#N/A,#N/A,FALSE,"Лист4"}</definedName>
    <definedName name="здоровя" localSheetId="81" hidden="1">{#N/A,#N/A,FALSE,"Лист4"}</definedName>
    <definedName name="здоровя" localSheetId="89" hidden="1">{#N/A,#N/A,FALSE,"Лист4"}</definedName>
    <definedName name="здоровя" localSheetId="90" hidden="1">{#N/A,#N/A,FALSE,"Лист4"}</definedName>
    <definedName name="здоровя" localSheetId="94" hidden="1">{#N/A,#N/A,FALSE,"Лист4"}</definedName>
    <definedName name="здоровя" localSheetId="96" hidden="1">{#N/A,#N/A,FALSE,"Лист4"}</definedName>
    <definedName name="здоровя" localSheetId="97" hidden="1">{#N/A,#N/A,FALSE,"Лист4"}</definedName>
    <definedName name="здоровя" localSheetId="98" hidden="1">{#N/A,#N/A,FALSE,"Лист4"}</definedName>
    <definedName name="здоровя" localSheetId="99" hidden="1">{#N/A,#N/A,FALSE,"Лист4"}</definedName>
    <definedName name="здоровя" localSheetId="101" hidden="1">{#N/A,#N/A,FALSE,"Лист4"}</definedName>
    <definedName name="здоровя" localSheetId="22" hidden="1">{#N/A,#N/A,FALSE,"Лист4"}</definedName>
    <definedName name="здоровя" localSheetId="66" hidden="1">{#N/A,#N/A,FALSE,"Лист4"}</definedName>
    <definedName name="здоровя" localSheetId="79" hidden="1">{#N/A,#N/A,FALSE,"Лист4"}</definedName>
    <definedName name="здоровя" localSheetId="64" hidden="1">{#N/A,#N/A,FALSE,"Лист4"}</definedName>
    <definedName name="здоровя" localSheetId="65" hidden="1">{#N/A,#N/A,FALSE,"Лист4"}</definedName>
    <definedName name="здоровя" hidden="1">{#N/A,#N/A,FALSE,"Лист4"}</definedName>
    <definedName name="зз" localSheetId="1" hidden="1">{#N/A,#N/A,FALSE,"Лист4"}</definedName>
    <definedName name="зз" localSheetId="14" hidden="1">{#N/A,#N/A,FALSE,"Лист4"}</definedName>
    <definedName name="зз" localSheetId="23" hidden="1">{#N/A,#N/A,FALSE,"Лист4"}</definedName>
    <definedName name="зз" localSheetId="24" hidden="1">{#N/A,#N/A,FALSE,"Лист4"}</definedName>
    <definedName name="зз" localSheetId="25" hidden="1">{#N/A,#N/A,FALSE,"Лист4"}</definedName>
    <definedName name="зз" localSheetId="26" hidden="1">{#N/A,#N/A,FALSE,"Лист4"}</definedName>
    <definedName name="зз" localSheetId="27" hidden="1">{#N/A,#N/A,FALSE,"Лист4"}</definedName>
    <definedName name="зз" localSheetId="28" hidden="1">{#N/A,#N/A,FALSE,"Лист4"}</definedName>
    <definedName name="зз" localSheetId="29" hidden="1">{#N/A,#N/A,FALSE,"Лист4"}</definedName>
    <definedName name="зз" localSheetId="30" hidden="1">{#N/A,#N/A,FALSE,"Лист4"}</definedName>
    <definedName name="зз" localSheetId="31" hidden="1">{#N/A,#N/A,FALSE,"Лист4"}</definedName>
    <definedName name="зз" localSheetId="40" hidden="1">{#N/A,#N/A,FALSE,"Лист4"}</definedName>
    <definedName name="зз" localSheetId="48" hidden="1">{#N/A,#N/A,FALSE,"Лист4"}</definedName>
    <definedName name="зз" localSheetId="49" hidden="1">{#N/A,#N/A,FALSE,"Лист4"}</definedName>
    <definedName name="зз" localSheetId="50" hidden="1">{#N/A,#N/A,FALSE,"Лист4"}</definedName>
    <definedName name="зз" localSheetId="51" hidden="1">{#N/A,#N/A,FALSE,"Лист4"}</definedName>
    <definedName name="зз" localSheetId="57" hidden="1">{#N/A,#N/A,FALSE,"Лист4"}</definedName>
    <definedName name="зз" localSheetId="59" hidden="1">{#N/A,#N/A,FALSE,"Лист4"}</definedName>
    <definedName name="зз" localSheetId="61" hidden="1">{#N/A,#N/A,FALSE,"Лист4"}</definedName>
    <definedName name="зз" localSheetId="62" hidden="1">{#N/A,#N/A,FALSE,"Лист4"}</definedName>
    <definedName name="зз" localSheetId="63" hidden="1">{#N/A,#N/A,FALSE,"Лист4"}</definedName>
    <definedName name="зз" localSheetId="81" hidden="1">{#N/A,#N/A,FALSE,"Лист4"}</definedName>
    <definedName name="зз" localSheetId="89" hidden="1">{#N/A,#N/A,FALSE,"Лист4"}</definedName>
    <definedName name="зз" localSheetId="90" hidden="1">{#N/A,#N/A,FALSE,"Лист4"}</definedName>
    <definedName name="зз" localSheetId="94" hidden="1">{#N/A,#N/A,FALSE,"Лист4"}</definedName>
    <definedName name="зз" localSheetId="96" hidden="1">{#N/A,#N/A,FALSE,"Лист4"}</definedName>
    <definedName name="зз" localSheetId="97" hidden="1">{#N/A,#N/A,FALSE,"Лист4"}</definedName>
    <definedName name="зз" localSheetId="98" hidden="1">{#N/A,#N/A,FALSE,"Лист4"}</definedName>
    <definedName name="зз" localSheetId="99" hidden="1">{#N/A,#N/A,FALSE,"Лист4"}</definedName>
    <definedName name="зз" localSheetId="101" hidden="1">{#N/A,#N/A,FALSE,"Лист4"}</definedName>
    <definedName name="зз" localSheetId="22" hidden="1">{#N/A,#N/A,FALSE,"Лист4"}</definedName>
    <definedName name="зз" localSheetId="66" hidden="1">{#N/A,#N/A,FALSE,"Лист4"}</definedName>
    <definedName name="зз" localSheetId="79" hidden="1">{#N/A,#N/A,FALSE,"Лист4"}</definedName>
    <definedName name="зз" localSheetId="64" hidden="1">{#N/A,#N/A,FALSE,"Лист4"}</definedName>
    <definedName name="зз" localSheetId="65" hidden="1">{#N/A,#N/A,FALSE,"Лист4"}</definedName>
    <definedName name="зз" hidden="1">{#N/A,#N/A,FALSE,"Лист4"}</definedName>
    <definedName name="ззз" localSheetId="1" hidden="1">{#N/A,#N/A,FALSE,"Лист4"}</definedName>
    <definedName name="ззз" localSheetId="14" hidden="1">{#N/A,#N/A,FALSE,"Лист4"}</definedName>
    <definedName name="ззз" localSheetId="23" hidden="1">{#N/A,#N/A,FALSE,"Лист4"}</definedName>
    <definedName name="ззз" localSheetId="24" hidden="1">{#N/A,#N/A,FALSE,"Лист4"}</definedName>
    <definedName name="ззз" localSheetId="25" hidden="1">{#N/A,#N/A,FALSE,"Лист4"}</definedName>
    <definedName name="ззз" localSheetId="26" hidden="1">{#N/A,#N/A,FALSE,"Лист4"}</definedName>
    <definedName name="ззз" localSheetId="27" hidden="1">{#N/A,#N/A,FALSE,"Лист4"}</definedName>
    <definedName name="ззз" localSheetId="28" hidden="1">{#N/A,#N/A,FALSE,"Лист4"}</definedName>
    <definedName name="ззз" localSheetId="29" hidden="1">{#N/A,#N/A,FALSE,"Лист4"}</definedName>
    <definedName name="ззз" localSheetId="30" hidden="1">{#N/A,#N/A,FALSE,"Лист4"}</definedName>
    <definedName name="ззз" localSheetId="31" hidden="1">{#N/A,#N/A,FALSE,"Лист4"}</definedName>
    <definedName name="ззз" localSheetId="40" hidden="1">{#N/A,#N/A,FALSE,"Лист4"}</definedName>
    <definedName name="ззз" localSheetId="48" hidden="1">{#N/A,#N/A,FALSE,"Лист4"}</definedName>
    <definedName name="ззз" localSheetId="49" hidden="1">{#N/A,#N/A,FALSE,"Лист4"}</definedName>
    <definedName name="ззз" localSheetId="50" hidden="1">{#N/A,#N/A,FALSE,"Лист4"}</definedName>
    <definedName name="ззз" localSheetId="51" hidden="1">{#N/A,#N/A,FALSE,"Лист4"}</definedName>
    <definedName name="ззз" localSheetId="57" hidden="1">{#N/A,#N/A,FALSE,"Лист4"}</definedName>
    <definedName name="ззз" localSheetId="59" hidden="1">{#N/A,#N/A,FALSE,"Лист4"}</definedName>
    <definedName name="ззз" localSheetId="61" hidden="1">{#N/A,#N/A,FALSE,"Лист4"}</definedName>
    <definedName name="ззз" localSheetId="62" hidden="1">{#N/A,#N/A,FALSE,"Лист4"}</definedName>
    <definedName name="ззз" localSheetId="63" hidden="1">{#N/A,#N/A,FALSE,"Лист4"}</definedName>
    <definedName name="ззз" localSheetId="81" hidden="1">{#N/A,#N/A,FALSE,"Лист4"}</definedName>
    <definedName name="ззз" localSheetId="89" hidden="1">{#N/A,#N/A,FALSE,"Лист4"}</definedName>
    <definedName name="ззз" localSheetId="90" hidden="1">{#N/A,#N/A,FALSE,"Лист4"}</definedName>
    <definedName name="ззз" localSheetId="94" hidden="1">{#N/A,#N/A,FALSE,"Лист4"}</definedName>
    <definedName name="ззз" localSheetId="96" hidden="1">{#N/A,#N/A,FALSE,"Лист4"}</definedName>
    <definedName name="ззз" localSheetId="97" hidden="1">{#N/A,#N/A,FALSE,"Лист4"}</definedName>
    <definedName name="ззз" localSheetId="98" hidden="1">{#N/A,#N/A,FALSE,"Лист4"}</definedName>
    <definedName name="ззз" localSheetId="99" hidden="1">{#N/A,#N/A,FALSE,"Лист4"}</definedName>
    <definedName name="ззз" localSheetId="101" hidden="1">{#N/A,#N/A,FALSE,"Лист4"}</definedName>
    <definedName name="ззз" localSheetId="22" hidden="1">{#N/A,#N/A,FALSE,"Лист4"}</definedName>
    <definedName name="ззз" localSheetId="66" hidden="1">{#N/A,#N/A,FALSE,"Лист4"}</definedName>
    <definedName name="ззз" localSheetId="79" hidden="1">{#N/A,#N/A,FALSE,"Лист4"}</definedName>
    <definedName name="ззз" localSheetId="64" hidden="1">{#N/A,#N/A,FALSE,"Лист4"}</definedName>
    <definedName name="ззз" localSheetId="65" hidden="1">{#N/A,#N/A,FALSE,"Лист4"}</definedName>
    <definedName name="ззз" hidden="1">{#N/A,#N/A,FALSE,"Лист4"}</definedName>
    <definedName name="зззз" localSheetId="1" hidden="1">{#N/A,#N/A,FALSE,"Лист4"}</definedName>
    <definedName name="зззз" localSheetId="14" hidden="1">{#N/A,#N/A,FALSE,"Лист4"}</definedName>
    <definedName name="зззз" localSheetId="23" hidden="1">{#N/A,#N/A,FALSE,"Лист4"}</definedName>
    <definedName name="зззз" localSheetId="24" hidden="1">{#N/A,#N/A,FALSE,"Лист4"}</definedName>
    <definedName name="зззз" localSheetId="25" hidden="1">{#N/A,#N/A,FALSE,"Лист4"}</definedName>
    <definedName name="зззз" localSheetId="26" hidden="1">{#N/A,#N/A,FALSE,"Лист4"}</definedName>
    <definedName name="зззз" localSheetId="27" hidden="1">{#N/A,#N/A,FALSE,"Лист4"}</definedName>
    <definedName name="зззз" localSheetId="28" hidden="1">{#N/A,#N/A,FALSE,"Лист4"}</definedName>
    <definedName name="зззз" localSheetId="29" hidden="1">{#N/A,#N/A,FALSE,"Лист4"}</definedName>
    <definedName name="зззз" localSheetId="30" hidden="1">{#N/A,#N/A,FALSE,"Лист4"}</definedName>
    <definedName name="зззз" localSheetId="31" hidden="1">{#N/A,#N/A,FALSE,"Лист4"}</definedName>
    <definedName name="зззз" localSheetId="40" hidden="1">{#N/A,#N/A,FALSE,"Лист4"}</definedName>
    <definedName name="зззз" localSheetId="48" hidden="1">{#N/A,#N/A,FALSE,"Лист4"}</definedName>
    <definedName name="зззз" localSheetId="49" hidden="1">{#N/A,#N/A,FALSE,"Лист4"}</definedName>
    <definedName name="зззз" localSheetId="50" hidden="1">{#N/A,#N/A,FALSE,"Лист4"}</definedName>
    <definedName name="зззз" localSheetId="51" hidden="1">{#N/A,#N/A,FALSE,"Лист4"}</definedName>
    <definedName name="зззз" localSheetId="57" hidden="1">{#N/A,#N/A,FALSE,"Лист4"}</definedName>
    <definedName name="зззз" localSheetId="59" hidden="1">{#N/A,#N/A,FALSE,"Лист4"}</definedName>
    <definedName name="зззз" localSheetId="61" hidden="1">{#N/A,#N/A,FALSE,"Лист4"}</definedName>
    <definedName name="зззз" localSheetId="62" hidden="1">{#N/A,#N/A,FALSE,"Лист4"}</definedName>
    <definedName name="зззз" localSheetId="63" hidden="1">{#N/A,#N/A,FALSE,"Лист4"}</definedName>
    <definedName name="зззз" localSheetId="81" hidden="1">{#N/A,#N/A,FALSE,"Лист4"}</definedName>
    <definedName name="зззз" localSheetId="89" hidden="1">{#N/A,#N/A,FALSE,"Лист4"}</definedName>
    <definedName name="зззз" localSheetId="90" hidden="1">{#N/A,#N/A,FALSE,"Лист4"}</definedName>
    <definedName name="зззз" localSheetId="94" hidden="1">{#N/A,#N/A,FALSE,"Лист4"}</definedName>
    <definedName name="зззз" localSheetId="96" hidden="1">{#N/A,#N/A,FALSE,"Лист4"}</definedName>
    <definedName name="зззз" localSheetId="97" hidden="1">{#N/A,#N/A,FALSE,"Лист4"}</definedName>
    <definedName name="зззз" localSheetId="98" hidden="1">{#N/A,#N/A,FALSE,"Лист4"}</definedName>
    <definedName name="зззз" localSheetId="99" hidden="1">{#N/A,#N/A,FALSE,"Лист4"}</definedName>
    <definedName name="зззз" localSheetId="101" hidden="1">{#N/A,#N/A,FALSE,"Лист4"}</definedName>
    <definedName name="зззз" localSheetId="22" hidden="1">{#N/A,#N/A,FALSE,"Лист4"}</definedName>
    <definedName name="зззз" localSheetId="66" hidden="1">{#N/A,#N/A,FALSE,"Лист4"}</definedName>
    <definedName name="зззз" localSheetId="79" hidden="1">{#N/A,#N/A,FALSE,"Лист4"}</definedName>
    <definedName name="зззз" localSheetId="64" hidden="1">{#N/A,#N/A,FALSE,"Лист4"}</definedName>
    <definedName name="зззз" localSheetId="65" hidden="1">{#N/A,#N/A,FALSE,"Лист4"}</definedName>
    <definedName name="зззз" hidden="1">{#N/A,#N/A,FALSE,"Лист4"}</definedName>
    <definedName name="ии" localSheetId="1" hidden="1">{#N/A,#N/A,FALSE,"т02бд"}</definedName>
    <definedName name="ии" localSheetId="14" hidden="1">{#N/A,#N/A,FALSE,"т02бд"}</definedName>
    <definedName name="ии" localSheetId="23" hidden="1">{#N/A,#N/A,FALSE,"т02бд"}</definedName>
    <definedName name="ии" localSheetId="24" hidden="1">{#N/A,#N/A,FALSE,"т02бд"}</definedName>
    <definedName name="ии" localSheetId="25" hidden="1">{#N/A,#N/A,FALSE,"т02бд"}</definedName>
    <definedName name="ии" localSheetId="26" hidden="1">{#N/A,#N/A,FALSE,"т02бд"}</definedName>
    <definedName name="ии" localSheetId="27" hidden="1">{#N/A,#N/A,FALSE,"т02бд"}</definedName>
    <definedName name="ии" localSheetId="28" hidden="1">{#N/A,#N/A,FALSE,"т02бд"}</definedName>
    <definedName name="ии" localSheetId="29" hidden="1">{#N/A,#N/A,FALSE,"т02бд"}</definedName>
    <definedName name="ии" localSheetId="30" hidden="1">{#N/A,#N/A,FALSE,"т02бд"}</definedName>
    <definedName name="ии" localSheetId="31" hidden="1">{#N/A,#N/A,FALSE,"т02бд"}</definedName>
    <definedName name="ии" localSheetId="40" hidden="1">{#N/A,#N/A,FALSE,"т02бд"}</definedName>
    <definedName name="ии" localSheetId="48" hidden="1">{#N/A,#N/A,FALSE,"т02бд"}</definedName>
    <definedName name="ии" localSheetId="49" hidden="1">{#N/A,#N/A,FALSE,"т02бд"}</definedName>
    <definedName name="ии" localSheetId="50" hidden="1">{#N/A,#N/A,FALSE,"т02бд"}</definedName>
    <definedName name="ии" localSheetId="51" hidden="1">{#N/A,#N/A,FALSE,"т02бд"}</definedName>
    <definedName name="ии" localSheetId="57" hidden="1">{#N/A,#N/A,FALSE,"т02бд"}</definedName>
    <definedName name="ии" localSheetId="59" hidden="1">{#N/A,#N/A,FALSE,"т02бд"}</definedName>
    <definedName name="ии" localSheetId="61" hidden="1">{#N/A,#N/A,FALSE,"т02бд"}</definedName>
    <definedName name="ии" localSheetId="62" hidden="1">{#N/A,#N/A,FALSE,"т02бд"}</definedName>
    <definedName name="ии" localSheetId="63" hidden="1">{#N/A,#N/A,FALSE,"т02бд"}</definedName>
    <definedName name="ии" localSheetId="81" hidden="1">{#N/A,#N/A,FALSE,"т02бд"}</definedName>
    <definedName name="ии" localSheetId="89" hidden="1">{#N/A,#N/A,FALSE,"т02бд"}</definedName>
    <definedName name="ии" localSheetId="90" hidden="1">{#N/A,#N/A,FALSE,"т02бд"}</definedName>
    <definedName name="ии" localSheetId="94" hidden="1">{#N/A,#N/A,FALSE,"т02бд"}</definedName>
    <definedName name="ии" localSheetId="96" hidden="1">{#N/A,#N/A,FALSE,"т02бд"}</definedName>
    <definedName name="ии" localSheetId="97" hidden="1">{#N/A,#N/A,FALSE,"т02бд"}</definedName>
    <definedName name="ии" localSheetId="98" hidden="1">{#N/A,#N/A,FALSE,"т02бд"}</definedName>
    <definedName name="ии" localSheetId="99" hidden="1">{#N/A,#N/A,FALSE,"т02бд"}</definedName>
    <definedName name="ии" localSheetId="101" hidden="1">{#N/A,#N/A,FALSE,"т02бд"}</definedName>
    <definedName name="ии" localSheetId="22" hidden="1">{#N/A,#N/A,FALSE,"т02бд"}</definedName>
    <definedName name="ии" localSheetId="66" hidden="1">{#N/A,#N/A,FALSE,"т02бд"}</definedName>
    <definedName name="ии" localSheetId="79" hidden="1">{#N/A,#N/A,FALSE,"т02бд"}</definedName>
    <definedName name="ии" localSheetId="64" hidden="1">{#N/A,#N/A,FALSE,"т02бд"}</definedName>
    <definedName name="ии" localSheetId="65" hidden="1">{#N/A,#N/A,FALSE,"т02бд"}</definedName>
    <definedName name="ии" hidden="1">{#N/A,#N/A,FALSE,"т02бд"}</definedName>
    <definedName name="ип" localSheetId="1" hidden="1">{#N/A,#N/A,FALSE,"Лист4"}</definedName>
    <definedName name="ип" localSheetId="14" hidden="1">{#N/A,#N/A,FALSE,"Лист4"}</definedName>
    <definedName name="ип" localSheetId="23" hidden="1">{#N/A,#N/A,FALSE,"Лист4"}</definedName>
    <definedName name="ип" localSheetId="24" hidden="1">{#N/A,#N/A,FALSE,"Лист4"}</definedName>
    <definedName name="ип" localSheetId="25" hidden="1">{#N/A,#N/A,FALSE,"Лист4"}</definedName>
    <definedName name="ип" localSheetId="26" hidden="1">{#N/A,#N/A,FALSE,"Лист4"}</definedName>
    <definedName name="ип" localSheetId="27" hidden="1">{#N/A,#N/A,FALSE,"Лист4"}</definedName>
    <definedName name="ип" localSheetId="28" hidden="1">{#N/A,#N/A,FALSE,"Лист4"}</definedName>
    <definedName name="ип" localSheetId="29" hidden="1">{#N/A,#N/A,FALSE,"Лист4"}</definedName>
    <definedName name="ип" localSheetId="30" hidden="1">{#N/A,#N/A,FALSE,"Лист4"}</definedName>
    <definedName name="ип" localSheetId="31" hidden="1">{#N/A,#N/A,FALSE,"Лист4"}</definedName>
    <definedName name="ип" localSheetId="40" hidden="1">{#N/A,#N/A,FALSE,"Лист4"}</definedName>
    <definedName name="ип" localSheetId="48" hidden="1">{#N/A,#N/A,FALSE,"Лист4"}</definedName>
    <definedName name="ип" localSheetId="49" hidden="1">{#N/A,#N/A,FALSE,"Лист4"}</definedName>
    <definedName name="ип" localSheetId="50" hidden="1">{#N/A,#N/A,FALSE,"Лист4"}</definedName>
    <definedName name="ип" localSheetId="51" hidden="1">{#N/A,#N/A,FALSE,"Лист4"}</definedName>
    <definedName name="ип" localSheetId="57" hidden="1">{#N/A,#N/A,FALSE,"Лист4"}</definedName>
    <definedName name="ип" localSheetId="59" hidden="1">{#N/A,#N/A,FALSE,"Лист4"}</definedName>
    <definedName name="ип" localSheetId="61" hidden="1">{#N/A,#N/A,FALSE,"Лист4"}</definedName>
    <definedName name="ип" localSheetId="62" hidden="1">{#N/A,#N/A,FALSE,"Лист4"}</definedName>
    <definedName name="ип" localSheetId="63" hidden="1">{#N/A,#N/A,FALSE,"Лист4"}</definedName>
    <definedName name="ип" localSheetId="81" hidden="1">{#N/A,#N/A,FALSE,"Лист4"}</definedName>
    <definedName name="ип" localSheetId="89" hidden="1">{#N/A,#N/A,FALSE,"Лист4"}</definedName>
    <definedName name="ип" localSheetId="90" hidden="1">{#N/A,#N/A,FALSE,"Лист4"}</definedName>
    <definedName name="ип" localSheetId="94" hidden="1">{#N/A,#N/A,FALSE,"Лист4"}</definedName>
    <definedName name="ип" localSheetId="96" hidden="1">{#N/A,#N/A,FALSE,"Лист4"}</definedName>
    <definedName name="ип" localSheetId="97" hidden="1">{#N/A,#N/A,FALSE,"Лист4"}</definedName>
    <definedName name="ип" localSheetId="98" hidden="1">{#N/A,#N/A,FALSE,"Лист4"}</definedName>
    <definedName name="ип" localSheetId="99" hidden="1">{#N/A,#N/A,FALSE,"Лист4"}</definedName>
    <definedName name="ип" localSheetId="101" hidden="1">{#N/A,#N/A,FALSE,"Лист4"}</definedName>
    <definedName name="ип" localSheetId="22" hidden="1">{#N/A,#N/A,FALSE,"Лист4"}</definedName>
    <definedName name="ип" localSheetId="66" hidden="1">{#N/A,#N/A,FALSE,"Лист4"}</definedName>
    <definedName name="ип" localSheetId="79" hidden="1">{#N/A,#N/A,FALSE,"Лист4"}</definedName>
    <definedName name="ип" localSheetId="64" hidden="1">{#N/A,#N/A,FALSE,"Лист4"}</definedName>
    <definedName name="ип" localSheetId="65" hidden="1">{#N/A,#N/A,FALSE,"Лист4"}</definedName>
    <definedName name="ип" hidden="1">{#N/A,#N/A,FALSE,"Лист4"}</definedName>
    <definedName name="ить" localSheetId="1" hidden="1">{#N/A,#N/A,FALSE,"Лист4"}</definedName>
    <definedName name="ить" localSheetId="14" hidden="1">{#N/A,#N/A,FALSE,"Лист4"}</definedName>
    <definedName name="ить" localSheetId="23" hidden="1">{#N/A,#N/A,FALSE,"Лист4"}</definedName>
    <definedName name="ить" localSheetId="24" hidden="1">{#N/A,#N/A,FALSE,"Лист4"}</definedName>
    <definedName name="ить" localSheetId="25" hidden="1">{#N/A,#N/A,FALSE,"Лист4"}</definedName>
    <definedName name="ить" localSheetId="26" hidden="1">{#N/A,#N/A,FALSE,"Лист4"}</definedName>
    <definedName name="ить" localSheetId="27" hidden="1">{#N/A,#N/A,FALSE,"Лист4"}</definedName>
    <definedName name="ить" localSheetId="28" hidden="1">{#N/A,#N/A,FALSE,"Лист4"}</definedName>
    <definedName name="ить" localSheetId="29" hidden="1">{#N/A,#N/A,FALSE,"Лист4"}</definedName>
    <definedName name="ить" localSheetId="30" hidden="1">{#N/A,#N/A,FALSE,"Лист4"}</definedName>
    <definedName name="ить" localSheetId="31" hidden="1">{#N/A,#N/A,FALSE,"Лист4"}</definedName>
    <definedName name="ить" localSheetId="40" hidden="1">{#N/A,#N/A,FALSE,"Лист4"}</definedName>
    <definedName name="ить" localSheetId="48" hidden="1">{#N/A,#N/A,FALSE,"Лист4"}</definedName>
    <definedName name="ить" localSheetId="49" hidden="1">{#N/A,#N/A,FALSE,"Лист4"}</definedName>
    <definedName name="ить" localSheetId="50" hidden="1">{#N/A,#N/A,FALSE,"Лист4"}</definedName>
    <definedName name="ить" localSheetId="51" hidden="1">{#N/A,#N/A,FALSE,"Лист4"}</definedName>
    <definedName name="ить" localSheetId="57" hidden="1">{#N/A,#N/A,FALSE,"Лист4"}</definedName>
    <definedName name="ить" localSheetId="59" hidden="1">{#N/A,#N/A,FALSE,"Лист4"}</definedName>
    <definedName name="ить" localSheetId="61" hidden="1">{#N/A,#N/A,FALSE,"Лист4"}</definedName>
    <definedName name="ить" localSheetId="62" hidden="1">{#N/A,#N/A,FALSE,"Лист4"}</definedName>
    <definedName name="ить" localSheetId="63" hidden="1">{#N/A,#N/A,FALSE,"Лист4"}</definedName>
    <definedName name="ить" localSheetId="81" hidden="1">{#N/A,#N/A,FALSE,"Лист4"}</definedName>
    <definedName name="ить" localSheetId="89" hidden="1">{#N/A,#N/A,FALSE,"Лист4"}</definedName>
    <definedName name="ить" localSheetId="90" hidden="1">{#N/A,#N/A,FALSE,"Лист4"}</definedName>
    <definedName name="ить" localSheetId="94" hidden="1">{#N/A,#N/A,FALSE,"Лист4"}</definedName>
    <definedName name="ить" localSheetId="96" hidden="1">{#N/A,#N/A,FALSE,"Лист4"}</definedName>
    <definedName name="ить" localSheetId="97" hidden="1">{#N/A,#N/A,FALSE,"Лист4"}</definedName>
    <definedName name="ить" localSheetId="98" hidden="1">{#N/A,#N/A,FALSE,"Лист4"}</definedName>
    <definedName name="ить" localSheetId="99" hidden="1">{#N/A,#N/A,FALSE,"Лист4"}</definedName>
    <definedName name="ить" localSheetId="101" hidden="1">{#N/A,#N/A,FALSE,"Лист4"}</definedName>
    <definedName name="ить" localSheetId="22" hidden="1">{#N/A,#N/A,FALSE,"Лист4"}</definedName>
    <definedName name="ить" localSheetId="66" hidden="1">{#N/A,#N/A,FALSE,"Лист4"}</definedName>
    <definedName name="ить" localSheetId="79" hidden="1">{#N/A,#N/A,FALSE,"Лист4"}</definedName>
    <definedName name="ить" localSheetId="64" hidden="1">{#N/A,#N/A,FALSE,"Лист4"}</definedName>
    <definedName name="ить" localSheetId="65" hidden="1">{#N/A,#N/A,FALSE,"Лист4"}</definedName>
    <definedName name="ить" hidden="1">{#N/A,#N/A,FALSE,"Лист4"}</definedName>
    <definedName name="і" localSheetId="1" hidden="1">{#N/A,#N/A,FALSE,"т02бд"}</definedName>
    <definedName name="і" localSheetId="14" hidden="1">{#N/A,#N/A,FALSE,"т02бд"}</definedName>
    <definedName name="і" localSheetId="23" hidden="1">{#N/A,#N/A,FALSE,"т02бд"}</definedName>
    <definedName name="і" localSheetId="24" hidden="1">{#N/A,#N/A,FALSE,"т02бд"}</definedName>
    <definedName name="і" localSheetId="25" hidden="1">{#N/A,#N/A,FALSE,"т02бд"}</definedName>
    <definedName name="і" localSheetId="26" hidden="1">{#N/A,#N/A,FALSE,"т02бд"}</definedName>
    <definedName name="і" localSheetId="27" hidden="1">{#N/A,#N/A,FALSE,"т02бд"}</definedName>
    <definedName name="і" localSheetId="28" hidden="1">{#N/A,#N/A,FALSE,"т02бд"}</definedName>
    <definedName name="і" localSheetId="29" hidden="1">{#N/A,#N/A,FALSE,"т02бд"}</definedName>
    <definedName name="і" localSheetId="30" hidden="1">{#N/A,#N/A,FALSE,"т02бд"}</definedName>
    <definedName name="і" localSheetId="31" hidden="1">{#N/A,#N/A,FALSE,"т02бд"}</definedName>
    <definedName name="і" localSheetId="40" hidden="1">{#N/A,#N/A,FALSE,"т02бд"}</definedName>
    <definedName name="і" localSheetId="48" hidden="1">{#N/A,#N/A,FALSE,"т02бд"}</definedName>
    <definedName name="і" localSheetId="49" hidden="1">{#N/A,#N/A,FALSE,"т02бд"}</definedName>
    <definedName name="і" localSheetId="50" hidden="1">{#N/A,#N/A,FALSE,"т02бд"}</definedName>
    <definedName name="і" localSheetId="51" hidden="1">{#N/A,#N/A,FALSE,"т02бд"}</definedName>
    <definedName name="і" localSheetId="62" hidden="1">{#N/A,#N/A,FALSE,"т02бд"}</definedName>
    <definedName name="і" localSheetId="90" hidden="1">{#N/A,#N/A,FALSE,"т02бд"}</definedName>
    <definedName name="і" localSheetId="94" hidden="1">{#N/A,#N/A,FALSE,"т02бд"}</definedName>
    <definedName name="і" localSheetId="98" hidden="1">{#N/A,#N/A,FALSE,"т02бд"}</definedName>
    <definedName name="і" localSheetId="66" hidden="1">{#N/A,#N/A,FALSE,"т02бд"}</definedName>
    <definedName name="і" hidden="1">{#N/A,#N/A,FALSE,"т02бд"}</definedName>
    <definedName name="і_1" localSheetId="1" hidden="1">{#N/A,#N/A,FALSE,"т02бд"}</definedName>
    <definedName name="і_1" localSheetId="14" hidden="1">{#N/A,#N/A,FALSE,"т02бд"}</definedName>
    <definedName name="і_1" localSheetId="23" hidden="1">{#N/A,#N/A,FALSE,"т02бд"}</definedName>
    <definedName name="і_1" localSheetId="24" hidden="1">{#N/A,#N/A,FALSE,"т02бд"}</definedName>
    <definedName name="і_1" localSheetId="25" hidden="1">{#N/A,#N/A,FALSE,"т02бд"}</definedName>
    <definedName name="і_1" localSheetId="26" hidden="1">{#N/A,#N/A,FALSE,"т02бд"}</definedName>
    <definedName name="і_1" localSheetId="27" hidden="1">{#N/A,#N/A,FALSE,"т02бд"}</definedName>
    <definedName name="і_1" localSheetId="28" hidden="1">{#N/A,#N/A,FALSE,"т02бд"}</definedName>
    <definedName name="і_1" localSheetId="29" hidden="1">{#N/A,#N/A,FALSE,"т02бд"}</definedName>
    <definedName name="і_1" localSheetId="30" hidden="1">{#N/A,#N/A,FALSE,"т02бд"}</definedName>
    <definedName name="і_1" localSheetId="31" hidden="1">{#N/A,#N/A,FALSE,"т02бд"}</definedName>
    <definedName name="і_1" localSheetId="40" hidden="1">{#N/A,#N/A,FALSE,"т02бд"}</definedName>
    <definedName name="і_1" localSheetId="48" hidden="1">{#N/A,#N/A,FALSE,"т02бд"}</definedName>
    <definedName name="і_1" localSheetId="49" hidden="1">{#N/A,#N/A,FALSE,"т02бд"}</definedName>
    <definedName name="і_1" localSheetId="50" hidden="1">{#N/A,#N/A,FALSE,"т02бд"}</definedName>
    <definedName name="і_1" localSheetId="51" hidden="1">{#N/A,#N/A,FALSE,"т02бд"}</definedName>
    <definedName name="і_1" localSheetId="62" hidden="1">{#N/A,#N/A,FALSE,"т02бд"}</definedName>
    <definedName name="і_1" localSheetId="90" hidden="1">{#N/A,#N/A,FALSE,"т02бд"}</definedName>
    <definedName name="і_1" localSheetId="94" hidden="1">{#N/A,#N/A,FALSE,"т02бд"}</definedName>
    <definedName name="і_1" localSheetId="98" hidden="1">{#N/A,#N/A,FALSE,"т02бд"}</definedName>
    <definedName name="і_1" localSheetId="66" hidden="1">{#N/A,#N/A,FALSE,"т02бд"}</definedName>
    <definedName name="і_1" hidden="1">{#N/A,#N/A,FALSE,"т02бд"}</definedName>
    <definedName name="і_2" localSheetId="1" hidden="1">{#N/A,#N/A,FALSE,"т02бд"}</definedName>
    <definedName name="і_2" localSheetId="14" hidden="1">{#N/A,#N/A,FALSE,"т02бд"}</definedName>
    <definedName name="і_2" localSheetId="23" hidden="1">{#N/A,#N/A,FALSE,"т02бд"}</definedName>
    <definedName name="і_2" localSheetId="24" hidden="1">{#N/A,#N/A,FALSE,"т02бд"}</definedName>
    <definedName name="і_2" localSheetId="25" hidden="1">{#N/A,#N/A,FALSE,"т02бд"}</definedName>
    <definedName name="і_2" localSheetId="26" hidden="1">{#N/A,#N/A,FALSE,"т02бд"}</definedName>
    <definedName name="і_2" localSheetId="27" hidden="1">{#N/A,#N/A,FALSE,"т02бд"}</definedName>
    <definedName name="і_2" localSheetId="28" hidden="1">{#N/A,#N/A,FALSE,"т02бд"}</definedName>
    <definedName name="і_2" localSheetId="29" hidden="1">{#N/A,#N/A,FALSE,"т02бд"}</definedName>
    <definedName name="і_2" localSheetId="30" hidden="1">{#N/A,#N/A,FALSE,"т02бд"}</definedName>
    <definedName name="і_2" localSheetId="31" hidden="1">{#N/A,#N/A,FALSE,"т02бд"}</definedName>
    <definedName name="і_2" localSheetId="40" hidden="1">{#N/A,#N/A,FALSE,"т02бд"}</definedName>
    <definedName name="і_2" localSheetId="48" hidden="1">{#N/A,#N/A,FALSE,"т02бд"}</definedName>
    <definedName name="і_2" localSheetId="49" hidden="1">{#N/A,#N/A,FALSE,"т02бд"}</definedName>
    <definedName name="і_2" localSheetId="50" hidden="1">{#N/A,#N/A,FALSE,"т02бд"}</definedName>
    <definedName name="і_2" localSheetId="51" hidden="1">{#N/A,#N/A,FALSE,"т02бд"}</definedName>
    <definedName name="і_2" localSheetId="62" hidden="1">{#N/A,#N/A,FALSE,"т02бд"}</definedName>
    <definedName name="і_2" localSheetId="90" hidden="1">{#N/A,#N/A,FALSE,"т02бд"}</definedName>
    <definedName name="і_2" localSheetId="94" hidden="1">{#N/A,#N/A,FALSE,"т02бд"}</definedName>
    <definedName name="і_2" localSheetId="98" hidden="1">{#N/A,#N/A,FALSE,"т02бд"}</definedName>
    <definedName name="і_2" localSheetId="66" hidden="1">{#N/A,#N/A,FALSE,"т02бд"}</definedName>
    <definedName name="і_2" hidden="1">{#N/A,#N/A,FALSE,"т02бд"}</definedName>
    <definedName name="іва" localSheetId="1" hidden="1">{#N/A,#N/A,FALSE,"т02бд"}</definedName>
    <definedName name="іва" localSheetId="2" hidden="1">{#N/A,#N/A,FALSE,"т02бд"}</definedName>
    <definedName name="іва" localSheetId="12" hidden="1">{#N/A,#N/A,FALSE,"т02бд"}</definedName>
    <definedName name="іва" localSheetId="14" hidden="1">{#N/A,#N/A,FALSE,"т02бд"}</definedName>
    <definedName name="іва" localSheetId="15" hidden="1">{#N/A,#N/A,FALSE,"т02бд"}</definedName>
    <definedName name="іва" localSheetId="18" hidden="1">{#N/A,#N/A,FALSE,"т02бд"}</definedName>
    <definedName name="іва" localSheetId="19" hidden="1">{#N/A,#N/A,FALSE,"т02бд"}</definedName>
    <definedName name="іва" localSheetId="23" hidden="1">{#N/A,#N/A,FALSE,"т02бд"}</definedName>
    <definedName name="іва" localSheetId="24" hidden="1">{#N/A,#N/A,FALSE,"т02бд"}</definedName>
    <definedName name="іва" localSheetId="25" hidden="1">{#N/A,#N/A,FALSE,"т02бд"}</definedName>
    <definedName name="іва" localSheetId="26" hidden="1">{#N/A,#N/A,FALSE,"т02бд"}</definedName>
    <definedName name="іва" localSheetId="27" hidden="1">{#N/A,#N/A,FALSE,"т02бд"}</definedName>
    <definedName name="іва" localSheetId="28" hidden="1">{#N/A,#N/A,FALSE,"т02бд"}</definedName>
    <definedName name="іва" localSheetId="29" hidden="1">{#N/A,#N/A,FALSE,"т02бд"}</definedName>
    <definedName name="іва" localSheetId="30" hidden="1">{#N/A,#N/A,FALSE,"т02бд"}</definedName>
    <definedName name="іва" localSheetId="31" hidden="1">{#N/A,#N/A,FALSE,"т02бд"}</definedName>
    <definedName name="іва" localSheetId="40" hidden="1">{#N/A,#N/A,FALSE,"т02бд"}</definedName>
    <definedName name="іва" localSheetId="41" hidden="1">{#N/A,#N/A,FALSE,"т02бд"}</definedName>
    <definedName name="іва" localSheetId="42" hidden="1">{#N/A,#N/A,FALSE,"т02бд"}</definedName>
    <definedName name="іва" localSheetId="43" hidden="1">{#N/A,#N/A,FALSE,"т02бд"}</definedName>
    <definedName name="іва" localSheetId="44" hidden="1">{#N/A,#N/A,FALSE,"т02бд"}</definedName>
    <definedName name="іва" localSheetId="45" hidden="1">{#N/A,#N/A,FALSE,"т02бд"}</definedName>
    <definedName name="іва" localSheetId="46" hidden="1">{#N/A,#N/A,FALSE,"т02бд"}</definedName>
    <definedName name="іва" localSheetId="48" hidden="1">{#N/A,#N/A,FALSE,"т02бд"}</definedName>
    <definedName name="іва" localSheetId="49" hidden="1">{#N/A,#N/A,FALSE,"т02бд"}</definedName>
    <definedName name="іва" localSheetId="50" hidden="1">{#N/A,#N/A,FALSE,"т02бд"}</definedName>
    <definedName name="іва" localSheetId="51" hidden="1">{#N/A,#N/A,FALSE,"т02бд"}</definedName>
    <definedName name="іва" localSheetId="57" hidden="1">{#N/A,#N/A,FALSE,"т02бд"}</definedName>
    <definedName name="іва" localSheetId="59" hidden="1">{#N/A,#N/A,FALSE,"т02бд"}</definedName>
    <definedName name="іва" localSheetId="61" hidden="1">{#N/A,#N/A,FALSE,"т02бд"}</definedName>
    <definedName name="іва" localSheetId="62" hidden="1">{#N/A,#N/A,FALSE,"т02бд"}</definedName>
    <definedName name="іва" localSheetId="63" hidden="1">{#N/A,#N/A,FALSE,"т02бд"}</definedName>
    <definedName name="іва" localSheetId="81" hidden="1">{#N/A,#N/A,FALSE,"т02бд"}</definedName>
    <definedName name="іва" localSheetId="89" hidden="1">{#N/A,#N/A,FALSE,"т02бд"}</definedName>
    <definedName name="іва" localSheetId="90" hidden="1">{#N/A,#N/A,FALSE,"т02бд"}</definedName>
    <definedName name="іва" localSheetId="94" hidden="1">{#N/A,#N/A,FALSE,"т02бд"}</definedName>
    <definedName name="іва" localSheetId="96" hidden="1">{#N/A,#N/A,FALSE,"т02бд"}</definedName>
    <definedName name="іва" localSheetId="97" hidden="1">{#N/A,#N/A,FALSE,"т02бд"}</definedName>
    <definedName name="іва" localSheetId="98" hidden="1">{#N/A,#N/A,FALSE,"т02бд"}</definedName>
    <definedName name="іва" localSheetId="99" hidden="1">{#N/A,#N/A,FALSE,"т02бд"}</definedName>
    <definedName name="іва" localSheetId="22" hidden="1">{#N/A,#N/A,FALSE,"т02бд"}</definedName>
    <definedName name="іва" localSheetId="66" hidden="1">{#N/A,#N/A,FALSE,"т02бд"}</definedName>
    <definedName name="іва" localSheetId="79" hidden="1">{#N/A,#N/A,FALSE,"т02бд"}</definedName>
    <definedName name="іва" localSheetId="80" hidden="1">{#N/A,#N/A,FALSE,"т02бд"}</definedName>
    <definedName name="іва" localSheetId="64" hidden="1">{#N/A,#N/A,FALSE,"т02бд"}</definedName>
    <definedName name="іва" localSheetId="65" hidden="1">{#N/A,#N/A,FALSE,"т02бд"}</definedName>
    <definedName name="іва" hidden="1">{#N/A,#N/A,FALSE,"т02бд"}</definedName>
    <definedName name="іва_1" localSheetId="1" hidden="1">{#N/A,#N/A,FALSE,"т02бд"}</definedName>
    <definedName name="іва_1" localSheetId="14" hidden="1">{#N/A,#N/A,FALSE,"т02бд"}</definedName>
    <definedName name="іва_1" localSheetId="23" hidden="1">{#N/A,#N/A,FALSE,"т02бд"}</definedName>
    <definedName name="іва_1" localSheetId="24" hidden="1">{#N/A,#N/A,FALSE,"т02бд"}</definedName>
    <definedName name="іва_1" localSheetId="25" hidden="1">{#N/A,#N/A,FALSE,"т02бд"}</definedName>
    <definedName name="іва_1" localSheetId="26" hidden="1">{#N/A,#N/A,FALSE,"т02бд"}</definedName>
    <definedName name="іва_1" localSheetId="27" hidden="1">{#N/A,#N/A,FALSE,"т02бд"}</definedName>
    <definedName name="іва_1" localSheetId="28" hidden="1">{#N/A,#N/A,FALSE,"т02бд"}</definedName>
    <definedName name="іва_1" localSheetId="29" hidden="1">{#N/A,#N/A,FALSE,"т02бд"}</definedName>
    <definedName name="іва_1" localSheetId="30" hidden="1">{#N/A,#N/A,FALSE,"т02бд"}</definedName>
    <definedName name="іва_1" localSheetId="31" hidden="1">{#N/A,#N/A,FALSE,"т02бд"}</definedName>
    <definedName name="іва_1" localSheetId="40" hidden="1">{#N/A,#N/A,FALSE,"т02бд"}</definedName>
    <definedName name="іва_1" localSheetId="48" hidden="1">{#N/A,#N/A,FALSE,"т02бд"}</definedName>
    <definedName name="іва_1" localSheetId="49" hidden="1">{#N/A,#N/A,FALSE,"т02бд"}</definedName>
    <definedName name="іва_1" localSheetId="50" hidden="1">{#N/A,#N/A,FALSE,"т02бд"}</definedName>
    <definedName name="іва_1" localSheetId="51" hidden="1">{#N/A,#N/A,FALSE,"т02бд"}</definedName>
    <definedName name="іва_1" localSheetId="62" hidden="1">{#N/A,#N/A,FALSE,"т02бд"}</definedName>
    <definedName name="іва_1" localSheetId="90" hidden="1">{#N/A,#N/A,FALSE,"т02бд"}</definedName>
    <definedName name="іва_1" localSheetId="94" hidden="1">{#N/A,#N/A,FALSE,"т02бд"}</definedName>
    <definedName name="іва_1" localSheetId="98" hidden="1">{#N/A,#N/A,FALSE,"т02бд"}</definedName>
    <definedName name="іва_1" localSheetId="66" hidden="1">{#N/A,#N/A,FALSE,"т02бд"}</definedName>
    <definedName name="іва_1" hidden="1">{#N/A,#N/A,FALSE,"т02бд"}</definedName>
    <definedName name="іва_2" localSheetId="1" hidden="1">{#N/A,#N/A,FALSE,"т02бд"}</definedName>
    <definedName name="іва_2" localSheetId="14" hidden="1">{#N/A,#N/A,FALSE,"т02бд"}</definedName>
    <definedName name="іва_2" localSheetId="23" hidden="1">{#N/A,#N/A,FALSE,"т02бд"}</definedName>
    <definedName name="іва_2" localSheetId="24" hidden="1">{#N/A,#N/A,FALSE,"т02бд"}</definedName>
    <definedName name="іва_2" localSheetId="25" hidden="1">{#N/A,#N/A,FALSE,"т02бд"}</definedName>
    <definedName name="іва_2" localSheetId="26" hidden="1">{#N/A,#N/A,FALSE,"т02бд"}</definedName>
    <definedName name="іва_2" localSheetId="27" hidden="1">{#N/A,#N/A,FALSE,"т02бд"}</definedName>
    <definedName name="іва_2" localSheetId="28" hidden="1">{#N/A,#N/A,FALSE,"т02бд"}</definedName>
    <definedName name="іва_2" localSheetId="29" hidden="1">{#N/A,#N/A,FALSE,"т02бд"}</definedName>
    <definedName name="іва_2" localSheetId="30" hidden="1">{#N/A,#N/A,FALSE,"т02бд"}</definedName>
    <definedName name="іва_2" localSheetId="31" hidden="1">{#N/A,#N/A,FALSE,"т02бд"}</definedName>
    <definedName name="іва_2" localSheetId="40" hidden="1">{#N/A,#N/A,FALSE,"т02бд"}</definedName>
    <definedName name="іва_2" localSheetId="48" hidden="1">{#N/A,#N/A,FALSE,"т02бд"}</definedName>
    <definedName name="іва_2" localSheetId="49" hidden="1">{#N/A,#N/A,FALSE,"т02бд"}</definedName>
    <definedName name="іва_2" localSheetId="50" hidden="1">{#N/A,#N/A,FALSE,"т02бд"}</definedName>
    <definedName name="іва_2" localSheetId="51" hidden="1">{#N/A,#N/A,FALSE,"т02бд"}</definedName>
    <definedName name="іва_2" localSheetId="62" hidden="1">{#N/A,#N/A,FALSE,"т02бд"}</definedName>
    <definedName name="іва_2" localSheetId="90" hidden="1">{#N/A,#N/A,FALSE,"т02бд"}</definedName>
    <definedName name="іва_2" localSheetId="94" hidden="1">{#N/A,#N/A,FALSE,"т02бд"}</definedName>
    <definedName name="іва_2" localSheetId="98" hidden="1">{#N/A,#N/A,FALSE,"т02бд"}</definedName>
    <definedName name="іва_2" localSheetId="66" hidden="1">{#N/A,#N/A,FALSE,"т02бд"}</definedName>
    <definedName name="іва_2" hidden="1">{#N/A,#N/A,FALSE,"т02бд"}</definedName>
    <definedName name="іваа" localSheetId="1" hidden="1">{#N/A,#N/A,FALSE,"Лист4"}</definedName>
    <definedName name="іваа" localSheetId="14" hidden="1">{#N/A,#N/A,FALSE,"Лист4"}</definedName>
    <definedName name="іваа" localSheetId="23" hidden="1">{#N/A,#N/A,FALSE,"Лист4"}</definedName>
    <definedName name="іваа" localSheetId="24" hidden="1">{#N/A,#N/A,FALSE,"Лист4"}</definedName>
    <definedName name="іваа" localSheetId="25" hidden="1">{#N/A,#N/A,FALSE,"Лист4"}</definedName>
    <definedName name="іваа" localSheetId="26" hidden="1">{#N/A,#N/A,FALSE,"Лист4"}</definedName>
    <definedName name="іваа" localSheetId="27" hidden="1">{#N/A,#N/A,FALSE,"Лист4"}</definedName>
    <definedName name="іваа" localSheetId="28" hidden="1">{#N/A,#N/A,FALSE,"Лист4"}</definedName>
    <definedName name="іваа" localSheetId="29" hidden="1">{#N/A,#N/A,FALSE,"Лист4"}</definedName>
    <definedName name="іваа" localSheetId="30" hidden="1">{#N/A,#N/A,FALSE,"Лист4"}</definedName>
    <definedName name="іваа" localSheetId="31" hidden="1">{#N/A,#N/A,FALSE,"Лист4"}</definedName>
    <definedName name="іваа" localSheetId="40" hidden="1">{#N/A,#N/A,FALSE,"Лист4"}</definedName>
    <definedName name="іваа" localSheetId="48" hidden="1">{#N/A,#N/A,FALSE,"Лист4"}</definedName>
    <definedName name="іваа" localSheetId="49" hidden="1">{#N/A,#N/A,FALSE,"Лист4"}</definedName>
    <definedName name="іваа" localSheetId="50" hidden="1">{#N/A,#N/A,FALSE,"Лист4"}</definedName>
    <definedName name="іваа" localSheetId="51" hidden="1">{#N/A,#N/A,FALSE,"Лист4"}</definedName>
    <definedName name="іваа" localSheetId="57" hidden="1">{#N/A,#N/A,FALSE,"Лист4"}</definedName>
    <definedName name="іваа" localSheetId="59" hidden="1">{#N/A,#N/A,FALSE,"Лист4"}</definedName>
    <definedName name="іваа" localSheetId="61" hidden="1">{#N/A,#N/A,FALSE,"Лист4"}</definedName>
    <definedName name="іваа" localSheetId="62" hidden="1">{#N/A,#N/A,FALSE,"Лист4"}</definedName>
    <definedName name="іваа" localSheetId="63" hidden="1">{#N/A,#N/A,FALSE,"Лист4"}</definedName>
    <definedName name="іваа" localSheetId="81" hidden="1">{#N/A,#N/A,FALSE,"Лист4"}</definedName>
    <definedName name="іваа" localSheetId="89" hidden="1">{#N/A,#N/A,FALSE,"Лист4"}</definedName>
    <definedName name="іваа" localSheetId="90" hidden="1">{#N/A,#N/A,FALSE,"Лист4"}</definedName>
    <definedName name="іваа" localSheetId="94" hidden="1">{#N/A,#N/A,FALSE,"Лист4"}</definedName>
    <definedName name="іваа" localSheetId="96" hidden="1">{#N/A,#N/A,FALSE,"Лист4"}</definedName>
    <definedName name="іваа" localSheetId="97" hidden="1">{#N/A,#N/A,FALSE,"Лист4"}</definedName>
    <definedName name="іваа" localSheetId="98" hidden="1">{#N/A,#N/A,FALSE,"Лист4"}</definedName>
    <definedName name="іваа" localSheetId="99" hidden="1">{#N/A,#N/A,FALSE,"Лист4"}</definedName>
    <definedName name="іваа" localSheetId="101" hidden="1">{#N/A,#N/A,FALSE,"Лист4"}</definedName>
    <definedName name="іваа" localSheetId="22" hidden="1">{#N/A,#N/A,FALSE,"Лист4"}</definedName>
    <definedName name="іваа" localSheetId="66" hidden="1">{#N/A,#N/A,FALSE,"Лист4"}</definedName>
    <definedName name="іваа" localSheetId="79" hidden="1">{#N/A,#N/A,FALSE,"Лист4"}</definedName>
    <definedName name="іваа" localSheetId="64" hidden="1">{#N/A,#N/A,FALSE,"Лист4"}</definedName>
    <definedName name="іваа" localSheetId="65" hidden="1">{#N/A,#N/A,FALSE,"Лист4"}</definedName>
    <definedName name="іваа" hidden="1">{#N/A,#N/A,FALSE,"Лист4"}</definedName>
    <definedName name="івап" localSheetId="1" hidden="1">{#N/A,#N/A,FALSE,"Лист4"}</definedName>
    <definedName name="івап" localSheetId="14" hidden="1">{#N/A,#N/A,FALSE,"Лист4"}</definedName>
    <definedName name="івап" localSheetId="23" hidden="1">{#N/A,#N/A,FALSE,"Лист4"}</definedName>
    <definedName name="івап" localSheetId="24" hidden="1">{#N/A,#N/A,FALSE,"Лист4"}</definedName>
    <definedName name="івап" localSheetId="25" hidden="1">{#N/A,#N/A,FALSE,"Лист4"}</definedName>
    <definedName name="івап" localSheetId="26" hidden="1">{#N/A,#N/A,FALSE,"Лист4"}</definedName>
    <definedName name="івап" localSheetId="27" hidden="1">{#N/A,#N/A,FALSE,"Лист4"}</definedName>
    <definedName name="івап" localSheetId="28" hidden="1">{#N/A,#N/A,FALSE,"Лист4"}</definedName>
    <definedName name="івап" localSheetId="29" hidden="1">{#N/A,#N/A,FALSE,"Лист4"}</definedName>
    <definedName name="івап" localSheetId="30" hidden="1">{#N/A,#N/A,FALSE,"Лист4"}</definedName>
    <definedName name="івап" localSheetId="31" hidden="1">{#N/A,#N/A,FALSE,"Лист4"}</definedName>
    <definedName name="івап" localSheetId="40" hidden="1">{#N/A,#N/A,FALSE,"Лист4"}</definedName>
    <definedName name="івап" localSheetId="48" hidden="1">{#N/A,#N/A,FALSE,"Лист4"}</definedName>
    <definedName name="івап" localSheetId="49" hidden="1">{#N/A,#N/A,FALSE,"Лист4"}</definedName>
    <definedName name="івап" localSheetId="50" hidden="1">{#N/A,#N/A,FALSE,"Лист4"}</definedName>
    <definedName name="івап" localSheetId="51" hidden="1">{#N/A,#N/A,FALSE,"Лист4"}</definedName>
    <definedName name="івап" localSheetId="57" hidden="1">{#N/A,#N/A,FALSE,"Лист4"}</definedName>
    <definedName name="івап" localSheetId="59" hidden="1">{#N/A,#N/A,FALSE,"Лист4"}</definedName>
    <definedName name="івап" localSheetId="61" hidden="1">{#N/A,#N/A,FALSE,"Лист4"}</definedName>
    <definedName name="івап" localSheetId="62" hidden="1">{#N/A,#N/A,FALSE,"Лист4"}</definedName>
    <definedName name="івап" localSheetId="63" hidden="1">{#N/A,#N/A,FALSE,"Лист4"}</definedName>
    <definedName name="івап" localSheetId="81" hidden="1">{#N/A,#N/A,FALSE,"Лист4"}</definedName>
    <definedName name="івап" localSheetId="89" hidden="1">{#N/A,#N/A,FALSE,"Лист4"}</definedName>
    <definedName name="івап" localSheetId="90" hidden="1">{#N/A,#N/A,FALSE,"Лист4"}</definedName>
    <definedName name="івап" localSheetId="94" hidden="1">{#N/A,#N/A,FALSE,"Лист4"}</definedName>
    <definedName name="івап" localSheetId="96" hidden="1">{#N/A,#N/A,FALSE,"Лист4"}</definedName>
    <definedName name="івап" localSheetId="97" hidden="1">{#N/A,#N/A,FALSE,"Лист4"}</definedName>
    <definedName name="івап" localSheetId="98" hidden="1">{#N/A,#N/A,FALSE,"Лист4"}</definedName>
    <definedName name="івап" localSheetId="99" hidden="1">{#N/A,#N/A,FALSE,"Лист4"}</definedName>
    <definedName name="івап" localSheetId="101" hidden="1">{#N/A,#N/A,FALSE,"Лист4"}</definedName>
    <definedName name="івап" localSheetId="22" hidden="1">{#N/A,#N/A,FALSE,"Лист4"}</definedName>
    <definedName name="івап" localSheetId="66" hidden="1">{#N/A,#N/A,FALSE,"Лист4"}</definedName>
    <definedName name="івап" localSheetId="79" hidden="1">{#N/A,#N/A,FALSE,"Лист4"}</definedName>
    <definedName name="івап" localSheetId="64" hidden="1">{#N/A,#N/A,FALSE,"Лист4"}</definedName>
    <definedName name="івап" localSheetId="65" hidden="1">{#N/A,#N/A,FALSE,"Лист4"}</definedName>
    <definedName name="івап" hidden="1">{#N/A,#N/A,FALSE,"Лист4"}</definedName>
    <definedName name="івпа" localSheetId="1" hidden="1">{#N/A,#N/A,FALSE,"Лист4"}</definedName>
    <definedName name="івпа" localSheetId="14" hidden="1">{#N/A,#N/A,FALSE,"Лист4"}</definedName>
    <definedName name="івпа" localSheetId="23" hidden="1">{#N/A,#N/A,FALSE,"Лист4"}</definedName>
    <definedName name="івпа" localSheetId="24" hidden="1">{#N/A,#N/A,FALSE,"Лист4"}</definedName>
    <definedName name="івпа" localSheetId="25" hidden="1">{#N/A,#N/A,FALSE,"Лист4"}</definedName>
    <definedName name="івпа" localSheetId="26" hidden="1">{#N/A,#N/A,FALSE,"Лист4"}</definedName>
    <definedName name="івпа" localSheetId="27" hidden="1">{#N/A,#N/A,FALSE,"Лист4"}</definedName>
    <definedName name="івпа" localSheetId="28" hidden="1">{#N/A,#N/A,FALSE,"Лист4"}</definedName>
    <definedName name="івпа" localSheetId="29" hidden="1">{#N/A,#N/A,FALSE,"Лист4"}</definedName>
    <definedName name="івпа" localSheetId="30" hidden="1">{#N/A,#N/A,FALSE,"Лист4"}</definedName>
    <definedName name="івпа" localSheetId="31" hidden="1">{#N/A,#N/A,FALSE,"Лист4"}</definedName>
    <definedName name="івпа" localSheetId="40" hidden="1">{#N/A,#N/A,FALSE,"Лист4"}</definedName>
    <definedName name="івпа" localSheetId="48" hidden="1">{#N/A,#N/A,FALSE,"Лист4"}</definedName>
    <definedName name="івпа" localSheetId="49" hidden="1">{#N/A,#N/A,FALSE,"Лист4"}</definedName>
    <definedName name="івпа" localSheetId="50" hidden="1">{#N/A,#N/A,FALSE,"Лист4"}</definedName>
    <definedName name="івпа" localSheetId="51" hidden="1">{#N/A,#N/A,FALSE,"Лист4"}</definedName>
    <definedName name="івпа" localSheetId="57" hidden="1">{#N/A,#N/A,FALSE,"Лист4"}</definedName>
    <definedName name="івпа" localSheetId="59" hidden="1">{#N/A,#N/A,FALSE,"Лист4"}</definedName>
    <definedName name="івпа" localSheetId="61" hidden="1">{#N/A,#N/A,FALSE,"Лист4"}</definedName>
    <definedName name="івпа" localSheetId="62" hidden="1">{#N/A,#N/A,FALSE,"Лист4"}</definedName>
    <definedName name="івпа" localSheetId="63" hidden="1">{#N/A,#N/A,FALSE,"Лист4"}</definedName>
    <definedName name="івпа" localSheetId="81" hidden="1">{#N/A,#N/A,FALSE,"Лист4"}</definedName>
    <definedName name="івпа" localSheetId="89" hidden="1">{#N/A,#N/A,FALSE,"Лист4"}</definedName>
    <definedName name="івпа" localSheetId="90" hidden="1">{#N/A,#N/A,FALSE,"Лист4"}</definedName>
    <definedName name="івпа" localSheetId="94" hidden="1">{#N/A,#N/A,FALSE,"Лист4"}</definedName>
    <definedName name="івпа" localSheetId="96" hidden="1">{#N/A,#N/A,FALSE,"Лист4"}</definedName>
    <definedName name="івпа" localSheetId="97" hidden="1">{#N/A,#N/A,FALSE,"Лист4"}</definedName>
    <definedName name="івпа" localSheetId="98" hidden="1">{#N/A,#N/A,FALSE,"Лист4"}</definedName>
    <definedName name="івпа" localSheetId="99" hidden="1">{#N/A,#N/A,FALSE,"Лист4"}</definedName>
    <definedName name="івпа" localSheetId="101" hidden="1">{#N/A,#N/A,FALSE,"Лист4"}</definedName>
    <definedName name="івпа" localSheetId="22" hidden="1">{#N/A,#N/A,FALSE,"Лист4"}</definedName>
    <definedName name="івпа" localSheetId="66" hidden="1">{#N/A,#N/A,FALSE,"Лист4"}</definedName>
    <definedName name="івпа" localSheetId="79" hidden="1">{#N/A,#N/A,FALSE,"Лист4"}</definedName>
    <definedName name="івпа" localSheetId="64" hidden="1">{#N/A,#N/A,FALSE,"Лист4"}</definedName>
    <definedName name="івпа" localSheetId="65" hidden="1">{#N/A,#N/A,FALSE,"Лист4"}</definedName>
    <definedName name="івпа" hidden="1">{#N/A,#N/A,FALSE,"Лист4"}</definedName>
    <definedName name="іі" localSheetId="1" hidden="1">{#N/A,#N/A,FALSE,"т02бд"}</definedName>
    <definedName name="іі" localSheetId="14" hidden="1">{#N/A,#N/A,FALSE,"т02бд"}</definedName>
    <definedName name="іі" localSheetId="23" hidden="1">{#N/A,#N/A,FALSE,"т02бд"}</definedName>
    <definedName name="іі" localSheetId="24" hidden="1">{#N/A,#N/A,FALSE,"т02бд"}</definedName>
    <definedName name="іі" localSheetId="25" hidden="1">{#N/A,#N/A,FALSE,"т02бд"}</definedName>
    <definedName name="іі" localSheetId="26" hidden="1">{#N/A,#N/A,FALSE,"т02бд"}</definedName>
    <definedName name="іі" localSheetId="27" hidden="1">{#N/A,#N/A,FALSE,"т02бд"}</definedName>
    <definedName name="іі" localSheetId="28" hidden="1">{#N/A,#N/A,FALSE,"т02бд"}</definedName>
    <definedName name="іі" localSheetId="29" hidden="1">{#N/A,#N/A,FALSE,"т02бд"}</definedName>
    <definedName name="іі" localSheetId="30" hidden="1">{#N/A,#N/A,FALSE,"т02бд"}</definedName>
    <definedName name="іі" localSheetId="31" hidden="1">{#N/A,#N/A,FALSE,"т02бд"}</definedName>
    <definedName name="іі" localSheetId="40" hidden="1">{#N/A,#N/A,FALSE,"т02бд"}</definedName>
    <definedName name="іі" localSheetId="48" hidden="1">{#N/A,#N/A,FALSE,"т02бд"}</definedName>
    <definedName name="іі" localSheetId="49" hidden="1">{#N/A,#N/A,FALSE,"т02бд"}</definedName>
    <definedName name="іі" localSheetId="50" hidden="1">{#N/A,#N/A,FALSE,"т02бд"}</definedName>
    <definedName name="іі" localSheetId="51" hidden="1">{#N/A,#N/A,FALSE,"т02бд"}</definedName>
    <definedName name="іі" localSheetId="57" hidden="1">{#N/A,#N/A,FALSE,"т02бд"}</definedName>
    <definedName name="іі" localSheetId="59" hidden="1">{#N/A,#N/A,FALSE,"т02бд"}</definedName>
    <definedName name="іі" localSheetId="61" hidden="1">{#N/A,#N/A,FALSE,"т02бд"}</definedName>
    <definedName name="іі" localSheetId="62" hidden="1">{#N/A,#N/A,FALSE,"т02бд"}</definedName>
    <definedName name="іі" localSheetId="63" hidden="1">{#N/A,#N/A,FALSE,"т02бд"}</definedName>
    <definedName name="іі" localSheetId="81" hidden="1">{#N/A,#N/A,FALSE,"т02бд"}</definedName>
    <definedName name="іі" localSheetId="89" hidden="1">{#N/A,#N/A,FALSE,"т02бд"}</definedName>
    <definedName name="іі" localSheetId="90" hidden="1">{#N/A,#N/A,FALSE,"т02бд"}</definedName>
    <definedName name="іі" localSheetId="94" hidden="1">{#N/A,#N/A,FALSE,"т02бд"}</definedName>
    <definedName name="іі" localSheetId="96" hidden="1">{#N/A,#N/A,FALSE,"т02бд"}</definedName>
    <definedName name="іі" localSheetId="97" hidden="1">{#N/A,#N/A,FALSE,"т02бд"}</definedName>
    <definedName name="іі" localSheetId="98" hidden="1">{#N/A,#N/A,FALSE,"т02бд"}</definedName>
    <definedName name="іі" localSheetId="99" hidden="1">{#N/A,#N/A,FALSE,"т02бд"}</definedName>
    <definedName name="іі" localSheetId="101" hidden="1">{#N/A,#N/A,FALSE,"т02бд"}</definedName>
    <definedName name="іі" localSheetId="22" hidden="1">{#N/A,#N/A,FALSE,"т02бд"}</definedName>
    <definedName name="іі" localSheetId="66" hidden="1">{#N/A,#N/A,FALSE,"т02бд"}</definedName>
    <definedName name="іі" localSheetId="79" hidden="1">{#N/A,#N/A,FALSE,"т02бд"}</definedName>
    <definedName name="іі" localSheetId="64" hidden="1">{#N/A,#N/A,FALSE,"т02бд"}</definedName>
    <definedName name="іі" localSheetId="65" hidden="1">{#N/A,#N/A,FALSE,"т02бд"}</definedName>
    <definedName name="іі" hidden="1">{#N/A,#N/A,FALSE,"т02бд"}</definedName>
    <definedName name="ііі" localSheetId="1" hidden="1">{"MONA",#N/A,FALSE,"S"}</definedName>
    <definedName name="ііі" localSheetId="2" hidden="1">{"MONA",#N/A,FALSE,"S"}</definedName>
    <definedName name="ііі" localSheetId="14" hidden="1">{"MONA",#N/A,FALSE,"S"}</definedName>
    <definedName name="ііі" localSheetId="23" hidden="1">{"MONA",#N/A,FALSE,"S"}</definedName>
    <definedName name="ііі" localSheetId="24" hidden="1">{"MONA",#N/A,FALSE,"S"}</definedName>
    <definedName name="ііі" localSheetId="25" hidden="1">{"MONA",#N/A,FALSE,"S"}</definedName>
    <definedName name="ііі" localSheetId="26" hidden="1">{"MONA",#N/A,FALSE,"S"}</definedName>
    <definedName name="ііі" localSheetId="27" hidden="1">{"MONA",#N/A,FALSE,"S"}</definedName>
    <definedName name="ііі" localSheetId="28" hidden="1">{"MONA",#N/A,FALSE,"S"}</definedName>
    <definedName name="ііі" localSheetId="29" hidden="1">{"MONA",#N/A,FALSE,"S"}</definedName>
    <definedName name="ііі" localSheetId="30" hidden="1">{"MONA",#N/A,FALSE,"S"}</definedName>
    <definedName name="ііі" localSheetId="31" hidden="1">{"MONA",#N/A,FALSE,"S"}</definedName>
    <definedName name="ііі" localSheetId="40" hidden="1">{"MONA",#N/A,FALSE,"S"}</definedName>
    <definedName name="ііі" localSheetId="42" hidden="1">{"MONA",#N/A,FALSE,"S"}</definedName>
    <definedName name="ііі" localSheetId="43" hidden="1">{"MONA",#N/A,FALSE,"S"}</definedName>
    <definedName name="ііі" localSheetId="48" hidden="1">{"MONA",#N/A,FALSE,"S"}</definedName>
    <definedName name="ііі" localSheetId="49" hidden="1">{"MONA",#N/A,FALSE,"S"}</definedName>
    <definedName name="ііі" localSheetId="50" hidden="1">{"MONA",#N/A,FALSE,"S"}</definedName>
    <definedName name="ііі" localSheetId="51" hidden="1">{"MONA",#N/A,FALSE,"S"}</definedName>
    <definedName name="ііі" localSheetId="57" hidden="1">{"MONA",#N/A,FALSE,"S"}</definedName>
    <definedName name="ііі" localSheetId="59" hidden="1">{"MONA",#N/A,FALSE,"S"}</definedName>
    <definedName name="ііі" localSheetId="61" hidden="1">{"MONA",#N/A,FALSE,"S"}</definedName>
    <definedName name="ііі" localSheetId="62" hidden="1">{"MONA",#N/A,FALSE,"S"}</definedName>
    <definedName name="ііі" localSheetId="63" hidden="1">{"MONA",#N/A,FALSE,"S"}</definedName>
    <definedName name="ііі" localSheetId="81" hidden="1">{"MONA",#N/A,FALSE,"S"}</definedName>
    <definedName name="ііі" localSheetId="89" hidden="1">{"MONA",#N/A,FALSE,"S"}</definedName>
    <definedName name="ііі" localSheetId="90" hidden="1">{"MONA",#N/A,FALSE,"S"}</definedName>
    <definedName name="ііі" localSheetId="94" hidden="1">{"MONA",#N/A,FALSE,"S"}</definedName>
    <definedName name="ііі" localSheetId="96" hidden="1">{"MONA",#N/A,FALSE,"S"}</definedName>
    <definedName name="ііі" localSheetId="97" hidden="1">{"MONA",#N/A,FALSE,"S"}</definedName>
    <definedName name="ііі" localSheetId="98" hidden="1">{"MONA",#N/A,FALSE,"S"}</definedName>
    <definedName name="ііі" localSheetId="99" hidden="1">{"MONA",#N/A,FALSE,"S"}</definedName>
    <definedName name="ііі" localSheetId="101" hidden="1">{"MONA",#N/A,FALSE,"S"}</definedName>
    <definedName name="ііі" localSheetId="22" hidden="1">{"MONA",#N/A,FALSE,"S"}</definedName>
    <definedName name="ііі" localSheetId="66" hidden="1">{"MONA",#N/A,FALSE,"S"}</definedName>
    <definedName name="ііі" localSheetId="79" hidden="1">{"MONA",#N/A,FALSE,"S"}</definedName>
    <definedName name="ііі" localSheetId="64" hidden="1">{"MONA",#N/A,FALSE,"S"}</definedName>
    <definedName name="ііі" localSheetId="65" hidden="1">{"MONA",#N/A,FALSE,"S"}</definedName>
    <definedName name="ііі" hidden="1">{"MONA",#N/A,FALSE,"S"}</definedName>
    <definedName name="іііі" localSheetId="1" hidden="1">{#N/A,#N/A,FALSE,"Лист4"}</definedName>
    <definedName name="іііі" localSheetId="14" hidden="1">{#N/A,#N/A,FALSE,"Лист4"}</definedName>
    <definedName name="іііі" localSheetId="23" hidden="1">{#N/A,#N/A,FALSE,"Лист4"}</definedName>
    <definedName name="іііі" localSheetId="24" hidden="1">{#N/A,#N/A,FALSE,"Лист4"}</definedName>
    <definedName name="іііі" localSheetId="25" hidden="1">{#N/A,#N/A,FALSE,"Лист4"}</definedName>
    <definedName name="іііі" localSheetId="26" hidden="1">{#N/A,#N/A,FALSE,"Лист4"}</definedName>
    <definedName name="іііі" localSheetId="27" hidden="1">{#N/A,#N/A,FALSE,"Лист4"}</definedName>
    <definedName name="іііі" localSheetId="28" hidden="1">{#N/A,#N/A,FALSE,"Лист4"}</definedName>
    <definedName name="іііі" localSheetId="29" hidden="1">{#N/A,#N/A,FALSE,"Лист4"}</definedName>
    <definedName name="іііі" localSheetId="30" hidden="1">{#N/A,#N/A,FALSE,"Лист4"}</definedName>
    <definedName name="іііі" localSheetId="31" hidden="1">{#N/A,#N/A,FALSE,"Лист4"}</definedName>
    <definedName name="іііі" localSheetId="40" hidden="1">{#N/A,#N/A,FALSE,"Лист4"}</definedName>
    <definedName name="іііі" localSheetId="48" hidden="1">{#N/A,#N/A,FALSE,"Лист4"}</definedName>
    <definedName name="іііі" localSheetId="49" hidden="1">{#N/A,#N/A,FALSE,"Лист4"}</definedName>
    <definedName name="іііі" localSheetId="50" hidden="1">{#N/A,#N/A,FALSE,"Лист4"}</definedName>
    <definedName name="іііі" localSheetId="51" hidden="1">{#N/A,#N/A,FALSE,"Лист4"}</definedName>
    <definedName name="іііі" localSheetId="57" hidden="1">{#N/A,#N/A,FALSE,"Лист4"}</definedName>
    <definedName name="іііі" localSheetId="59" hidden="1">{#N/A,#N/A,FALSE,"Лист4"}</definedName>
    <definedName name="іііі" localSheetId="61" hidden="1">{#N/A,#N/A,FALSE,"Лист4"}</definedName>
    <definedName name="іііі" localSheetId="62" hidden="1">{#N/A,#N/A,FALSE,"Лист4"}</definedName>
    <definedName name="іііі" localSheetId="63" hidden="1">{#N/A,#N/A,FALSE,"Лист4"}</definedName>
    <definedName name="іііі" localSheetId="81" hidden="1">{#N/A,#N/A,FALSE,"Лист4"}</definedName>
    <definedName name="іііі" localSheetId="89" hidden="1">{#N/A,#N/A,FALSE,"Лист4"}</definedName>
    <definedName name="іііі" localSheetId="90" hidden="1">{#N/A,#N/A,FALSE,"Лист4"}</definedName>
    <definedName name="іііі" localSheetId="94" hidden="1">{#N/A,#N/A,FALSE,"Лист4"}</definedName>
    <definedName name="іііі" localSheetId="96" hidden="1">{#N/A,#N/A,FALSE,"Лист4"}</definedName>
    <definedName name="іііі" localSheetId="97" hidden="1">{#N/A,#N/A,FALSE,"Лист4"}</definedName>
    <definedName name="іііі" localSheetId="98" hidden="1">{#N/A,#N/A,FALSE,"Лист4"}</definedName>
    <definedName name="іііі" localSheetId="99" hidden="1">{#N/A,#N/A,FALSE,"Лист4"}</definedName>
    <definedName name="іііі" localSheetId="101" hidden="1">{#N/A,#N/A,FALSE,"Лист4"}</definedName>
    <definedName name="іііі" localSheetId="22" hidden="1">{#N/A,#N/A,FALSE,"Лист4"}</definedName>
    <definedName name="іііі" localSheetId="66" hidden="1">{#N/A,#N/A,FALSE,"Лист4"}</definedName>
    <definedName name="іііі" localSheetId="79" hidden="1">{#N/A,#N/A,FALSE,"Лист4"}</definedName>
    <definedName name="іііі" localSheetId="64" hidden="1">{#N/A,#N/A,FALSE,"Лист4"}</definedName>
    <definedName name="іііі" localSheetId="65" hidden="1">{#N/A,#N/A,FALSE,"Лист4"}</definedName>
    <definedName name="іііі" hidden="1">{#N/A,#N/A,FALSE,"Лист4"}</definedName>
    <definedName name="ін" localSheetId="1" hidden="1">{#N/A,#N/A,FALSE,"Лист4"}</definedName>
    <definedName name="ін" localSheetId="14" hidden="1">{#N/A,#N/A,FALSE,"Лист4"}</definedName>
    <definedName name="ін" localSheetId="23" hidden="1">{#N/A,#N/A,FALSE,"Лист4"}</definedName>
    <definedName name="ін" localSheetId="24" hidden="1">{#N/A,#N/A,FALSE,"Лист4"}</definedName>
    <definedName name="ін" localSheetId="25" hidden="1">{#N/A,#N/A,FALSE,"Лист4"}</definedName>
    <definedName name="ін" localSheetId="26" hidden="1">{#N/A,#N/A,FALSE,"Лист4"}</definedName>
    <definedName name="ін" localSheetId="27" hidden="1">{#N/A,#N/A,FALSE,"Лист4"}</definedName>
    <definedName name="ін" localSheetId="28" hidden="1">{#N/A,#N/A,FALSE,"Лист4"}</definedName>
    <definedName name="ін" localSheetId="29" hidden="1">{#N/A,#N/A,FALSE,"Лист4"}</definedName>
    <definedName name="ін" localSheetId="30" hidden="1">{#N/A,#N/A,FALSE,"Лист4"}</definedName>
    <definedName name="ін" localSheetId="31" hidden="1">{#N/A,#N/A,FALSE,"Лист4"}</definedName>
    <definedName name="ін" localSheetId="40" hidden="1">{#N/A,#N/A,FALSE,"Лист4"}</definedName>
    <definedName name="ін" localSheetId="48" hidden="1">{#N/A,#N/A,FALSE,"Лист4"}</definedName>
    <definedName name="ін" localSheetId="49" hidden="1">{#N/A,#N/A,FALSE,"Лист4"}</definedName>
    <definedName name="ін" localSheetId="50" hidden="1">{#N/A,#N/A,FALSE,"Лист4"}</definedName>
    <definedName name="ін" localSheetId="51" hidden="1">{#N/A,#N/A,FALSE,"Лист4"}</definedName>
    <definedName name="ін" localSheetId="57" hidden="1">{#N/A,#N/A,FALSE,"Лист4"}</definedName>
    <definedName name="ін" localSheetId="59" hidden="1">{#N/A,#N/A,FALSE,"Лист4"}</definedName>
    <definedName name="ін" localSheetId="61" hidden="1">{#N/A,#N/A,FALSE,"Лист4"}</definedName>
    <definedName name="ін" localSheetId="62" hidden="1">{#N/A,#N/A,FALSE,"Лист4"}</definedName>
    <definedName name="ін" localSheetId="63" hidden="1">{#N/A,#N/A,FALSE,"Лист4"}</definedName>
    <definedName name="ін" localSheetId="81" hidden="1">{#N/A,#N/A,FALSE,"Лист4"}</definedName>
    <definedName name="ін" localSheetId="89" hidden="1">{#N/A,#N/A,FALSE,"Лист4"}</definedName>
    <definedName name="ін" localSheetId="90" hidden="1">{#N/A,#N/A,FALSE,"Лист4"}</definedName>
    <definedName name="ін" localSheetId="94" hidden="1">{#N/A,#N/A,FALSE,"Лист4"}</definedName>
    <definedName name="ін" localSheetId="96" hidden="1">{#N/A,#N/A,FALSE,"Лист4"}</definedName>
    <definedName name="ін" localSheetId="97" hidden="1">{#N/A,#N/A,FALSE,"Лист4"}</definedName>
    <definedName name="ін" localSheetId="98" hidden="1">{#N/A,#N/A,FALSE,"Лист4"}</definedName>
    <definedName name="ін" localSheetId="99" hidden="1">{#N/A,#N/A,FALSE,"Лист4"}</definedName>
    <definedName name="ін" localSheetId="101" hidden="1">{#N/A,#N/A,FALSE,"Лист4"}</definedName>
    <definedName name="ін" localSheetId="22" hidden="1">{#N/A,#N/A,FALSE,"Лист4"}</definedName>
    <definedName name="ін" localSheetId="66" hidden="1">{#N/A,#N/A,FALSE,"Лист4"}</definedName>
    <definedName name="ін" localSheetId="79" hidden="1">{#N/A,#N/A,FALSE,"Лист4"}</definedName>
    <definedName name="ін" localSheetId="64" hidden="1">{#N/A,#N/A,FALSE,"Лист4"}</definedName>
    <definedName name="ін" localSheetId="65" hidden="1">{#N/A,#N/A,FALSE,"Лист4"}</definedName>
    <definedName name="ін" hidden="1">{#N/A,#N/A,FALSE,"Лист4"}</definedName>
    <definedName name="інші" localSheetId="1" hidden="1">{#N/A,#N/A,FALSE,"Лист4"}</definedName>
    <definedName name="інші" localSheetId="14" hidden="1">{#N/A,#N/A,FALSE,"Лист4"}</definedName>
    <definedName name="інші" localSheetId="23" hidden="1">{#N/A,#N/A,FALSE,"Лист4"}</definedName>
    <definedName name="інші" localSheetId="24" hidden="1">{#N/A,#N/A,FALSE,"Лист4"}</definedName>
    <definedName name="інші" localSheetId="25" hidden="1">{#N/A,#N/A,FALSE,"Лист4"}</definedName>
    <definedName name="інші" localSheetId="26" hidden="1">{#N/A,#N/A,FALSE,"Лист4"}</definedName>
    <definedName name="інші" localSheetId="27" hidden="1">{#N/A,#N/A,FALSE,"Лист4"}</definedName>
    <definedName name="інші" localSheetId="28" hidden="1">{#N/A,#N/A,FALSE,"Лист4"}</definedName>
    <definedName name="інші" localSheetId="29" hidden="1">{#N/A,#N/A,FALSE,"Лист4"}</definedName>
    <definedName name="інші" localSheetId="30" hidden="1">{#N/A,#N/A,FALSE,"Лист4"}</definedName>
    <definedName name="інші" localSheetId="31" hidden="1">{#N/A,#N/A,FALSE,"Лист4"}</definedName>
    <definedName name="інші" localSheetId="40" hidden="1">{#N/A,#N/A,FALSE,"Лист4"}</definedName>
    <definedName name="інші" localSheetId="48" hidden="1">{#N/A,#N/A,FALSE,"Лист4"}</definedName>
    <definedName name="інші" localSheetId="49" hidden="1">{#N/A,#N/A,FALSE,"Лист4"}</definedName>
    <definedName name="інші" localSheetId="50" hidden="1">{#N/A,#N/A,FALSE,"Лист4"}</definedName>
    <definedName name="інші" localSheetId="51" hidden="1">{#N/A,#N/A,FALSE,"Лист4"}</definedName>
    <definedName name="інші" localSheetId="57" hidden="1">{#N/A,#N/A,FALSE,"Лист4"}</definedName>
    <definedName name="інші" localSheetId="59" hidden="1">{#N/A,#N/A,FALSE,"Лист4"}</definedName>
    <definedName name="інші" localSheetId="61" hidden="1">{#N/A,#N/A,FALSE,"Лист4"}</definedName>
    <definedName name="інші" localSheetId="62" hidden="1">{#N/A,#N/A,FALSE,"Лист4"}</definedName>
    <definedName name="інші" localSheetId="63" hidden="1">{#N/A,#N/A,FALSE,"Лист4"}</definedName>
    <definedName name="інші" localSheetId="81" hidden="1">{#N/A,#N/A,FALSE,"Лист4"}</definedName>
    <definedName name="інші" localSheetId="89" hidden="1">{#N/A,#N/A,FALSE,"Лист4"}</definedName>
    <definedName name="інші" localSheetId="90" hidden="1">{#N/A,#N/A,FALSE,"Лист4"}</definedName>
    <definedName name="інші" localSheetId="94" hidden="1">{#N/A,#N/A,FALSE,"Лист4"}</definedName>
    <definedName name="інші" localSheetId="96" hidden="1">{#N/A,#N/A,FALSE,"Лист4"}</definedName>
    <definedName name="інші" localSheetId="97" hidden="1">{#N/A,#N/A,FALSE,"Лист4"}</definedName>
    <definedName name="інші" localSheetId="98" hidden="1">{#N/A,#N/A,FALSE,"Лист4"}</definedName>
    <definedName name="інші" localSheetId="99" hidden="1">{#N/A,#N/A,FALSE,"Лист4"}</definedName>
    <definedName name="інші" localSheetId="101" hidden="1">{#N/A,#N/A,FALSE,"Лист4"}</definedName>
    <definedName name="інші" localSheetId="22" hidden="1">{#N/A,#N/A,FALSE,"Лист4"}</definedName>
    <definedName name="інші" localSheetId="66" hidden="1">{#N/A,#N/A,FALSE,"Лист4"}</definedName>
    <definedName name="інші" localSheetId="79" hidden="1">{#N/A,#N/A,FALSE,"Лист4"}</definedName>
    <definedName name="інші" localSheetId="64" hidden="1">{#N/A,#N/A,FALSE,"Лист4"}</definedName>
    <definedName name="інші" localSheetId="65" hidden="1">{#N/A,#N/A,FALSE,"Лист4"}</definedName>
    <definedName name="інші" hidden="1">{#N/A,#N/A,FALSE,"Лист4"}</definedName>
    <definedName name="іук" localSheetId="1" hidden="1">{#N/A,#N/A,FALSE,"Лист4"}</definedName>
    <definedName name="іук" localSheetId="14" hidden="1">{#N/A,#N/A,FALSE,"Лист4"}</definedName>
    <definedName name="іук" localSheetId="23" hidden="1">{#N/A,#N/A,FALSE,"Лист4"}</definedName>
    <definedName name="іук" localSheetId="24" hidden="1">{#N/A,#N/A,FALSE,"Лист4"}</definedName>
    <definedName name="іук" localSheetId="25" hidden="1">{#N/A,#N/A,FALSE,"Лист4"}</definedName>
    <definedName name="іук" localSheetId="26" hidden="1">{#N/A,#N/A,FALSE,"Лист4"}</definedName>
    <definedName name="іук" localSheetId="27" hidden="1">{#N/A,#N/A,FALSE,"Лист4"}</definedName>
    <definedName name="іук" localSheetId="28" hidden="1">{#N/A,#N/A,FALSE,"Лист4"}</definedName>
    <definedName name="іук" localSheetId="29" hidden="1">{#N/A,#N/A,FALSE,"Лист4"}</definedName>
    <definedName name="іук" localSheetId="30" hidden="1">{#N/A,#N/A,FALSE,"Лист4"}</definedName>
    <definedName name="іук" localSheetId="31" hidden="1">{#N/A,#N/A,FALSE,"Лист4"}</definedName>
    <definedName name="іук" localSheetId="40" hidden="1">{#N/A,#N/A,FALSE,"Лист4"}</definedName>
    <definedName name="іук" localSheetId="48" hidden="1">{#N/A,#N/A,FALSE,"Лист4"}</definedName>
    <definedName name="іук" localSheetId="49" hidden="1">{#N/A,#N/A,FALSE,"Лист4"}</definedName>
    <definedName name="іук" localSheetId="50" hidden="1">{#N/A,#N/A,FALSE,"Лист4"}</definedName>
    <definedName name="іук" localSheetId="51" hidden="1">{#N/A,#N/A,FALSE,"Лист4"}</definedName>
    <definedName name="іук" localSheetId="57" hidden="1">{#N/A,#N/A,FALSE,"Лист4"}</definedName>
    <definedName name="іук" localSheetId="59" hidden="1">{#N/A,#N/A,FALSE,"Лист4"}</definedName>
    <definedName name="іук" localSheetId="61" hidden="1">{#N/A,#N/A,FALSE,"Лист4"}</definedName>
    <definedName name="іук" localSheetId="62" hidden="1">{#N/A,#N/A,FALSE,"Лист4"}</definedName>
    <definedName name="іук" localSheetId="63" hidden="1">{#N/A,#N/A,FALSE,"Лист4"}</definedName>
    <definedName name="іук" localSheetId="81" hidden="1">{#N/A,#N/A,FALSE,"Лист4"}</definedName>
    <definedName name="іук" localSheetId="89" hidden="1">{#N/A,#N/A,FALSE,"Лист4"}</definedName>
    <definedName name="іук" localSheetId="90" hidden="1">{#N/A,#N/A,FALSE,"Лист4"}</definedName>
    <definedName name="іук" localSheetId="94" hidden="1">{#N/A,#N/A,FALSE,"Лист4"}</definedName>
    <definedName name="іук" localSheetId="96" hidden="1">{#N/A,#N/A,FALSE,"Лист4"}</definedName>
    <definedName name="іук" localSheetId="97" hidden="1">{#N/A,#N/A,FALSE,"Лист4"}</definedName>
    <definedName name="іук" localSheetId="98" hidden="1">{#N/A,#N/A,FALSE,"Лист4"}</definedName>
    <definedName name="іук" localSheetId="99" hidden="1">{#N/A,#N/A,FALSE,"Лист4"}</definedName>
    <definedName name="іук" localSheetId="101" hidden="1">{#N/A,#N/A,FALSE,"Лист4"}</definedName>
    <definedName name="іук" localSheetId="22" hidden="1">{#N/A,#N/A,FALSE,"Лист4"}</definedName>
    <definedName name="іук" localSheetId="66" hidden="1">{#N/A,#N/A,FALSE,"Лист4"}</definedName>
    <definedName name="іук" localSheetId="79" hidden="1">{#N/A,#N/A,FALSE,"Лист4"}</definedName>
    <definedName name="іук" localSheetId="64" hidden="1">{#N/A,#N/A,FALSE,"Лист4"}</definedName>
    <definedName name="іук" localSheetId="65" hidden="1">{#N/A,#N/A,FALSE,"Лист4"}</definedName>
    <definedName name="іук" hidden="1">{#N/A,#N/A,FALSE,"Лист4"}</definedName>
    <definedName name="їжд" localSheetId="1" hidden="1">{#N/A,#N/A,FALSE,"Лист4"}</definedName>
    <definedName name="їжд" localSheetId="14" hidden="1">{#N/A,#N/A,FALSE,"Лист4"}</definedName>
    <definedName name="їжд" localSheetId="23" hidden="1">{#N/A,#N/A,FALSE,"Лист4"}</definedName>
    <definedName name="їжд" localSheetId="24" hidden="1">{#N/A,#N/A,FALSE,"Лист4"}</definedName>
    <definedName name="їжд" localSheetId="25" hidden="1">{#N/A,#N/A,FALSE,"Лист4"}</definedName>
    <definedName name="їжд" localSheetId="26" hidden="1">{#N/A,#N/A,FALSE,"Лист4"}</definedName>
    <definedName name="їжд" localSheetId="27" hidden="1">{#N/A,#N/A,FALSE,"Лист4"}</definedName>
    <definedName name="їжд" localSheetId="28" hidden="1">{#N/A,#N/A,FALSE,"Лист4"}</definedName>
    <definedName name="їжд" localSheetId="29" hidden="1">{#N/A,#N/A,FALSE,"Лист4"}</definedName>
    <definedName name="їжд" localSheetId="30" hidden="1">{#N/A,#N/A,FALSE,"Лист4"}</definedName>
    <definedName name="їжд" localSheetId="31" hidden="1">{#N/A,#N/A,FALSE,"Лист4"}</definedName>
    <definedName name="їжд" localSheetId="40" hidden="1">{#N/A,#N/A,FALSE,"Лист4"}</definedName>
    <definedName name="їжд" localSheetId="48" hidden="1">{#N/A,#N/A,FALSE,"Лист4"}</definedName>
    <definedName name="їжд" localSheetId="49" hidden="1">{#N/A,#N/A,FALSE,"Лист4"}</definedName>
    <definedName name="їжд" localSheetId="50" hidden="1">{#N/A,#N/A,FALSE,"Лист4"}</definedName>
    <definedName name="їжд" localSheetId="51" hidden="1">{#N/A,#N/A,FALSE,"Лист4"}</definedName>
    <definedName name="їжд" localSheetId="57" hidden="1">{#N/A,#N/A,FALSE,"Лист4"}</definedName>
    <definedName name="їжд" localSheetId="59" hidden="1">{#N/A,#N/A,FALSE,"Лист4"}</definedName>
    <definedName name="їжд" localSheetId="61" hidden="1">{#N/A,#N/A,FALSE,"Лист4"}</definedName>
    <definedName name="їжд" localSheetId="62" hidden="1">{#N/A,#N/A,FALSE,"Лист4"}</definedName>
    <definedName name="їжд" localSheetId="63" hidden="1">{#N/A,#N/A,FALSE,"Лист4"}</definedName>
    <definedName name="їжд" localSheetId="81" hidden="1">{#N/A,#N/A,FALSE,"Лист4"}</definedName>
    <definedName name="їжд" localSheetId="89" hidden="1">{#N/A,#N/A,FALSE,"Лист4"}</definedName>
    <definedName name="їжд" localSheetId="90" hidden="1">{#N/A,#N/A,FALSE,"Лист4"}</definedName>
    <definedName name="їжд" localSheetId="94" hidden="1">{#N/A,#N/A,FALSE,"Лист4"}</definedName>
    <definedName name="їжд" localSheetId="96" hidden="1">{#N/A,#N/A,FALSE,"Лист4"}</definedName>
    <definedName name="їжд" localSheetId="97" hidden="1">{#N/A,#N/A,FALSE,"Лист4"}</definedName>
    <definedName name="їжд" localSheetId="98" hidden="1">{#N/A,#N/A,FALSE,"Лист4"}</definedName>
    <definedName name="їжд" localSheetId="99" hidden="1">{#N/A,#N/A,FALSE,"Лист4"}</definedName>
    <definedName name="їжд" localSheetId="101" hidden="1">{#N/A,#N/A,FALSE,"Лист4"}</definedName>
    <definedName name="їжд" localSheetId="22" hidden="1">{#N/A,#N/A,FALSE,"Лист4"}</definedName>
    <definedName name="їжд" localSheetId="66" hidden="1">{#N/A,#N/A,FALSE,"Лист4"}</definedName>
    <definedName name="їжд" localSheetId="79" hidden="1">{#N/A,#N/A,FALSE,"Лист4"}</definedName>
    <definedName name="їжд" localSheetId="64" hidden="1">{#N/A,#N/A,FALSE,"Лист4"}</definedName>
    <definedName name="їжд" localSheetId="65" hidden="1">{#N/A,#N/A,FALSE,"Лист4"}</definedName>
    <definedName name="їжд" hidden="1">{#N/A,#N/A,FALSE,"Лист4"}</definedName>
    <definedName name="й" localSheetId="1" hidden="1">{#N/A,#N/A,FALSE,"т02бд"}</definedName>
    <definedName name="й" localSheetId="14" hidden="1">{#N/A,#N/A,FALSE,"т02бд"}</definedName>
    <definedName name="й" localSheetId="23" hidden="1">{#N/A,#N/A,FALSE,"т02бд"}</definedName>
    <definedName name="й" localSheetId="24" hidden="1">{#N/A,#N/A,FALSE,"т02бд"}</definedName>
    <definedName name="й" localSheetId="25" hidden="1">{#N/A,#N/A,FALSE,"т02бд"}</definedName>
    <definedName name="й" localSheetId="26" hidden="1">{#N/A,#N/A,FALSE,"т02бд"}</definedName>
    <definedName name="й" localSheetId="27" hidden="1">{#N/A,#N/A,FALSE,"т02бд"}</definedName>
    <definedName name="й" localSheetId="28" hidden="1">{#N/A,#N/A,FALSE,"т02бд"}</definedName>
    <definedName name="й" localSheetId="29" hidden="1">{#N/A,#N/A,FALSE,"т02бд"}</definedName>
    <definedName name="й" localSheetId="30" hidden="1">{#N/A,#N/A,FALSE,"т02бд"}</definedName>
    <definedName name="й" localSheetId="31" hidden="1">{#N/A,#N/A,FALSE,"т02бд"}</definedName>
    <definedName name="й" localSheetId="40" hidden="1">{#N/A,#N/A,FALSE,"т02бд"}</definedName>
    <definedName name="й" localSheetId="48" hidden="1">{#N/A,#N/A,FALSE,"т02бд"}</definedName>
    <definedName name="й" localSheetId="49" hidden="1">{#N/A,#N/A,FALSE,"т02бд"}</definedName>
    <definedName name="й" localSheetId="50" hidden="1">{#N/A,#N/A,FALSE,"т02бд"}</definedName>
    <definedName name="й" localSheetId="51" hidden="1">{#N/A,#N/A,FALSE,"т02бд"}</definedName>
    <definedName name="й" localSheetId="62" hidden="1">{#N/A,#N/A,FALSE,"т02бд"}</definedName>
    <definedName name="й" localSheetId="90" hidden="1">{#N/A,#N/A,FALSE,"т02бд"}</definedName>
    <definedName name="й" localSheetId="94" hidden="1">{#N/A,#N/A,FALSE,"т02бд"}</definedName>
    <definedName name="й" localSheetId="98" hidden="1">{#N/A,#N/A,FALSE,"т02бд"}</definedName>
    <definedName name="й" localSheetId="66" hidden="1">{#N/A,#N/A,FALSE,"т02бд"}</definedName>
    <definedName name="й" hidden="1">{#N/A,#N/A,FALSE,"т02бд"}</definedName>
    <definedName name="й_1" localSheetId="1" hidden="1">{#N/A,#N/A,FALSE,"т02бд"}</definedName>
    <definedName name="й_1" localSheetId="14" hidden="1">{#N/A,#N/A,FALSE,"т02бд"}</definedName>
    <definedName name="й_1" localSheetId="23" hidden="1">{#N/A,#N/A,FALSE,"т02бд"}</definedName>
    <definedName name="й_1" localSheetId="24" hidden="1">{#N/A,#N/A,FALSE,"т02бд"}</definedName>
    <definedName name="й_1" localSheetId="25" hidden="1">{#N/A,#N/A,FALSE,"т02бд"}</definedName>
    <definedName name="й_1" localSheetId="26" hidden="1">{#N/A,#N/A,FALSE,"т02бд"}</definedName>
    <definedName name="й_1" localSheetId="27" hidden="1">{#N/A,#N/A,FALSE,"т02бд"}</definedName>
    <definedName name="й_1" localSheetId="28" hidden="1">{#N/A,#N/A,FALSE,"т02бд"}</definedName>
    <definedName name="й_1" localSheetId="29" hidden="1">{#N/A,#N/A,FALSE,"т02бд"}</definedName>
    <definedName name="й_1" localSheetId="30" hidden="1">{#N/A,#N/A,FALSE,"т02бд"}</definedName>
    <definedName name="й_1" localSheetId="31" hidden="1">{#N/A,#N/A,FALSE,"т02бд"}</definedName>
    <definedName name="й_1" localSheetId="40" hidden="1">{#N/A,#N/A,FALSE,"т02бд"}</definedName>
    <definedName name="й_1" localSheetId="48" hidden="1">{#N/A,#N/A,FALSE,"т02бд"}</definedName>
    <definedName name="й_1" localSheetId="49" hidden="1">{#N/A,#N/A,FALSE,"т02бд"}</definedName>
    <definedName name="й_1" localSheetId="50" hidden="1">{#N/A,#N/A,FALSE,"т02бд"}</definedName>
    <definedName name="й_1" localSheetId="51" hidden="1">{#N/A,#N/A,FALSE,"т02бд"}</definedName>
    <definedName name="й_1" localSheetId="62" hidden="1">{#N/A,#N/A,FALSE,"т02бд"}</definedName>
    <definedName name="й_1" localSheetId="90" hidden="1">{#N/A,#N/A,FALSE,"т02бд"}</definedName>
    <definedName name="й_1" localSheetId="94" hidden="1">{#N/A,#N/A,FALSE,"т02бд"}</definedName>
    <definedName name="й_1" localSheetId="98" hidden="1">{#N/A,#N/A,FALSE,"т02бд"}</definedName>
    <definedName name="й_1" localSheetId="66" hidden="1">{#N/A,#N/A,FALSE,"т02бд"}</definedName>
    <definedName name="й_1" hidden="1">{#N/A,#N/A,FALSE,"т02бд"}</definedName>
    <definedName name="й_2" localSheetId="1" hidden="1">{#N/A,#N/A,FALSE,"т02бд"}</definedName>
    <definedName name="й_2" localSheetId="14" hidden="1">{#N/A,#N/A,FALSE,"т02бд"}</definedName>
    <definedName name="й_2" localSheetId="23" hidden="1">{#N/A,#N/A,FALSE,"т02бд"}</definedName>
    <definedName name="й_2" localSheetId="24" hidden="1">{#N/A,#N/A,FALSE,"т02бд"}</definedName>
    <definedName name="й_2" localSheetId="25" hidden="1">{#N/A,#N/A,FALSE,"т02бд"}</definedName>
    <definedName name="й_2" localSheetId="26" hidden="1">{#N/A,#N/A,FALSE,"т02бд"}</definedName>
    <definedName name="й_2" localSheetId="27" hidden="1">{#N/A,#N/A,FALSE,"т02бд"}</definedName>
    <definedName name="й_2" localSheetId="28" hidden="1">{#N/A,#N/A,FALSE,"т02бд"}</definedName>
    <definedName name="й_2" localSheetId="29" hidden="1">{#N/A,#N/A,FALSE,"т02бд"}</definedName>
    <definedName name="й_2" localSheetId="30" hidden="1">{#N/A,#N/A,FALSE,"т02бд"}</definedName>
    <definedName name="й_2" localSheetId="31" hidden="1">{#N/A,#N/A,FALSE,"т02бд"}</definedName>
    <definedName name="й_2" localSheetId="40" hidden="1">{#N/A,#N/A,FALSE,"т02бд"}</definedName>
    <definedName name="й_2" localSheetId="48" hidden="1">{#N/A,#N/A,FALSE,"т02бд"}</definedName>
    <definedName name="й_2" localSheetId="49" hidden="1">{#N/A,#N/A,FALSE,"т02бд"}</definedName>
    <definedName name="й_2" localSheetId="50" hidden="1">{#N/A,#N/A,FALSE,"т02бд"}</definedName>
    <definedName name="й_2" localSheetId="51" hidden="1">{#N/A,#N/A,FALSE,"т02бд"}</definedName>
    <definedName name="й_2" localSheetId="62" hidden="1">{#N/A,#N/A,FALSE,"т02бд"}</definedName>
    <definedName name="й_2" localSheetId="90" hidden="1">{#N/A,#N/A,FALSE,"т02бд"}</definedName>
    <definedName name="й_2" localSheetId="94" hidden="1">{#N/A,#N/A,FALSE,"т02бд"}</definedName>
    <definedName name="й_2" localSheetId="98" hidden="1">{#N/A,#N/A,FALSE,"т02бд"}</definedName>
    <definedName name="й_2" localSheetId="66" hidden="1">{#N/A,#N/A,FALSE,"т02бд"}</definedName>
    <definedName name="й_2" hidden="1">{#N/A,#N/A,FALSE,"т02бд"}</definedName>
    <definedName name="йив" localSheetId="1" hidden="1">{#N/A,#N/A,FALSE,"т02бд"}</definedName>
    <definedName name="йив" localSheetId="14" hidden="1">{#N/A,#N/A,FALSE,"т02бд"}</definedName>
    <definedName name="йив" localSheetId="23" hidden="1">{#N/A,#N/A,FALSE,"т02бд"}</definedName>
    <definedName name="йив" localSheetId="24" hidden="1">{#N/A,#N/A,FALSE,"т02бд"}</definedName>
    <definedName name="йив" localSheetId="25" hidden="1">{#N/A,#N/A,FALSE,"т02бд"}</definedName>
    <definedName name="йив" localSheetId="26" hidden="1">{#N/A,#N/A,FALSE,"т02бд"}</definedName>
    <definedName name="йив" localSheetId="27" hidden="1">{#N/A,#N/A,FALSE,"т02бд"}</definedName>
    <definedName name="йив" localSheetId="28" hidden="1">{#N/A,#N/A,FALSE,"т02бд"}</definedName>
    <definedName name="йив" localSheetId="29" hidden="1">{#N/A,#N/A,FALSE,"т02бд"}</definedName>
    <definedName name="йив" localSheetId="30" hidden="1">{#N/A,#N/A,FALSE,"т02бд"}</definedName>
    <definedName name="йив" localSheetId="31" hidden="1">{#N/A,#N/A,FALSE,"т02бд"}</definedName>
    <definedName name="йив" localSheetId="40" hidden="1">{#N/A,#N/A,FALSE,"т02бд"}</definedName>
    <definedName name="йив" localSheetId="48" hidden="1">{#N/A,#N/A,FALSE,"т02бд"}</definedName>
    <definedName name="йив" localSheetId="49" hidden="1">{#N/A,#N/A,FALSE,"т02бд"}</definedName>
    <definedName name="йив" localSheetId="50" hidden="1">{#N/A,#N/A,FALSE,"т02бд"}</definedName>
    <definedName name="йив" localSheetId="51" hidden="1">{#N/A,#N/A,FALSE,"т02бд"}</definedName>
    <definedName name="йив" localSheetId="57" hidden="1">{#N/A,#N/A,FALSE,"т02бд"}</definedName>
    <definedName name="йив" localSheetId="59" hidden="1">{#N/A,#N/A,FALSE,"т02бд"}</definedName>
    <definedName name="йив" localSheetId="61" hidden="1">{#N/A,#N/A,FALSE,"т02бд"}</definedName>
    <definedName name="йив" localSheetId="62" hidden="1">{#N/A,#N/A,FALSE,"т02бд"}</definedName>
    <definedName name="йив" localSheetId="63" hidden="1">{#N/A,#N/A,FALSE,"т02бд"}</definedName>
    <definedName name="йив" localSheetId="81" hidden="1">{#N/A,#N/A,FALSE,"т02бд"}</definedName>
    <definedName name="йив" localSheetId="89" hidden="1">{#N/A,#N/A,FALSE,"т02бд"}</definedName>
    <definedName name="йив" localSheetId="90" hidden="1">{#N/A,#N/A,FALSE,"т02бд"}</definedName>
    <definedName name="йив" localSheetId="94" hidden="1">{#N/A,#N/A,FALSE,"т02бд"}</definedName>
    <definedName name="йив" localSheetId="96" hidden="1">{#N/A,#N/A,FALSE,"т02бд"}</definedName>
    <definedName name="йив" localSheetId="97" hidden="1">{#N/A,#N/A,FALSE,"т02бд"}</definedName>
    <definedName name="йив" localSheetId="98" hidden="1">{#N/A,#N/A,FALSE,"т02бд"}</definedName>
    <definedName name="йив" localSheetId="99" hidden="1">{#N/A,#N/A,FALSE,"т02бд"}</definedName>
    <definedName name="йив" localSheetId="101" hidden="1">{#N/A,#N/A,FALSE,"т02бд"}</definedName>
    <definedName name="йив" localSheetId="22" hidden="1">{#N/A,#N/A,FALSE,"т02бд"}</definedName>
    <definedName name="йив" localSheetId="66" hidden="1">{#N/A,#N/A,FALSE,"т02бд"}</definedName>
    <definedName name="йив" localSheetId="79" hidden="1">{#N/A,#N/A,FALSE,"т02бд"}</definedName>
    <definedName name="йив" localSheetId="64" hidden="1">{#N/A,#N/A,FALSE,"т02бд"}</definedName>
    <definedName name="йив" localSheetId="65" hidden="1">{#N/A,#N/A,FALSE,"т02бд"}</definedName>
    <definedName name="йив" hidden="1">{#N/A,#N/A,FALSE,"т02бд"}</definedName>
    <definedName name="ййй" localSheetId="1" hidden="1">{#N/A,#N/A,FALSE,"т02бд"}</definedName>
    <definedName name="ййй" localSheetId="14" hidden="1">{#N/A,#N/A,FALSE,"т02бд"}</definedName>
    <definedName name="ййй" localSheetId="23" hidden="1">{#N/A,#N/A,FALSE,"т02бд"}</definedName>
    <definedName name="ййй" localSheetId="24" hidden="1">{#N/A,#N/A,FALSE,"т02бд"}</definedName>
    <definedName name="ййй" localSheetId="25" hidden="1">{#N/A,#N/A,FALSE,"т02бд"}</definedName>
    <definedName name="ййй" localSheetId="26" hidden="1">{#N/A,#N/A,FALSE,"т02бд"}</definedName>
    <definedName name="ййй" localSheetId="27" hidden="1">{#N/A,#N/A,FALSE,"т02бд"}</definedName>
    <definedName name="ййй" localSheetId="28" hidden="1">{#N/A,#N/A,FALSE,"т02бд"}</definedName>
    <definedName name="ййй" localSheetId="29" hidden="1">{#N/A,#N/A,FALSE,"т02бд"}</definedName>
    <definedName name="ййй" localSheetId="30" hidden="1">{#N/A,#N/A,FALSE,"т02бд"}</definedName>
    <definedName name="ййй" localSheetId="31" hidden="1">{#N/A,#N/A,FALSE,"т02бд"}</definedName>
    <definedName name="ййй" localSheetId="40" hidden="1">{#N/A,#N/A,FALSE,"т02бд"}</definedName>
    <definedName name="ййй" localSheetId="48" hidden="1">{#N/A,#N/A,FALSE,"т02бд"}</definedName>
    <definedName name="ййй" localSheetId="49" hidden="1">{#N/A,#N/A,FALSE,"т02бд"}</definedName>
    <definedName name="ййй" localSheetId="50" hidden="1">{#N/A,#N/A,FALSE,"т02бд"}</definedName>
    <definedName name="ййй" localSheetId="51" hidden="1">{#N/A,#N/A,FALSE,"т02бд"}</definedName>
    <definedName name="ййй" localSheetId="57" hidden="1">{#N/A,#N/A,FALSE,"т02бд"}</definedName>
    <definedName name="ййй" localSheetId="59" hidden="1">{#N/A,#N/A,FALSE,"т02бд"}</definedName>
    <definedName name="ййй" localSheetId="61" hidden="1">{#N/A,#N/A,FALSE,"т02бд"}</definedName>
    <definedName name="ййй" localSheetId="62" hidden="1">{#N/A,#N/A,FALSE,"т02бд"}</definedName>
    <definedName name="ййй" localSheetId="63" hidden="1">{#N/A,#N/A,FALSE,"т02бд"}</definedName>
    <definedName name="ййй" localSheetId="81" hidden="1">{#N/A,#N/A,FALSE,"т02бд"}</definedName>
    <definedName name="ййй" localSheetId="89" hidden="1">{#N/A,#N/A,FALSE,"т02бд"}</definedName>
    <definedName name="ййй" localSheetId="90" hidden="1">{#N/A,#N/A,FALSE,"т02бд"}</definedName>
    <definedName name="ййй" localSheetId="94" hidden="1">{#N/A,#N/A,FALSE,"т02бд"}</definedName>
    <definedName name="ййй" localSheetId="96" hidden="1">{#N/A,#N/A,FALSE,"т02бд"}</definedName>
    <definedName name="ййй" localSheetId="97" hidden="1">{#N/A,#N/A,FALSE,"т02бд"}</definedName>
    <definedName name="ййй" localSheetId="98" hidden="1">{#N/A,#N/A,FALSE,"т02бд"}</definedName>
    <definedName name="ййй" localSheetId="99" hidden="1">{#N/A,#N/A,FALSE,"т02бд"}</definedName>
    <definedName name="ййй" localSheetId="101" hidden="1">{#N/A,#N/A,FALSE,"т02бд"}</definedName>
    <definedName name="ййй" localSheetId="22" hidden="1">{#N/A,#N/A,FALSE,"т02бд"}</definedName>
    <definedName name="ййй" localSheetId="66" hidden="1">{#N/A,#N/A,FALSE,"т02бд"}</definedName>
    <definedName name="ййй" localSheetId="79" hidden="1">{#N/A,#N/A,FALSE,"т02бд"}</definedName>
    <definedName name="ййй" localSheetId="64" hidden="1">{#N/A,#N/A,FALSE,"т02бд"}</definedName>
    <definedName name="ййй" localSheetId="65" hidden="1">{#N/A,#N/A,FALSE,"т02бд"}</definedName>
    <definedName name="ййй" hidden="1">{#N/A,#N/A,FALSE,"т02бд"}</definedName>
    <definedName name="йййй" localSheetId="1" hidden="1">{#N/A,#N/A,FALSE,"Лист4"}</definedName>
    <definedName name="йййй" localSheetId="14" hidden="1">{#N/A,#N/A,FALSE,"Лист4"}</definedName>
    <definedName name="йййй" localSheetId="23" hidden="1">{#N/A,#N/A,FALSE,"Лист4"}</definedName>
    <definedName name="йййй" localSheetId="24" hidden="1">{#N/A,#N/A,FALSE,"Лист4"}</definedName>
    <definedName name="йййй" localSheetId="25" hidden="1">{#N/A,#N/A,FALSE,"Лист4"}</definedName>
    <definedName name="йййй" localSheetId="26" hidden="1">{#N/A,#N/A,FALSE,"Лист4"}</definedName>
    <definedName name="йййй" localSheetId="27" hidden="1">{#N/A,#N/A,FALSE,"Лист4"}</definedName>
    <definedName name="йййй" localSheetId="28" hidden="1">{#N/A,#N/A,FALSE,"Лист4"}</definedName>
    <definedName name="йййй" localSheetId="29" hidden="1">{#N/A,#N/A,FALSE,"Лист4"}</definedName>
    <definedName name="йййй" localSheetId="30" hidden="1">{#N/A,#N/A,FALSE,"Лист4"}</definedName>
    <definedName name="йййй" localSheetId="31" hidden="1">{#N/A,#N/A,FALSE,"Лист4"}</definedName>
    <definedName name="йййй" localSheetId="40" hidden="1">{#N/A,#N/A,FALSE,"Лист4"}</definedName>
    <definedName name="йййй" localSheetId="48" hidden="1">{#N/A,#N/A,FALSE,"Лист4"}</definedName>
    <definedName name="йййй" localSheetId="49" hidden="1">{#N/A,#N/A,FALSE,"Лист4"}</definedName>
    <definedName name="йййй" localSheetId="50" hidden="1">{#N/A,#N/A,FALSE,"Лист4"}</definedName>
    <definedName name="йййй" localSheetId="51" hidden="1">{#N/A,#N/A,FALSE,"Лист4"}</definedName>
    <definedName name="йййй" localSheetId="57" hidden="1">{#N/A,#N/A,FALSE,"Лист4"}</definedName>
    <definedName name="йййй" localSheetId="59" hidden="1">{#N/A,#N/A,FALSE,"Лист4"}</definedName>
    <definedName name="йййй" localSheetId="61" hidden="1">{#N/A,#N/A,FALSE,"Лист4"}</definedName>
    <definedName name="йййй" localSheetId="62" hidden="1">{#N/A,#N/A,FALSE,"Лист4"}</definedName>
    <definedName name="йййй" localSheetId="63" hidden="1">{#N/A,#N/A,FALSE,"Лист4"}</definedName>
    <definedName name="йййй" localSheetId="81" hidden="1">{#N/A,#N/A,FALSE,"Лист4"}</definedName>
    <definedName name="йййй" localSheetId="89" hidden="1">{#N/A,#N/A,FALSE,"Лист4"}</definedName>
    <definedName name="йййй" localSheetId="90" hidden="1">{#N/A,#N/A,FALSE,"Лист4"}</definedName>
    <definedName name="йййй" localSheetId="94" hidden="1">{#N/A,#N/A,FALSE,"Лист4"}</definedName>
    <definedName name="йййй" localSheetId="96" hidden="1">{#N/A,#N/A,FALSE,"Лист4"}</definedName>
    <definedName name="йййй" localSheetId="97" hidden="1">{#N/A,#N/A,FALSE,"Лист4"}</definedName>
    <definedName name="йййй" localSheetId="98" hidden="1">{#N/A,#N/A,FALSE,"Лист4"}</definedName>
    <definedName name="йййй" localSheetId="99" hidden="1">{#N/A,#N/A,FALSE,"Лист4"}</definedName>
    <definedName name="йййй" localSheetId="101" hidden="1">{#N/A,#N/A,FALSE,"Лист4"}</definedName>
    <definedName name="йййй" localSheetId="22" hidden="1">{#N/A,#N/A,FALSE,"Лист4"}</definedName>
    <definedName name="йййй" localSheetId="66" hidden="1">{#N/A,#N/A,FALSE,"Лист4"}</definedName>
    <definedName name="йййй" localSheetId="79" hidden="1">{#N/A,#N/A,FALSE,"Лист4"}</definedName>
    <definedName name="йййй" localSheetId="64" hidden="1">{#N/A,#N/A,FALSE,"Лист4"}</definedName>
    <definedName name="йййй" localSheetId="65" hidden="1">{#N/A,#N/A,FALSE,"Лист4"}</definedName>
    <definedName name="йййй" hidden="1">{#N/A,#N/A,FALSE,"Лист4"}</definedName>
    <definedName name="квефі" localSheetId="1" hidden="1">{#N/A,#N/A,FALSE,"I";#N/A,#N/A,FALSE,"J";#N/A,#N/A,FALSE,"K";#N/A,#N/A,FALSE,"L";#N/A,#N/A,FALSE,"M";#N/A,#N/A,FALSE,"N";#N/A,#N/A,FALSE,"O"}</definedName>
    <definedName name="квефі" localSheetId="2" hidden="1">{#N/A,#N/A,FALSE,"I";#N/A,#N/A,FALSE,"J";#N/A,#N/A,FALSE,"K";#N/A,#N/A,FALSE,"L";#N/A,#N/A,FALSE,"M";#N/A,#N/A,FALSE,"N";#N/A,#N/A,FALSE,"O"}</definedName>
    <definedName name="квефі" localSheetId="12" hidden="1">{#N/A,#N/A,FALSE,"I";#N/A,#N/A,FALSE,"J";#N/A,#N/A,FALSE,"K";#N/A,#N/A,FALSE,"L";#N/A,#N/A,FALSE,"M";#N/A,#N/A,FALSE,"N";#N/A,#N/A,FALSE,"O"}</definedName>
    <definedName name="квефі" localSheetId="14" hidden="1">{#N/A,#N/A,FALSE,"I";#N/A,#N/A,FALSE,"J";#N/A,#N/A,FALSE,"K";#N/A,#N/A,FALSE,"L";#N/A,#N/A,FALSE,"M";#N/A,#N/A,FALSE,"N";#N/A,#N/A,FALSE,"O"}</definedName>
    <definedName name="квефі" localSheetId="18" hidden="1">{#N/A,#N/A,FALSE,"I";#N/A,#N/A,FALSE,"J";#N/A,#N/A,FALSE,"K";#N/A,#N/A,FALSE,"L";#N/A,#N/A,FALSE,"M";#N/A,#N/A,FALSE,"N";#N/A,#N/A,FALSE,"O"}</definedName>
    <definedName name="квефі" localSheetId="19" hidden="1">{#N/A,#N/A,FALSE,"I";#N/A,#N/A,FALSE,"J";#N/A,#N/A,FALSE,"K";#N/A,#N/A,FALSE,"L";#N/A,#N/A,FALSE,"M";#N/A,#N/A,FALSE,"N";#N/A,#N/A,FALSE,"O"}</definedName>
    <definedName name="квефі" localSheetId="23" hidden="1">{#N/A,#N/A,FALSE,"I";#N/A,#N/A,FALSE,"J";#N/A,#N/A,FALSE,"K";#N/A,#N/A,FALSE,"L";#N/A,#N/A,FALSE,"M";#N/A,#N/A,FALSE,"N";#N/A,#N/A,FALSE,"O"}</definedName>
    <definedName name="квефі" localSheetId="24" hidden="1">{#N/A,#N/A,FALSE,"I";#N/A,#N/A,FALSE,"J";#N/A,#N/A,FALSE,"K";#N/A,#N/A,FALSE,"L";#N/A,#N/A,FALSE,"M";#N/A,#N/A,FALSE,"N";#N/A,#N/A,FALSE,"O"}</definedName>
    <definedName name="квефі" localSheetId="25" hidden="1">{#N/A,#N/A,FALSE,"I";#N/A,#N/A,FALSE,"J";#N/A,#N/A,FALSE,"K";#N/A,#N/A,FALSE,"L";#N/A,#N/A,FALSE,"M";#N/A,#N/A,FALSE,"N";#N/A,#N/A,FALSE,"O"}</definedName>
    <definedName name="квефі" localSheetId="26" hidden="1">{#N/A,#N/A,FALSE,"I";#N/A,#N/A,FALSE,"J";#N/A,#N/A,FALSE,"K";#N/A,#N/A,FALSE,"L";#N/A,#N/A,FALSE,"M";#N/A,#N/A,FALSE,"N";#N/A,#N/A,FALSE,"O"}</definedName>
    <definedName name="квефі" localSheetId="27" hidden="1">{#N/A,#N/A,FALSE,"I";#N/A,#N/A,FALSE,"J";#N/A,#N/A,FALSE,"K";#N/A,#N/A,FALSE,"L";#N/A,#N/A,FALSE,"M";#N/A,#N/A,FALSE,"N";#N/A,#N/A,FALSE,"O"}</definedName>
    <definedName name="квефі" localSheetId="28" hidden="1">{#N/A,#N/A,FALSE,"I";#N/A,#N/A,FALSE,"J";#N/A,#N/A,FALSE,"K";#N/A,#N/A,FALSE,"L";#N/A,#N/A,FALSE,"M";#N/A,#N/A,FALSE,"N";#N/A,#N/A,FALSE,"O"}</definedName>
    <definedName name="квефі" localSheetId="29" hidden="1">{#N/A,#N/A,FALSE,"I";#N/A,#N/A,FALSE,"J";#N/A,#N/A,FALSE,"K";#N/A,#N/A,FALSE,"L";#N/A,#N/A,FALSE,"M";#N/A,#N/A,FALSE,"N";#N/A,#N/A,FALSE,"O"}</definedName>
    <definedName name="квефі" localSheetId="30" hidden="1">{#N/A,#N/A,FALSE,"I";#N/A,#N/A,FALSE,"J";#N/A,#N/A,FALSE,"K";#N/A,#N/A,FALSE,"L";#N/A,#N/A,FALSE,"M";#N/A,#N/A,FALSE,"N";#N/A,#N/A,FALSE,"O"}</definedName>
    <definedName name="квефі" localSheetId="31" hidden="1">{#N/A,#N/A,FALSE,"I";#N/A,#N/A,FALSE,"J";#N/A,#N/A,FALSE,"K";#N/A,#N/A,FALSE,"L";#N/A,#N/A,FALSE,"M";#N/A,#N/A,FALSE,"N";#N/A,#N/A,FALSE,"O"}</definedName>
    <definedName name="квефі" localSheetId="40" hidden="1">{#N/A,#N/A,FALSE,"I";#N/A,#N/A,FALSE,"J";#N/A,#N/A,FALSE,"K";#N/A,#N/A,FALSE,"L";#N/A,#N/A,FALSE,"M";#N/A,#N/A,FALSE,"N";#N/A,#N/A,FALSE,"O"}</definedName>
    <definedName name="квефі" localSheetId="41" hidden="1">{#N/A,#N/A,FALSE,"I";#N/A,#N/A,FALSE,"J";#N/A,#N/A,FALSE,"K";#N/A,#N/A,FALSE,"L";#N/A,#N/A,FALSE,"M";#N/A,#N/A,FALSE,"N";#N/A,#N/A,FALSE,"O"}</definedName>
    <definedName name="квефі" localSheetId="42" hidden="1">{#N/A,#N/A,FALSE,"I";#N/A,#N/A,FALSE,"J";#N/A,#N/A,FALSE,"K";#N/A,#N/A,FALSE,"L";#N/A,#N/A,FALSE,"M";#N/A,#N/A,FALSE,"N";#N/A,#N/A,FALSE,"O"}</definedName>
    <definedName name="квефі" localSheetId="43" hidden="1">{#N/A,#N/A,FALSE,"I";#N/A,#N/A,FALSE,"J";#N/A,#N/A,FALSE,"K";#N/A,#N/A,FALSE,"L";#N/A,#N/A,FALSE,"M";#N/A,#N/A,FALSE,"N";#N/A,#N/A,FALSE,"O"}</definedName>
    <definedName name="квефі" localSheetId="44" hidden="1">{#N/A,#N/A,FALSE,"I";#N/A,#N/A,FALSE,"J";#N/A,#N/A,FALSE,"K";#N/A,#N/A,FALSE,"L";#N/A,#N/A,FALSE,"M";#N/A,#N/A,FALSE,"N";#N/A,#N/A,FALSE,"O"}</definedName>
    <definedName name="квефі" localSheetId="45" hidden="1">{#N/A,#N/A,FALSE,"I";#N/A,#N/A,FALSE,"J";#N/A,#N/A,FALSE,"K";#N/A,#N/A,FALSE,"L";#N/A,#N/A,FALSE,"M";#N/A,#N/A,FALSE,"N";#N/A,#N/A,FALSE,"O"}</definedName>
    <definedName name="квефі" localSheetId="46" hidden="1">{#N/A,#N/A,FALSE,"I";#N/A,#N/A,FALSE,"J";#N/A,#N/A,FALSE,"K";#N/A,#N/A,FALSE,"L";#N/A,#N/A,FALSE,"M";#N/A,#N/A,FALSE,"N";#N/A,#N/A,FALSE,"O"}</definedName>
    <definedName name="квефі" localSheetId="48" hidden="1">{#N/A,#N/A,FALSE,"I";#N/A,#N/A,FALSE,"J";#N/A,#N/A,FALSE,"K";#N/A,#N/A,FALSE,"L";#N/A,#N/A,FALSE,"M";#N/A,#N/A,FALSE,"N";#N/A,#N/A,FALSE,"O"}</definedName>
    <definedName name="квефі" localSheetId="49" hidden="1">{#N/A,#N/A,FALSE,"I";#N/A,#N/A,FALSE,"J";#N/A,#N/A,FALSE,"K";#N/A,#N/A,FALSE,"L";#N/A,#N/A,FALSE,"M";#N/A,#N/A,FALSE,"N";#N/A,#N/A,FALSE,"O"}</definedName>
    <definedName name="квефі" localSheetId="50" hidden="1">{#N/A,#N/A,FALSE,"I";#N/A,#N/A,FALSE,"J";#N/A,#N/A,FALSE,"K";#N/A,#N/A,FALSE,"L";#N/A,#N/A,FALSE,"M";#N/A,#N/A,FALSE,"N";#N/A,#N/A,FALSE,"O"}</definedName>
    <definedName name="квефі" localSheetId="51" hidden="1">{#N/A,#N/A,FALSE,"I";#N/A,#N/A,FALSE,"J";#N/A,#N/A,FALSE,"K";#N/A,#N/A,FALSE,"L";#N/A,#N/A,FALSE,"M";#N/A,#N/A,FALSE,"N";#N/A,#N/A,FALSE,"O"}</definedName>
    <definedName name="квефі" localSheetId="57" hidden="1">{#N/A,#N/A,FALSE,"I";#N/A,#N/A,FALSE,"J";#N/A,#N/A,FALSE,"K";#N/A,#N/A,FALSE,"L";#N/A,#N/A,FALSE,"M";#N/A,#N/A,FALSE,"N";#N/A,#N/A,FALSE,"O"}</definedName>
    <definedName name="квефі" localSheetId="59" hidden="1">{#N/A,#N/A,FALSE,"I";#N/A,#N/A,FALSE,"J";#N/A,#N/A,FALSE,"K";#N/A,#N/A,FALSE,"L";#N/A,#N/A,FALSE,"M";#N/A,#N/A,FALSE,"N";#N/A,#N/A,FALSE,"O"}</definedName>
    <definedName name="квефі" localSheetId="61" hidden="1">{#N/A,#N/A,FALSE,"I";#N/A,#N/A,FALSE,"J";#N/A,#N/A,FALSE,"K";#N/A,#N/A,FALSE,"L";#N/A,#N/A,FALSE,"M";#N/A,#N/A,FALSE,"N";#N/A,#N/A,FALSE,"O"}</definedName>
    <definedName name="квефі" localSheetId="62" hidden="1">{#N/A,#N/A,FALSE,"I";#N/A,#N/A,FALSE,"J";#N/A,#N/A,FALSE,"K";#N/A,#N/A,FALSE,"L";#N/A,#N/A,FALSE,"M";#N/A,#N/A,FALSE,"N";#N/A,#N/A,FALSE,"O"}</definedName>
    <definedName name="квефі" localSheetId="63" hidden="1">{#N/A,#N/A,FALSE,"I";#N/A,#N/A,FALSE,"J";#N/A,#N/A,FALSE,"K";#N/A,#N/A,FALSE,"L";#N/A,#N/A,FALSE,"M";#N/A,#N/A,FALSE,"N";#N/A,#N/A,FALSE,"O"}</definedName>
    <definedName name="квефі" localSheetId="81" hidden="1">{#N/A,#N/A,FALSE,"I";#N/A,#N/A,FALSE,"J";#N/A,#N/A,FALSE,"K";#N/A,#N/A,FALSE,"L";#N/A,#N/A,FALSE,"M";#N/A,#N/A,FALSE,"N";#N/A,#N/A,FALSE,"O"}</definedName>
    <definedName name="квефі" localSheetId="89" hidden="1">{#N/A,#N/A,FALSE,"I";#N/A,#N/A,FALSE,"J";#N/A,#N/A,FALSE,"K";#N/A,#N/A,FALSE,"L";#N/A,#N/A,FALSE,"M";#N/A,#N/A,FALSE,"N";#N/A,#N/A,FALSE,"O"}</definedName>
    <definedName name="квефі" localSheetId="90" hidden="1">{#N/A,#N/A,FALSE,"I";#N/A,#N/A,FALSE,"J";#N/A,#N/A,FALSE,"K";#N/A,#N/A,FALSE,"L";#N/A,#N/A,FALSE,"M";#N/A,#N/A,FALSE,"N";#N/A,#N/A,FALSE,"O"}</definedName>
    <definedName name="квефі" localSheetId="94" hidden="1">{#N/A,#N/A,FALSE,"I";#N/A,#N/A,FALSE,"J";#N/A,#N/A,FALSE,"K";#N/A,#N/A,FALSE,"L";#N/A,#N/A,FALSE,"M";#N/A,#N/A,FALSE,"N";#N/A,#N/A,FALSE,"O"}</definedName>
    <definedName name="квефі" localSheetId="96" hidden="1">{#N/A,#N/A,FALSE,"I";#N/A,#N/A,FALSE,"J";#N/A,#N/A,FALSE,"K";#N/A,#N/A,FALSE,"L";#N/A,#N/A,FALSE,"M";#N/A,#N/A,FALSE,"N";#N/A,#N/A,FALSE,"O"}</definedName>
    <definedName name="квефі" localSheetId="97" hidden="1">{#N/A,#N/A,FALSE,"I";#N/A,#N/A,FALSE,"J";#N/A,#N/A,FALSE,"K";#N/A,#N/A,FALSE,"L";#N/A,#N/A,FALSE,"M";#N/A,#N/A,FALSE,"N";#N/A,#N/A,FALSE,"O"}</definedName>
    <definedName name="квефі" localSheetId="98" hidden="1">{#N/A,#N/A,FALSE,"I";#N/A,#N/A,FALSE,"J";#N/A,#N/A,FALSE,"K";#N/A,#N/A,FALSE,"L";#N/A,#N/A,FALSE,"M";#N/A,#N/A,FALSE,"N";#N/A,#N/A,FALSE,"O"}</definedName>
    <definedName name="квефі" localSheetId="99" hidden="1">{#N/A,#N/A,FALSE,"I";#N/A,#N/A,FALSE,"J";#N/A,#N/A,FALSE,"K";#N/A,#N/A,FALSE,"L";#N/A,#N/A,FALSE,"M";#N/A,#N/A,FALSE,"N";#N/A,#N/A,FALSE,"O"}</definedName>
    <definedName name="квефі" localSheetId="22" hidden="1">{#N/A,#N/A,FALSE,"I";#N/A,#N/A,FALSE,"J";#N/A,#N/A,FALSE,"K";#N/A,#N/A,FALSE,"L";#N/A,#N/A,FALSE,"M";#N/A,#N/A,FALSE,"N";#N/A,#N/A,FALSE,"O"}</definedName>
    <definedName name="квефі" localSheetId="66" hidden="1">{#N/A,#N/A,FALSE,"I";#N/A,#N/A,FALSE,"J";#N/A,#N/A,FALSE,"K";#N/A,#N/A,FALSE,"L";#N/A,#N/A,FALSE,"M";#N/A,#N/A,FALSE,"N";#N/A,#N/A,FALSE,"O"}</definedName>
    <definedName name="квефі" localSheetId="79" hidden="1">{#N/A,#N/A,FALSE,"I";#N/A,#N/A,FALSE,"J";#N/A,#N/A,FALSE,"K";#N/A,#N/A,FALSE,"L";#N/A,#N/A,FALSE,"M";#N/A,#N/A,FALSE,"N";#N/A,#N/A,FALSE,"O"}</definedName>
    <definedName name="квефі" localSheetId="80" hidden="1">{#N/A,#N/A,FALSE,"I";#N/A,#N/A,FALSE,"J";#N/A,#N/A,FALSE,"K";#N/A,#N/A,FALSE,"L";#N/A,#N/A,FALSE,"M";#N/A,#N/A,FALSE,"N";#N/A,#N/A,FALSE,"O"}</definedName>
    <definedName name="квефі" localSheetId="64" hidden="1">{#N/A,#N/A,FALSE,"I";#N/A,#N/A,FALSE,"J";#N/A,#N/A,FALSE,"K";#N/A,#N/A,FALSE,"L";#N/A,#N/A,FALSE,"M";#N/A,#N/A,FALSE,"N";#N/A,#N/A,FALSE,"O"}</definedName>
    <definedName name="квефі" localSheetId="65"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14" hidden="1">{#N/A,#N/A,FALSE,"I";#N/A,#N/A,FALSE,"J";#N/A,#N/A,FALSE,"K";#N/A,#N/A,FALSE,"L";#N/A,#N/A,FALSE,"M";#N/A,#N/A,FALSE,"N";#N/A,#N/A,FALSE,"O"}</definedName>
    <definedName name="квефі_1" localSheetId="23" hidden="1">{#N/A,#N/A,FALSE,"I";#N/A,#N/A,FALSE,"J";#N/A,#N/A,FALSE,"K";#N/A,#N/A,FALSE,"L";#N/A,#N/A,FALSE,"M";#N/A,#N/A,FALSE,"N";#N/A,#N/A,FALSE,"O"}</definedName>
    <definedName name="квефі_1" localSheetId="24" hidden="1">{#N/A,#N/A,FALSE,"I";#N/A,#N/A,FALSE,"J";#N/A,#N/A,FALSE,"K";#N/A,#N/A,FALSE,"L";#N/A,#N/A,FALSE,"M";#N/A,#N/A,FALSE,"N";#N/A,#N/A,FALSE,"O"}</definedName>
    <definedName name="квефі_1" localSheetId="25" hidden="1">{#N/A,#N/A,FALSE,"I";#N/A,#N/A,FALSE,"J";#N/A,#N/A,FALSE,"K";#N/A,#N/A,FALSE,"L";#N/A,#N/A,FALSE,"M";#N/A,#N/A,FALSE,"N";#N/A,#N/A,FALSE,"O"}</definedName>
    <definedName name="квефі_1" localSheetId="26" hidden="1">{#N/A,#N/A,FALSE,"I";#N/A,#N/A,FALSE,"J";#N/A,#N/A,FALSE,"K";#N/A,#N/A,FALSE,"L";#N/A,#N/A,FALSE,"M";#N/A,#N/A,FALSE,"N";#N/A,#N/A,FALSE,"O"}</definedName>
    <definedName name="квефі_1" localSheetId="27" hidden="1">{#N/A,#N/A,FALSE,"I";#N/A,#N/A,FALSE,"J";#N/A,#N/A,FALSE,"K";#N/A,#N/A,FALSE,"L";#N/A,#N/A,FALSE,"M";#N/A,#N/A,FALSE,"N";#N/A,#N/A,FALSE,"O"}</definedName>
    <definedName name="квефі_1" localSheetId="28" hidden="1">{#N/A,#N/A,FALSE,"I";#N/A,#N/A,FALSE,"J";#N/A,#N/A,FALSE,"K";#N/A,#N/A,FALSE,"L";#N/A,#N/A,FALSE,"M";#N/A,#N/A,FALSE,"N";#N/A,#N/A,FALSE,"O"}</definedName>
    <definedName name="квефі_1" localSheetId="29" hidden="1">{#N/A,#N/A,FALSE,"I";#N/A,#N/A,FALSE,"J";#N/A,#N/A,FALSE,"K";#N/A,#N/A,FALSE,"L";#N/A,#N/A,FALSE,"M";#N/A,#N/A,FALSE,"N";#N/A,#N/A,FALSE,"O"}</definedName>
    <definedName name="квефі_1" localSheetId="30" hidden="1">{#N/A,#N/A,FALSE,"I";#N/A,#N/A,FALSE,"J";#N/A,#N/A,FALSE,"K";#N/A,#N/A,FALSE,"L";#N/A,#N/A,FALSE,"M";#N/A,#N/A,FALSE,"N";#N/A,#N/A,FALSE,"O"}</definedName>
    <definedName name="квефі_1" localSheetId="31" hidden="1">{#N/A,#N/A,FALSE,"I";#N/A,#N/A,FALSE,"J";#N/A,#N/A,FALSE,"K";#N/A,#N/A,FALSE,"L";#N/A,#N/A,FALSE,"M";#N/A,#N/A,FALSE,"N";#N/A,#N/A,FALSE,"O"}</definedName>
    <definedName name="квефі_1" localSheetId="40" hidden="1">{#N/A,#N/A,FALSE,"I";#N/A,#N/A,FALSE,"J";#N/A,#N/A,FALSE,"K";#N/A,#N/A,FALSE,"L";#N/A,#N/A,FALSE,"M";#N/A,#N/A,FALSE,"N";#N/A,#N/A,FALSE,"O"}</definedName>
    <definedName name="квефі_1" localSheetId="48" hidden="1">{#N/A,#N/A,FALSE,"I";#N/A,#N/A,FALSE,"J";#N/A,#N/A,FALSE,"K";#N/A,#N/A,FALSE,"L";#N/A,#N/A,FALSE,"M";#N/A,#N/A,FALSE,"N";#N/A,#N/A,FALSE,"O"}</definedName>
    <definedName name="квефі_1" localSheetId="49" hidden="1">{#N/A,#N/A,FALSE,"I";#N/A,#N/A,FALSE,"J";#N/A,#N/A,FALSE,"K";#N/A,#N/A,FALSE,"L";#N/A,#N/A,FALSE,"M";#N/A,#N/A,FALSE,"N";#N/A,#N/A,FALSE,"O"}</definedName>
    <definedName name="квефі_1" localSheetId="50" hidden="1">{#N/A,#N/A,FALSE,"I";#N/A,#N/A,FALSE,"J";#N/A,#N/A,FALSE,"K";#N/A,#N/A,FALSE,"L";#N/A,#N/A,FALSE,"M";#N/A,#N/A,FALSE,"N";#N/A,#N/A,FALSE,"O"}</definedName>
    <definedName name="квефі_1" localSheetId="51" hidden="1">{#N/A,#N/A,FALSE,"I";#N/A,#N/A,FALSE,"J";#N/A,#N/A,FALSE,"K";#N/A,#N/A,FALSE,"L";#N/A,#N/A,FALSE,"M";#N/A,#N/A,FALSE,"N";#N/A,#N/A,FALSE,"O"}</definedName>
    <definedName name="квефі_1" localSheetId="62" hidden="1">{#N/A,#N/A,FALSE,"I";#N/A,#N/A,FALSE,"J";#N/A,#N/A,FALSE,"K";#N/A,#N/A,FALSE,"L";#N/A,#N/A,FALSE,"M";#N/A,#N/A,FALSE,"N";#N/A,#N/A,FALSE,"O"}</definedName>
    <definedName name="квефі_1" localSheetId="90" hidden="1">{#N/A,#N/A,FALSE,"I";#N/A,#N/A,FALSE,"J";#N/A,#N/A,FALSE,"K";#N/A,#N/A,FALSE,"L";#N/A,#N/A,FALSE,"M";#N/A,#N/A,FALSE,"N";#N/A,#N/A,FALSE,"O"}</definedName>
    <definedName name="квефі_1" localSheetId="94" hidden="1">{#N/A,#N/A,FALSE,"I";#N/A,#N/A,FALSE,"J";#N/A,#N/A,FALSE,"K";#N/A,#N/A,FALSE,"L";#N/A,#N/A,FALSE,"M";#N/A,#N/A,FALSE,"N";#N/A,#N/A,FALSE,"O"}</definedName>
    <definedName name="квефі_1" localSheetId="98" hidden="1">{#N/A,#N/A,FALSE,"I";#N/A,#N/A,FALSE,"J";#N/A,#N/A,FALSE,"K";#N/A,#N/A,FALSE,"L";#N/A,#N/A,FALSE,"M";#N/A,#N/A,FALSE,"N";#N/A,#N/A,FALSE,"O"}</definedName>
    <definedName name="квефі_1" localSheetId="66"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14" hidden="1">{#N/A,#N/A,FALSE,"I";#N/A,#N/A,FALSE,"J";#N/A,#N/A,FALSE,"K";#N/A,#N/A,FALSE,"L";#N/A,#N/A,FALSE,"M";#N/A,#N/A,FALSE,"N";#N/A,#N/A,FALSE,"O"}</definedName>
    <definedName name="квефі_2" localSheetId="23" hidden="1">{#N/A,#N/A,FALSE,"I";#N/A,#N/A,FALSE,"J";#N/A,#N/A,FALSE,"K";#N/A,#N/A,FALSE,"L";#N/A,#N/A,FALSE,"M";#N/A,#N/A,FALSE,"N";#N/A,#N/A,FALSE,"O"}</definedName>
    <definedName name="квефі_2" localSheetId="24" hidden="1">{#N/A,#N/A,FALSE,"I";#N/A,#N/A,FALSE,"J";#N/A,#N/A,FALSE,"K";#N/A,#N/A,FALSE,"L";#N/A,#N/A,FALSE,"M";#N/A,#N/A,FALSE,"N";#N/A,#N/A,FALSE,"O"}</definedName>
    <definedName name="квефі_2" localSheetId="25" hidden="1">{#N/A,#N/A,FALSE,"I";#N/A,#N/A,FALSE,"J";#N/A,#N/A,FALSE,"K";#N/A,#N/A,FALSE,"L";#N/A,#N/A,FALSE,"M";#N/A,#N/A,FALSE,"N";#N/A,#N/A,FALSE,"O"}</definedName>
    <definedName name="квефі_2" localSheetId="26" hidden="1">{#N/A,#N/A,FALSE,"I";#N/A,#N/A,FALSE,"J";#N/A,#N/A,FALSE,"K";#N/A,#N/A,FALSE,"L";#N/A,#N/A,FALSE,"M";#N/A,#N/A,FALSE,"N";#N/A,#N/A,FALSE,"O"}</definedName>
    <definedName name="квефі_2" localSheetId="27" hidden="1">{#N/A,#N/A,FALSE,"I";#N/A,#N/A,FALSE,"J";#N/A,#N/A,FALSE,"K";#N/A,#N/A,FALSE,"L";#N/A,#N/A,FALSE,"M";#N/A,#N/A,FALSE,"N";#N/A,#N/A,FALSE,"O"}</definedName>
    <definedName name="квефі_2" localSheetId="28" hidden="1">{#N/A,#N/A,FALSE,"I";#N/A,#N/A,FALSE,"J";#N/A,#N/A,FALSE,"K";#N/A,#N/A,FALSE,"L";#N/A,#N/A,FALSE,"M";#N/A,#N/A,FALSE,"N";#N/A,#N/A,FALSE,"O"}</definedName>
    <definedName name="квефі_2" localSheetId="29" hidden="1">{#N/A,#N/A,FALSE,"I";#N/A,#N/A,FALSE,"J";#N/A,#N/A,FALSE,"K";#N/A,#N/A,FALSE,"L";#N/A,#N/A,FALSE,"M";#N/A,#N/A,FALSE,"N";#N/A,#N/A,FALSE,"O"}</definedName>
    <definedName name="квефі_2" localSheetId="30" hidden="1">{#N/A,#N/A,FALSE,"I";#N/A,#N/A,FALSE,"J";#N/A,#N/A,FALSE,"K";#N/A,#N/A,FALSE,"L";#N/A,#N/A,FALSE,"M";#N/A,#N/A,FALSE,"N";#N/A,#N/A,FALSE,"O"}</definedName>
    <definedName name="квефі_2" localSheetId="31" hidden="1">{#N/A,#N/A,FALSE,"I";#N/A,#N/A,FALSE,"J";#N/A,#N/A,FALSE,"K";#N/A,#N/A,FALSE,"L";#N/A,#N/A,FALSE,"M";#N/A,#N/A,FALSE,"N";#N/A,#N/A,FALSE,"O"}</definedName>
    <definedName name="квефі_2" localSheetId="40" hidden="1">{#N/A,#N/A,FALSE,"I";#N/A,#N/A,FALSE,"J";#N/A,#N/A,FALSE,"K";#N/A,#N/A,FALSE,"L";#N/A,#N/A,FALSE,"M";#N/A,#N/A,FALSE,"N";#N/A,#N/A,FALSE,"O"}</definedName>
    <definedName name="квефі_2" localSheetId="48" hidden="1">{#N/A,#N/A,FALSE,"I";#N/A,#N/A,FALSE,"J";#N/A,#N/A,FALSE,"K";#N/A,#N/A,FALSE,"L";#N/A,#N/A,FALSE,"M";#N/A,#N/A,FALSE,"N";#N/A,#N/A,FALSE,"O"}</definedName>
    <definedName name="квефі_2" localSheetId="49" hidden="1">{#N/A,#N/A,FALSE,"I";#N/A,#N/A,FALSE,"J";#N/A,#N/A,FALSE,"K";#N/A,#N/A,FALSE,"L";#N/A,#N/A,FALSE,"M";#N/A,#N/A,FALSE,"N";#N/A,#N/A,FALSE,"O"}</definedName>
    <definedName name="квефі_2" localSheetId="50" hidden="1">{#N/A,#N/A,FALSE,"I";#N/A,#N/A,FALSE,"J";#N/A,#N/A,FALSE,"K";#N/A,#N/A,FALSE,"L";#N/A,#N/A,FALSE,"M";#N/A,#N/A,FALSE,"N";#N/A,#N/A,FALSE,"O"}</definedName>
    <definedName name="квефі_2" localSheetId="51" hidden="1">{#N/A,#N/A,FALSE,"I";#N/A,#N/A,FALSE,"J";#N/A,#N/A,FALSE,"K";#N/A,#N/A,FALSE,"L";#N/A,#N/A,FALSE,"M";#N/A,#N/A,FALSE,"N";#N/A,#N/A,FALSE,"O"}</definedName>
    <definedName name="квефі_2" localSheetId="62" hidden="1">{#N/A,#N/A,FALSE,"I";#N/A,#N/A,FALSE,"J";#N/A,#N/A,FALSE,"K";#N/A,#N/A,FALSE,"L";#N/A,#N/A,FALSE,"M";#N/A,#N/A,FALSE,"N";#N/A,#N/A,FALSE,"O"}</definedName>
    <definedName name="квефі_2" localSheetId="90" hidden="1">{#N/A,#N/A,FALSE,"I";#N/A,#N/A,FALSE,"J";#N/A,#N/A,FALSE,"K";#N/A,#N/A,FALSE,"L";#N/A,#N/A,FALSE,"M";#N/A,#N/A,FALSE,"N";#N/A,#N/A,FALSE,"O"}</definedName>
    <definedName name="квефі_2" localSheetId="94" hidden="1">{#N/A,#N/A,FALSE,"I";#N/A,#N/A,FALSE,"J";#N/A,#N/A,FALSE,"K";#N/A,#N/A,FALSE,"L";#N/A,#N/A,FALSE,"M";#N/A,#N/A,FALSE,"N";#N/A,#N/A,FALSE,"O"}</definedName>
    <definedName name="квефі_2" localSheetId="98" hidden="1">{#N/A,#N/A,FALSE,"I";#N/A,#N/A,FALSE,"J";#N/A,#N/A,FALSE,"K";#N/A,#N/A,FALSE,"L";#N/A,#N/A,FALSE,"M";#N/A,#N/A,FALSE,"N";#N/A,#N/A,FALSE,"O"}</definedName>
    <definedName name="квефі_2" localSheetId="66"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14" hidden="1">{#N/A,#N/A,FALSE,"т17-1банки (2)"}</definedName>
    <definedName name="квітень" localSheetId="23" hidden="1">{#N/A,#N/A,FALSE,"т17-1банки (2)"}</definedName>
    <definedName name="квітень" localSheetId="24" hidden="1">{#N/A,#N/A,FALSE,"т17-1банки (2)"}</definedName>
    <definedName name="квітень" localSheetId="25" hidden="1">{#N/A,#N/A,FALSE,"т17-1банки (2)"}</definedName>
    <definedName name="квітень" localSheetId="26" hidden="1">{#N/A,#N/A,FALSE,"т17-1банки (2)"}</definedName>
    <definedName name="квітень" localSheetId="27" hidden="1">{#N/A,#N/A,FALSE,"т17-1банки (2)"}</definedName>
    <definedName name="квітень" localSheetId="28" hidden="1">{#N/A,#N/A,FALSE,"т17-1банки (2)"}</definedName>
    <definedName name="квітень" localSheetId="29" hidden="1">{#N/A,#N/A,FALSE,"т17-1банки (2)"}</definedName>
    <definedName name="квітень" localSheetId="30" hidden="1">{#N/A,#N/A,FALSE,"т17-1банки (2)"}</definedName>
    <definedName name="квітень" localSheetId="31" hidden="1">{#N/A,#N/A,FALSE,"т17-1банки (2)"}</definedName>
    <definedName name="квітень" localSheetId="40" hidden="1">{#N/A,#N/A,FALSE,"т17-1банки (2)"}</definedName>
    <definedName name="квітень" localSheetId="48" hidden="1">{#N/A,#N/A,FALSE,"т17-1банки (2)"}</definedName>
    <definedName name="квітень" localSheetId="49" hidden="1">{#N/A,#N/A,FALSE,"т17-1банки (2)"}</definedName>
    <definedName name="квітень" localSheetId="50" hidden="1">{#N/A,#N/A,FALSE,"т17-1банки (2)"}</definedName>
    <definedName name="квітень" localSheetId="51" hidden="1">{#N/A,#N/A,FALSE,"т17-1банки (2)"}</definedName>
    <definedName name="квітень" localSheetId="57" hidden="1">{#N/A,#N/A,FALSE,"т17-1банки (2)"}</definedName>
    <definedName name="квітень" localSheetId="59" hidden="1">{#N/A,#N/A,FALSE,"т17-1банки (2)"}</definedName>
    <definedName name="квітень" localSheetId="61" hidden="1">{#N/A,#N/A,FALSE,"т17-1банки (2)"}</definedName>
    <definedName name="квітень" localSheetId="62" hidden="1">{#N/A,#N/A,FALSE,"т17-1банки (2)"}</definedName>
    <definedName name="квітень" localSheetId="63" hidden="1">{#N/A,#N/A,FALSE,"т17-1банки (2)"}</definedName>
    <definedName name="квітень" localSheetId="81" hidden="1">{#N/A,#N/A,FALSE,"т17-1банки (2)"}</definedName>
    <definedName name="квітень" localSheetId="89" hidden="1">{#N/A,#N/A,FALSE,"т17-1банки (2)"}</definedName>
    <definedName name="квітень" localSheetId="90" hidden="1">{#N/A,#N/A,FALSE,"т17-1банки (2)"}</definedName>
    <definedName name="квітень" localSheetId="94" hidden="1">{#N/A,#N/A,FALSE,"т17-1банки (2)"}</definedName>
    <definedName name="квітень" localSheetId="96" hidden="1">{#N/A,#N/A,FALSE,"т17-1банки (2)"}</definedName>
    <definedName name="квітень" localSheetId="97" hidden="1">{#N/A,#N/A,FALSE,"т17-1банки (2)"}</definedName>
    <definedName name="квітень" localSheetId="98" hidden="1">{#N/A,#N/A,FALSE,"т17-1банки (2)"}</definedName>
    <definedName name="квітень" localSheetId="99" hidden="1">{#N/A,#N/A,FALSE,"т17-1банки (2)"}</definedName>
    <definedName name="квітень" localSheetId="101" hidden="1">{#N/A,#N/A,FALSE,"т17-1банки (2)"}</definedName>
    <definedName name="квітень" localSheetId="22" hidden="1">{#N/A,#N/A,FALSE,"т17-1банки (2)"}</definedName>
    <definedName name="квітень" localSheetId="66" hidden="1">{#N/A,#N/A,FALSE,"т17-1банки (2)"}</definedName>
    <definedName name="квітень" localSheetId="79" hidden="1">{#N/A,#N/A,FALSE,"т17-1банки (2)"}</definedName>
    <definedName name="квітень" localSheetId="64" hidden="1">{#N/A,#N/A,FALSE,"т17-1банки (2)"}</definedName>
    <definedName name="квітень" localSheetId="65" hidden="1">{#N/A,#N/A,FALSE,"т17-1банки (2)"}</definedName>
    <definedName name="квітень" hidden="1">{#N/A,#N/A,FALSE,"т17-1банки (2)"}</definedName>
    <definedName name="кгккг" localSheetId="1" hidden="1">{#N/A,#N/A,FALSE,"Лист4"}</definedName>
    <definedName name="кгккг" localSheetId="14" hidden="1">{#N/A,#N/A,FALSE,"Лист4"}</definedName>
    <definedName name="кгккг" localSheetId="23" hidden="1">{#N/A,#N/A,FALSE,"Лист4"}</definedName>
    <definedName name="кгккг" localSheetId="24" hidden="1">{#N/A,#N/A,FALSE,"Лист4"}</definedName>
    <definedName name="кгккг" localSheetId="25" hidden="1">{#N/A,#N/A,FALSE,"Лист4"}</definedName>
    <definedName name="кгккг" localSheetId="26" hidden="1">{#N/A,#N/A,FALSE,"Лист4"}</definedName>
    <definedName name="кгккг" localSheetId="27" hidden="1">{#N/A,#N/A,FALSE,"Лист4"}</definedName>
    <definedName name="кгккг" localSheetId="28" hidden="1">{#N/A,#N/A,FALSE,"Лист4"}</definedName>
    <definedName name="кгккг" localSheetId="29" hidden="1">{#N/A,#N/A,FALSE,"Лист4"}</definedName>
    <definedName name="кгккг" localSheetId="30" hidden="1">{#N/A,#N/A,FALSE,"Лист4"}</definedName>
    <definedName name="кгккг" localSheetId="31" hidden="1">{#N/A,#N/A,FALSE,"Лист4"}</definedName>
    <definedName name="кгккг" localSheetId="40" hidden="1">{#N/A,#N/A,FALSE,"Лист4"}</definedName>
    <definedName name="кгккг" localSheetId="48" hidden="1">{#N/A,#N/A,FALSE,"Лист4"}</definedName>
    <definedName name="кгккг" localSheetId="49" hidden="1">{#N/A,#N/A,FALSE,"Лист4"}</definedName>
    <definedName name="кгккг" localSheetId="50" hidden="1">{#N/A,#N/A,FALSE,"Лист4"}</definedName>
    <definedName name="кгккг" localSheetId="51" hidden="1">{#N/A,#N/A,FALSE,"Лист4"}</definedName>
    <definedName name="кгккг" localSheetId="57" hidden="1">{#N/A,#N/A,FALSE,"Лист4"}</definedName>
    <definedName name="кгккг" localSheetId="59" hidden="1">{#N/A,#N/A,FALSE,"Лист4"}</definedName>
    <definedName name="кгккг" localSheetId="61" hidden="1">{#N/A,#N/A,FALSE,"Лист4"}</definedName>
    <definedName name="кгккг" localSheetId="62" hidden="1">{#N/A,#N/A,FALSE,"Лист4"}</definedName>
    <definedName name="кгккг" localSheetId="63" hidden="1">{#N/A,#N/A,FALSE,"Лист4"}</definedName>
    <definedName name="кгккг" localSheetId="81" hidden="1">{#N/A,#N/A,FALSE,"Лист4"}</definedName>
    <definedName name="кгккг" localSheetId="89" hidden="1">{#N/A,#N/A,FALSE,"Лист4"}</definedName>
    <definedName name="кгккг" localSheetId="90" hidden="1">{#N/A,#N/A,FALSE,"Лист4"}</definedName>
    <definedName name="кгккг" localSheetId="94" hidden="1">{#N/A,#N/A,FALSE,"Лист4"}</definedName>
    <definedName name="кгккг" localSheetId="96" hidden="1">{#N/A,#N/A,FALSE,"Лист4"}</definedName>
    <definedName name="кгккг" localSheetId="97" hidden="1">{#N/A,#N/A,FALSE,"Лист4"}</definedName>
    <definedName name="кгккг" localSheetId="98" hidden="1">{#N/A,#N/A,FALSE,"Лист4"}</definedName>
    <definedName name="кгккг" localSheetId="99" hidden="1">{#N/A,#N/A,FALSE,"Лист4"}</definedName>
    <definedName name="кгккг" localSheetId="101" hidden="1">{#N/A,#N/A,FALSE,"Лист4"}</definedName>
    <definedName name="кгккг" localSheetId="22" hidden="1">{#N/A,#N/A,FALSE,"Лист4"}</definedName>
    <definedName name="кгккг" localSheetId="66" hidden="1">{#N/A,#N/A,FALSE,"Лист4"}</definedName>
    <definedName name="кгккг" localSheetId="79" hidden="1">{#N/A,#N/A,FALSE,"Лист4"}</definedName>
    <definedName name="кгккг" localSheetId="64" hidden="1">{#N/A,#N/A,FALSE,"Лист4"}</definedName>
    <definedName name="кгккг" localSheetId="65" hidden="1">{#N/A,#N/A,FALSE,"Лист4"}</definedName>
    <definedName name="кгккг" hidden="1">{#N/A,#N/A,FALSE,"Лист4"}</definedName>
    <definedName name="кгкккк" localSheetId="1" hidden="1">{#N/A,#N/A,FALSE,"Лист4"}</definedName>
    <definedName name="кгкккк" localSheetId="14" hidden="1">{#N/A,#N/A,FALSE,"Лист4"}</definedName>
    <definedName name="кгкккк" localSheetId="23" hidden="1">{#N/A,#N/A,FALSE,"Лист4"}</definedName>
    <definedName name="кгкккк" localSheetId="24" hidden="1">{#N/A,#N/A,FALSE,"Лист4"}</definedName>
    <definedName name="кгкккк" localSheetId="25" hidden="1">{#N/A,#N/A,FALSE,"Лист4"}</definedName>
    <definedName name="кгкккк" localSheetId="26" hidden="1">{#N/A,#N/A,FALSE,"Лист4"}</definedName>
    <definedName name="кгкккк" localSheetId="27" hidden="1">{#N/A,#N/A,FALSE,"Лист4"}</definedName>
    <definedName name="кгкккк" localSheetId="28" hidden="1">{#N/A,#N/A,FALSE,"Лист4"}</definedName>
    <definedName name="кгкккк" localSheetId="29" hidden="1">{#N/A,#N/A,FALSE,"Лист4"}</definedName>
    <definedName name="кгкккк" localSheetId="30" hidden="1">{#N/A,#N/A,FALSE,"Лист4"}</definedName>
    <definedName name="кгкккк" localSheetId="31" hidden="1">{#N/A,#N/A,FALSE,"Лист4"}</definedName>
    <definedName name="кгкккк" localSheetId="40" hidden="1">{#N/A,#N/A,FALSE,"Лист4"}</definedName>
    <definedName name="кгкккк" localSheetId="48" hidden="1">{#N/A,#N/A,FALSE,"Лист4"}</definedName>
    <definedName name="кгкккк" localSheetId="49" hidden="1">{#N/A,#N/A,FALSE,"Лист4"}</definedName>
    <definedName name="кгкккк" localSheetId="50" hidden="1">{#N/A,#N/A,FALSE,"Лист4"}</definedName>
    <definedName name="кгкккк" localSheetId="51" hidden="1">{#N/A,#N/A,FALSE,"Лист4"}</definedName>
    <definedName name="кгкккк" localSheetId="57" hidden="1">{#N/A,#N/A,FALSE,"Лист4"}</definedName>
    <definedName name="кгкккк" localSheetId="59" hidden="1">{#N/A,#N/A,FALSE,"Лист4"}</definedName>
    <definedName name="кгкккк" localSheetId="61" hidden="1">{#N/A,#N/A,FALSE,"Лист4"}</definedName>
    <definedName name="кгкккк" localSheetId="62" hidden="1">{#N/A,#N/A,FALSE,"Лист4"}</definedName>
    <definedName name="кгкккк" localSheetId="63" hidden="1">{#N/A,#N/A,FALSE,"Лист4"}</definedName>
    <definedName name="кгкккк" localSheetId="81" hidden="1">{#N/A,#N/A,FALSE,"Лист4"}</definedName>
    <definedName name="кгкккк" localSheetId="89" hidden="1">{#N/A,#N/A,FALSE,"Лист4"}</definedName>
    <definedName name="кгкккк" localSheetId="90" hidden="1">{#N/A,#N/A,FALSE,"Лист4"}</definedName>
    <definedName name="кгкккк" localSheetId="94" hidden="1">{#N/A,#N/A,FALSE,"Лист4"}</definedName>
    <definedName name="кгкккк" localSheetId="96" hidden="1">{#N/A,#N/A,FALSE,"Лист4"}</definedName>
    <definedName name="кгкккк" localSheetId="97" hidden="1">{#N/A,#N/A,FALSE,"Лист4"}</definedName>
    <definedName name="кгкккк" localSheetId="98" hidden="1">{#N/A,#N/A,FALSE,"Лист4"}</definedName>
    <definedName name="кгкккк" localSheetId="99" hidden="1">{#N/A,#N/A,FALSE,"Лист4"}</definedName>
    <definedName name="кгкккк" localSheetId="101" hidden="1">{#N/A,#N/A,FALSE,"Лист4"}</definedName>
    <definedName name="кгкккк" localSheetId="22" hidden="1">{#N/A,#N/A,FALSE,"Лист4"}</definedName>
    <definedName name="кгкккк" localSheetId="66" hidden="1">{#N/A,#N/A,FALSE,"Лист4"}</definedName>
    <definedName name="кгкккк" localSheetId="79" hidden="1">{#N/A,#N/A,FALSE,"Лист4"}</definedName>
    <definedName name="кгкккк" localSheetId="64" hidden="1">{#N/A,#N/A,FALSE,"Лист4"}</definedName>
    <definedName name="кгкккк" localSheetId="65" hidden="1">{#N/A,#N/A,FALSE,"Лист4"}</definedName>
    <definedName name="кгкккк" hidden="1">{#N/A,#N/A,FALSE,"Лист4"}</definedName>
    <definedName name="ке" localSheetId="1" hidden="1">{#N/A,#N/A,FALSE,"т17-1банки (2)"}</definedName>
    <definedName name="ке" localSheetId="14" hidden="1">{#N/A,#N/A,FALSE,"т17-1банки (2)"}</definedName>
    <definedName name="ке" localSheetId="23" hidden="1">{#N/A,#N/A,FALSE,"т17-1банки (2)"}</definedName>
    <definedName name="ке" localSheetId="24" hidden="1">{#N/A,#N/A,FALSE,"т17-1банки (2)"}</definedName>
    <definedName name="ке" localSheetId="25" hidden="1">{#N/A,#N/A,FALSE,"т17-1банки (2)"}</definedName>
    <definedName name="ке" localSheetId="26" hidden="1">{#N/A,#N/A,FALSE,"т17-1банки (2)"}</definedName>
    <definedName name="ке" localSheetId="27" hidden="1">{#N/A,#N/A,FALSE,"т17-1банки (2)"}</definedName>
    <definedName name="ке" localSheetId="28" hidden="1">{#N/A,#N/A,FALSE,"т17-1банки (2)"}</definedName>
    <definedName name="ке" localSheetId="29" hidden="1">{#N/A,#N/A,FALSE,"т17-1банки (2)"}</definedName>
    <definedName name="ке" localSheetId="30" hidden="1">{#N/A,#N/A,FALSE,"т17-1банки (2)"}</definedName>
    <definedName name="ке" localSheetId="31" hidden="1">{#N/A,#N/A,FALSE,"т17-1банки (2)"}</definedName>
    <definedName name="ке" localSheetId="40" hidden="1">{#N/A,#N/A,FALSE,"т17-1банки (2)"}</definedName>
    <definedName name="ке" localSheetId="48" hidden="1">{#N/A,#N/A,FALSE,"т17-1банки (2)"}</definedName>
    <definedName name="ке" localSheetId="49" hidden="1">{#N/A,#N/A,FALSE,"т17-1банки (2)"}</definedName>
    <definedName name="ке" localSheetId="50" hidden="1">{#N/A,#N/A,FALSE,"т17-1банки (2)"}</definedName>
    <definedName name="ке" localSheetId="51" hidden="1">{#N/A,#N/A,FALSE,"т17-1банки (2)"}</definedName>
    <definedName name="ке" localSheetId="57" hidden="1">{#N/A,#N/A,FALSE,"т17-1банки (2)"}</definedName>
    <definedName name="ке" localSheetId="59" hidden="1">{#N/A,#N/A,FALSE,"т17-1банки (2)"}</definedName>
    <definedName name="ке" localSheetId="61" hidden="1">{#N/A,#N/A,FALSE,"т17-1банки (2)"}</definedName>
    <definedName name="ке" localSheetId="62" hidden="1">{#N/A,#N/A,FALSE,"т17-1банки (2)"}</definedName>
    <definedName name="ке" localSheetId="63" hidden="1">{#N/A,#N/A,FALSE,"т17-1банки (2)"}</definedName>
    <definedName name="ке" localSheetId="81" hidden="1">{#N/A,#N/A,FALSE,"т17-1банки (2)"}</definedName>
    <definedName name="ке" localSheetId="89" hidden="1">{#N/A,#N/A,FALSE,"т17-1банки (2)"}</definedName>
    <definedName name="ке" localSheetId="90" hidden="1">{#N/A,#N/A,FALSE,"т17-1банки (2)"}</definedName>
    <definedName name="ке" localSheetId="94" hidden="1">{#N/A,#N/A,FALSE,"т17-1банки (2)"}</definedName>
    <definedName name="ке" localSheetId="96" hidden="1">{#N/A,#N/A,FALSE,"т17-1банки (2)"}</definedName>
    <definedName name="ке" localSheetId="97" hidden="1">{#N/A,#N/A,FALSE,"т17-1банки (2)"}</definedName>
    <definedName name="ке" localSheetId="98" hidden="1">{#N/A,#N/A,FALSE,"т17-1банки (2)"}</definedName>
    <definedName name="ке" localSheetId="99" hidden="1">{#N/A,#N/A,FALSE,"т17-1банки (2)"}</definedName>
    <definedName name="ке" localSheetId="101" hidden="1">{#N/A,#N/A,FALSE,"т17-1банки (2)"}</definedName>
    <definedName name="ке" localSheetId="22" hidden="1">{#N/A,#N/A,FALSE,"т17-1банки (2)"}</definedName>
    <definedName name="ке" localSheetId="66" hidden="1">{#N/A,#N/A,FALSE,"т17-1банки (2)"}</definedName>
    <definedName name="ке" localSheetId="79" hidden="1">{#N/A,#N/A,FALSE,"т17-1банки (2)"}</definedName>
    <definedName name="ке" localSheetId="64" hidden="1">{#N/A,#N/A,FALSE,"т17-1банки (2)"}</definedName>
    <definedName name="ке" localSheetId="65" hidden="1">{#N/A,#N/A,FALSE,"т17-1банки (2)"}</definedName>
    <definedName name="ке" hidden="1">{#N/A,#N/A,FALSE,"т17-1банки (2)"}</definedName>
    <definedName name="кеуц" localSheetId="1" hidden="1">{#N/A,#N/A,FALSE,"Лист4"}</definedName>
    <definedName name="кеуц" localSheetId="14" hidden="1">{#N/A,#N/A,FALSE,"Лист4"}</definedName>
    <definedName name="кеуц" localSheetId="23" hidden="1">{#N/A,#N/A,FALSE,"Лист4"}</definedName>
    <definedName name="кеуц" localSheetId="24" hidden="1">{#N/A,#N/A,FALSE,"Лист4"}</definedName>
    <definedName name="кеуц" localSheetId="25" hidden="1">{#N/A,#N/A,FALSE,"Лист4"}</definedName>
    <definedName name="кеуц" localSheetId="26" hidden="1">{#N/A,#N/A,FALSE,"Лист4"}</definedName>
    <definedName name="кеуц" localSheetId="27" hidden="1">{#N/A,#N/A,FALSE,"Лист4"}</definedName>
    <definedName name="кеуц" localSheetId="28" hidden="1">{#N/A,#N/A,FALSE,"Лист4"}</definedName>
    <definedName name="кеуц" localSheetId="29" hidden="1">{#N/A,#N/A,FALSE,"Лист4"}</definedName>
    <definedName name="кеуц" localSheetId="30" hidden="1">{#N/A,#N/A,FALSE,"Лист4"}</definedName>
    <definedName name="кеуц" localSheetId="31" hidden="1">{#N/A,#N/A,FALSE,"Лист4"}</definedName>
    <definedName name="кеуц" localSheetId="40" hidden="1">{#N/A,#N/A,FALSE,"Лист4"}</definedName>
    <definedName name="кеуц" localSheetId="48" hidden="1">{#N/A,#N/A,FALSE,"Лист4"}</definedName>
    <definedName name="кеуц" localSheetId="49" hidden="1">{#N/A,#N/A,FALSE,"Лист4"}</definedName>
    <definedName name="кеуц" localSheetId="50" hidden="1">{#N/A,#N/A,FALSE,"Лист4"}</definedName>
    <definedName name="кеуц" localSheetId="51" hidden="1">{#N/A,#N/A,FALSE,"Лист4"}</definedName>
    <definedName name="кеуц" localSheetId="57" hidden="1">{#N/A,#N/A,FALSE,"Лист4"}</definedName>
    <definedName name="кеуц" localSheetId="59" hidden="1">{#N/A,#N/A,FALSE,"Лист4"}</definedName>
    <definedName name="кеуц" localSheetId="61" hidden="1">{#N/A,#N/A,FALSE,"Лист4"}</definedName>
    <definedName name="кеуц" localSheetId="62" hidden="1">{#N/A,#N/A,FALSE,"Лист4"}</definedName>
    <definedName name="кеуц" localSheetId="63" hidden="1">{#N/A,#N/A,FALSE,"Лист4"}</definedName>
    <definedName name="кеуц" localSheetId="81" hidden="1">{#N/A,#N/A,FALSE,"Лист4"}</definedName>
    <definedName name="кеуц" localSheetId="89" hidden="1">{#N/A,#N/A,FALSE,"Лист4"}</definedName>
    <definedName name="кеуц" localSheetId="90" hidden="1">{#N/A,#N/A,FALSE,"Лист4"}</definedName>
    <definedName name="кеуц" localSheetId="94" hidden="1">{#N/A,#N/A,FALSE,"Лист4"}</definedName>
    <definedName name="кеуц" localSheetId="96" hidden="1">{#N/A,#N/A,FALSE,"Лист4"}</definedName>
    <definedName name="кеуц" localSheetId="97" hidden="1">{#N/A,#N/A,FALSE,"Лист4"}</definedName>
    <definedName name="кеуц" localSheetId="98" hidden="1">{#N/A,#N/A,FALSE,"Лист4"}</definedName>
    <definedName name="кеуц" localSheetId="99" hidden="1">{#N/A,#N/A,FALSE,"Лист4"}</definedName>
    <definedName name="кеуц" localSheetId="101" hidden="1">{#N/A,#N/A,FALSE,"Лист4"}</definedName>
    <definedName name="кеуц" localSheetId="22" hidden="1">{#N/A,#N/A,FALSE,"Лист4"}</definedName>
    <definedName name="кеуц" localSheetId="66" hidden="1">{#N/A,#N/A,FALSE,"Лист4"}</definedName>
    <definedName name="кеуц" localSheetId="79" hidden="1">{#N/A,#N/A,FALSE,"Лист4"}</definedName>
    <definedName name="кеуц" localSheetId="64" hidden="1">{#N/A,#N/A,FALSE,"Лист4"}</definedName>
    <definedName name="кеуц" localSheetId="65" hidden="1">{#N/A,#N/A,FALSE,"Лист4"}</definedName>
    <definedName name="кеуц" hidden="1">{#N/A,#N/A,FALSE,"Лист4"}</definedName>
    <definedName name="кк" localSheetId="1" hidden="1">{#N/A,#N/A,FALSE,"Лист4"}</definedName>
    <definedName name="кк" localSheetId="14" hidden="1">{#N/A,#N/A,FALSE,"Лист4"}</definedName>
    <definedName name="кк" localSheetId="23" hidden="1">{#N/A,#N/A,FALSE,"Лист4"}</definedName>
    <definedName name="кк" localSheetId="24" hidden="1">{#N/A,#N/A,FALSE,"Лист4"}</definedName>
    <definedName name="кк" localSheetId="25" hidden="1">{#N/A,#N/A,FALSE,"Лист4"}</definedName>
    <definedName name="кк" localSheetId="26" hidden="1">{#N/A,#N/A,FALSE,"Лист4"}</definedName>
    <definedName name="кк" localSheetId="27" hidden="1">{#N/A,#N/A,FALSE,"Лист4"}</definedName>
    <definedName name="кк" localSheetId="28" hidden="1">{#N/A,#N/A,FALSE,"Лист4"}</definedName>
    <definedName name="кк" localSheetId="29" hidden="1">{#N/A,#N/A,FALSE,"Лист4"}</definedName>
    <definedName name="кк" localSheetId="30" hidden="1">{#N/A,#N/A,FALSE,"Лист4"}</definedName>
    <definedName name="кк" localSheetId="31" hidden="1">{#N/A,#N/A,FALSE,"Лист4"}</definedName>
    <definedName name="кк" localSheetId="40" hidden="1">{#N/A,#N/A,FALSE,"Лист4"}</definedName>
    <definedName name="кк" localSheetId="48" hidden="1">{#N/A,#N/A,FALSE,"Лист4"}</definedName>
    <definedName name="кк" localSheetId="49" hidden="1">{#N/A,#N/A,FALSE,"Лист4"}</definedName>
    <definedName name="кк" localSheetId="50" hidden="1">{#N/A,#N/A,FALSE,"Лист4"}</definedName>
    <definedName name="кк" localSheetId="51" hidden="1">{#N/A,#N/A,FALSE,"Лист4"}</definedName>
    <definedName name="кк" localSheetId="57" hidden="1">{#N/A,#N/A,FALSE,"Лист4"}</definedName>
    <definedName name="кк" localSheetId="59" hidden="1">{#N/A,#N/A,FALSE,"Лист4"}</definedName>
    <definedName name="кк" localSheetId="61" hidden="1">{#N/A,#N/A,FALSE,"Лист4"}</definedName>
    <definedName name="кк" localSheetId="62" hidden="1">{#N/A,#N/A,FALSE,"Лист4"}</definedName>
    <definedName name="кк" localSheetId="63" hidden="1">{#N/A,#N/A,FALSE,"Лист4"}</definedName>
    <definedName name="кк" localSheetId="81" hidden="1">{#N/A,#N/A,FALSE,"Лист4"}</definedName>
    <definedName name="кк" localSheetId="89" hidden="1">{#N/A,#N/A,FALSE,"Лист4"}</definedName>
    <definedName name="кк" localSheetId="90" hidden="1">{#N/A,#N/A,FALSE,"Лист4"}</definedName>
    <definedName name="кк" localSheetId="94" hidden="1">{#N/A,#N/A,FALSE,"Лист4"}</definedName>
    <definedName name="кк" localSheetId="96" hidden="1">{#N/A,#N/A,FALSE,"Лист4"}</definedName>
    <definedName name="кк" localSheetId="97" hidden="1">{#N/A,#N/A,FALSE,"Лист4"}</definedName>
    <definedName name="кк" localSheetId="98" hidden="1">{#N/A,#N/A,FALSE,"Лист4"}</definedName>
    <definedName name="кк" localSheetId="99" hidden="1">{#N/A,#N/A,FALSE,"Лист4"}</definedName>
    <definedName name="кк" localSheetId="101" hidden="1">{#N/A,#N/A,FALSE,"Лист4"}</definedName>
    <definedName name="кк" localSheetId="22" hidden="1">{#N/A,#N/A,FALSE,"Лист4"}</definedName>
    <definedName name="кк" localSheetId="66" hidden="1">{#N/A,#N/A,FALSE,"Лист4"}</definedName>
    <definedName name="кк" localSheetId="79" hidden="1">{#N/A,#N/A,FALSE,"Лист4"}</definedName>
    <definedName name="кк" localSheetId="64" hidden="1">{#N/A,#N/A,FALSE,"Лист4"}</definedName>
    <definedName name="кк" localSheetId="65" hidden="1">{#N/A,#N/A,FALSE,"Лист4"}</definedName>
    <definedName name="кк" hidden="1">{#N/A,#N/A,FALSE,"Лист4"}</definedName>
    <definedName name="ккгкг" localSheetId="1" hidden="1">{#N/A,#N/A,FALSE,"Лист4"}</definedName>
    <definedName name="ккгкг" localSheetId="14" hidden="1">{#N/A,#N/A,FALSE,"Лист4"}</definedName>
    <definedName name="ккгкг" localSheetId="23" hidden="1">{#N/A,#N/A,FALSE,"Лист4"}</definedName>
    <definedName name="ккгкг" localSheetId="24" hidden="1">{#N/A,#N/A,FALSE,"Лист4"}</definedName>
    <definedName name="ккгкг" localSheetId="25" hidden="1">{#N/A,#N/A,FALSE,"Лист4"}</definedName>
    <definedName name="ккгкг" localSheetId="26" hidden="1">{#N/A,#N/A,FALSE,"Лист4"}</definedName>
    <definedName name="ккгкг" localSheetId="27" hidden="1">{#N/A,#N/A,FALSE,"Лист4"}</definedName>
    <definedName name="ккгкг" localSheetId="28" hidden="1">{#N/A,#N/A,FALSE,"Лист4"}</definedName>
    <definedName name="ккгкг" localSheetId="29" hidden="1">{#N/A,#N/A,FALSE,"Лист4"}</definedName>
    <definedName name="ккгкг" localSheetId="30" hidden="1">{#N/A,#N/A,FALSE,"Лист4"}</definedName>
    <definedName name="ккгкг" localSheetId="31" hidden="1">{#N/A,#N/A,FALSE,"Лист4"}</definedName>
    <definedName name="ккгкг" localSheetId="40" hidden="1">{#N/A,#N/A,FALSE,"Лист4"}</definedName>
    <definedName name="ккгкг" localSheetId="48" hidden="1">{#N/A,#N/A,FALSE,"Лист4"}</definedName>
    <definedName name="ккгкг" localSheetId="49" hidden="1">{#N/A,#N/A,FALSE,"Лист4"}</definedName>
    <definedName name="ккгкг" localSheetId="50" hidden="1">{#N/A,#N/A,FALSE,"Лист4"}</definedName>
    <definedName name="ккгкг" localSheetId="51" hidden="1">{#N/A,#N/A,FALSE,"Лист4"}</definedName>
    <definedName name="ккгкг" localSheetId="57" hidden="1">{#N/A,#N/A,FALSE,"Лист4"}</definedName>
    <definedName name="ккгкг" localSheetId="59" hidden="1">{#N/A,#N/A,FALSE,"Лист4"}</definedName>
    <definedName name="ккгкг" localSheetId="61" hidden="1">{#N/A,#N/A,FALSE,"Лист4"}</definedName>
    <definedName name="ккгкг" localSheetId="62" hidden="1">{#N/A,#N/A,FALSE,"Лист4"}</definedName>
    <definedName name="ккгкг" localSheetId="63" hidden="1">{#N/A,#N/A,FALSE,"Лист4"}</definedName>
    <definedName name="ккгкг" localSheetId="81" hidden="1">{#N/A,#N/A,FALSE,"Лист4"}</definedName>
    <definedName name="ккгкг" localSheetId="89" hidden="1">{#N/A,#N/A,FALSE,"Лист4"}</definedName>
    <definedName name="ккгкг" localSheetId="90" hidden="1">{#N/A,#N/A,FALSE,"Лист4"}</definedName>
    <definedName name="ккгкг" localSheetId="94" hidden="1">{#N/A,#N/A,FALSE,"Лист4"}</definedName>
    <definedName name="ккгкг" localSheetId="96" hidden="1">{#N/A,#N/A,FALSE,"Лист4"}</definedName>
    <definedName name="ккгкг" localSheetId="97" hidden="1">{#N/A,#N/A,FALSE,"Лист4"}</definedName>
    <definedName name="ккгкг" localSheetId="98" hidden="1">{#N/A,#N/A,FALSE,"Лист4"}</definedName>
    <definedName name="ккгкг" localSheetId="99" hidden="1">{#N/A,#N/A,FALSE,"Лист4"}</definedName>
    <definedName name="ккгкг" localSheetId="101" hidden="1">{#N/A,#N/A,FALSE,"Лист4"}</definedName>
    <definedName name="ккгкг" localSheetId="22" hidden="1">{#N/A,#N/A,FALSE,"Лист4"}</definedName>
    <definedName name="ккгкг" localSheetId="66" hidden="1">{#N/A,#N/A,FALSE,"Лист4"}</definedName>
    <definedName name="ккгкг" localSheetId="79" hidden="1">{#N/A,#N/A,FALSE,"Лист4"}</definedName>
    <definedName name="ккгкг" localSheetId="64" hidden="1">{#N/A,#N/A,FALSE,"Лист4"}</definedName>
    <definedName name="ккгкг" localSheetId="65" hidden="1">{#N/A,#N/A,FALSE,"Лист4"}</definedName>
    <definedName name="ккгкг" hidden="1">{#N/A,#N/A,FALSE,"Лист4"}</definedName>
    <definedName name="ккк" localSheetId="1" hidden="1">{#N/A,#N/A,FALSE,"Лист4"}</definedName>
    <definedName name="ккк" localSheetId="14" hidden="1">{#N/A,#N/A,FALSE,"Лист4"}</definedName>
    <definedName name="ккк" localSheetId="23" hidden="1">{#N/A,#N/A,FALSE,"Лист4"}</definedName>
    <definedName name="ккк" localSheetId="24" hidden="1">{#N/A,#N/A,FALSE,"Лист4"}</definedName>
    <definedName name="ккк" localSheetId="25" hidden="1">{#N/A,#N/A,FALSE,"Лист4"}</definedName>
    <definedName name="ккк" localSheetId="26" hidden="1">{#N/A,#N/A,FALSE,"Лист4"}</definedName>
    <definedName name="ккк" localSheetId="27" hidden="1">{#N/A,#N/A,FALSE,"Лист4"}</definedName>
    <definedName name="ккк" localSheetId="28" hidden="1">{#N/A,#N/A,FALSE,"Лист4"}</definedName>
    <definedName name="ккк" localSheetId="29" hidden="1">{#N/A,#N/A,FALSE,"Лист4"}</definedName>
    <definedName name="ккк" localSheetId="30" hidden="1">{#N/A,#N/A,FALSE,"Лист4"}</definedName>
    <definedName name="ккк" localSheetId="31" hidden="1">{#N/A,#N/A,FALSE,"Лист4"}</definedName>
    <definedName name="ккк" localSheetId="40" hidden="1">{#N/A,#N/A,FALSE,"Лист4"}</definedName>
    <definedName name="ккк" localSheetId="48" hidden="1">{#N/A,#N/A,FALSE,"Лист4"}</definedName>
    <definedName name="ккк" localSheetId="49" hidden="1">{#N/A,#N/A,FALSE,"Лист4"}</definedName>
    <definedName name="ккк" localSheetId="50" hidden="1">{#N/A,#N/A,FALSE,"Лист4"}</definedName>
    <definedName name="ккк" localSheetId="51" hidden="1">{#N/A,#N/A,FALSE,"Лист4"}</definedName>
    <definedName name="ккк" localSheetId="57" hidden="1">{#N/A,#N/A,FALSE,"Лист4"}</definedName>
    <definedName name="ккк" localSheetId="59" hidden="1">{#N/A,#N/A,FALSE,"Лист4"}</definedName>
    <definedName name="ккк" localSheetId="61" hidden="1">{#N/A,#N/A,FALSE,"Лист4"}</definedName>
    <definedName name="ккк" localSheetId="62" hidden="1">{#N/A,#N/A,FALSE,"Лист4"}</definedName>
    <definedName name="ккк" localSheetId="63" hidden="1">{#N/A,#N/A,FALSE,"Лист4"}</definedName>
    <definedName name="ккк" localSheetId="81" hidden="1">{#N/A,#N/A,FALSE,"Лист4"}</definedName>
    <definedName name="ккк" localSheetId="89" hidden="1">{#N/A,#N/A,FALSE,"Лист4"}</definedName>
    <definedName name="ккк" localSheetId="90" hidden="1">{#N/A,#N/A,FALSE,"Лист4"}</definedName>
    <definedName name="ккк" localSheetId="94" hidden="1">{#N/A,#N/A,FALSE,"Лист4"}</definedName>
    <definedName name="ккк" localSheetId="96" hidden="1">{#N/A,#N/A,FALSE,"Лист4"}</definedName>
    <definedName name="ккк" localSheetId="97" hidden="1">{#N/A,#N/A,FALSE,"Лист4"}</definedName>
    <definedName name="ккк" localSheetId="98" hidden="1">{#N/A,#N/A,FALSE,"Лист4"}</definedName>
    <definedName name="ккк" localSheetId="99" hidden="1">{#N/A,#N/A,FALSE,"Лист4"}</definedName>
    <definedName name="ккк" localSheetId="101" hidden="1">{#N/A,#N/A,FALSE,"Лист4"}</definedName>
    <definedName name="ккк" localSheetId="22" hidden="1">{#N/A,#N/A,FALSE,"Лист4"}</definedName>
    <definedName name="ккк" localSheetId="66" hidden="1">{#N/A,#N/A,FALSE,"Лист4"}</definedName>
    <definedName name="ккк" localSheetId="79" hidden="1">{#N/A,#N/A,FALSE,"Лист4"}</definedName>
    <definedName name="ккк" localSheetId="64" hidden="1">{#N/A,#N/A,FALSE,"Лист4"}</definedName>
    <definedName name="ккк" localSheetId="65" hidden="1">{#N/A,#N/A,FALSE,"Лист4"}</definedName>
    <definedName name="ккк" hidden="1">{#N/A,#N/A,FALSE,"Лист4"}</definedName>
    <definedName name="кккну" localSheetId="1" hidden="1">{#N/A,#N/A,FALSE,"Лист4"}</definedName>
    <definedName name="кккну" localSheetId="14" hidden="1">{#N/A,#N/A,FALSE,"Лист4"}</definedName>
    <definedName name="кккну" localSheetId="23" hidden="1">{#N/A,#N/A,FALSE,"Лист4"}</definedName>
    <definedName name="кккну" localSheetId="24" hidden="1">{#N/A,#N/A,FALSE,"Лист4"}</definedName>
    <definedName name="кккну" localSheetId="25" hidden="1">{#N/A,#N/A,FALSE,"Лист4"}</definedName>
    <definedName name="кккну" localSheetId="26" hidden="1">{#N/A,#N/A,FALSE,"Лист4"}</definedName>
    <definedName name="кккну" localSheetId="27" hidden="1">{#N/A,#N/A,FALSE,"Лист4"}</definedName>
    <definedName name="кккну" localSheetId="28" hidden="1">{#N/A,#N/A,FALSE,"Лист4"}</definedName>
    <definedName name="кккну" localSheetId="29" hidden="1">{#N/A,#N/A,FALSE,"Лист4"}</definedName>
    <definedName name="кккну" localSheetId="30" hidden="1">{#N/A,#N/A,FALSE,"Лист4"}</definedName>
    <definedName name="кккну" localSheetId="31" hidden="1">{#N/A,#N/A,FALSE,"Лист4"}</definedName>
    <definedName name="кккну" localSheetId="40" hidden="1">{#N/A,#N/A,FALSE,"Лист4"}</definedName>
    <definedName name="кккну" localSheetId="48" hidden="1">{#N/A,#N/A,FALSE,"Лист4"}</definedName>
    <definedName name="кккну" localSheetId="49" hidden="1">{#N/A,#N/A,FALSE,"Лист4"}</definedName>
    <definedName name="кккну" localSheetId="50" hidden="1">{#N/A,#N/A,FALSE,"Лист4"}</definedName>
    <definedName name="кккну" localSheetId="51" hidden="1">{#N/A,#N/A,FALSE,"Лист4"}</definedName>
    <definedName name="кккну" localSheetId="57" hidden="1">{#N/A,#N/A,FALSE,"Лист4"}</definedName>
    <definedName name="кккну" localSheetId="59" hidden="1">{#N/A,#N/A,FALSE,"Лист4"}</definedName>
    <definedName name="кккну" localSheetId="61" hidden="1">{#N/A,#N/A,FALSE,"Лист4"}</definedName>
    <definedName name="кккну" localSheetId="62" hidden="1">{#N/A,#N/A,FALSE,"Лист4"}</definedName>
    <definedName name="кккну" localSheetId="63" hidden="1">{#N/A,#N/A,FALSE,"Лист4"}</definedName>
    <definedName name="кккну" localSheetId="81" hidden="1">{#N/A,#N/A,FALSE,"Лист4"}</definedName>
    <definedName name="кккну" localSheetId="89" hidden="1">{#N/A,#N/A,FALSE,"Лист4"}</definedName>
    <definedName name="кккну" localSheetId="90" hidden="1">{#N/A,#N/A,FALSE,"Лист4"}</definedName>
    <definedName name="кккну" localSheetId="94" hidden="1">{#N/A,#N/A,FALSE,"Лист4"}</definedName>
    <definedName name="кккну" localSheetId="96" hidden="1">{#N/A,#N/A,FALSE,"Лист4"}</definedName>
    <definedName name="кккну" localSheetId="97" hidden="1">{#N/A,#N/A,FALSE,"Лист4"}</definedName>
    <definedName name="кккну" localSheetId="98" hidden="1">{#N/A,#N/A,FALSE,"Лист4"}</definedName>
    <definedName name="кккну" localSheetId="99" hidden="1">{#N/A,#N/A,FALSE,"Лист4"}</definedName>
    <definedName name="кккну" localSheetId="101" hidden="1">{#N/A,#N/A,FALSE,"Лист4"}</definedName>
    <definedName name="кккну" localSheetId="22" hidden="1">{#N/A,#N/A,FALSE,"Лист4"}</definedName>
    <definedName name="кккну" localSheetId="66" hidden="1">{#N/A,#N/A,FALSE,"Лист4"}</definedName>
    <definedName name="кккну" localSheetId="79" hidden="1">{#N/A,#N/A,FALSE,"Лист4"}</definedName>
    <definedName name="кккну" localSheetId="64" hidden="1">{#N/A,#N/A,FALSE,"Лист4"}</definedName>
    <definedName name="кккну" localSheetId="65" hidden="1">{#N/A,#N/A,FALSE,"Лист4"}</definedName>
    <definedName name="кккну" hidden="1">{#N/A,#N/A,FALSE,"Лист4"}</definedName>
    <definedName name="кккокк" localSheetId="1" hidden="1">{#N/A,#N/A,FALSE,"Лист4"}</definedName>
    <definedName name="кккокк" localSheetId="14" hidden="1">{#N/A,#N/A,FALSE,"Лист4"}</definedName>
    <definedName name="кккокк" localSheetId="23" hidden="1">{#N/A,#N/A,FALSE,"Лист4"}</definedName>
    <definedName name="кккокк" localSheetId="24" hidden="1">{#N/A,#N/A,FALSE,"Лист4"}</definedName>
    <definedName name="кккокк" localSheetId="25" hidden="1">{#N/A,#N/A,FALSE,"Лист4"}</definedName>
    <definedName name="кккокк" localSheetId="26" hidden="1">{#N/A,#N/A,FALSE,"Лист4"}</definedName>
    <definedName name="кккокк" localSheetId="27" hidden="1">{#N/A,#N/A,FALSE,"Лист4"}</definedName>
    <definedName name="кккокк" localSheetId="28" hidden="1">{#N/A,#N/A,FALSE,"Лист4"}</definedName>
    <definedName name="кккокк" localSheetId="29" hidden="1">{#N/A,#N/A,FALSE,"Лист4"}</definedName>
    <definedName name="кккокк" localSheetId="30" hidden="1">{#N/A,#N/A,FALSE,"Лист4"}</definedName>
    <definedName name="кккокк" localSheetId="31" hidden="1">{#N/A,#N/A,FALSE,"Лист4"}</definedName>
    <definedName name="кккокк" localSheetId="40" hidden="1">{#N/A,#N/A,FALSE,"Лист4"}</definedName>
    <definedName name="кккокк" localSheetId="48" hidden="1">{#N/A,#N/A,FALSE,"Лист4"}</definedName>
    <definedName name="кккокк" localSheetId="49" hidden="1">{#N/A,#N/A,FALSE,"Лист4"}</definedName>
    <definedName name="кккокк" localSheetId="50" hidden="1">{#N/A,#N/A,FALSE,"Лист4"}</definedName>
    <definedName name="кккокк" localSheetId="51" hidden="1">{#N/A,#N/A,FALSE,"Лист4"}</definedName>
    <definedName name="кккокк" localSheetId="57" hidden="1">{#N/A,#N/A,FALSE,"Лист4"}</definedName>
    <definedName name="кккокк" localSheetId="59" hidden="1">{#N/A,#N/A,FALSE,"Лист4"}</definedName>
    <definedName name="кккокк" localSheetId="61" hidden="1">{#N/A,#N/A,FALSE,"Лист4"}</definedName>
    <definedName name="кккокк" localSheetId="62" hidden="1">{#N/A,#N/A,FALSE,"Лист4"}</definedName>
    <definedName name="кккокк" localSheetId="63" hidden="1">{#N/A,#N/A,FALSE,"Лист4"}</definedName>
    <definedName name="кккокк" localSheetId="81" hidden="1">{#N/A,#N/A,FALSE,"Лист4"}</definedName>
    <definedName name="кккокк" localSheetId="89" hidden="1">{#N/A,#N/A,FALSE,"Лист4"}</definedName>
    <definedName name="кккокк" localSheetId="90" hidden="1">{#N/A,#N/A,FALSE,"Лист4"}</definedName>
    <definedName name="кккокк" localSheetId="94" hidden="1">{#N/A,#N/A,FALSE,"Лист4"}</definedName>
    <definedName name="кккокк" localSheetId="96" hidden="1">{#N/A,#N/A,FALSE,"Лист4"}</definedName>
    <definedName name="кккокк" localSheetId="97" hidden="1">{#N/A,#N/A,FALSE,"Лист4"}</definedName>
    <definedName name="кккокк" localSheetId="98" hidden="1">{#N/A,#N/A,FALSE,"Лист4"}</definedName>
    <definedName name="кккокк" localSheetId="99" hidden="1">{#N/A,#N/A,FALSE,"Лист4"}</definedName>
    <definedName name="кккокк" localSheetId="101" hidden="1">{#N/A,#N/A,FALSE,"Лист4"}</definedName>
    <definedName name="кккокк" localSheetId="22" hidden="1">{#N/A,#N/A,FALSE,"Лист4"}</definedName>
    <definedName name="кккокк" localSheetId="66" hidden="1">{#N/A,#N/A,FALSE,"Лист4"}</definedName>
    <definedName name="кккокк" localSheetId="79" hidden="1">{#N/A,#N/A,FALSE,"Лист4"}</definedName>
    <definedName name="кккокк" localSheetId="64" hidden="1">{#N/A,#N/A,FALSE,"Лист4"}</definedName>
    <definedName name="кккокк" localSheetId="65" hidden="1">{#N/A,#N/A,FALSE,"Лист4"}</definedName>
    <definedName name="кккокк" hidden="1">{#N/A,#N/A,FALSE,"Лист4"}</definedName>
    <definedName name="комунальне" localSheetId="1" hidden="1">{#N/A,#N/A,FALSE,"Лист4"}</definedName>
    <definedName name="комунальне" localSheetId="14" hidden="1">{#N/A,#N/A,FALSE,"Лист4"}</definedName>
    <definedName name="комунальне" localSheetId="23" hidden="1">{#N/A,#N/A,FALSE,"Лист4"}</definedName>
    <definedName name="комунальне" localSheetId="24" hidden="1">{#N/A,#N/A,FALSE,"Лист4"}</definedName>
    <definedName name="комунальне" localSheetId="25" hidden="1">{#N/A,#N/A,FALSE,"Лист4"}</definedName>
    <definedName name="комунальне" localSheetId="26" hidden="1">{#N/A,#N/A,FALSE,"Лист4"}</definedName>
    <definedName name="комунальне" localSheetId="27" hidden="1">{#N/A,#N/A,FALSE,"Лист4"}</definedName>
    <definedName name="комунальне" localSheetId="28" hidden="1">{#N/A,#N/A,FALSE,"Лист4"}</definedName>
    <definedName name="комунальне" localSheetId="29" hidden="1">{#N/A,#N/A,FALSE,"Лист4"}</definedName>
    <definedName name="комунальне" localSheetId="30" hidden="1">{#N/A,#N/A,FALSE,"Лист4"}</definedName>
    <definedName name="комунальне" localSheetId="31" hidden="1">{#N/A,#N/A,FALSE,"Лист4"}</definedName>
    <definedName name="комунальне" localSheetId="40" hidden="1">{#N/A,#N/A,FALSE,"Лист4"}</definedName>
    <definedName name="комунальне" localSheetId="48" hidden="1">{#N/A,#N/A,FALSE,"Лист4"}</definedName>
    <definedName name="комунальне" localSheetId="49" hidden="1">{#N/A,#N/A,FALSE,"Лист4"}</definedName>
    <definedName name="комунальне" localSheetId="50" hidden="1">{#N/A,#N/A,FALSE,"Лист4"}</definedName>
    <definedName name="комунальне" localSheetId="51" hidden="1">{#N/A,#N/A,FALSE,"Лист4"}</definedName>
    <definedName name="комунальне" localSheetId="57" hidden="1">{#N/A,#N/A,FALSE,"Лист4"}</definedName>
    <definedName name="комунальне" localSheetId="59" hidden="1">{#N/A,#N/A,FALSE,"Лист4"}</definedName>
    <definedName name="комунальне" localSheetId="61" hidden="1">{#N/A,#N/A,FALSE,"Лист4"}</definedName>
    <definedName name="комунальне" localSheetId="62" hidden="1">{#N/A,#N/A,FALSE,"Лист4"}</definedName>
    <definedName name="комунальне" localSheetId="63" hidden="1">{#N/A,#N/A,FALSE,"Лист4"}</definedName>
    <definedName name="комунальне" localSheetId="81" hidden="1">{#N/A,#N/A,FALSE,"Лист4"}</definedName>
    <definedName name="комунальне" localSheetId="89" hidden="1">{#N/A,#N/A,FALSE,"Лист4"}</definedName>
    <definedName name="комунальне" localSheetId="90" hidden="1">{#N/A,#N/A,FALSE,"Лист4"}</definedName>
    <definedName name="комунальне" localSheetId="94" hidden="1">{#N/A,#N/A,FALSE,"Лист4"}</definedName>
    <definedName name="комунальне" localSheetId="96" hidden="1">{#N/A,#N/A,FALSE,"Лист4"}</definedName>
    <definedName name="комунальне" localSheetId="97" hidden="1">{#N/A,#N/A,FALSE,"Лист4"}</definedName>
    <definedName name="комунальне" localSheetId="98" hidden="1">{#N/A,#N/A,FALSE,"Лист4"}</definedName>
    <definedName name="комунальне" localSheetId="99" hidden="1">{#N/A,#N/A,FALSE,"Лист4"}</definedName>
    <definedName name="комунальне" localSheetId="101" hidden="1">{#N/A,#N/A,FALSE,"Лист4"}</definedName>
    <definedName name="комунальне" localSheetId="22" hidden="1">{#N/A,#N/A,FALSE,"Лист4"}</definedName>
    <definedName name="комунальне" localSheetId="66" hidden="1">{#N/A,#N/A,FALSE,"Лист4"}</definedName>
    <definedName name="комунальне" localSheetId="79" hidden="1">{#N/A,#N/A,FALSE,"Лист4"}</definedName>
    <definedName name="комунальне" localSheetId="64" hidden="1">{#N/A,#N/A,FALSE,"Лист4"}</definedName>
    <definedName name="комунальне" localSheetId="65" hidden="1">{#N/A,#N/A,FALSE,"Лист4"}</definedName>
    <definedName name="комунальне" hidden="1">{#N/A,#N/A,FALSE,"Лист4"}</definedName>
    <definedName name="кот" localSheetId="1" hidden="1">{#N/A,#N/A,FALSE,"Лист4"}</definedName>
    <definedName name="кот" localSheetId="14" hidden="1">{#N/A,#N/A,FALSE,"Лист4"}</definedName>
    <definedName name="кот" localSheetId="23" hidden="1">{#N/A,#N/A,FALSE,"Лист4"}</definedName>
    <definedName name="кот" localSheetId="24" hidden="1">{#N/A,#N/A,FALSE,"Лист4"}</definedName>
    <definedName name="кот" localSheetId="25" hidden="1">{#N/A,#N/A,FALSE,"Лист4"}</definedName>
    <definedName name="кот" localSheetId="26" hidden="1">{#N/A,#N/A,FALSE,"Лист4"}</definedName>
    <definedName name="кот" localSheetId="27" hidden="1">{#N/A,#N/A,FALSE,"Лист4"}</definedName>
    <definedName name="кот" localSheetId="28" hidden="1">{#N/A,#N/A,FALSE,"Лист4"}</definedName>
    <definedName name="кот" localSheetId="29" hidden="1">{#N/A,#N/A,FALSE,"Лист4"}</definedName>
    <definedName name="кот" localSheetId="30" hidden="1">{#N/A,#N/A,FALSE,"Лист4"}</definedName>
    <definedName name="кот" localSheetId="31" hidden="1">{#N/A,#N/A,FALSE,"Лист4"}</definedName>
    <definedName name="кот" localSheetId="40" hidden="1">{#N/A,#N/A,FALSE,"Лист4"}</definedName>
    <definedName name="кот" localSheetId="48" hidden="1">{#N/A,#N/A,FALSE,"Лист4"}</definedName>
    <definedName name="кот" localSheetId="49" hidden="1">{#N/A,#N/A,FALSE,"Лист4"}</definedName>
    <definedName name="кот" localSheetId="50" hidden="1">{#N/A,#N/A,FALSE,"Лист4"}</definedName>
    <definedName name="кот" localSheetId="51" hidden="1">{#N/A,#N/A,FALSE,"Лист4"}</definedName>
    <definedName name="кот" localSheetId="57" hidden="1">{#N/A,#N/A,FALSE,"Лист4"}</definedName>
    <definedName name="кот" localSheetId="59" hidden="1">{#N/A,#N/A,FALSE,"Лист4"}</definedName>
    <definedName name="кот" localSheetId="61" hidden="1">{#N/A,#N/A,FALSE,"Лист4"}</definedName>
    <definedName name="кот" localSheetId="62" hidden="1">{#N/A,#N/A,FALSE,"Лист4"}</definedName>
    <definedName name="кот" localSheetId="63" hidden="1">{#N/A,#N/A,FALSE,"Лист4"}</definedName>
    <definedName name="кот" localSheetId="81" hidden="1">{#N/A,#N/A,FALSE,"Лист4"}</definedName>
    <definedName name="кот" localSheetId="89" hidden="1">{#N/A,#N/A,FALSE,"Лист4"}</definedName>
    <definedName name="кот" localSheetId="90" hidden="1">{#N/A,#N/A,FALSE,"Лист4"}</definedName>
    <definedName name="кот" localSheetId="94" hidden="1">{#N/A,#N/A,FALSE,"Лист4"}</definedName>
    <definedName name="кот" localSheetId="96" hidden="1">{#N/A,#N/A,FALSE,"Лист4"}</definedName>
    <definedName name="кот" localSheetId="97" hidden="1">{#N/A,#N/A,FALSE,"Лист4"}</definedName>
    <definedName name="кот" localSheetId="98" hidden="1">{#N/A,#N/A,FALSE,"Лист4"}</definedName>
    <definedName name="кот" localSheetId="99" hidden="1">{#N/A,#N/A,FALSE,"Лист4"}</definedName>
    <definedName name="кот" localSheetId="101" hidden="1">{#N/A,#N/A,FALSE,"Лист4"}</definedName>
    <definedName name="кот" localSheetId="22" hidden="1">{#N/A,#N/A,FALSE,"Лист4"}</definedName>
    <definedName name="кот" localSheetId="66" hidden="1">{#N/A,#N/A,FALSE,"Лист4"}</definedName>
    <definedName name="кот" localSheetId="79" hidden="1">{#N/A,#N/A,FALSE,"Лист4"}</definedName>
    <definedName name="кот" localSheetId="64" hidden="1">{#N/A,#N/A,FALSE,"Лист4"}</definedName>
    <definedName name="кот" localSheetId="65" hidden="1">{#N/A,#N/A,FALSE,"Лист4"}</definedName>
    <definedName name="кот" hidden="1">{#N/A,#N/A,FALSE,"Лист4"}</definedName>
    <definedName name="кр" localSheetId="1" hidden="1">{#N/A,#N/A,FALSE,"Лист4"}</definedName>
    <definedName name="кр" localSheetId="14" hidden="1">{#N/A,#N/A,FALSE,"Лист4"}</definedName>
    <definedName name="кр" localSheetId="23" hidden="1">{#N/A,#N/A,FALSE,"Лист4"}</definedName>
    <definedName name="кр" localSheetId="24" hidden="1">{#N/A,#N/A,FALSE,"Лист4"}</definedName>
    <definedName name="кр" localSheetId="25" hidden="1">{#N/A,#N/A,FALSE,"Лист4"}</definedName>
    <definedName name="кр" localSheetId="26" hidden="1">{#N/A,#N/A,FALSE,"Лист4"}</definedName>
    <definedName name="кр" localSheetId="27" hidden="1">{#N/A,#N/A,FALSE,"Лист4"}</definedName>
    <definedName name="кр" localSheetId="28" hidden="1">{#N/A,#N/A,FALSE,"Лист4"}</definedName>
    <definedName name="кр" localSheetId="29" hidden="1">{#N/A,#N/A,FALSE,"Лист4"}</definedName>
    <definedName name="кр" localSheetId="30" hidden="1">{#N/A,#N/A,FALSE,"Лист4"}</definedName>
    <definedName name="кр" localSheetId="31" hidden="1">{#N/A,#N/A,FALSE,"Лист4"}</definedName>
    <definedName name="кр" localSheetId="40" hidden="1">{#N/A,#N/A,FALSE,"Лист4"}</definedName>
    <definedName name="кр" localSheetId="48" hidden="1">{#N/A,#N/A,FALSE,"Лист4"}</definedName>
    <definedName name="кр" localSheetId="49" hidden="1">{#N/A,#N/A,FALSE,"Лист4"}</definedName>
    <definedName name="кр" localSheetId="50" hidden="1">{#N/A,#N/A,FALSE,"Лист4"}</definedName>
    <definedName name="кр" localSheetId="51" hidden="1">{#N/A,#N/A,FALSE,"Лист4"}</definedName>
    <definedName name="кр" localSheetId="57" hidden="1">{#N/A,#N/A,FALSE,"Лист4"}</definedName>
    <definedName name="кр" localSheetId="59" hidden="1">{#N/A,#N/A,FALSE,"Лист4"}</definedName>
    <definedName name="кр" localSheetId="61" hidden="1">{#N/A,#N/A,FALSE,"Лист4"}</definedName>
    <definedName name="кр" localSheetId="62" hidden="1">{#N/A,#N/A,FALSE,"Лист4"}</definedName>
    <definedName name="кр" localSheetId="63" hidden="1">{#N/A,#N/A,FALSE,"Лист4"}</definedName>
    <definedName name="кр" localSheetId="81" hidden="1">{#N/A,#N/A,FALSE,"Лист4"}</definedName>
    <definedName name="кр" localSheetId="89" hidden="1">{#N/A,#N/A,FALSE,"Лист4"}</definedName>
    <definedName name="кр" localSheetId="90" hidden="1">{#N/A,#N/A,FALSE,"Лист4"}</definedName>
    <definedName name="кр" localSheetId="94" hidden="1">{#N/A,#N/A,FALSE,"Лист4"}</definedName>
    <definedName name="кр" localSheetId="96" hidden="1">{#N/A,#N/A,FALSE,"Лист4"}</definedName>
    <definedName name="кр" localSheetId="97" hidden="1">{#N/A,#N/A,FALSE,"Лист4"}</definedName>
    <definedName name="кр" localSheetId="98" hidden="1">{#N/A,#N/A,FALSE,"Лист4"}</definedName>
    <definedName name="кр" localSheetId="99" hidden="1">{#N/A,#N/A,FALSE,"Лист4"}</definedName>
    <definedName name="кр" localSheetId="101" hidden="1">{#N/A,#N/A,FALSE,"Лист4"}</definedName>
    <definedName name="кр" localSheetId="22" hidden="1">{#N/A,#N/A,FALSE,"Лист4"}</definedName>
    <definedName name="кр" localSheetId="66" hidden="1">{#N/A,#N/A,FALSE,"Лист4"}</definedName>
    <definedName name="кр" localSheetId="79" hidden="1">{#N/A,#N/A,FALSE,"Лист4"}</definedName>
    <definedName name="кр" localSheetId="64" hidden="1">{#N/A,#N/A,FALSE,"Лист4"}</definedName>
    <definedName name="кр" localSheetId="65" hidden="1">{#N/A,#N/A,FALSE,"Лист4"}</definedName>
    <definedName name="кр" hidden="1">{#N/A,#N/A,FALSE,"Лист4"}</definedName>
    <definedName name="культура" localSheetId="1" hidden="1">{#N/A,#N/A,FALSE,"Лист4"}</definedName>
    <definedName name="культура" localSheetId="14" hidden="1">{#N/A,#N/A,FALSE,"Лист4"}</definedName>
    <definedName name="культура" localSheetId="23" hidden="1">{#N/A,#N/A,FALSE,"Лист4"}</definedName>
    <definedName name="культура" localSheetId="24" hidden="1">{#N/A,#N/A,FALSE,"Лист4"}</definedName>
    <definedName name="культура" localSheetId="25" hidden="1">{#N/A,#N/A,FALSE,"Лист4"}</definedName>
    <definedName name="культура" localSheetId="26" hidden="1">{#N/A,#N/A,FALSE,"Лист4"}</definedName>
    <definedName name="культура" localSheetId="27" hidden="1">{#N/A,#N/A,FALSE,"Лист4"}</definedName>
    <definedName name="культура" localSheetId="28" hidden="1">{#N/A,#N/A,FALSE,"Лист4"}</definedName>
    <definedName name="культура" localSheetId="29" hidden="1">{#N/A,#N/A,FALSE,"Лист4"}</definedName>
    <definedName name="культура" localSheetId="30" hidden="1">{#N/A,#N/A,FALSE,"Лист4"}</definedName>
    <definedName name="культура" localSheetId="31" hidden="1">{#N/A,#N/A,FALSE,"Лист4"}</definedName>
    <definedName name="культура" localSheetId="40" hidden="1">{#N/A,#N/A,FALSE,"Лист4"}</definedName>
    <definedName name="культура" localSheetId="48" hidden="1">{#N/A,#N/A,FALSE,"Лист4"}</definedName>
    <definedName name="культура" localSheetId="49" hidden="1">{#N/A,#N/A,FALSE,"Лист4"}</definedName>
    <definedName name="культура" localSheetId="50" hidden="1">{#N/A,#N/A,FALSE,"Лист4"}</definedName>
    <definedName name="культура" localSheetId="51" hidden="1">{#N/A,#N/A,FALSE,"Лист4"}</definedName>
    <definedName name="культура" localSheetId="57" hidden="1">{#N/A,#N/A,FALSE,"Лист4"}</definedName>
    <definedName name="культура" localSheetId="59" hidden="1">{#N/A,#N/A,FALSE,"Лист4"}</definedName>
    <definedName name="культура" localSheetId="61" hidden="1">{#N/A,#N/A,FALSE,"Лист4"}</definedName>
    <definedName name="культура" localSheetId="62" hidden="1">{#N/A,#N/A,FALSE,"Лист4"}</definedName>
    <definedName name="культура" localSheetId="63" hidden="1">{#N/A,#N/A,FALSE,"Лист4"}</definedName>
    <definedName name="культура" localSheetId="81" hidden="1">{#N/A,#N/A,FALSE,"Лист4"}</definedName>
    <definedName name="культура" localSheetId="89" hidden="1">{#N/A,#N/A,FALSE,"Лист4"}</definedName>
    <definedName name="культура" localSheetId="90" hidden="1">{#N/A,#N/A,FALSE,"Лист4"}</definedName>
    <definedName name="культура" localSheetId="94" hidden="1">{#N/A,#N/A,FALSE,"Лист4"}</definedName>
    <definedName name="культура" localSheetId="96" hidden="1">{#N/A,#N/A,FALSE,"Лист4"}</definedName>
    <definedName name="культура" localSheetId="97" hidden="1">{#N/A,#N/A,FALSE,"Лист4"}</definedName>
    <definedName name="культура" localSheetId="98" hidden="1">{#N/A,#N/A,FALSE,"Лист4"}</definedName>
    <definedName name="культура" localSheetId="99" hidden="1">{#N/A,#N/A,FALSE,"Лист4"}</definedName>
    <definedName name="культура" localSheetId="101" hidden="1">{#N/A,#N/A,FALSE,"Лист4"}</definedName>
    <definedName name="культура" localSheetId="22" hidden="1">{#N/A,#N/A,FALSE,"Лист4"}</definedName>
    <definedName name="культура" localSheetId="66" hidden="1">{#N/A,#N/A,FALSE,"Лист4"}</definedName>
    <definedName name="культура" localSheetId="79" hidden="1">{#N/A,#N/A,FALSE,"Лист4"}</definedName>
    <definedName name="культура" localSheetId="64" hidden="1">{#N/A,#N/A,FALSE,"Лист4"}</definedName>
    <definedName name="культура" localSheetId="65" hidden="1">{#N/A,#N/A,FALSE,"Лист4"}</definedName>
    <definedName name="культура" hidden="1">{#N/A,#N/A,FALSE,"Лист4"}</definedName>
    <definedName name="л" localSheetId="1" hidden="1">{#N/A,#N/A,FALSE,"Лист4"}</definedName>
    <definedName name="л" localSheetId="14" hidden="1">{#N/A,#N/A,FALSE,"Лист4"}</definedName>
    <definedName name="л" localSheetId="23" hidden="1">{#N/A,#N/A,FALSE,"Лист4"}</definedName>
    <definedName name="л" localSheetId="24" hidden="1">{#N/A,#N/A,FALSE,"Лист4"}</definedName>
    <definedName name="л" localSheetId="25" hidden="1">{#N/A,#N/A,FALSE,"Лист4"}</definedName>
    <definedName name="л" localSheetId="26" hidden="1">{#N/A,#N/A,FALSE,"Лист4"}</definedName>
    <definedName name="л" localSheetId="27" hidden="1">{#N/A,#N/A,FALSE,"Лист4"}</definedName>
    <definedName name="л" localSheetId="28" hidden="1">{#N/A,#N/A,FALSE,"Лист4"}</definedName>
    <definedName name="л" localSheetId="29" hidden="1">{#N/A,#N/A,FALSE,"Лист4"}</definedName>
    <definedName name="л" localSheetId="30" hidden="1">{#N/A,#N/A,FALSE,"Лист4"}</definedName>
    <definedName name="л" localSheetId="31" hidden="1">{#N/A,#N/A,FALSE,"Лист4"}</definedName>
    <definedName name="л" localSheetId="40" hidden="1">{#N/A,#N/A,FALSE,"Лист4"}</definedName>
    <definedName name="л" localSheetId="48" hidden="1">{#N/A,#N/A,FALSE,"Лист4"}</definedName>
    <definedName name="л" localSheetId="49" hidden="1">{#N/A,#N/A,FALSE,"Лист4"}</definedName>
    <definedName name="л" localSheetId="50" hidden="1">{#N/A,#N/A,FALSE,"Лист4"}</definedName>
    <definedName name="л" localSheetId="51" hidden="1">{#N/A,#N/A,FALSE,"Лист4"}</definedName>
    <definedName name="л" localSheetId="57" hidden="1">{#N/A,#N/A,FALSE,"Лист4"}</definedName>
    <definedName name="л" localSheetId="59" hidden="1">{#N/A,#N/A,FALSE,"Лист4"}</definedName>
    <definedName name="л" localSheetId="61" hidden="1">{#N/A,#N/A,FALSE,"Лист4"}</definedName>
    <definedName name="л" localSheetId="62" hidden="1">{#N/A,#N/A,FALSE,"Лист4"}</definedName>
    <definedName name="л" localSheetId="63" hidden="1">{#N/A,#N/A,FALSE,"Лист4"}</definedName>
    <definedName name="л" localSheetId="81" hidden="1">{#N/A,#N/A,FALSE,"Лист4"}</definedName>
    <definedName name="л" localSheetId="89" hidden="1">{#N/A,#N/A,FALSE,"Лист4"}</definedName>
    <definedName name="л" localSheetId="90" hidden="1">{#N/A,#N/A,FALSE,"Лист4"}</definedName>
    <definedName name="л" localSheetId="94" hidden="1">{#N/A,#N/A,FALSE,"Лист4"}</definedName>
    <definedName name="л" localSheetId="96" hidden="1">{#N/A,#N/A,FALSE,"Лист4"}</definedName>
    <definedName name="л" localSheetId="97" hidden="1">{#N/A,#N/A,FALSE,"Лист4"}</definedName>
    <definedName name="л" localSheetId="98" hidden="1">{#N/A,#N/A,FALSE,"Лист4"}</definedName>
    <definedName name="л" localSheetId="99" hidden="1">{#N/A,#N/A,FALSE,"Лист4"}</definedName>
    <definedName name="л" localSheetId="101" hidden="1">{#N/A,#N/A,FALSE,"Лист4"}</definedName>
    <definedName name="л" localSheetId="22" hidden="1">{#N/A,#N/A,FALSE,"Лист4"}</definedName>
    <definedName name="л" localSheetId="66" hidden="1">{#N/A,#N/A,FALSE,"Лист4"}</definedName>
    <definedName name="л" localSheetId="79" hidden="1">{#N/A,#N/A,FALSE,"Лист4"}</definedName>
    <definedName name="л" localSheetId="64" hidden="1">{#N/A,#N/A,FALSE,"Лист4"}</definedName>
    <definedName name="л" localSheetId="65" hidden="1">{#N/A,#N/A,FALSE,"Лист4"}</definedName>
    <definedName name="л" hidden="1">{#N/A,#N/A,FALSE,"Лист4"}</definedName>
    <definedName name="лд" localSheetId="1" hidden="1">{#N/A,#N/A,FALSE,"Лист4"}</definedName>
    <definedName name="лд" localSheetId="14" hidden="1">{#N/A,#N/A,FALSE,"Лист4"}</definedName>
    <definedName name="лд" localSheetId="23" hidden="1">{#N/A,#N/A,FALSE,"Лист4"}</definedName>
    <definedName name="лд" localSheetId="24" hidden="1">{#N/A,#N/A,FALSE,"Лист4"}</definedName>
    <definedName name="лд" localSheetId="25" hidden="1">{#N/A,#N/A,FALSE,"Лист4"}</definedName>
    <definedName name="лд" localSheetId="26" hidden="1">{#N/A,#N/A,FALSE,"Лист4"}</definedName>
    <definedName name="лд" localSheetId="27" hidden="1">{#N/A,#N/A,FALSE,"Лист4"}</definedName>
    <definedName name="лд" localSheetId="28" hidden="1">{#N/A,#N/A,FALSE,"Лист4"}</definedName>
    <definedName name="лд" localSheetId="29" hidden="1">{#N/A,#N/A,FALSE,"Лист4"}</definedName>
    <definedName name="лд" localSheetId="30" hidden="1">{#N/A,#N/A,FALSE,"Лист4"}</definedName>
    <definedName name="лд" localSheetId="31" hidden="1">{#N/A,#N/A,FALSE,"Лист4"}</definedName>
    <definedName name="лд" localSheetId="40" hidden="1">{#N/A,#N/A,FALSE,"Лист4"}</definedName>
    <definedName name="лд" localSheetId="48" hidden="1">{#N/A,#N/A,FALSE,"Лист4"}</definedName>
    <definedName name="лд" localSheetId="49" hidden="1">{#N/A,#N/A,FALSE,"Лист4"}</definedName>
    <definedName name="лд" localSheetId="50" hidden="1">{#N/A,#N/A,FALSE,"Лист4"}</definedName>
    <definedName name="лд" localSheetId="51" hidden="1">{#N/A,#N/A,FALSE,"Лист4"}</definedName>
    <definedName name="лд" localSheetId="57" hidden="1">{#N/A,#N/A,FALSE,"Лист4"}</definedName>
    <definedName name="лд" localSheetId="59" hidden="1">{#N/A,#N/A,FALSE,"Лист4"}</definedName>
    <definedName name="лд" localSheetId="61" hidden="1">{#N/A,#N/A,FALSE,"Лист4"}</definedName>
    <definedName name="лд" localSheetId="62" hidden="1">{#N/A,#N/A,FALSE,"Лист4"}</definedName>
    <definedName name="лд" localSheetId="63" hidden="1">{#N/A,#N/A,FALSE,"Лист4"}</definedName>
    <definedName name="лд" localSheetId="81" hidden="1">{#N/A,#N/A,FALSE,"Лист4"}</definedName>
    <definedName name="лд" localSheetId="89" hidden="1">{#N/A,#N/A,FALSE,"Лист4"}</definedName>
    <definedName name="лд" localSheetId="90" hidden="1">{#N/A,#N/A,FALSE,"Лист4"}</definedName>
    <definedName name="лд" localSheetId="94" hidden="1">{#N/A,#N/A,FALSE,"Лист4"}</definedName>
    <definedName name="лд" localSheetId="96" hidden="1">{#N/A,#N/A,FALSE,"Лист4"}</definedName>
    <definedName name="лд" localSheetId="97" hidden="1">{#N/A,#N/A,FALSE,"Лист4"}</definedName>
    <definedName name="лд" localSheetId="98" hidden="1">{#N/A,#N/A,FALSE,"Лист4"}</definedName>
    <definedName name="лд" localSheetId="99" hidden="1">{#N/A,#N/A,FALSE,"Лист4"}</definedName>
    <definedName name="лд" localSheetId="101" hidden="1">{#N/A,#N/A,FALSE,"Лист4"}</definedName>
    <definedName name="лд" localSheetId="22" hidden="1">{#N/A,#N/A,FALSE,"Лист4"}</definedName>
    <definedName name="лд" localSheetId="66" hidden="1">{#N/A,#N/A,FALSE,"Лист4"}</definedName>
    <definedName name="лд" localSheetId="79" hidden="1">{#N/A,#N/A,FALSE,"Лист4"}</definedName>
    <definedName name="лд" localSheetId="64" hidden="1">{#N/A,#N/A,FALSE,"Лист4"}</definedName>
    <definedName name="лд" localSheetId="65" hidden="1">{#N/A,#N/A,FALSE,"Лист4"}</definedName>
    <definedName name="лд" hidden="1">{#N/A,#N/A,FALSE,"Лист4"}</definedName>
    <definedName name="лл" localSheetId="1" hidden="1">{#N/A,#N/A,FALSE,"Лист4"}</definedName>
    <definedName name="лл" localSheetId="14" hidden="1">{#N/A,#N/A,FALSE,"Лист4"}</definedName>
    <definedName name="лл" localSheetId="23" hidden="1">{#N/A,#N/A,FALSE,"Лист4"}</definedName>
    <definedName name="лл" localSheetId="24" hidden="1">{#N/A,#N/A,FALSE,"Лист4"}</definedName>
    <definedName name="лл" localSheetId="25" hidden="1">{#N/A,#N/A,FALSE,"Лист4"}</definedName>
    <definedName name="лл" localSheetId="26" hidden="1">{#N/A,#N/A,FALSE,"Лист4"}</definedName>
    <definedName name="лл" localSheetId="27" hidden="1">{#N/A,#N/A,FALSE,"Лист4"}</definedName>
    <definedName name="лл" localSheetId="28" hidden="1">{#N/A,#N/A,FALSE,"Лист4"}</definedName>
    <definedName name="лл" localSheetId="29" hidden="1">{#N/A,#N/A,FALSE,"Лист4"}</definedName>
    <definedName name="лл" localSheetId="30" hidden="1">{#N/A,#N/A,FALSE,"Лист4"}</definedName>
    <definedName name="лл" localSheetId="31" hidden="1">{#N/A,#N/A,FALSE,"Лист4"}</definedName>
    <definedName name="лл" localSheetId="40" hidden="1">{#N/A,#N/A,FALSE,"Лист4"}</definedName>
    <definedName name="лл" localSheetId="48" hidden="1">{#N/A,#N/A,FALSE,"Лист4"}</definedName>
    <definedName name="лл" localSheetId="49" hidden="1">{#N/A,#N/A,FALSE,"Лист4"}</definedName>
    <definedName name="лл" localSheetId="50" hidden="1">{#N/A,#N/A,FALSE,"Лист4"}</definedName>
    <definedName name="лл" localSheetId="51" hidden="1">{#N/A,#N/A,FALSE,"Лист4"}</definedName>
    <definedName name="лл" localSheetId="57" hidden="1">{#N/A,#N/A,FALSE,"Лист4"}</definedName>
    <definedName name="лл" localSheetId="59" hidden="1">{#N/A,#N/A,FALSE,"Лист4"}</definedName>
    <definedName name="лл" localSheetId="61" hidden="1">{#N/A,#N/A,FALSE,"Лист4"}</definedName>
    <definedName name="лл" localSheetId="62" hidden="1">{#N/A,#N/A,FALSE,"Лист4"}</definedName>
    <definedName name="лл" localSheetId="63" hidden="1">{#N/A,#N/A,FALSE,"Лист4"}</definedName>
    <definedName name="лл" localSheetId="81" hidden="1">{#N/A,#N/A,FALSE,"Лист4"}</definedName>
    <definedName name="лл" localSheetId="89" hidden="1">{#N/A,#N/A,FALSE,"Лист4"}</definedName>
    <definedName name="лл" localSheetId="90" hidden="1">{#N/A,#N/A,FALSE,"Лист4"}</definedName>
    <definedName name="лл" localSheetId="94" hidden="1">{#N/A,#N/A,FALSE,"Лист4"}</definedName>
    <definedName name="лл" localSheetId="96" hidden="1">{#N/A,#N/A,FALSE,"Лист4"}</definedName>
    <definedName name="лл" localSheetId="97" hidden="1">{#N/A,#N/A,FALSE,"Лист4"}</definedName>
    <definedName name="лл" localSheetId="98" hidden="1">{#N/A,#N/A,FALSE,"Лист4"}</definedName>
    <definedName name="лл" localSheetId="99" hidden="1">{#N/A,#N/A,FALSE,"Лист4"}</definedName>
    <definedName name="лл" localSheetId="101" hidden="1">{#N/A,#N/A,FALSE,"Лист4"}</definedName>
    <definedName name="лл" localSheetId="22" hidden="1">{#N/A,#N/A,FALSE,"Лист4"}</definedName>
    <definedName name="лл" localSheetId="66" hidden="1">{#N/A,#N/A,FALSE,"Лист4"}</definedName>
    <definedName name="лл" localSheetId="79" hidden="1">{#N/A,#N/A,FALSE,"Лист4"}</definedName>
    <definedName name="лл" localSheetId="64" hidden="1">{#N/A,#N/A,FALSE,"Лист4"}</definedName>
    <definedName name="лл" localSheetId="65" hidden="1">{#N/A,#N/A,FALSE,"Лист4"}</definedName>
    <definedName name="лл" hidden="1">{#N/A,#N/A,FALSE,"Лист4"}</definedName>
    <definedName name="ллл" localSheetId="1" hidden="1">{#N/A,#N/A,FALSE,"Лист4"}</definedName>
    <definedName name="ллл" localSheetId="14" hidden="1">{#N/A,#N/A,FALSE,"Лист4"}</definedName>
    <definedName name="ллл" localSheetId="23" hidden="1">{#N/A,#N/A,FALSE,"Лист4"}</definedName>
    <definedName name="ллл" localSheetId="24" hidden="1">{#N/A,#N/A,FALSE,"Лист4"}</definedName>
    <definedName name="ллл" localSheetId="25" hidden="1">{#N/A,#N/A,FALSE,"Лист4"}</definedName>
    <definedName name="ллл" localSheetId="26" hidden="1">{#N/A,#N/A,FALSE,"Лист4"}</definedName>
    <definedName name="ллл" localSheetId="27" hidden="1">{#N/A,#N/A,FALSE,"Лист4"}</definedName>
    <definedName name="ллл" localSheetId="28" hidden="1">{#N/A,#N/A,FALSE,"Лист4"}</definedName>
    <definedName name="ллл" localSheetId="29" hidden="1">{#N/A,#N/A,FALSE,"Лист4"}</definedName>
    <definedName name="ллл" localSheetId="30" hidden="1">{#N/A,#N/A,FALSE,"Лист4"}</definedName>
    <definedName name="ллл" localSheetId="31" hidden="1">{#N/A,#N/A,FALSE,"Лист4"}</definedName>
    <definedName name="ллл" localSheetId="40" hidden="1">{#N/A,#N/A,FALSE,"Лист4"}</definedName>
    <definedName name="ллл" localSheetId="48" hidden="1">{#N/A,#N/A,FALSE,"Лист4"}</definedName>
    <definedName name="ллл" localSheetId="49" hidden="1">{#N/A,#N/A,FALSE,"Лист4"}</definedName>
    <definedName name="ллл" localSheetId="50" hidden="1">{#N/A,#N/A,FALSE,"Лист4"}</definedName>
    <definedName name="ллл" localSheetId="51" hidden="1">{#N/A,#N/A,FALSE,"Лист4"}</definedName>
    <definedName name="ллл" localSheetId="57" hidden="1">{#N/A,#N/A,FALSE,"Лист4"}</definedName>
    <definedName name="ллл" localSheetId="59" hidden="1">{#N/A,#N/A,FALSE,"Лист4"}</definedName>
    <definedName name="ллл" localSheetId="61" hidden="1">{#N/A,#N/A,FALSE,"Лист4"}</definedName>
    <definedName name="ллл" localSheetId="62" hidden="1">{#N/A,#N/A,FALSE,"Лист4"}</definedName>
    <definedName name="ллл" localSheetId="63" hidden="1">{#N/A,#N/A,FALSE,"Лист4"}</definedName>
    <definedName name="ллл" localSheetId="81" hidden="1">{#N/A,#N/A,FALSE,"Лист4"}</definedName>
    <definedName name="ллл" localSheetId="89" hidden="1">{#N/A,#N/A,FALSE,"Лист4"}</definedName>
    <definedName name="ллл" localSheetId="90" hidden="1">{#N/A,#N/A,FALSE,"Лист4"}</definedName>
    <definedName name="ллл" localSheetId="94" hidden="1">{#N/A,#N/A,FALSE,"Лист4"}</definedName>
    <definedName name="ллл" localSheetId="96" hidden="1">{#N/A,#N/A,FALSE,"Лист4"}</definedName>
    <definedName name="ллл" localSheetId="97" hidden="1">{#N/A,#N/A,FALSE,"Лист4"}</definedName>
    <definedName name="ллл" localSheetId="98" hidden="1">{#N/A,#N/A,FALSE,"Лист4"}</definedName>
    <definedName name="ллл" localSheetId="99" hidden="1">{#N/A,#N/A,FALSE,"Лист4"}</definedName>
    <definedName name="ллл" localSheetId="101" hidden="1">{#N/A,#N/A,FALSE,"Лист4"}</definedName>
    <definedName name="ллл" localSheetId="22" hidden="1">{#N/A,#N/A,FALSE,"Лист4"}</definedName>
    <definedName name="ллл" localSheetId="66" hidden="1">{#N/A,#N/A,FALSE,"Лист4"}</definedName>
    <definedName name="ллл" localSheetId="79" hidden="1">{#N/A,#N/A,FALSE,"Лист4"}</definedName>
    <definedName name="ллл" localSheetId="64" hidden="1">{#N/A,#N/A,FALSE,"Лист4"}</definedName>
    <definedName name="ллл" localSheetId="65" hidden="1">{#N/A,#N/A,FALSE,"Лист4"}</definedName>
    <definedName name="ллл" hidden="1">{#N/A,#N/A,FALSE,"Лист4"}</definedName>
    <definedName name="лнпллпл" localSheetId="1" hidden="1">{#N/A,#N/A,FALSE,"Лист4"}</definedName>
    <definedName name="лнпллпл" localSheetId="14" hidden="1">{#N/A,#N/A,FALSE,"Лист4"}</definedName>
    <definedName name="лнпллпл" localSheetId="23" hidden="1">{#N/A,#N/A,FALSE,"Лист4"}</definedName>
    <definedName name="лнпллпл" localSheetId="24" hidden="1">{#N/A,#N/A,FALSE,"Лист4"}</definedName>
    <definedName name="лнпллпл" localSheetId="25" hidden="1">{#N/A,#N/A,FALSE,"Лист4"}</definedName>
    <definedName name="лнпллпл" localSheetId="26" hidden="1">{#N/A,#N/A,FALSE,"Лист4"}</definedName>
    <definedName name="лнпллпл" localSheetId="27" hidden="1">{#N/A,#N/A,FALSE,"Лист4"}</definedName>
    <definedName name="лнпллпл" localSheetId="28" hidden="1">{#N/A,#N/A,FALSE,"Лист4"}</definedName>
    <definedName name="лнпллпл" localSheetId="29" hidden="1">{#N/A,#N/A,FALSE,"Лист4"}</definedName>
    <definedName name="лнпллпл" localSheetId="30" hidden="1">{#N/A,#N/A,FALSE,"Лист4"}</definedName>
    <definedName name="лнпллпл" localSheetId="31" hidden="1">{#N/A,#N/A,FALSE,"Лист4"}</definedName>
    <definedName name="лнпллпл" localSheetId="40" hidden="1">{#N/A,#N/A,FALSE,"Лист4"}</definedName>
    <definedName name="лнпллпл" localSheetId="48" hidden="1">{#N/A,#N/A,FALSE,"Лист4"}</definedName>
    <definedName name="лнпллпл" localSheetId="49" hidden="1">{#N/A,#N/A,FALSE,"Лист4"}</definedName>
    <definedName name="лнпллпл" localSheetId="50" hidden="1">{#N/A,#N/A,FALSE,"Лист4"}</definedName>
    <definedName name="лнпллпл" localSheetId="51" hidden="1">{#N/A,#N/A,FALSE,"Лист4"}</definedName>
    <definedName name="лнпллпл" localSheetId="57" hidden="1">{#N/A,#N/A,FALSE,"Лист4"}</definedName>
    <definedName name="лнпллпл" localSheetId="59" hidden="1">{#N/A,#N/A,FALSE,"Лист4"}</definedName>
    <definedName name="лнпллпл" localSheetId="61" hidden="1">{#N/A,#N/A,FALSE,"Лист4"}</definedName>
    <definedName name="лнпллпл" localSheetId="62" hidden="1">{#N/A,#N/A,FALSE,"Лист4"}</definedName>
    <definedName name="лнпллпл" localSheetId="63" hidden="1">{#N/A,#N/A,FALSE,"Лист4"}</definedName>
    <definedName name="лнпллпл" localSheetId="81" hidden="1">{#N/A,#N/A,FALSE,"Лист4"}</definedName>
    <definedName name="лнпллпл" localSheetId="89" hidden="1">{#N/A,#N/A,FALSE,"Лист4"}</definedName>
    <definedName name="лнпллпл" localSheetId="90" hidden="1">{#N/A,#N/A,FALSE,"Лист4"}</definedName>
    <definedName name="лнпллпл" localSheetId="94" hidden="1">{#N/A,#N/A,FALSE,"Лист4"}</definedName>
    <definedName name="лнпллпл" localSheetId="96" hidden="1">{#N/A,#N/A,FALSE,"Лист4"}</definedName>
    <definedName name="лнпллпл" localSheetId="97" hidden="1">{#N/A,#N/A,FALSE,"Лист4"}</definedName>
    <definedName name="лнпллпл" localSheetId="98" hidden="1">{#N/A,#N/A,FALSE,"Лист4"}</definedName>
    <definedName name="лнпллпл" localSheetId="99" hidden="1">{#N/A,#N/A,FALSE,"Лист4"}</definedName>
    <definedName name="лнпллпл" localSheetId="101" hidden="1">{#N/A,#N/A,FALSE,"Лист4"}</definedName>
    <definedName name="лнпллпл" localSheetId="22" hidden="1">{#N/A,#N/A,FALSE,"Лист4"}</definedName>
    <definedName name="лнпллпл" localSheetId="66" hidden="1">{#N/A,#N/A,FALSE,"Лист4"}</definedName>
    <definedName name="лнпллпл" localSheetId="79" hidden="1">{#N/A,#N/A,FALSE,"Лист4"}</definedName>
    <definedName name="лнпллпл" localSheetId="64" hidden="1">{#N/A,#N/A,FALSE,"Лист4"}</definedName>
    <definedName name="лнпллпл" localSheetId="65" hidden="1">{#N/A,#N/A,FALSE,"Лист4"}</definedName>
    <definedName name="лнпллпл" hidden="1">{#N/A,#N/A,FALSE,"Лист4"}</definedName>
    <definedName name="лор" localSheetId="1" hidden="1">{#N/A,#N/A,FALSE,"т02бд"}</definedName>
    <definedName name="лор" localSheetId="14" hidden="1">{#N/A,#N/A,FALSE,"т02бд"}</definedName>
    <definedName name="лор" localSheetId="23" hidden="1">{#N/A,#N/A,FALSE,"т02бд"}</definedName>
    <definedName name="лор" localSheetId="24" hidden="1">{#N/A,#N/A,FALSE,"т02бд"}</definedName>
    <definedName name="лор" localSheetId="25" hidden="1">{#N/A,#N/A,FALSE,"т02бд"}</definedName>
    <definedName name="лор" localSheetId="26" hidden="1">{#N/A,#N/A,FALSE,"т02бд"}</definedName>
    <definedName name="лор" localSheetId="27" hidden="1">{#N/A,#N/A,FALSE,"т02бд"}</definedName>
    <definedName name="лор" localSheetId="28" hidden="1">{#N/A,#N/A,FALSE,"т02бд"}</definedName>
    <definedName name="лор" localSheetId="29" hidden="1">{#N/A,#N/A,FALSE,"т02бд"}</definedName>
    <definedName name="лор" localSheetId="30" hidden="1">{#N/A,#N/A,FALSE,"т02бд"}</definedName>
    <definedName name="лор" localSheetId="31" hidden="1">{#N/A,#N/A,FALSE,"т02бд"}</definedName>
    <definedName name="лор" localSheetId="40" hidden="1">{#N/A,#N/A,FALSE,"т02бд"}</definedName>
    <definedName name="лор" localSheetId="48" hidden="1">{#N/A,#N/A,FALSE,"т02бд"}</definedName>
    <definedName name="лор" localSheetId="49" hidden="1">{#N/A,#N/A,FALSE,"т02бд"}</definedName>
    <definedName name="лор" localSheetId="50" hidden="1">{#N/A,#N/A,FALSE,"т02бд"}</definedName>
    <definedName name="лор" localSheetId="51" hidden="1">{#N/A,#N/A,FALSE,"т02бд"}</definedName>
    <definedName name="лор" localSheetId="57" hidden="1">{#N/A,#N/A,FALSE,"т02бд"}</definedName>
    <definedName name="лор" localSheetId="59" hidden="1">{#N/A,#N/A,FALSE,"т02бд"}</definedName>
    <definedName name="лор" localSheetId="61" hidden="1">{#N/A,#N/A,FALSE,"т02бд"}</definedName>
    <definedName name="лор" localSheetId="62" hidden="1">{#N/A,#N/A,FALSE,"т02бд"}</definedName>
    <definedName name="лор" localSheetId="63" hidden="1">{#N/A,#N/A,FALSE,"т02бд"}</definedName>
    <definedName name="лор" localSheetId="81" hidden="1">{#N/A,#N/A,FALSE,"т02бд"}</definedName>
    <definedName name="лор" localSheetId="89" hidden="1">{#N/A,#N/A,FALSE,"т02бд"}</definedName>
    <definedName name="лор" localSheetId="90" hidden="1">{#N/A,#N/A,FALSE,"т02бд"}</definedName>
    <definedName name="лор" localSheetId="94" hidden="1">{#N/A,#N/A,FALSE,"т02бд"}</definedName>
    <definedName name="лор" localSheetId="96" hidden="1">{#N/A,#N/A,FALSE,"т02бд"}</definedName>
    <definedName name="лор" localSheetId="97" hidden="1">{#N/A,#N/A,FALSE,"т02бд"}</definedName>
    <definedName name="лор" localSheetId="98" hidden="1">{#N/A,#N/A,FALSE,"т02бд"}</definedName>
    <definedName name="лор" localSheetId="99" hidden="1">{#N/A,#N/A,FALSE,"т02бд"}</definedName>
    <definedName name="лор" localSheetId="101" hidden="1">{#N/A,#N/A,FALSE,"т02бд"}</definedName>
    <definedName name="лор" localSheetId="22" hidden="1">{#N/A,#N/A,FALSE,"т02бд"}</definedName>
    <definedName name="лор" localSheetId="66" hidden="1">{#N/A,#N/A,FALSE,"т02бд"}</definedName>
    <definedName name="лор" localSheetId="79" hidden="1">{#N/A,#N/A,FALSE,"т02бд"}</definedName>
    <definedName name="лор" localSheetId="64" hidden="1">{#N/A,#N/A,FALSE,"т02бд"}</definedName>
    <definedName name="лор" localSheetId="65" hidden="1">{#N/A,#N/A,FALSE,"т02бд"}</definedName>
    <definedName name="лор" hidden="1">{#N/A,#N/A,FALSE,"т02бд"}</definedName>
    <definedName name="мак" localSheetId="1" hidden="1">{#N/A,#N/A,FALSE,"Лист4"}</definedName>
    <definedName name="мак" localSheetId="14" hidden="1">{#N/A,#N/A,FALSE,"Лист4"}</definedName>
    <definedName name="мак" localSheetId="23" hidden="1">{#N/A,#N/A,FALSE,"Лист4"}</definedName>
    <definedName name="мак" localSheetId="24" hidden="1">{#N/A,#N/A,FALSE,"Лист4"}</definedName>
    <definedName name="мак" localSheetId="25" hidden="1">{#N/A,#N/A,FALSE,"Лист4"}</definedName>
    <definedName name="мак" localSheetId="26" hidden="1">{#N/A,#N/A,FALSE,"Лист4"}</definedName>
    <definedName name="мак" localSheetId="27" hidden="1">{#N/A,#N/A,FALSE,"Лист4"}</definedName>
    <definedName name="мак" localSheetId="28" hidden="1">{#N/A,#N/A,FALSE,"Лист4"}</definedName>
    <definedName name="мак" localSheetId="29" hidden="1">{#N/A,#N/A,FALSE,"Лист4"}</definedName>
    <definedName name="мак" localSheetId="30" hidden="1">{#N/A,#N/A,FALSE,"Лист4"}</definedName>
    <definedName name="мак" localSheetId="31" hidden="1">{#N/A,#N/A,FALSE,"Лист4"}</definedName>
    <definedName name="мак" localSheetId="40" hidden="1">{#N/A,#N/A,FALSE,"Лист4"}</definedName>
    <definedName name="мак" localSheetId="48" hidden="1">{#N/A,#N/A,FALSE,"Лист4"}</definedName>
    <definedName name="мак" localSheetId="49" hidden="1">{#N/A,#N/A,FALSE,"Лист4"}</definedName>
    <definedName name="мак" localSheetId="50" hidden="1">{#N/A,#N/A,FALSE,"Лист4"}</definedName>
    <definedName name="мак" localSheetId="51" hidden="1">{#N/A,#N/A,FALSE,"Лист4"}</definedName>
    <definedName name="мак" localSheetId="57" hidden="1">{#N/A,#N/A,FALSE,"Лист4"}</definedName>
    <definedName name="мак" localSheetId="59" hidden="1">{#N/A,#N/A,FALSE,"Лист4"}</definedName>
    <definedName name="мак" localSheetId="61" hidden="1">{#N/A,#N/A,FALSE,"Лист4"}</definedName>
    <definedName name="мак" localSheetId="62" hidden="1">{#N/A,#N/A,FALSE,"Лист4"}</definedName>
    <definedName name="мак" localSheetId="63" hidden="1">{#N/A,#N/A,FALSE,"Лист4"}</definedName>
    <definedName name="мак" localSheetId="81" hidden="1">{#N/A,#N/A,FALSE,"Лист4"}</definedName>
    <definedName name="мак" localSheetId="89" hidden="1">{#N/A,#N/A,FALSE,"Лист4"}</definedName>
    <definedName name="мак" localSheetId="90" hidden="1">{#N/A,#N/A,FALSE,"Лист4"}</definedName>
    <definedName name="мак" localSheetId="94" hidden="1">{#N/A,#N/A,FALSE,"Лист4"}</definedName>
    <definedName name="мак" localSheetId="96" hidden="1">{#N/A,#N/A,FALSE,"Лист4"}</definedName>
    <definedName name="мак" localSheetId="97" hidden="1">{#N/A,#N/A,FALSE,"Лист4"}</definedName>
    <definedName name="мак" localSheetId="98" hidden="1">{#N/A,#N/A,FALSE,"Лист4"}</definedName>
    <definedName name="мак" localSheetId="99" hidden="1">{#N/A,#N/A,FALSE,"Лист4"}</definedName>
    <definedName name="мак" localSheetId="101" hidden="1">{#N/A,#N/A,FALSE,"Лист4"}</definedName>
    <definedName name="мак" localSheetId="22" hidden="1">{#N/A,#N/A,FALSE,"Лист4"}</definedName>
    <definedName name="мак" localSheetId="66" hidden="1">{#N/A,#N/A,FALSE,"Лист4"}</definedName>
    <definedName name="мак" localSheetId="79" hidden="1">{#N/A,#N/A,FALSE,"Лист4"}</definedName>
    <definedName name="мак" localSheetId="64" hidden="1">{#N/A,#N/A,FALSE,"Лист4"}</definedName>
    <definedName name="мак" localSheetId="65" hidden="1">{#N/A,#N/A,FALSE,"Лист4"}</definedName>
    <definedName name="мак" hidden="1">{#N/A,#N/A,FALSE,"Лист4"}</definedName>
    <definedName name="мм" localSheetId="1" hidden="1">{#N/A,#N/A,FALSE,"Лист4"}</definedName>
    <definedName name="мм" localSheetId="14" hidden="1">{#N/A,#N/A,FALSE,"Лист4"}</definedName>
    <definedName name="мм" localSheetId="23" hidden="1">{#N/A,#N/A,FALSE,"Лист4"}</definedName>
    <definedName name="мм" localSheetId="24" hidden="1">{#N/A,#N/A,FALSE,"Лист4"}</definedName>
    <definedName name="мм" localSheetId="25" hidden="1">{#N/A,#N/A,FALSE,"Лист4"}</definedName>
    <definedName name="мм" localSheetId="26" hidden="1">{#N/A,#N/A,FALSE,"Лист4"}</definedName>
    <definedName name="мм" localSheetId="27" hidden="1">{#N/A,#N/A,FALSE,"Лист4"}</definedName>
    <definedName name="мм" localSheetId="28" hidden="1">{#N/A,#N/A,FALSE,"Лист4"}</definedName>
    <definedName name="мм" localSheetId="29" hidden="1">{#N/A,#N/A,FALSE,"Лист4"}</definedName>
    <definedName name="мм" localSheetId="30" hidden="1">{#N/A,#N/A,FALSE,"Лист4"}</definedName>
    <definedName name="мм" localSheetId="31" hidden="1">{#N/A,#N/A,FALSE,"Лист4"}</definedName>
    <definedName name="мм" localSheetId="40" hidden="1">{#N/A,#N/A,FALSE,"Лист4"}</definedName>
    <definedName name="мм" localSheetId="48" hidden="1">{#N/A,#N/A,FALSE,"Лист4"}</definedName>
    <definedName name="мм" localSheetId="49" hidden="1">{#N/A,#N/A,FALSE,"Лист4"}</definedName>
    <definedName name="мм" localSheetId="50" hidden="1">{#N/A,#N/A,FALSE,"Лист4"}</definedName>
    <definedName name="мм" localSheetId="51" hidden="1">{#N/A,#N/A,FALSE,"Лист4"}</definedName>
    <definedName name="мм" localSheetId="57" hidden="1">{#N/A,#N/A,FALSE,"Лист4"}</definedName>
    <definedName name="мм" localSheetId="59" hidden="1">{#N/A,#N/A,FALSE,"Лист4"}</definedName>
    <definedName name="мм" localSheetId="61" hidden="1">{#N/A,#N/A,FALSE,"Лист4"}</definedName>
    <definedName name="мм" localSheetId="62" hidden="1">{#N/A,#N/A,FALSE,"Лист4"}</definedName>
    <definedName name="мм" localSheetId="63" hidden="1">{#N/A,#N/A,FALSE,"Лист4"}</definedName>
    <definedName name="мм" localSheetId="81" hidden="1">{#N/A,#N/A,FALSE,"Лист4"}</definedName>
    <definedName name="мм" localSheetId="89" hidden="1">{#N/A,#N/A,FALSE,"Лист4"}</definedName>
    <definedName name="мм" localSheetId="90" hidden="1">{#N/A,#N/A,FALSE,"Лист4"}</definedName>
    <definedName name="мм" localSheetId="94" hidden="1">{#N/A,#N/A,FALSE,"Лист4"}</definedName>
    <definedName name="мм" localSheetId="96" hidden="1">{#N/A,#N/A,FALSE,"Лист4"}</definedName>
    <definedName name="мм" localSheetId="97" hidden="1">{#N/A,#N/A,FALSE,"Лист4"}</definedName>
    <definedName name="мм" localSheetId="98" hidden="1">{#N/A,#N/A,FALSE,"Лист4"}</definedName>
    <definedName name="мм" localSheetId="99" hidden="1">{#N/A,#N/A,FALSE,"Лист4"}</definedName>
    <definedName name="мм" localSheetId="101" hidden="1">{#N/A,#N/A,FALSE,"Лист4"}</definedName>
    <definedName name="мм" localSheetId="22" hidden="1">{#N/A,#N/A,FALSE,"Лист4"}</definedName>
    <definedName name="мм" localSheetId="66" hidden="1">{#N/A,#N/A,FALSE,"Лист4"}</definedName>
    <definedName name="мм" localSheetId="79" hidden="1">{#N/A,#N/A,FALSE,"Лист4"}</definedName>
    <definedName name="мм" localSheetId="64" hidden="1">{#N/A,#N/A,FALSE,"Лист4"}</definedName>
    <definedName name="мм" localSheetId="65" hidden="1">{#N/A,#N/A,FALSE,"Лист4"}</definedName>
    <definedName name="мм" hidden="1">{#N/A,#N/A,FALSE,"Лист4"}</definedName>
    <definedName name="мпе" localSheetId="1" hidden="1">{#N/A,#N/A,FALSE,"Лист4"}</definedName>
    <definedName name="мпе" localSheetId="14" hidden="1">{#N/A,#N/A,FALSE,"Лист4"}</definedName>
    <definedName name="мпе" localSheetId="23" hidden="1">{#N/A,#N/A,FALSE,"Лист4"}</definedName>
    <definedName name="мпе" localSheetId="24" hidden="1">{#N/A,#N/A,FALSE,"Лист4"}</definedName>
    <definedName name="мпе" localSheetId="25" hidden="1">{#N/A,#N/A,FALSE,"Лист4"}</definedName>
    <definedName name="мпе" localSheetId="26" hidden="1">{#N/A,#N/A,FALSE,"Лист4"}</definedName>
    <definedName name="мпе" localSheetId="27" hidden="1">{#N/A,#N/A,FALSE,"Лист4"}</definedName>
    <definedName name="мпе" localSheetId="28" hidden="1">{#N/A,#N/A,FALSE,"Лист4"}</definedName>
    <definedName name="мпе" localSheetId="29" hidden="1">{#N/A,#N/A,FALSE,"Лист4"}</definedName>
    <definedName name="мпе" localSheetId="30" hidden="1">{#N/A,#N/A,FALSE,"Лист4"}</definedName>
    <definedName name="мпе" localSheetId="31" hidden="1">{#N/A,#N/A,FALSE,"Лист4"}</definedName>
    <definedName name="мпе" localSheetId="40" hidden="1">{#N/A,#N/A,FALSE,"Лист4"}</definedName>
    <definedName name="мпе" localSheetId="48" hidden="1">{#N/A,#N/A,FALSE,"Лист4"}</definedName>
    <definedName name="мпе" localSheetId="49" hidden="1">{#N/A,#N/A,FALSE,"Лист4"}</definedName>
    <definedName name="мпе" localSheetId="50" hidden="1">{#N/A,#N/A,FALSE,"Лист4"}</definedName>
    <definedName name="мпе" localSheetId="51" hidden="1">{#N/A,#N/A,FALSE,"Лист4"}</definedName>
    <definedName name="мпе" localSheetId="57" hidden="1">{#N/A,#N/A,FALSE,"Лист4"}</definedName>
    <definedName name="мпе" localSheetId="59" hidden="1">{#N/A,#N/A,FALSE,"Лист4"}</definedName>
    <definedName name="мпе" localSheetId="61" hidden="1">{#N/A,#N/A,FALSE,"Лист4"}</definedName>
    <definedName name="мпе" localSheetId="62" hidden="1">{#N/A,#N/A,FALSE,"Лист4"}</definedName>
    <definedName name="мпе" localSheetId="63" hidden="1">{#N/A,#N/A,FALSE,"Лист4"}</definedName>
    <definedName name="мпе" localSheetId="81" hidden="1">{#N/A,#N/A,FALSE,"Лист4"}</definedName>
    <definedName name="мпе" localSheetId="89" hidden="1">{#N/A,#N/A,FALSE,"Лист4"}</definedName>
    <definedName name="мпе" localSheetId="90" hidden="1">{#N/A,#N/A,FALSE,"Лист4"}</definedName>
    <definedName name="мпе" localSheetId="94" hidden="1">{#N/A,#N/A,FALSE,"Лист4"}</definedName>
    <definedName name="мпе" localSheetId="96" hidden="1">{#N/A,#N/A,FALSE,"Лист4"}</definedName>
    <definedName name="мпе" localSheetId="97" hidden="1">{#N/A,#N/A,FALSE,"Лист4"}</definedName>
    <definedName name="мпе" localSheetId="98" hidden="1">{#N/A,#N/A,FALSE,"Лист4"}</definedName>
    <definedName name="мпе" localSheetId="99" hidden="1">{#N/A,#N/A,FALSE,"Лист4"}</definedName>
    <definedName name="мпе" localSheetId="101" hidden="1">{#N/A,#N/A,FALSE,"Лист4"}</definedName>
    <definedName name="мпе" localSheetId="22" hidden="1">{#N/A,#N/A,FALSE,"Лист4"}</definedName>
    <definedName name="мпе" localSheetId="66" hidden="1">{#N/A,#N/A,FALSE,"Лист4"}</definedName>
    <definedName name="мпе" localSheetId="79" hidden="1">{#N/A,#N/A,FALSE,"Лист4"}</definedName>
    <definedName name="мпе" localSheetId="64" hidden="1">{#N/A,#N/A,FALSE,"Лист4"}</definedName>
    <definedName name="мпе" localSheetId="65" hidden="1">{#N/A,#N/A,FALSE,"Лист4"}</definedName>
    <definedName name="мпе" hidden="1">{#N/A,#N/A,FALSE,"Лист4"}</definedName>
    <definedName name="МР" localSheetId="1" hidden="1">{#N/A,#N/A,FALSE,"т02бд"}</definedName>
    <definedName name="МР" localSheetId="14" hidden="1">{#N/A,#N/A,FALSE,"т02бд"}</definedName>
    <definedName name="МР" localSheetId="23" hidden="1">{#N/A,#N/A,FALSE,"т02бд"}</definedName>
    <definedName name="МР" localSheetId="24" hidden="1">{#N/A,#N/A,FALSE,"т02бд"}</definedName>
    <definedName name="МР" localSheetId="25" hidden="1">{#N/A,#N/A,FALSE,"т02бд"}</definedName>
    <definedName name="МР" localSheetId="26" hidden="1">{#N/A,#N/A,FALSE,"т02бд"}</definedName>
    <definedName name="МР" localSheetId="27" hidden="1">{#N/A,#N/A,FALSE,"т02бд"}</definedName>
    <definedName name="МР" localSheetId="28" hidden="1">{#N/A,#N/A,FALSE,"т02бд"}</definedName>
    <definedName name="МР" localSheetId="29" hidden="1">{#N/A,#N/A,FALSE,"т02бд"}</definedName>
    <definedName name="МР" localSheetId="30" hidden="1">{#N/A,#N/A,FALSE,"т02бд"}</definedName>
    <definedName name="МР" localSheetId="31" hidden="1">{#N/A,#N/A,FALSE,"т02бд"}</definedName>
    <definedName name="МР" localSheetId="40" hidden="1">{#N/A,#N/A,FALSE,"т02бд"}</definedName>
    <definedName name="МР" localSheetId="48" hidden="1">{#N/A,#N/A,FALSE,"т02бд"}</definedName>
    <definedName name="МР" localSheetId="49" hidden="1">{#N/A,#N/A,FALSE,"т02бд"}</definedName>
    <definedName name="МР" localSheetId="50" hidden="1">{#N/A,#N/A,FALSE,"т02бд"}</definedName>
    <definedName name="МР" localSheetId="51" hidden="1">{#N/A,#N/A,FALSE,"т02бд"}</definedName>
    <definedName name="МР" localSheetId="57" hidden="1">{#N/A,#N/A,FALSE,"т02бд"}</definedName>
    <definedName name="МР" localSheetId="59" hidden="1">{#N/A,#N/A,FALSE,"т02бд"}</definedName>
    <definedName name="МР" localSheetId="61" hidden="1">{#N/A,#N/A,FALSE,"т02бд"}</definedName>
    <definedName name="МР" localSheetId="62" hidden="1">{#N/A,#N/A,FALSE,"т02бд"}</definedName>
    <definedName name="МР" localSheetId="63" hidden="1">{#N/A,#N/A,FALSE,"т02бд"}</definedName>
    <definedName name="МР" localSheetId="81" hidden="1">{#N/A,#N/A,FALSE,"т02бд"}</definedName>
    <definedName name="МР" localSheetId="89" hidden="1">{#N/A,#N/A,FALSE,"т02бд"}</definedName>
    <definedName name="МР" localSheetId="90" hidden="1">{#N/A,#N/A,FALSE,"т02бд"}</definedName>
    <definedName name="МР" localSheetId="94" hidden="1">{#N/A,#N/A,FALSE,"т02бд"}</definedName>
    <definedName name="МР" localSheetId="96" hidden="1">{#N/A,#N/A,FALSE,"т02бд"}</definedName>
    <definedName name="МР" localSheetId="97" hidden="1">{#N/A,#N/A,FALSE,"т02бд"}</definedName>
    <definedName name="МР" localSheetId="98" hidden="1">{#N/A,#N/A,FALSE,"т02бд"}</definedName>
    <definedName name="МР" localSheetId="99" hidden="1">{#N/A,#N/A,FALSE,"т02бд"}</definedName>
    <definedName name="МР" localSheetId="101" hidden="1">{#N/A,#N/A,FALSE,"т02бд"}</definedName>
    <definedName name="МР" localSheetId="22" hidden="1">{#N/A,#N/A,FALSE,"т02бд"}</definedName>
    <definedName name="МР" localSheetId="66" hidden="1">{#N/A,#N/A,FALSE,"т02бд"}</definedName>
    <definedName name="МР" localSheetId="79" hidden="1">{#N/A,#N/A,FALSE,"т02бд"}</definedName>
    <definedName name="МР" localSheetId="64" hidden="1">{#N/A,#N/A,FALSE,"т02бд"}</definedName>
    <definedName name="МР" localSheetId="65" hidden="1">{#N/A,#N/A,FALSE,"т02бд"}</definedName>
    <definedName name="МР" hidden="1">{#N/A,#N/A,FALSE,"т02бд"}</definedName>
    <definedName name="нгнгш" localSheetId="1" hidden="1">{#N/A,#N/A,FALSE,"Лист4"}</definedName>
    <definedName name="нгнгш" localSheetId="14" hidden="1">{#N/A,#N/A,FALSE,"Лист4"}</definedName>
    <definedName name="нгнгш" localSheetId="23" hidden="1">{#N/A,#N/A,FALSE,"Лист4"}</definedName>
    <definedName name="нгнгш" localSheetId="24" hidden="1">{#N/A,#N/A,FALSE,"Лист4"}</definedName>
    <definedName name="нгнгш" localSheetId="25" hidden="1">{#N/A,#N/A,FALSE,"Лист4"}</definedName>
    <definedName name="нгнгш" localSheetId="26" hidden="1">{#N/A,#N/A,FALSE,"Лист4"}</definedName>
    <definedName name="нгнгш" localSheetId="27" hidden="1">{#N/A,#N/A,FALSE,"Лист4"}</definedName>
    <definedName name="нгнгш" localSheetId="28" hidden="1">{#N/A,#N/A,FALSE,"Лист4"}</definedName>
    <definedName name="нгнгш" localSheetId="29" hidden="1">{#N/A,#N/A,FALSE,"Лист4"}</definedName>
    <definedName name="нгнгш" localSheetId="30" hidden="1">{#N/A,#N/A,FALSE,"Лист4"}</definedName>
    <definedName name="нгнгш" localSheetId="31" hidden="1">{#N/A,#N/A,FALSE,"Лист4"}</definedName>
    <definedName name="нгнгш" localSheetId="40" hidden="1">{#N/A,#N/A,FALSE,"Лист4"}</definedName>
    <definedName name="нгнгш" localSheetId="48" hidden="1">{#N/A,#N/A,FALSE,"Лист4"}</definedName>
    <definedName name="нгнгш" localSheetId="49" hidden="1">{#N/A,#N/A,FALSE,"Лист4"}</definedName>
    <definedName name="нгнгш" localSheetId="50" hidden="1">{#N/A,#N/A,FALSE,"Лист4"}</definedName>
    <definedName name="нгнгш" localSheetId="51" hidden="1">{#N/A,#N/A,FALSE,"Лист4"}</definedName>
    <definedName name="нгнгш" localSheetId="57" hidden="1">{#N/A,#N/A,FALSE,"Лист4"}</definedName>
    <definedName name="нгнгш" localSheetId="59" hidden="1">{#N/A,#N/A,FALSE,"Лист4"}</definedName>
    <definedName name="нгнгш" localSheetId="61" hidden="1">{#N/A,#N/A,FALSE,"Лист4"}</definedName>
    <definedName name="нгнгш" localSheetId="62" hidden="1">{#N/A,#N/A,FALSE,"Лист4"}</definedName>
    <definedName name="нгнгш" localSheetId="63" hidden="1">{#N/A,#N/A,FALSE,"Лист4"}</definedName>
    <definedName name="нгнгш" localSheetId="81" hidden="1">{#N/A,#N/A,FALSE,"Лист4"}</definedName>
    <definedName name="нгнгш" localSheetId="89" hidden="1">{#N/A,#N/A,FALSE,"Лист4"}</definedName>
    <definedName name="нгнгш" localSheetId="90" hidden="1">{#N/A,#N/A,FALSE,"Лист4"}</definedName>
    <definedName name="нгнгш" localSheetId="94" hidden="1">{#N/A,#N/A,FALSE,"Лист4"}</definedName>
    <definedName name="нгнгш" localSheetId="96" hidden="1">{#N/A,#N/A,FALSE,"Лист4"}</definedName>
    <definedName name="нгнгш" localSheetId="97" hidden="1">{#N/A,#N/A,FALSE,"Лист4"}</definedName>
    <definedName name="нгнгш" localSheetId="98" hidden="1">{#N/A,#N/A,FALSE,"Лист4"}</definedName>
    <definedName name="нгнгш" localSheetId="99" hidden="1">{#N/A,#N/A,FALSE,"Лист4"}</definedName>
    <definedName name="нгнгш" localSheetId="101" hidden="1">{#N/A,#N/A,FALSE,"Лист4"}</definedName>
    <definedName name="нгнгш" localSheetId="22" hidden="1">{#N/A,#N/A,FALSE,"Лист4"}</definedName>
    <definedName name="нгнгш" localSheetId="66" hidden="1">{#N/A,#N/A,FALSE,"Лист4"}</definedName>
    <definedName name="нгнгш" localSheetId="79" hidden="1">{#N/A,#N/A,FALSE,"Лист4"}</definedName>
    <definedName name="нгнгш" localSheetId="64" hidden="1">{#N/A,#N/A,FALSE,"Лист4"}</definedName>
    <definedName name="нгнгш" localSheetId="65" hidden="1">{#N/A,#N/A,FALSE,"Лист4"}</definedName>
    <definedName name="нгнгш" hidden="1">{#N/A,#N/A,FALSE,"Лист4"}</definedName>
    <definedName name="нн" localSheetId="1" hidden="1">{#N/A,#N/A,FALSE,"т02бд"}</definedName>
    <definedName name="нн" localSheetId="14" hidden="1">{#N/A,#N/A,FALSE,"т02бд"}</definedName>
    <definedName name="нн" localSheetId="23" hidden="1">{#N/A,#N/A,FALSE,"т02бд"}</definedName>
    <definedName name="нн" localSheetId="24" hidden="1">{#N/A,#N/A,FALSE,"т02бд"}</definedName>
    <definedName name="нн" localSheetId="25" hidden="1">{#N/A,#N/A,FALSE,"т02бд"}</definedName>
    <definedName name="нн" localSheetId="26" hidden="1">{#N/A,#N/A,FALSE,"т02бд"}</definedName>
    <definedName name="нн" localSheetId="27" hidden="1">{#N/A,#N/A,FALSE,"т02бд"}</definedName>
    <definedName name="нн" localSheetId="28" hidden="1">{#N/A,#N/A,FALSE,"т02бд"}</definedName>
    <definedName name="нн" localSheetId="29" hidden="1">{#N/A,#N/A,FALSE,"т02бд"}</definedName>
    <definedName name="нн" localSheetId="30" hidden="1">{#N/A,#N/A,FALSE,"т02бд"}</definedName>
    <definedName name="нн" localSheetId="31" hidden="1">{#N/A,#N/A,FALSE,"т02бд"}</definedName>
    <definedName name="нн" localSheetId="40" hidden="1">{#N/A,#N/A,FALSE,"т02бд"}</definedName>
    <definedName name="нн" localSheetId="48" hidden="1">{#N/A,#N/A,FALSE,"т02бд"}</definedName>
    <definedName name="нн" localSheetId="49" hidden="1">{#N/A,#N/A,FALSE,"т02бд"}</definedName>
    <definedName name="нн" localSheetId="50" hidden="1">{#N/A,#N/A,FALSE,"т02бд"}</definedName>
    <definedName name="нн" localSheetId="51" hidden="1">{#N/A,#N/A,FALSE,"т02бд"}</definedName>
    <definedName name="нн" localSheetId="57" hidden="1">{#N/A,#N/A,FALSE,"т02бд"}</definedName>
    <definedName name="нн" localSheetId="59" hidden="1">{#N/A,#N/A,FALSE,"т02бд"}</definedName>
    <definedName name="нн" localSheetId="61" hidden="1">{#N/A,#N/A,FALSE,"т02бд"}</definedName>
    <definedName name="нн" localSheetId="62" hidden="1">{#N/A,#N/A,FALSE,"т02бд"}</definedName>
    <definedName name="нн" localSheetId="63" hidden="1">{#N/A,#N/A,FALSE,"т02бд"}</definedName>
    <definedName name="нн" localSheetId="81" hidden="1">{#N/A,#N/A,FALSE,"т02бд"}</definedName>
    <definedName name="нн" localSheetId="89" hidden="1">{#N/A,#N/A,FALSE,"т02бд"}</definedName>
    <definedName name="нн" localSheetId="90" hidden="1">{#N/A,#N/A,FALSE,"т02бд"}</definedName>
    <definedName name="нн" localSheetId="94" hidden="1">{#N/A,#N/A,FALSE,"т02бд"}</definedName>
    <definedName name="нн" localSheetId="96" hidden="1">{#N/A,#N/A,FALSE,"т02бд"}</definedName>
    <definedName name="нн" localSheetId="97" hidden="1">{#N/A,#N/A,FALSE,"т02бд"}</definedName>
    <definedName name="нн" localSheetId="98" hidden="1">{#N/A,#N/A,FALSE,"т02бд"}</definedName>
    <definedName name="нн" localSheetId="99" hidden="1">{#N/A,#N/A,FALSE,"т02бд"}</definedName>
    <definedName name="нн" localSheetId="101" hidden="1">{#N/A,#N/A,FALSE,"т02бд"}</definedName>
    <definedName name="нн" localSheetId="22" hidden="1">{#N/A,#N/A,FALSE,"т02бд"}</definedName>
    <definedName name="нн" localSheetId="66" hidden="1">{#N/A,#N/A,FALSE,"т02бд"}</definedName>
    <definedName name="нн" localSheetId="79" hidden="1">{#N/A,#N/A,FALSE,"т02бд"}</definedName>
    <definedName name="нн" localSheetId="64" hidden="1">{#N/A,#N/A,FALSE,"т02бд"}</definedName>
    <definedName name="нн" localSheetId="65" hidden="1">{#N/A,#N/A,FALSE,"т02бд"}</definedName>
    <definedName name="нн" hidden="1">{#N/A,#N/A,FALSE,"т02бд"}</definedName>
    <definedName name="ннггг" localSheetId="1" hidden="1">{#N/A,#N/A,FALSE,"Лист4"}</definedName>
    <definedName name="ннггг" localSheetId="14" hidden="1">{#N/A,#N/A,FALSE,"Лист4"}</definedName>
    <definedName name="ннггг" localSheetId="23" hidden="1">{#N/A,#N/A,FALSE,"Лист4"}</definedName>
    <definedName name="ннггг" localSheetId="24" hidden="1">{#N/A,#N/A,FALSE,"Лист4"}</definedName>
    <definedName name="ннггг" localSheetId="25" hidden="1">{#N/A,#N/A,FALSE,"Лист4"}</definedName>
    <definedName name="ннггг" localSheetId="26" hidden="1">{#N/A,#N/A,FALSE,"Лист4"}</definedName>
    <definedName name="ннггг" localSheetId="27" hidden="1">{#N/A,#N/A,FALSE,"Лист4"}</definedName>
    <definedName name="ннггг" localSheetId="28" hidden="1">{#N/A,#N/A,FALSE,"Лист4"}</definedName>
    <definedName name="ннггг" localSheetId="29" hidden="1">{#N/A,#N/A,FALSE,"Лист4"}</definedName>
    <definedName name="ннггг" localSheetId="30" hidden="1">{#N/A,#N/A,FALSE,"Лист4"}</definedName>
    <definedName name="ннггг" localSheetId="31" hidden="1">{#N/A,#N/A,FALSE,"Лист4"}</definedName>
    <definedName name="ннггг" localSheetId="40" hidden="1">{#N/A,#N/A,FALSE,"Лист4"}</definedName>
    <definedName name="ннггг" localSheetId="48" hidden="1">{#N/A,#N/A,FALSE,"Лист4"}</definedName>
    <definedName name="ннггг" localSheetId="49" hidden="1">{#N/A,#N/A,FALSE,"Лист4"}</definedName>
    <definedName name="ннггг" localSheetId="50" hidden="1">{#N/A,#N/A,FALSE,"Лист4"}</definedName>
    <definedName name="ннггг" localSheetId="51" hidden="1">{#N/A,#N/A,FALSE,"Лист4"}</definedName>
    <definedName name="ннггг" localSheetId="57" hidden="1">{#N/A,#N/A,FALSE,"Лист4"}</definedName>
    <definedName name="ннггг" localSheetId="59" hidden="1">{#N/A,#N/A,FALSE,"Лист4"}</definedName>
    <definedName name="ннггг" localSheetId="61" hidden="1">{#N/A,#N/A,FALSE,"Лист4"}</definedName>
    <definedName name="ннггг" localSheetId="62" hidden="1">{#N/A,#N/A,FALSE,"Лист4"}</definedName>
    <definedName name="ннггг" localSheetId="63" hidden="1">{#N/A,#N/A,FALSE,"Лист4"}</definedName>
    <definedName name="ннггг" localSheetId="81" hidden="1">{#N/A,#N/A,FALSE,"Лист4"}</definedName>
    <definedName name="ннггг" localSheetId="89" hidden="1">{#N/A,#N/A,FALSE,"Лист4"}</definedName>
    <definedName name="ннггг" localSheetId="90" hidden="1">{#N/A,#N/A,FALSE,"Лист4"}</definedName>
    <definedName name="ннггг" localSheetId="94" hidden="1">{#N/A,#N/A,FALSE,"Лист4"}</definedName>
    <definedName name="ннггг" localSheetId="96" hidden="1">{#N/A,#N/A,FALSE,"Лист4"}</definedName>
    <definedName name="ннггг" localSheetId="97" hidden="1">{#N/A,#N/A,FALSE,"Лист4"}</definedName>
    <definedName name="ннггг" localSheetId="98" hidden="1">{#N/A,#N/A,FALSE,"Лист4"}</definedName>
    <definedName name="ннггг" localSheetId="99" hidden="1">{#N/A,#N/A,FALSE,"Лист4"}</definedName>
    <definedName name="ннггг" localSheetId="101" hidden="1">{#N/A,#N/A,FALSE,"Лист4"}</definedName>
    <definedName name="ннггг" localSheetId="22" hidden="1">{#N/A,#N/A,FALSE,"Лист4"}</definedName>
    <definedName name="ннггг" localSheetId="66" hidden="1">{#N/A,#N/A,FALSE,"Лист4"}</definedName>
    <definedName name="ннггг" localSheetId="79" hidden="1">{#N/A,#N/A,FALSE,"Лист4"}</definedName>
    <definedName name="ннггг" localSheetId="64" hidden="1">{#N/A,#N/A,FALSE,"Лист4"}</definedName>
    <definedName name="ннггг" localSheetId="65" hidden="1">{#N/A,#N/A,FALSE,"Лист4"}</definedName>
    <definedName name="ннггг" hidden="1">{#N/A,#N/A,FALSE,"Лист4"}</definedName>
    <definedName name="ннн" localSheetId="1" hidden="1">{#N/A,#N/A,FALSE,"Лист4"}</definedName>
    <definedName name="ннн" localSheetId="14" hidden="1">{#N/A,#N/A,FALSE,"Лист4"}</definedName>
    <definedName name="ннн" localSheetId="23" hidden="1">{#N/A,#N/A,FALSE,"Лист4"}</definedName>
    <definedName name="ннн" localSheetId="24" hidden="1">{#N/A,#N/A,FALSE,"Лист4"}</definedName>
    <definedName name="ннн" localSheetId="25" hidden="1">{#N/A,#N/A,FALSE,"Лист4"}</definedName>
    <definedName name="ннн" localSheetId="26" hidden="1">{#N/A,#N/A,FALSE,"Лист4"}</definedName>
    <definedName name="ннн" localSheetId="27" hidden="1">{#N/A,#N/A,FALSE,"Лист4"}</definedName>
    <definedName name="ннн" localSheetId="28" hidden="1">{#N/A,#N/A,FALSE,"Лист4"}</definedName>
    <definedName name="ннн" localSheetId="29" hidden="1">{#N/A,#N/A,FALSE,"Лист4"}</definedName>
    <definedName name="ннн" localSheetId="30" hidden="1">{#N/A,#N/A,FALSE,"Лист4"}</definedName>
    <definedName name="ннн" localSheetId="31" hidden="1">{#N/A,#N/A,FALSE,"Лист4"}</definedName>
    <definedName name="ннн" localSheetId="40" hidden="1">{#N/A,#N/A,FALSE,"Лист4"}</definedName>
    <definedName name="ннн" localSheetId="48" hidden="1">{#N/A,#N/A,FALSE,"Лист4"}</definedName>
    <definedName name="ннн" localSheetId="49" hidden="1">{#N/A,#N/A,FALSE,"Лист4"}</definedName>
    <definedName name="ннн" localSheetId="50" hidden="1">{#N/A,#N/A,FALSE,"Лист4"}</definedName>
    <definedName name="ннн" localSheetId="51" hidden="1">{#N/A,#N/A,FALSE,"Лист4"}</definedName>
    <definedName name="ннн" localSheetId="57" hidden="1">{#N/A,#N/A,FALSE,"Лист4"}</definedName>
    <definedName name="ннн" localSheetId="59" hidden="1">{#N/A,#N/A,FALSE,"Лист4"}</definedName>
    <definedName name="ннн" localSheetId="61" hidden="1">{#N/A,#N/A,FALSE,"Лист4"}</definedName>
    <definedName name="ннн" localSheetId="62" hidden="1">{#N/A,#N/A,FALSE,"Лист4"}</definedName>
    <definedName name="ннн" localSheetId="63" hidden="1">{#N/A,#N/A,FALSE,"Лист4"}</definedName>
    <definedName name="ннн" localSheetId="81" hidden="1">{#N/A,#N/A,FALSE,"Лист4"}</definedName>
    <definedName name="ннн" localSheetId="89" hidden="1">{#N/A,#N/A,FALSE,"Лист4"}</definedName>
    <definedName name="ннн" localSheetId="90" hidden="1">{#N/A,#N/A,FALSE,"Лист4"}</definedName>
    <definedName name="ннн" localSheetId="94" hidden="1">{#N/A,#N/A,FALSE,"Лист4"}</definedName>
    <definedName name="ннн" localSheetId="96" hidden="1">{#N/A,#N/A,FALSE,"Лист4"}</definedName>
    <definedName name="ннн" localSheetId="97" hidden="1">{#N/A,#N/A,FALSE,"Лист4"}</definedName>
    <definedName name="ннн" localSheetId="98" hidden="1">{#N/A,#N/A,FALSE,"Лист4"}</definedName>
    <definedName name="ннн" localSheetId="99" hidden="1">{#N/A,#N/A,FALSE,"Лист4"}</definedName>
    <definedName name="ннн" localSheetId="101" hidden="1">{#N/A,#N/A,FALSE,"Лист4"}</definedName>
    <definedName name="ннн" localSheetId="22" hidden="1">{#N/A,#N/A,FALSE,"Лист4"}</definedName>
    <definedName name="ннн" localSheetId="66" hidden="1">{#N/A,#N/A,FALSE,"Лист4"}</definedName>
    <definedName name="ннн" localSheetId="79" hidden="1">{#N/A,#N/A,FALSE,"Лист4"}</definedName>
    <definedName name="ннн" localSheetId="64" hidden="1">{#N/A,#N/A,FALSE,"Лист4"}</definedName>
    <definedName name="ннн" localSheetId="65" hidden="1">{#N/A,#N/A,FALSE,"Лист4"}</definedName>
    <definedName name="ннн" hidden="1">{#N/A,#N/A,FALSE,"Лист4"}</definedName>
    <definedName name="ннннг" localSheetId="1" hidden="1">{#N/A,#N/A,FALSE,"Лист4"}</definedName>
    <definedName name="ннннг" localSheetId="14" hidden="1">{#N/A,#N/A,FALSE,"Лист4"}</definedName>
    <definedName name="ннннг" localSheetId="23" hidden="1">{#N/A,#N/A,FALSE,"Лист4"}</definedName>
    <definedName name="ннннг" localSheetId="24" hidden="1">{#N/A,#N/A,FALSE,"Лист4"}</definedName>
    <definedName name="ннннг" localSheetId="25" hidden="1">{#N/A,#N/A,FALSE,"Лист4"}</definedName>
    <definedName name="ннннг" localSheetId="26" hidden="1">{#N/A,#N/A,FALSE,"Лист4"}</definedName>
    <definedName name="ннннг" localSheetId="27" hidden="1">{#N/A,#N/A,FALSE,"Лист4"}</definedName>
    <definedName name="ннннг" localSheetId="28" hidden="1">{#N/A,#N/A,FALSE,"Лист4"}</definedName>
    <definedName name="ннннг" localSheetId="29" hidden="1">{#N/A,#N/A,FALSE,"Лист4"}</definedName>
    <definedName name="ннннг" localSheetId="30" hidden="1">{#N/A,#N/A,FALSE,"Лист4"}</definedName>
    <definedName name="ннннг" localSheetId="31" hidden="1">{#N/A,#N/A,FALSE,"Лист4"}</definedName>
    <definedName name="ннннг" localSheetId="40" hidden="1">{#N/A,#N/A,FALSE,"Лист4"}</definedName>
    <definedName name="ннннг" localSheetId="48" hidden="1">{#N/A,#N/A,FALSE,"Лист4"}</definedName>
    <definedName name="ннннг" localSheetId="49" hidden="1">{#N/A,#N/A,FALSE,"Лист4"}</definedName>
    <definedName name="ннннг" localSheetId="50" hidden="1">{#N/A,#N/A,FALSE,"Лист4"}</definedName>
    <definedName name="ннннг" localSheetId="51" hidden="1">{#N/A,#N/A,FALSE,"Лист4"}</definedName>
    <definedName name="ннннг" localSheetId="57" hidden="1">{#N/A,#N/A,FALSE,"Лист4"}</definedName>
    <definedName name="ннннг" localSheetId="59" hidden="1">{#N/A,#N/A,FALSE,"Лист4"}</definedName>
    <definedName name="ннннг" localSheetId="61" hidden="1">{#N/A,#N/A,FALSE,"Лист4"}</definedName>
    <definedName name="ннннг" localSheetId="62" hidden="1">{#N/A,#N/A,FALSE,"Лист4"}</definedName>
    <definedName name="ннннг" localSheetId="63" hidden="1">{#N/A,#N/A,FALSE,"Лист4"}</definedName>
    <definedName name="ннннг" localSheetId="81" hidden="1">{#N/A,#N/A,FALSE,"Лист4"}</definedName>
    <definedName name="ннннг" localSheetId="89" hidden="1">{#N/A,#N/A,FALSE,"Лист4"}</definedName>
    <definedName name="ннннг" localSheetId="90" hidden="1">{#N/A,#N/A,FALSE,"Лист4"}</definedName>
    <definedName name="ннннг" localSheetId="94" hidden="1">{#N/A,#N/A,FALSE,"Лист4"}</definedName>
    <definedName name="ннннг" localSheetId="96" hidden="1">{#N/A,#N/A,FALSE,"Лист4"}</definedName>
    <definedName name="ннннг" localSheetId="97" hidden="1">{#N/A,#N/A,FALSE,"Лист4"}</definedName>
    <definedName name="ннннг" localSheetId="98" hidden="1">{#N/A,#N/A,FALSE,"Лист4"}</definedName>
    <definedName name="ннннг" localSheetId="99" hidden="1">{#N/A,#N/A,FALSE,"Лист4"}</definedName>
    <definedName name="ннннг" localSheetId="101" hidden="1">{#N/A,#N/A,FALSE,"Лист4"}</definedName>
    <definedName name="ннннг" localSheetId="22" hidden="1">{#N/A,#N/A,FALSE,"Лист4"}</definedName>
    <definedName name="ннннг" localSheetId="66" hidden="1">{#N/A,#N/A,FALSE,"Лист4"}</definedName>
    <definedName name="ннннг" localSheetId="79" hidden="1">{#N/A,#N/A,FALSE,"Лист4"}</definedName>
    <definedName name="ннннг" localSheetId="64" hidden="1">{#N/A,#N/A,FALSE,"Лист4"}</definedName>
    <definedName name="ннннг" localSheetId="65"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2" hidden="1">{"BOP_TAB",#N/A,FALSE,"N";"MIDTERM_TAB",#N/A,FALSE,"O";"FUND_CRED",#N/A,FALSE,"P";"DEBT_TAB1",#N/A,FALSE,"Q";"DEBT_TAB2",#N/A,FALSE,"Q";"FORFIN_TAB1",#N/A,FALSE,"R";"FORFIN_TAB2",#N/A,FALSE,"R";"BOP_ANALY",#N/A,FALSE,"U"}</definedName>
    <definedName name="ннннннн" localSheetId="14" hidden="1">{"BOP_TAB",#N/A,FALSE,"N";"MIDTERM_TAB",#N/A,FALSE,"O";"FUND_CRED",#N/A,FALSE,"P";"DEBT_TAB1",#N/A,FALSE,"Q";"DEBT_TAB2",#N/A,FALSE,"Q";"FORFIN_TAB1",#N/A,FALSE,"R";"FORFIN_TAB2",#N/A,FALSE,"R";"BOP_ANALY",#N/A,FALSE,"U"}</definedName>
    <definedName name="ннннннн" localSheetId="23" hidden="1">{"BOP_TAB",#N/A,FALSE,"N";"MIDTERM_TAB",#N/A,FALSE,"O";"FUND_CRED",#N/A,FALSE,"P";"DEBT_TAB1",#N/A,FALSE,"Q";"DEBT_TAB2",#N/A,FALSE,"Q";"FORFIN_TAB1",#N/A,FALSE,"R";"FORFIN_TAB2",#N/A,FALSE,"R";"BOP_ANALY",#N/A,FALSE,"U"}</definedName>
    <definedName name="ннннннн" localSheetId="24" hidden="1">{"BOP_TAB",#N/A,FALSE,"N";"MIDTERM_TAB",#N/A,FALSE,"O";"FUND_CRED",#N/A,FALSE,"P";"DEBT_TAB1",#N/A,FALSE,"Q";"DEBT_TAB2",#N/A,FALSE,"Q";"FORFIN_TAB1",#N/A,FALSE,"R";"FORFIN_TAB2",#N/A,FALSE,"R";"BOP_ANALY",#N/A,FALSE,"U"}</definedName>
    <definedName name="ннннннн" localSheetId="25" hidden="1">{"BOP_TAB",#N/A,FALSE,"N";"MIDTERM_TAB",#N/A,FALSE,"O";"FUND_CRED",#N/A,FALSE,"P";"DEBT_TAB1",#N/A,FALSE,"Q";"DEBT_TAB2",#N/A,FALSE,"Q";"FORFIN_TAB1",#N/A,FALSE,"R";"FORFIN_TAB2",#N/A,FALSE,"R";"BOP_ANALY",#N/A,FALSE,"U"}</definedName>
    <definedName name="ннннннн" localSheetId="26" hidden="1">{"BOP_TAB",#N/A,FALSE,"N";"MIDTERM_TAB",#N/A,FALSE,"O";"FUND_CRED",#N/A,FALSE,"P";"DEBT_TAB1",#N/A,FALSE,"Q";"DEBT_TAB2",#N/A,FALSE,"Q";"FORFIN_TAB1",#N/A,FALSE,"R";"FORFIN_TAB2",#N/A,FALSE,"R";"BOP_ANALY",#N/A,FALSE,"U"}</definedName>
    <definedName name="ннннннн" localSheetId="27" hidden="1">{"BOP_TAB",#N/A,FALSE,"N";"MIDTERM_TAB",#N/A,FALSE,"O";"FUND_CRED",#N/A,FALSE,"P";"DEBT_TAB1",#N/A,FALSE,"Q";"DEBT_TAB2",#N/A,FALSE,"Q";"FORFIN_TAB1",#N/A,FALSE,"R";"FORFIN_TAB2",#N/A,FALSE,"R";"BOP_ANALY",#N/A,FALSE,"U"}</definedName>
    <definedName name="ннннннн" localSheetId="28" hidden="1">{"BOP_TAB",#N/A,FALSE,"N";"MIDTERM_TAB",#N/A,FALSE,"O";"FUND_CRED",#N/A,FALSE,"P";"DEBT_TAB1",#N/A,FALSE,"Q";"DEBT_TAB2",#N/A,FALSE,"Q";"FORFIN_TAB1",#N/A,FALSE,"R";"FORFIN_TAB2",#N/A,FALSE,"R";"BOP_ANALY",#N/A,FALSE,"U"}</definedName>
    <definedName name="ннннннн" localSheetId="29" hidden="1">{"BOP_TAB",#N/A,FALSE,"N";"MIDTERM_TAB",#N/A,FALSE,"O";"FUND_CRED",#N/A,FALSE,"P";"DEBT_TAB1",#N/A,FALSE,"Q";"DEBT_TAB2",#N/A,FALSE,"Q";"FORFIN_TAB1",#N/A,FALSE,"R";"FORFIN_TAB2",#N/A,FALSE,"R";"BOP_ANALY",#N/A,FALSE,"U"}</definedName>
    <definedName name="ннннннн" localSheetId="30" hidden="1">{"BOP_TAB",#N/A,FALSE,"N";"MIDTERM_TAB",#N/A,FALSE,"O";"FUND_CRED",#N/A,FALSE,"P";"DEBT_TAB1",#N/A,FALSE,"Q";"DEBT_TAB2",#N/A,FALSE,"Q";"FORFIN_TAB1",#N/A,FALSE,"R";"FORFIN_TAB2",#N/A,FALSE,"R";"BOP_ANALY",#N/A,FALSE,"U"}</definedName>
    <definedName name="ннннннн" localSheetId="31" hidden="1">{"BOP_TAB",#N/A,FALSE,"N";"MIDTERM_TAB",#N/A,FALSE,"O";"FUND_CRED",#N/A,FALSE,"P";"DEBT_TAB1",#N/A,FALSE,"Q";"DEBT_TAB2",#N/A,FALSE,"Q";"FORFIN_TAB1",#N/A,FALSE,"R";"FORFIN_TAB2",#N/A,FALSE,"R";"BOP_ANALY",#N/A,FALSE,"U"}</definedName>
    <definedName name="ннннннн" localSheetId="40" hidden="1">{"BOP_TAB",#N/A,FALSE,"N";"MIDTERM_TAB",#N/A,FALSE,"O";"FUND_CRED",#N/A,FALSE,"P";"DEBT_TAB1",#N/A,FALSE,"Q";"DEBT_TAB2",#N/A,FALSE,"Q";"FORFIN_TAB1",#N/A,FALSE,"R";"FORFIN_TAB2",#N/A,FALSE,"R";"BOP_ANALY",#N/A,FALSE,"U"}</definedName>
    <definedName name="ннннннн" localSheetId="41" hidden="1">{"BOP_TAB",#N/A,FALSE,"N";"MIDTERM_TAB",#N/A,FALSE,"O";"FUND_CRED",#N/A,FALSE,"P";"DEBT_TAB1",#N/A,FALSE,"Q";"DEBT_TAB2",#N/A,FALSE,"Q";"FORFIN_TAB1",#N/A,FALSE,"R";"FORFIN_TAB2",#N/A,FALSE,"R";"BOP_ANALY",#N/A,FALSE,"U"}</definedName>
    <definedName name="ннннннн" localSheetId="42" hidden="1">{"BOP_TAB",#N/A,FALSE,"N";"MIDTERM_TAB",#N/A,FALSE,"O";"FUND_CRED",#N/A,FALSE,"P";"DEBT_TAB1",#N/A,FALSE,"Q";"DEBT_TAB2",#N/A,FALSE,"Q";"FORFIN_TAB1",#N/A,FALSE,"R";"FORFIN_TAB2",#N/A,FALSE,"R";"BOP_ANALY",#N/A,FALSE,"U"}</definedName>
    <definedName name="ннннннн" localSheetId="43" hidden="1">{"BOP_TAB",#N/A,FALSE,"N";"MIDTERM_TAB",#N/A,FALSE,"O";"FUND_CRED",#N/A,FALSE,"P";"DEBT_TAB1",#N/A,FALSE,"Q";"DEBT_TAB2",#N/A,FALSE,"Q";"FORFIN_TAB1",#N/A,FALSE,"R";"FORFIN_TAB2",#N/A,FALSE,"R";"BOP_ANALY",#N/A,FALSE,"U"}</definedName>
    <definedName name="ннннннн" localSheetId="44" hidden="1">{"BOP_TAB",#N/A,FALSE,"N";"MIDTERM_TAB",#N/A,FALSE,"O";"FUND_CRED",#N/A,FALSE,"P";"DEBT_TAB1",#N/A,FALSE,"Q";"DEBT_TAB2",#N/A,FALSE,"Q";"FORFIN_TAB1",#N/A,FALSE,"R";"FORFIN_TAB2",#N/A,FALSE,"R";"BOP_ANALY",#N/A,FALSE,"U"}</definedName>
    <definedName name="ннннннн" localSheetId="45" hidden="1">{"BOP_TAB",#N/A,FALSE,"N";"MIDTERM_TAB",#N/A,FALSE,"O";"FUND_CRED",#N/A,FALSE,"P";"DEBT_TAB1",#N/A,FALSE,"Q";"DEBT_TAB2",#N/A,FALSE,"Q";"FORFIN_TAB1",#N/A,FALSE,"R";"FORFIN_TAB2",#N/A,FALSE,"R";"BOP_ANALY",#N/A,FALSE,"U"}</definedName>
    <definedName name="ннннннн" localSheetId="46" hidden="1">{"BOP_TAB",#N/A,FALSE,"N";"MIDTERM_TAB",#N/A,FALSE,"O";"FUND_CRED",#N/A,FALSE,"P";"DEBT_TAB1",#N/A,FALSE,"Q";"DEBT_TAB2",#N/A,FALSE,"Q";"FORFIN_TAB1",#N/A,FALSE,"R";"FORFIN_TAB2",#N/A,FALSE,"R";"BOP_ANALY",#N/A,FALSE,"U"}</definedName>
    <definedName name="ннннннн" localSheetId="48"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localSheetId="50" hidden="1">{"BOP_TAB",#N/A,FALSE,"N";"MIDTERM_TAB",#N/A,FALSE,"O";"FUND_CRED",#N/A,FALSE,"P";"DEBT_TAB1",#N/A,FALSE,"Q";"DEBT_TAB2",#N/A,FALSE,"Q";"FORFIN_TAB1",#N/A,FALSE,"R";"FORFIN_TAB2",#N/A,FALSE,"R";"BOP_ANALY",#N/A,FALSE,"U"}</definedName>
    <definedName name="ннннннн" localSheetId="51" hidden="1">{"BOP_TAB",#N/A,FALSE,"N";"MIDTERM_TAB",#N/A,FALSE,"O";"FUND_CRED",#N/A,FALSE,"P";"DEBT_TAB1",#N/A,FALSE,"Q";"DEBT_TAB2",#N/A,FALSE,"Q";"FORFIN_TAB1",#N/A,FALSE,"R";"FORFIN_TAB2",#N/A,FALSE,"R";"BOP_ANALY",#N/A,FALSE,"U"}</definedName>
    <definedName name="ннннннн" localSheetId="57" hidden="1">{"BOP_TAB",#N/A,FALSE,"N";"MIDTERM_TAB",#N/A,FALSE,"O";"FUND_CRED",#N/A,FALSE,"P";"DEBT_TAB1",#N/A,FALSE,"Q";"DEBT_TAB2",#N/A,FALSE,"Q";"FORFIN_TAB1",#N/A,FALSE,"R";"FORFIN_TAB2",#N/A,FALSE,"R";"BOP_ANALY",#N/A,FALSE,"U"}</definedName>
    <definedName name="ннннннн" localSheetId="59" hidden="1">{"BOP_TAB",#N/A,FALSE,"N";"MIDTERM_TAB",#N/A,FALSE,"O";"FUND_CRED",#N/A,FALSE,"P";"DEBT_TAB1",#N/A,FALSE,"Q";"DEBT_TAB2",#N/A,FALSE,"Q";"FORFIN_TAB1",#N/A,FALSE,"R";"FORFIN_TAB2",#N/A,FALSE,"R";"BOP_ANALY",#N/A,FALSE,"U"}</definedName>
    <definedName name="ннннннн" localSheetId="61" hidden="1">{"BOP_TAB",#N/A,FALSE,"N";"MIDTERM_TAB",#N/A,FALSE,"O";"FUND_CRED",#N/A,FALSE,"P";"DEBT_TAB1",#N/A,FALSE,"Q";"DEBT_TAB2",#N/A,FALSE,"Q";"FORFIN_TAB1",#N/A,FALSE,"R";"FORFIN_TAB2",#N/A,FALSE,"R";"BOP_ANALY",#N/A,FALSE,"U"}</definedName>
    <definedName name="ннннннн" localSheetId="62" hidden="1">{"BOP_TAB",#N/A,FALSE,"N";"MIDTERM_TAB",#N/A,FALSE,"O";"FUND_CRED",#N/A,FALSE,"P";"DEBT_TAB1",#N/A,FALSE,"Q";"DEBT_TAB2",#N/A,FALSE,"Q";"FORFIN_TAB1",#N/A,FALSE,"R";"FORFIN_TAB2",#N/A,FALSE,"R";"BOP_ANALY",#N/A,FALSE,"U"}</definedName>
    <definedName name="ннннннн" localSheetId="63" hidden="1">{"BOP_TAB",#N/A,FALSE,"N";"MIDTERM_TAB",#N/A,FALSE,"O";"FUND_CRED",#N/A,FALSE,"P";"DEBT_TAB1",#N/A,FALSE,"Q";"DEBT_TAB2",#N/A,FALSE,"Q";"FORFIN_TAB1",#N/A,FALSE,"R";"FORFIN_TAB2",#N/A,FALSE,"R";"BOP_ANALY",#N/A,FALSE,"U"}</definedName>
    <definedName name="ннннннн" localSheetId="81" hidden="1">{"BOP_TAB",#N/A,FALSE,"N";"MIDTERM_TAB",#N/A,FALSE,"O";"FUND_CRED",#N/A,FALSE,"P";"DEBT_TAB1",#N/A,FALSE,"Q";"DEBT_TAB2",#N/A,FALSE,"Q";"FORFIN_TAB1",#N/A,FALSE,"R";"FORFIN_TAB2",#N/A,FALSE,"R";"BOP_ANALY",#N/A,FALSE,"U"}</definedName>
    <definedName name="ннннннн" localSheetId="89" hidden="1">{"BOP_TAB",#N/A,FALSE,"N";"MIDTERM_TAB",#N/A,FALSE,"O";"FUND_CRED",#N/A,FALSE,"P";"DEBT_TAB1",#N/A,FALSE,"Q";"DEBT_TAB2",#N/A,FALSE,"Q";"FORFIN_TAB1",#N/A,FALSE,"R";"FORFIN_TAB2",#N/A,FALSE,"R";"BOP_ANALY",#N/A,FALSE,"U"}</definedName>
    <definedName name="ннннннн" localSheetId="90" hidden="1">{"BOP_TAB",#N/A,FALSE,"N";"MIDTERM_TAB",#N/A,FALSE,"O";"FUND_CRED",#N/A,FALSE,"P";"DEBT_TAB1",#N/A,FALSE,"Q";"DEBT_TAB2",#N/A,FALSE,"Q";"FORFIN_TAB1",#N/A,FALSE,"R";"FORFIN_TAB2",#N/A,FALSE,"R";"BOP_ANALY",#N/A,FALSE,"U"}</definedName>
    <definedName name="ннннннн" localSheetId="94" hidden="1">{"BOP_TAB",#N/A,FALSE,"N";"MIDTERM_TAB",#N/A,FALSE,"O";"FUND_CRED",#N/A,FALSE,"P";"DEBT_TAB1",#N/A,FALSE,"Q";"DEBT_TAB2",#N/A,FALSE,"Q";"FORFIN_TAB1",#N/A,FALSE,"R";"FORFIN_TAB2",#N/A,FALSE,"R";"BOP_ANALY",#N/A,FALSE,"U"}</definedName>
    <definedName name="ннннннн" localSheetId="96" hidden="1">{"BOP_TAB",#N/A,FALSE,"N";"MIDTERM_TAB",#N/A,FALSE,"O";"FUND_CRED",#N/A,FALSE,"P";"DEBT_TAB1",#N/A,FALSE,"Q";"DEBT_TAB2",#N/A,FALSE,"Q";"FORFIN_TAB1",#N/A,FALSE,"R";"FORFIN_TAB2",#N/A,FALSE,"R";"BOP_ANALY",#N/A,FALSE,"U"}</definedName>
    <definedName name="ннннннн" localSheetId="97" hidden="1">{"BOP_TAB",#N/A,FALSE,"N";"MIDTERM_TAB",#N/A,FALSE,"O";"FUND_CRED",#N/A,FALSE,"P";"DEBT_TAB1",#N/A,FALSE,"Q";"DEBT_TAB2",#N/A,FALSE,"Q";"FORFIN_TAB1",#N/A,FALSE,"R";"FORFIN_TAB2",#N/A,FALSE,"R";"BOP_ANALY",#N/A,FALSE,"U"}</definedName>
    <definedName name="ннннннн" localSheetId="98" hidden="1">{"BOP_TAB",#N/A,FALSE,"N";"MIDTERM_TAB",#N/A,FALSE,"O";"FUND_CRED",#N/A,FALSE,"P";"DEBT_TAB1",#N/A,FALSE,"Q";"DEBT_TAB2",#N/A,FALSE,"Q";"FORFIN_TAB1",#N/A,FALSE,"R";"FORFIN_TAB2",#N/A,FALSE,"R";"BOP_ANALY",#N/A,FALSE,"U"}</definedName>
    <definedName name="ннннннн" localSheetId="99" hidden="1">{"BOP_TAB",#N/A,FALSE,"N";"MIDTERM_TAB",#N/A,FALSE,"O";"FUND_CRED",#N/A,FALSE,"P";"DEBT_TAB1",#N/A,FALSE,"Q";"DEBT_TAB2",#N/A,FALSE,"Q";"FORFIN_TAB1",#N/A,FALSE,"R";"FORFIN_TAB2",#N/A,FALSE,"R";"BOP_ANALY",#N/A,FALSE,"U"}</definedName>
    <definedName name="ннннннн" localSheetId="101" hidden="1">{"BOP_TAB",#N/A,FALSE,"N";"MIDTERM_TAB",#N/A,FALSE,"O";"FUND_CRED",#N/A,FALSE,"P";"DEBT_TAB1",#N/A,FALSE,"Q";"DEBT_TAB2",#N/A,FALSE,"Q";"FORFIN_TAB1",#N/A,FALSE,"R";"FORFIN_TAB2",#N/A,FALSE,"R";"BOP_ANALY",#N/A,FALSE,"U"}</definedName>
    <definedName name="ннннннн" localSheetId="22" hidden="1">{"BOP_TAB",#N/A,FALSE,"N";"MIDTERM_TAB",#N/A,FALSE,"O";"FUND_CRED",#N/A,FALSE,"P";"DEBT_TAB1",#N/A,FALSE,"Q";"DEBT_TAB2",#N/A,FALSE,"Q";"FORFIN_TAB1",#N/A,FALSE,"R";"FORFIN_TAB2",#N/A,FALSE,"R";"BOP_ANALY",#N/A,FALSE,"U"}</definedName>
    <definedName name="ннннннн" localSheetId="66" hidden="1">{"BOP_TAB",#N/A,FALSE,"N";"MIDTERM_TAB",#N/A,FALSE,"O";"FUND_CRED",#N/A,FALSE,"P";"DEBT_TAB1",#N/A,FALSE,"Q";"DEBT_TAB2",#N/A,FALSE,"Q";"FORFIN_TAB1",#N/A,FALSE,"R";"FORFIN_TAB2",#N/A,FALSE,"R";"BOP_ANALY",#N/A,FALSE,"U"}</definedName>
    <definedName name="ннннннн" localSheetId="79" hidden="1">{"BOP_TAB",#N/A,FALSE,"N";"MIDTERM_TAB",#N/A,FALSE,"O";"FUND_CRED",#N/A,FALSE,"P";"DEBT_TAB1",#N/A,FALSE,"Q";"DEBT_TAB2",#N/A,FALSE,"Q";"FORFIN_TAB1",#N/A,FALSE,"R";"FORFIN_TAB2",#N/A,FALSE,"R";"BOP_ANALY",#N/A,FALSE,"U"}</definedName>
    <definedName name="ннннннн" localSheetId="80" hidden="1">{"BOP_TAB",#N/A,FALSE,"N";"MIDTERM_TAB",#N/A,FALSE,"O";"FUND_CRED",#N/A,FALSE,"P";"DEBT_TAB1",#N/A,FALSE,"Q";"DEBT_TAB2",#N/A,FALSE,"Q";"FORFIN_TAB1",#N/A,FALSE,"R";"FORFIN_TAB2",#N/A,FALSE,"R";"BOP_ANALY",#N/A,FALSE,"U"}</definedName>
    <definedName name="ннннннн" localSheetId="64" hidden="1">{"BOP_TAB",#N/A,FALSE,"N";"MIDTERM_TAB",#N/A,FALSE,"O";"FUND_CRED",#N/A,FALSE,"P";"DEBT_TAB1",#N/A,FALSE,"Q";"DEBT_TAB2",#N/A,FALSE,"Q";"FORFIN_TAB1",#N/A,FALSE,"R";"FORFIN_TAB2",#N/A,FALSE,"R";"BOP_ANALY",#N/A,FALSE,"U"}</definedName>
    <definedName name="ннннннн" localSheetId="65"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14" hidden="1">{"BOP_TAB",#N/A,FALSE,"N";"MIDTERM_TAB",#N/A,FALSE,"O";"FUND_CRED",#N/A,FALSE,"P";"DEBT_TAB1",#N/A,FALSE,"Q";"DEBT_TAB2",#N/A,FALSE,"Q";"FORFIN_TAB1",#N/A,FALSE,"R";"FORFIN_TAB2",#N/A,FALSE,"R";"BOP_ANALY",#N/A,FALSE,"U"}</definedName>
    <definedName name="ннннннн_1" localSheetId="23" hidden="1">{"BOP_TAB",#N/A,FALSE,"N";"MIDTERM_TAB",#N/A,FALSE,"O";"FUND_CRED",#N/A,FALSE,"P";"DEBT_TAB1",#N/A,FALSE,"Q";"DEBT_TAB2",#N/A,FALSE,"Q";"FORFIN_TAB1",#N/A,FALSE,"R";"FORFIN_TAB2",#N/A,FALSE,"R";"BOP_ANALY",#N/A,FALSE,"U"}</definedName>
    <definedName name="ннннннн_1" localSheetId="24" hidden="1">{"BOP_TAB",#N/A,FALSE,"N";"MIDTERM_TAB",#N/A,FALSE,"O";"FUND_CRED",#N/A,FALSE,"P";"DEBT_TAB1",#N/A,FALSE,"Q";"DEBT_TAB2",#N/A,FALSE,"Q";"FORFIN_TAB1",#N/A,FALSE,"R";"FORFIN_TAB2",#N/A,FALSE,"R";"BOP_ANALY",#N/A,FALSE,"U"}</definedName>
    <definedName name="ннннннн_1" localSheetId="25" hidden="1">{"BOP_TAB",#N/A,FALSE,"N";"MIDTERM_TAB",#N/A,FALSE,"O";"FUND_CRED",#N/A,FALSE,"P";"DEBT_TAB1",#N/A,FALSE,"Q";"DEBT_TAB2",#N/A,FALSE,"Q";"FORFIN_TAB1",#N/A,FALSE,"R";"FORFIN_TAB2",#N/A,FALSE,"R";"BOP_ANALY",#N/A,FALSE,"U"}</definedName>
    <definedName name="ннннннн_1" localSheetId="26" hidden="1">{"BOP_TAB",#N/A,FALSE,"N";"MIDTERM_TAB",#N/A,FALSE,"O";"FUND_CRED",#N/A,FALSE,"P";"DEBT_TAB1",#N/A,FALSE,"Q";"DEBT_TAB2",#N/A,FALSE,"Q";"FORFIN_TAB1",#N/A,FALSE,"R";"FORFIN_TAB2",#N/A,FALSE,"R";"BOP_ANALY",#N/A,FALSE,"U"}</definedName>
    <definedName name="ннннннн_1" localSheetId="27" hidden="1">{"BOP_TAB",#N/A,FALSE,"N";"MIDTERM_TAB",#N/A,FALSE,"O";"FUND_CRED",#N/A,FALSE,"P";"DEBT_TAB1",#N/A,FALSE,"Q";"DEBT_TAB2",#N/A,FALSE,"Q";"FORFIN_TAB1",#N/A,FALSE,"R";"FORFIN_TAB2",#N/A,FALSE,"R";"BOP_ANALY",#N/A,FALSE,"U"}</definedName>
    <definedName name="ннннннн_1" localSheetId="28" hidden="1">{"BOP_TAB",#N/A,FALSE,"N";"MIDTERM_TAB",#N/A,FALSE,"O";"FUND_CRED",#N/A,FALSE,"P";"DEBT_TAB1",#N/A,FALSE,"Q";"DEBT_TAB2",#N/A,FALSE,"Q";"FORFIN_TAB1",#N/A,FALSE,"R";"FORFIN_TAB2",#N/A,FALSE,"R";"BOP_ANALY",#N/A,FALSE,"U"}</definedName>
    <definedName name="ннннннн_1" localSheetId="29" hidden="1">{"BOP_TAB",#N/A,FALSE,"N";"MIDTERM_TAB",#N/A,FALSE,"O";"FUND_CRED",#N/A,FALSE,"P";"DEBT_TAB1",#N/A,FALSE,"Q";"DEBT_TAB2",#N/A,FALSE,"Q";"FORFIN_TAB1",#N/A,FALSE,"R";"FORFIN_TAB2",#N/A,FALSE,"R";"BOP_ANALY",#N/A,FALSE,"U"}</definedName>
    <definedName name="ннннннн_1" localSheetId="30" hidden="1">{"BOP_TAB",#N/A,FALSE,"N";"MIDTERM_TAB",#N/A,FALSE,"O";"FUND_CRED",#N/A,FALSE,"P";"DEBT_TAB1",#N/A,FALSE,"Q";"DEBT_TAB2",#N/A,FALSE,"Q";"FORFIN_TAB1",#N/A,FALSE,"R";"FORFIN_TAB2",#N/A,FALSE,"R";"BOP_ANALY",#N/A,FALSE,"U"}</definedName>
    <definedName name="ннннннн_1" localSheetId="31" hidden="1">{"BOP_TAB",#N/A,FALSE,"N";"MIDTERM_TAB",#N/A,FALSE,"O";"FUND_CRED",#N/A,FALSE,"P";"DEBT_TAB1",#N/A,FALSE,"Q";"DEBT_TAB2",#N/A,FALSE,"Q";"FORFIN_TAB1",#N/A,FALSE,"R";"FORFIN_TAB2",#N/A,FALSE,"R";"BOP_ANALY",#N/A,FALSE,"U"}</definedName>
    <definedName name="ннннннн_1" localSheetId="40" hidden="1">{"BOP_TAB",#N/A,FALSE,"N";"MIDTERM_TAB",#N/A,FALSE,"O";"FUND_CRED",#N/A,FALSE,"P";"DEBT_TAB1",#N/A,FALSE,"Q";"DEBT_TAB2",#N/A,FALSE,"Q";"FORFIN_TAB1",#N/A,FALSE,"R";"FORFIN_TAB2",#N/A,FALSE,"R";"BOP_ANALY",#N/A,FALSE,"U"}</definedName>
    <definedName name="ннннннн_1" localSheetId="48" hidden="1">{"BOP_TAB",#N/A,FALSE,"N";"MIDTERM_TAB",#N/A,FALSE,"O";"FUND_CRED",#N/A,FALSE,"P";"DEBT_TAB1",#N/A,FALSE,"Q";"DEBT_TAB2",#N/A,FALSE,"Q";"FORFIN_TAB1",#N/A,FALSE,"R";"FORFIN_TAB2",#N/A,FALSE,"R";"BOP_ANALY",#N/A,FALSE,"U"}</definedName>
    <definedName name="ннннннн_1" localSheetId="49" hidden="1">{"BOP_TAB",#N/A,FALSE,"N";"MIDTERM_TAB",#N/A,FALSE,"O";"FUND_CRED",#N/A,FALSE,"P";"DEBT_TAB1",#N/A,FALSE,"Q";"DEBT_TAB2",#N/A,FALSE,"Q";"FORFIN_TAB1",#N/A,FALSE,"R";"FORFIN_TAB2",#N/A,FALSE,"R";"BOP_ANALY",#N/A,FALSE,"U"}</definedName>
    <definedName name="ннннннн_1" localSheetId="50" hidden="1">{"BOP_TAB",#N/A,FALSE,"N";"MIDTERM_TAB",#N/A,FALSE,"O";"FUND_CRED",#N/A,FALSE,"P";"DEBT_TAB1",#N/A,FALSE,"Q";"DEBT_TAB2",#N/A,FALSE,"Q";"FORFIN_TAB1",#N/A,FALSE,"R";"FORFIN_TAB2",#N/A,FALSE,"R";"BOP_ANALY",#N/A,FALSE,"U"}</definedName>
    <definedName name="ннннннн_1" localSheetId="51" hidden="1">{"BOP_TAB",#N/A,FALSE,"N";"MIDTERM_TAB",#N/A,FALSE,"O";"FUND_CRED",#N/A,FALSE,"P";"DEBT_TAB1",#N/A,FALSE,"Q";"DEBT_TAB2",#N/A,FALSE,"Q";"FORFIN_TAB1",#N/A,FALSE,"R";"FORFIN_TAB2",#N/A,FALSE,"R";"BOP_ANALY",#N/A,FALSE,"U"}</definedName>
    <definedName name="ннннннн_1" localSheetId="62" hidden="1">{"BOP_TAB",#N/A,FALSE,"N";"MIDTERM_TAB",#N/A,FALSE,"O";"FUND_CRED",#N/A,FALSE,"P";"DEBT_TAB1",#N/A,FALSE,"Q";"DEBT_TAB2",#N/A,FALSE,"Q";"FORFIN_TAB1",#N/A,FALSE,"R";"FORFIN_TAB2",#N/A,FALSE,"R";"BOP_ANALY",#N/A,FALSE,"U"}</definedName>
    <definedName name="ннннннн_1" localSheetId="90" hidden="1">{"BOP_TAB",#N/A,FALSE,"N";"MIDTERM_TAB",#N/A,FALSE,"O";"FUND_CRED",#N/A,FALSE,"P";"DEBT_TAB1",#N/A,FALSE,"Q";"DEBT_TAB2",#N/A,FALSE,"Q";"FORFIN_TAB1",#N/A,FALSE,"R";"FORFIN_TAB2",#N/A,FALSE,"R";"BOP_ANALY",#N/A,FALSE,"U"}</definedName>
    <definedName name="ннннннн_1" localSheetId="94" hidden="1">{"BOP_TAB",#N/A,FALSE,"N";"MIDTERM_TAB",#N/A,FALSE,"O";"FUND_CRED",#N/A,FALSE,"P";"DEBT_TAB1",#N/A,FALSE,"Q";"DEBT_TAB2",#N/A,FALSE,"Q";"FORFIN_TAB1",#N/A,FALSE,"R";"FORFIN_TAB2",#N/A,FALSE,"R";"BOP_ANALY",#N/A,FALSE,"U"}</definedName>
    <definedName name="ннннннн_1" localSheetId="98" hidden="1">{"BOP_TAB",#N/A,FALSE,"N";"MIDTERM_TAB",#N/A,FALSE,"O";"FUND_CRED",#N/A,FALSE,"P";"DEBT_TAB1",#N/A,FALSE,"Q";"DEBT_TAB2",#N/A,FALSE,"Q";"FORFIN_TAB1",#N/A,FALSE,"R";"FORFIN_TAB2",#N/A,FALSE,"R";"BOP_ANALY",#N/A,FALSE,"U"}</definedName>
    <definedName name="ннннннн_1" localSheetId="66"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14" hidden="1">{"BOP_TAB",#N/A,FALSE,"N";"MIDTERM_TAB",#N/A,FALSE,"O";"FUND_CRED",#N/A,FALSE,"P";"DEBT_TAB1",#N/A,FALSE,"Q";"DEBT_TAB2",#N/A,FALSE,"Q";"FORFIN_TAB1",#N/A,FALSE,"R";"FORFIN_TAB2",#N/A,FALSE,"R";"BOP_ANALY",#N/A,FALSE,"U"}</definedName>
    <definedName name="ннннннн_2" localSheetId="23" hidden="1">{"BOP_TAB",#N/A,FALSE,"N";"MIDTERM_TAB",#N/A,FALSE,"O";"FUND_CRED",#N/A,FALSE,"P";"DEBT_TAB1",#N/A,FALSE,"Q";"DEBT_TAB2",#N/A,FALSE,"Q";"FORFIN_TAB1",#N/A,FALSE,"R";"FORFIN_TAB2",#N/A,FALSE,"R";"BOP_ANALY",#N/A,FALSE,"U"}</definedName>
    <definedName name="ннннннн_2" localSheetId="24" hidden="1">{"BOP_TAB",#N/A,FALSE,"N";"MIDTERM_TAB",#N/A,FALSE,"O";"FUND_CRED",#N/A,FALSE,"P";"DEBT_TAB1",#N/A,FALSE,"Q";"DEBT_TAB2",#N/A,FALSE,"Q";"FORFIN_TAB1",#N/A,FALSE,"R";"FORFIN_TAB2",#N/A,FALSE,"R";"BOP_ANALY",#N/A,FALSE,"U"}</definedName>
    <definedName name="ннннннн_2" localSheetId="25" hidden="1">{"BOP_TAB",#N/A,FALSE,"N";"MIDTERM_TAB",#N/A,FALSE,"O";"FUND_CRED",#N/A,FALSE,"P";"DEBT_TAB1",#N/A,FALSE,"Q";"DEBT_TAB2",#N/A,FALSE,"Q";"FORFIN_TAB1",#N/A,FALSE,"R";"FORFIN_TAB2",#N/A,FALSE,"R";"BOP_ANALY",#N/A,FALSE,"U"}</definedName>
    <definedName name="ннннннн_2" localSheetId="26" hidden="1">{"BOP_TAB",#N/A,FALSE,"N";"MIDTERM_TAB",#N/A,FALSE,"O";"FUND_CRED",#N/A,FALSE,"P";"DEBT_TAB1",#N/A,FALSE,"Q";"DEBT_TAB2",#N/A,FALSE,"Q";"FORFIN_TAB1",#N/A,FALSE,"R";"FORFIN_TAB2",#N/A,FALSE,"R";"BOP_ANALY",#N/A,FALSE,"U"}</definedName>
    <definedName name="ннннннн_2" localSheetId="27" hidden="1">{"BOP_TAB",#N/A,FALSE,"N";"MIDTERM_TAB",#N/A,FALSE,"O";"FUND_CRED",#N/A,FALSE,"P";"DEBT_TAB1",#N/A,FALSE,"Q";"DEBT_TAB2",#N/A,FALSE,"Q";"FORFIN_TAB1",#N/A,FALSE,"R";"FORFIN_TAB2",#N/A,FALSE,"R";"BOP_ANALY",#N/A,FALSE,"U"}</definedName>
    <definedName name="ннннннн_2" localSheetId="28" hidden="1">{"BOP_TAB",#N/A,FALSE,"N";"MIDTERM_TAB",#N/A,FALSE,"O";"FUND_CRED",#N/A,FALSE,"P";"DEBT_TAB1",#N/A,FALSE,"Q";"DEBT_TAB2",#N/A,FALSE,"Q";"FORFIN_TAB1",#N/A,FALSE,"R";"FORFIN_TAB2",#N/A,FALSE,"R";"BOP_ANALY",#N/A,FALSE,"U"}</definedName>
    <definedName name="ннннннн_2" localSheetId="29" hidden="1">{"BOP_TAB",#N/A,FALSE,"N";"MIDTERM_TAB",#N/A,FALSE,"O";"FUND_CRED",#N/A,FALSE,"P";"DEBT_TAB1",#N/A,FALSE,"Q";"DEBT_TAB2",#N/A,FALSE,"Q";"FORFIN_TAB1",#N/A,FALSE,"R";"FORFIN_TAB2",#N/A,FALSE,"R";"BOP_ANALY",#N/A,FALSE,"U"}</definedName>
    <definedName name="ннннннн_2" localSheetId="30" hidden="1">{"BOP_TAB",#N/A,FALSE,"N";"MIDTERM_TAB",#N/A,FALSE,"O";"FUND_CRED",#N/A,FALSE,"P";"DEBT_TAB1",#N/A,FALSE,"Q";"DEBT_TAB2",#N/A,FALSE,"Q";"FORFIN_TAB1",#N/A,FALSE,"R";"FORFIN_TAB2",#N/A,FALSE,"R";"BOP_ANALY",#N/A,FALSE,"U"}</definedName>
    <definedName name="ннннннн_2" localSheetId="31" hidden="1">{"BOP_TAB",#N/A,FALSE,"N";"MIDTERM_TAB",#N/A,FALSE,"O";"FUND_CRED",#N/A,FALSE,"P";"DEBT_TAB1",#N/A,FALSE,"Q";"DEBT_TAB2",#N/A,FALSE,"Q";"FORFIN_TAB1",#N/A,FALSE,"R";"FORFIN_TAB2",#N/A,FALSE,"R";"BOP_ANALY",#N/A,FALSE,"U"}</definedName>
    <definedName name="ннннннн_2" localSheetId="40" hidden="1">{"BOP_TAB",#N/A,FALSE,"N";"MIDTERM_TAB",#N/A,FALSE,"O";"FUND_CRED",#N/A,FALSE,"P";"DEBT_TAB1",#N/A,FALSE,"Q";"DEBT_TAB2",#N/A,FALSE,"Q";"FORFIN_TAB1",#N/A,FALSE,"R";"FORFIN_TAB2",#N/A,FALSE,"R";"BOP_ANALY",#N/A,FALSE,"U"}</definedName>
    <definedName name="ннннннн_2" localSheetId="48" hidden="1">{"BOP_TAB",#N/A,FALSE,"N";"MIDTERM_TAB",#N/A,FALSE,"O";"FUND_CRED",#N/A,FALSE,"P";"DEBT_TAB1",#N/A,FALSE,"Q";"DEBT_TAB2",#N/A,FALSE,"Q";"FORFIN_TAB1",#N/A,FALSE,"R";"FORFIN_TAB2",#N/A,FALSE,"R";"BOP_ANALY",#N/A,FALSE,"U"}</definedName>
    <definedName name="ннннннн_2" localSheetId="49" hidden="1">{"BOP_TAB",#N/A,FALSE,"N";"MIDTERM_TAB",#N/A,FALSE,"O";"FUND_CRED",#N/A,FALSE,"P";"DEBT_TAB1",#N/A,FALSE,"Q";"DEBT_TAB2",#N/A,FALSE,"Q";"FORFIN_TAB1",#N/A,FALSE,"R";"FORFIN_TAB2",#N/A,FALSE,"R";"BOP_ANALY",#N/A,FALSE,"U"}</definedName>
    <definedName name="ннннннн_2" localSheetId="50" hidden="1">{"BOP_TAB",#N/A,FALSE,"N";"MIDTERM_TAB",#N/A,FALSE,"O";"FUND_CRED",#N/A,FALSE,"P";"DEBT_TAB1",#N/A,FALSE,"Q";"DEBT_TAB2",#N/A,FALSE,"Q";"FORFIN_TAB1",#N/A,FALSE,"R";"FORFIN_TAB2",#N/A,FALSE,"R";"BOP_ANALY",#N/A,FALSE,"U"}</definedName>
    <definedName name="ннннннн_2" localSheetId="51" hidden="1">{"BOP_TAB",#N/A,FALSE,"N";"MIDTERM_TAB",#N/A,FALSE,"O";"FUND_CRED",#N/A,FALSE,"P";"DEBT_TAB1",#N/A,FALSE,"Q";"DEBT_TAB2",#N/A,FALSE,"Q";"FORFIN_TAB1",#N/A,FALSE,"R";"FORFIN_TAB2",#N/A,FALSE,"R";"BOP_ANALY",#N/A,FALSE,"U"}</definedName>
    <definedName name="ннннннн_2" localSheetId="62" hidden="1">{"BOP_TAB",#N/A,FALSE,"N";"MIDTERM_TAB",#N/A,FALSE,"O";"FUND_CRED",#N/A,FALSE,"P";"DEBT_TAB1",#N/A,FALSE,"Q";"DEBT_TAB2",#N/A,FALSE,"Q";"FORFIN_TAB1",#N/A,FALSE,"R";"FORFIN_TAB2",#N/A,FALSE,"R";"BOP_ANALY",#N/A,FALSE,"U"}</definedName>
    <definedName name="ннннннн_2" localSheetId="90" hidden="1">{"BOP_TAB",#N/A,FALSE,"N";"MIDTERM_TAB",#N/A,FALSE,"O";"FUND_CRED",#N/A,FALSE,"P";"DEBT_TAB1",#N/A,FALSE,"Q";"DEBT_TAB2",#N/A,FALSE,"Q";"FORFIN_TAB1",#N/A,FALSE,"R";"FORFIN_TAB2",#N/A,FALSE,"R";"BOP_ANALY",#N/A,FALSE,"U"}</definedName>
    <definedName name="ннннннн_2" localSheetId="94" hidden="1">{"BOP_TAB",#N/A,FALSE,"N";"MIDTERM_TAB",#N/A,FALSE,"O";"FUND_CRED",#N/A,FALSE,"P";"DEBT_TAB1",#N/A,FALSE,"Q";"DEBT_TAB2",#N/A,FALSE,"Q";"FORFIN_TAB1",#N/A,FALSE,"R";"FORFIN_TAB2",#N/A,FALSE,"R";"BOP_ANALY",#N/A,FALSE,"U"}</definedName>
    <definedName name="ннннннн_2" localSheetId="98" hidden="1">{"BOP_TAB",#N/A,FALSE,"N";"MIDTERM_TAB",#N/A,FALSE,"O";"FUND_CRED",#N/A,FALSE,"P";"DEBT_TAB1",#N/A,FALSE,"Q";"DEBT_TAB2",#N/A,FALSE,"Q";"FORFIN_TAB1",#N/A,FALSE,"R";"FORFIN_TAB2",#N/A,FALSE,"R";"BOP_ANALY",#N/A,FALSE,"U"}</definedName>
    <definedName name="ннннннн_2" localSheetId="66"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14" hidden="1">{#N/A,#N/A,FALSE,"Лист4"}</definedName>
    <definedName name="нннннннн" localSheetId="23" hidden="1">{#N/A,#N/A,FALSE,"Лист4"}</definedName>
    <definedName name="нннннннн" localSheetId="24" hidden="1">{#N/A,#N/A,FALSE,"Лист4"}</definedName>
    <definedName name="нннннннн" localSheetId="25" hidden="1">{#N/A,#N/A,FALSE,"Лист4"}</definedName>
    <definedName name="нннннннн" localSheetId="26" hidden="1">{#N/A,#N/A,FALSE,"Лист4"}</definedName>
    <definedName name="нннннннн" localSheetId="27" hidden="1">{#N/A,#N/A,FALSE,"Лист4"}</definedName>
    <definedName name="нннннннн" localSheetId="28" hidden="1">{#N/A,#N/A,FALSE,"Лист4"}</definedName>
    <definedName name="нннннннн" localSheetId="29" hidden="1">{#N/A,#N/A,FALSE,"Лист4"}</definedName>
    <definedName name="нннннннн" localSheetId="30" hidden="1">{#N/A,#N/A,FALSE,"Лист4"}</definedName>
    <definedName name="нннннннн" localSheetId="31" hidden="1">{#N/A,#N/A,FALSE,"Лист4"}</definedName>
    <definedName name="нннннннн" localSheetId="40" hidden="1">{#N/A,#N/A,FALSE,"Лист4"}</definedName>
    <definedName name="нннннннн" localSheetId="48" hidden="1">{#N/A,#N/A,FALSE,"Лист4"}</definedName>
    <definedName name="нннннннн" localSheetId="49" hidden="1">{#N/A,#N/A,FALSE,"Лист4"}</definedName>
    <definedName name="нннннннн" localSheetId="50" hidden="1">{#N/A,#N/A,FALSE,"Лист4"}</definedName>
    <definedName name="нннннннн" localSheetId="51" hidden="1">{#N/A,#N/A,FALSE,"Лист4"}</definedName>
    <definedName name="нннннннн" localSheetId="57" hidden="1">{#N/A,#N/A,FALSE,"Лист4"}</definedName>
    <definedName name="нннннннн" localSheetId="59" hidden="1">{#N/A,#N/A,FALSE,"Лист4"}</definedName>
    <definedName name="нннннннн" localSheetId="61" hidden="1">{#N/A,#N/A,FALSE,"Лист4"}</definedName>
    <definedName name="нннннннн" localSheetId="62" hidden="1">{#N/A,#N/A,FALSE,"Лист4"}</definedName>
    <definedName name="нннннннн" localSheetId="63" hidden="1">{#N/A,#N/A,FALSE,"Лист4"}</definedName>
    <definedName name="нннннннн" localSheetId="81" hidden="1">{#N/A,#N/A,FALSE,"Лист4"}</definedName>
    <definedName name="нннннннн" localSheetId="89" hidden="1">{#N/A,#N/A,FALSE,"Лист4"}</definedName>
    <definedName name="нннннннн" localSheetId="90" hidden="1">{#N/A,#N/A,FALSE,"Лист4"}</definedName>
    <definedName name="нннннннн" localSheetId="94" hidden="1">{#N/A,#N/A,FALSE,"Лист4"}</definedName>
    <definedName name="нннннннн" localSheetId="96" hidden="1">{#N/A,#N/A,FALSE,"Лист4"}</definedName>
    <definedName name="нннннннн" localSheetId="97" hidden="1">{#N/A,#N/A,FALSE,"Лист4"}</definedName>
    <definedName name="нннннннн" localSheetId="98" hidden="1">{#N/A,#N/A,FALSE,"Лист4"}</definedName>
    <definedName name="нннннннн" localSheetId="99" hidden="1">{#N/A,#N/A,FALSE,"Лист4"}</definedName>
    <definedName name="нннннннн" localSheetId="101" hidden="1">{#N/A,#N/A,FALSE,"Лист4"}</definedName>
    <definedName name="нннннннн" localSheetId="22" hidden="1">{#N/A,#N/A,FALSE,"Лист4"}</definedName>
    <definedName name="нннннннн" localSheetId="66" hidden="1">{#N/A,#N/A,FALSE,"Лист4"}</definedName>
    <definedName name="нннннннн" localSheetId="79" hidden="1">{#N/A,#N/A,FALSE,"Лист4"}</definedName>
    <definedName name="нннннннн" localSheetId="64" hidden="1">{#N/A,#N/A,FALSE,"Лист4"}</definedName>
    <definedName name="нннннннн" localSheetId="65" hidden="1">{#N/A,#N/A,FALSE,"Лист4"}</definedName>
    <definedName name="нннннннн" hidden="1">{#N/A,#N/A,FALSE,"Лист4"}</definedName>
    <definedName name="ннншенгке" localSheetId="1" hidden="1">{#N/A,#N/A,FALSE,"Лист4"}</definedName>
    <definedName name="ннншенгке" localSheetId="14" hidden="1">{#N/A,#N/A,FALSE,"Лист4"}</definedName>
    <definedName name="ннншенгке" localSheetId="23" hidden="1">{#N/A,#N/A,FALSE,"Лист4"}</definedName>
    <definedName name="ннншенгке" localSheetId="24" hidden="1">{#N/A,#N/A,FALSE,"Лист4"}</definedName>
    <definedName name="ннншенгке" localSheetId="25" hidden="1">{#N/A,#N/A,FALSE,"Лист4"}</definedName>
    <definedName name="ннншенгке" localSheetId="26" hidden="1">{#N/A,#N/A,FALSE,"Лист4"}</definedName>
    <definedName name="ннншенгке" localSheetId="27" hidden="1">{#N/A,#N/A,FALSE,"Лист4"}</definedName>
    <definedName name="ннншенгке" localSheetId="28" hidden="1">{#N/A,#N/A,FALSE,"Лист4"}</definedName>
    <definedName name="ннншенгке" localSheetId="29" hidden="1">{#N/A,#N/A,FALSE,"Лист4"}</definedName>
    <definedName name="ннншенгке" localSheetId="30" hidden="1">{#N/A,#N/A,FALSE,"Лист4"}</definedName>
    <definedName name="ннншенгке" localSheetId="31" hidden="1">{#N/A,#N/A,FALSE,"Лист4"}</definedName>
    <definedName name="ннншенгке" localSheetId="40" hidden="1">{#N/A,#N/A,FALSE,"Лист4"}</definedName>
    <definedName name="ннншенгке" localSheetId="48" hidden="1">{#N/A,#N/A,FALSE,"Лист4"}</definedName>
    <definedName name="ннншенгке" localSheetId="49" hidden="1">{#N/A,#N/A,FALSE,"Лист4"}</definedName>
    <definedName name="ннншенгке" localSheetId="50" hidden="1">{#N/A,#N/A,FALSE,"Лист4"}</definedName>
    <definedName name="ннншенгке" localSheetId="51" hidden="1">{#N/A,#N/A,FALSE,"Лист4"}</definedName>
    <definedName name="ннншенгке" localSheetId="57" hidden="1">{#N/A,#N/A,FALSE,"Лист4"}</definedName>
    <definedName name="ннншенгке" localSheetId="59" hidden="1">{#N/A,#N/A,FALSE,"Лист4"}</definedName>
    <definedName name="ннншенгке" localSheetId="61" hidden="1">{#N/A,#N/A,FALSE,"Лист4"}</definedName>
    <definedName name="ннншенгке" localSheetId="62" hidden="1">{#N/A,#N/A,FALSE,"Лист4"}</definedName>
    <definedName name="ннншенгке" localSheetId="63" hidden="1">{#N/A,#N/A,FALSE,"Лист4"}</definedName>
    <definedName name="ннншенгке" localSheetId="81" hidden="1">{#N/A,#N/A,FALSE,"Лист4"}</definedName>
    <definedName name="ннншенгке" localSheetId="89" hidden="1">{#N/A,#N/A,FALSE,"Лист4"}</definedName>
    <definedName name="ннншенгке" localSheetId="90" hidden="1">{#N/A,#N/A,FALSE,"Лист4"}</definedName>
    <definedName name="ннншенгке" localSheetId="94" hidden="1">{#N/A,#N/A,FALSE,"Лист4"}</definedName>
    <definedName name="ннншенгке" localSheetId="96" hidden="1">{#N/A,#N/A,FALSE,"Лист4"}</definedName>
    <definedName name="ннншенгке" localSheetId="97" hidden="1">{#N/A,#N/A,FALSE,"Лист4"}</definedName>
    <definedName name="ннншенгке" localSheetId="98" hidden="1">{#N/A,#N/A,FALSE,"Лист4"}</definedName>
    <definedName name="ннншенгке" localSheetId="99" hidden="1">{#N/A,#N/A,FALSE,"Лист4"}</definedName>
    <definedName name="ннншенгке" localSheetId="101" hidden="1">{#N/A,#N/A,FALSE,"Лист4"}</definedName>
    <definedName name="ннншенгке" localSheetId="22" hidden="1">{#N/A,#N/A,FALSE,"Лист4"}</definedName>
    <definedName name="ннншенгке" localSheetId="66" hidden="1">{#N/A,#N/A,FALSE,"Лист4"}</definedName>
    <definedName name="ннншенгке" localSheetId="79" hidden="1">{#N/A,#N/A,FALSE,"Лист4"}</definedName>
    <definedName name="ннншенгке" localSheetId="64" hidden="1">{#N/A,#N/A,FALSE,"Лист4"}</definedName>
    <definedName name="ннншенгке" localSheetId="65" hidden="1">{#N/A,#N/A,FALSE,"Лист4"}</definedName>
    <definedName name="ннншенгке" hidden="1">{#N/A,#N/A,FALSE,"Лист4"}</definedName>
    <definedName name="нншекк" localSheetId="1" hidden="1">{#N/A,#N/A,FALSE,"Лист4"}</definedName>
    <definedName name="нншекк" localSheetId="14" hidden="1">{#N/A,#N/A,FALSE,"Лист4"}</definedName>
    <definedName name="нншекк" localSheetId="23" hidden="1">{#N/A,#N/A,FALSE,"Лист4"}</definedName>
    <definedName name="нншекк" localSheetId="24" hidden="1">{#N/A,#N/A,FALSE,"Лист4"}</definedName>
    <definedName name="нншекк" localSheetId="25" hidden="1">{#N/A,#N/A,FALSE,"Лист4"}</definedName>
    <definedName name="нншекк" localSheetId="26" hidden="1">{#N/A,#N/A,FALSE,"Лист4"}</definedName>
    <definedName name="нншекк" localSheetId="27" hidden="1">{#N/A,#N/A,FALSE,"Лист4"}</definedName>
    <definedName name="нншекк" localSheetId="28" hidden="1">{#N/A,#N/A,FALSE,"Лист4"}</definedName>
    <definedName name="нншекк" localSheetId="29" hidden="1">{#N/A,#N/A,FALSE,"Лист4"}</definedName>
    <definedName name="нншекк" localSheetId="30" hidden="1">{#N/A,#N/A,FALSE,"Лист4"}</definedName>
    <definedName name="нншекк" localSheetId="31" hidden="1">{#N/A,#N/A,FALSE,"Лист4"}</definedName>
    <definedName name="нншекк" localSheetId="40" hidden="1">{#N/A,#N/A,FALSE,"Лист4"}</definedName>
    <definedName name="нншекк" localSheetId="48" hidden="1">{#N/A,#N/A,FALSE,"Лист4"}</definedName>
    <definedName name="нншекк" localSheetId="49" hidden="1">{#N/A,#N/A,FALSE,"Лист4"}</definedName>
    <definedName name="нншекк" localSheetId="50" hidden="1">{#N/A,#N/A,FALSE,"Лист4"}</definedName>
    <definedName name="нншекк" localSheetId="51" hidden="1">{#N/A,#N/A,FALSE,"Лист4"}</definedName>
    <definedName name="нншекк" localSheetId="57" hidden="1">{#N/A,#N/A,FALSE,"Лист4"}</definedName>
    <definedName name="нншекк" localSheetId="59" hidden="1">{#N/A,#N/A,FALSE,"Лист4"}</definedName>
    <definedName name="нншекк" localSheetId="61" hidden="1">{#N/A,#N/A,FALSE,"Лист4"}</definedName>
    <definedName name="нншекк" localSheetId="62" hidden="1">{#N/A,#N/A,FALSE,"Лист4"}</definedName>
    <definedName name="нншекк" localSheetId="63" hidden="1">{#N/A,#N/A,FALSE,"Лист4"}</definedName>
    <definedName name="нншекк" localSheetId="81" hidden="1">{#N/A,#N/A,FALSE,"Лист4"}</definedName>
    <definedName name="нншекк" localSheetId="89" hidden="1">{#N/A,#N/A,FALSE,"Лист4"}</definedName>
    <definedName name="нншекк" localSheetId="90" hidden="1">{#N/A,#N/A,FALSE,"Лист4"}</definedName>
    <definedName name="нншекк" localSheetId="94" hidden="1">{#N/A,#N/A,FALSE,"Лист4"}</definedName>
    <definedName name="нншекк" localSheetId="96" hidden="1">{#N/A,#N/A,FALSE,"Лист4"}</definedName>
    <definedName name="нншекк" localSheetId="97" hidden="1">{#N/A,#N/A,FALSE,"Лист4"}</definedName>
    <definedName name="нншекк" localSheetId="98" hidden="1">{#N/A,#N/A,FALSE,"Лист4"}</definedName>
    <definedName name="нншекк" localSheetId="99" hidden="1">{#N/A,#N/A,FALSE,"Лист4"}</definedName>
    <definedName name="нншекк" localSheetId="101" hidden="1">{#N/A,#N/A,FALSE,"Лист4"}</definedName>
    <definedName name="нншекк" localSheetId="22" hidden="1">{#N/A,#N/A,FALSE,"Лист4"}</definedName>
    <definedName name="нншекк" localSheetId="66" hidden="1">{#N/A,#N/A,FALSE,"Лист4"}</definedName>
    <definedName name="нншекк" localSheetId="79" hidden="1">{#N/A,#N/A,FALSE,"Лист4"}</definedName>
    <definedName name="нншекк" localSheetId="64" hidden="1">{#N/A,#N/A,FALSE,"Лист4"}</definedName>
    <definedName name="нншекк" localSheetId="65" hidden="1">{#N/A,#N/A,FALSE,"Лист4"}</definedName>
    <definedName name="нншекк" hidden="1">{#N/A,#N/A,FALSE,"Лист4"}</definedName>
    <definedName name="оггне" localSheetId="1" hidden="1">{#N/A,#N/A,FALSE,"Лист4"}</definedName>
    <definedName name="оггне" localSheetId="14" hidden="1">{#N/A,#N/A,FALSE,"Лист4"}</definedName>
    <definedName name="оггне" localSheetId="23" hidden="1">{#N/A,#N/A,FALSE,"Лист4"}</definedName>
    <definedName name="оггне" localSheetId="24" hidden="1">{#N/A,#N/A,FALSE,"Лист4"}</definedName>
    <definedName name="оггне" localSheetId="25" hidden="1">{#N/A,#N/A,FALSE,"Лист4"}</definedName>
    <definedName name="оггне" localSheetId="26" hidden="1">{#N/A,#N/A,FALSE,"Лист4"}</definedName>
    <definedName name="оггне" localSheetId="27" hidden="1">{#N/A,#N/A,FALSE,"Лист4"}</definedName>
    <definedName name="оггне" localSheetId="28" hidden="1">{#N/A,#N/A,FALSE,"Лист4"}</definedName>
    <definedName name="оггне" localSheetId="29" hidden="1">{#N/A,#N/A,FALSE,"Лист4"}</definedName>
    <definedName name="оггне" localSheetId="30" hidden="1">{#N/A,#N/A,FALSE,"Лист4"}</definedName>
    <definedName name="оггне" localSheetId="31" hidden="1">{#N/A,#N/A,FALSE,"Лист4"}</definedName>
    <definedName name="оггне" localSheetId="40" hidden="1">{#N/A,#N/A,FALSE,"Лист4"}</definedName>
    <definedName name="оггне" localSheetId="48" hidden="1">{#N/A,#N/A,FALSE,"Лист4"}</definedName>
    <definedName name="оггне" localSheetId="49" hidden="1">{#N/A,#N/A,FALSE,"Лист4"}</definedName>
    <definedName name="оггне" localSheetId="50" hidden="1">{#N/A,#N/A,FALSE,"Лист4"}</definedName>
    <definedName name="оггне" localSheetId="51" hidden="1">{#N/A,#N/A,FALSE,"Лист4"}</definedName>
    <definedName name="оггне" localSheetId="57" hidden="1">{#N/A,#N/A,FALSE,"Лист4"}</definedName>
    <definedName name="оггне" localSheetId="59" hidden="1">{#N/A,#N/A,FALSE,"Лист4"}</definedName>
    <definedName name="оггне" localSheetId="61" hidden="1">{#N/A,#N/A,FALSE,"Лист4"}</definedName>
    <definedName name="оггне" localSheetId="62" hidden="1">{#N/A,#N/A,FALSE,"Лист4"}</definedName>
    <definedName name="оггне" localSheetId="63" hidden="1">{#N/A,#N/A,FALSE,"Лист4"}</definedName>
    <definedName name="оггне" localSheetId="81" hidden="1">{#N/A,#N/A,FALSE,"Лист4"}</definedName>
    <definedName name="оггне" localSheetId="89" hidden="1">{#N/A,#N/A,FALSE,"Лист4"}</definedName>
    <definedName name="оггне" localSheetId="90" hidden="1">{#N/A,#N/A,FALSE,"Лист4"}</definedName>
    <definedName name="оггне" localSheetId="94" hidden="1">{#N/A,#N/A,FALSE,"Лист4"}</definedName>
    <definedName name="оггне" localSheetId="96" hidden="1">{#N/A,#N/A,FALSE,"Лист4"}</definedName>
    <definedName name="оггне" localSheetId="97" hidden="1">{#N/A,#N/A,FALSE,"Лист4"}</definedName>
    <definedName name="оггне" localSheetId="98" hidden="1">{#N/A,#N/A,FALSE,"Лист4"}</definedName>
    <definedName name="оггне" localSheetId="99" hidden="1">{#N/A,#N/A,FALSE,"Лист4"}</definedName>
    <definedName name="оггне" localSheetId="101" hidden="1">{#N/A,#N/A,FALSE,"Лист4"}</definedName>
    <definedName name="оггне" localSheetId="22" hidden="1">{#N/A,#N/A,FALSE,"Лист4"}</definedName>
    <definedName name="оггне" localSheetId="66" hidden="1">{#N/A,#N/A,FALSE,"Лист4"}</definedName>
    <definedName name="оггне" localSheetId="79" hidden="1">{#N/A,#N/A,FALSE,"Лист4"}</definedName>
    <definedName name="оггне" localSheetId="64" hidden="1">{#N/A,#N/A,FALSE,"Лист4"}</definedName>
    <definedName name="оггне" localSheetId="65" hidden="1">{#N/A,#N/A,FALSE,"Лист4"}</definedName>
    <definedName name="оггне" hidden="1">{#N/A,#N/A,FALSE,"Лист4"}</definedName>
    <definedName name="оллд" localSheetId="1" hidden="1">{#N/A,#N/A,FALSE,"Лист4"}</definedName>
    <definedName name="оллд" localSheetId="14" hidden="1">{#N/A,#N/A,FALSE,"Лист4"}</definedName>
    <definedName name="оллд" localSheetId="23" hidden="1">{#N/A,#N/A,FALSE,"Лист4"}</definedName>
    <definedName name="оллд" localSheetId="24" hidden="1">{#N/A,#N/A,FALSE,"Лист4"}</definedName>
    <definedName name="оллд" localSheetId="25" hidden="1">{#N/A,#N/A,FALSE,"Лист4"}</definedName>
    <definedName name="оллд" localSheetId="26" hidden="1">{#N/A,#N/A,FALSE,"Лист4"}</definedName>
    <definedName name="оллд" localSheetId="27" hidden="1">{#N/A,#N/A,FALSE,"Лист4"}</definedName>
    <definedName name="оллд" localSheetId="28" hidden="1">{#N/A,#N/A,FALSE,"Лист4"}</definedName>
    <definedName name="оллд" localSheetId="29" hidden="1">{#N/A,#N/A,FALSE,"Лист4"}</definedName>
    <definedName name="оллд" localSheetId="30" hidden="1">{#N/A,#N/A,FALSE,"Лист4"}</definedName>
    <definedName name="оллд" localSheetId="31" hidden="1">{#N/A,#N/A,FALSE,"Лист4"}</definedName>
    <definedName name="оллд" localSheetId="40" hidden="1">{#N/A,#N/A,FALSE,"Лист4"}</definedName>
    <definedName name="оллд" localSheetId="48" hidden="1">{#N/A,#N/A,FALSE,"Лист4"}</definedName>
    <definedName name="оллд" localSheetId="49" hidden="1">{#N/A,#N/A,FALSE,"Лист4"}</definedName>
    <definedName name="оллд" localSheetId="50" hidden="1">{#N/A,#N/A,FALSE,"Лист4"}</definedName>
    <definedName name="оллд" localSheetId="51" hidden="1">{#N/A,#N/A,FALSE,"Лист4"}</definedName>
    <definedName name="оллд" localSheetId="57" hidden="1">{#N/A,#N/A,FALSE,"Лист4"}</definedName>
    <definedName name="оллд" localSheetId="59" hidden="1">{#N/A,#N/A,FALSE,"Лист4"}</definedName>
    <definedName name="оллд" localSheetId="61" hidden="1">{#N/A,#N/A,FALSE,"Лист4"}</definedName>
    <definedName name="оллд" localSheetId="62" hidden="1">{#N/A,#N/A,FALSE,"Лист4"}</definedName>
    <definedName name="оллд" localSheetId="63" hidden="1">{#N/A,#N/A,FALSE,"Лист4"}</definedName>
    <definedName name="оллд" localSheetId="81" hidden="1">{#N/A,#N/A,FALSE,"Лист4"}</definedName>
    <definedName name="оллд" localSheetId="89" hidden="1">{#N/A,#N/A,FALSE,"Лист4"}</definedName>
    <definedName name="оллд" localSheetId="90" hidden="1">{#N/A,#N/A,FALSE,"Лист4"}</definedName>
    <definedName name="оллд" localSheetId="94" hidden="1">{#N/A,#N/A,FALSE,"Лист4"}</definedName>
    <definedName name="оллд" localSheetId="96" hidden="1">{#N/A,#N/A,FALSE,"Лист4"}</definedName>
    <definedName name="оллд" localSheetId="97" hidden="1">{#N/A,#N/A,FALSE,"Лист4"}</definedName>
    <definedName name="оллд" localSheetId="98" hidden="1">{#N/A,#N/A,FALSE,"Лист4"}</definedName>
    <definedName name="оллд" localSheetId="99" hidden="1">{#N/A,#N/A,FALSE,"Лист4"}</definedName>
    <definedName name="оллд" localSheetId="101" hidden="1">{#N/A,#N/A,FALSE,"Лист4"}</definedName>
    <definedName name="оллд" localSheetId="22" hidden="1">{#N/A,#N/A,FALSE,"Лист4"}</definedName>
    <definedName name="оллд" localSheetId="66" hidden="1">{#N/A,#N/A,FALSE,"Лист4"}</definedName>
    <definedName name="оллд" localSheetId="79" hidden="1">{#N/A,#N/A,FALSE,"Лист4"}</definedName>
    <definedName name="оллд" localSheetId="64" hidden="1">{#N/A,#N/A,FALSE,"Лист4"}</definedName>
    <definedName name="оллд" localSheetId="65" hidden="1">{#N/A,#N/A,FALSE,"Лист4"}</definedName>
    <definedName name="оллд" hidden="1">{#N/A,#N/A,FALSE,"Лист4"}</definedName>
    <definedName name="олол" localSheetId="1" hidden="1">{#N/A,#N/A,FALSE,"Лист4"}</definedName>
    <definedName name="олол" localSheetId="14" hidden="1">{#N/A,#N/A,FALSE,"Лист4"}</definedName>
    <definedName name="олол" localSheetId="23" hidden="1">{#N/A,#N/A,FALSE,"Лист4"}</definedName>
    <definedName name="олол" localSheetId="24" hidden="1">{#N/A,#N/A,FALSE,"Лист4"}</definedName>
    <definedName name="олол" localSheetId="25" hidden="1">{#N/A,#N/A,FALSE,"Лист4"}</definedName>
    <definedName name="олол" localSheetId="26" hidden="1">{#N/A,#N/A,FALSE,"Лист4"}</definedName>
    <definedName name="олол" localSheetId="27" hidden="1">{#N/A,#N/A,FALSE,"Лист4"}</definedName>
    <definedName name="олол" localSheetId="28" hidden="1">{#N/A,#N/A,FALSE,"Лист4"}</definedName>
    <definedName name="олол" localSheetId="29" hidden="1">{#N/A,#N/A,FALSE,"Лист4"}</definedName>
    <definedName name="олол" localSheetId="30" hidden="1">{#N/A,#N/A,FALSE,"Лист4"}</definedName>
    <definedName name="олол" localSheetId="31" hidden="1">{#N/A,#N/A,FALSE,"Лист4"}</definedName>
    <definedName name="олол" localSheetId="40" hidden="1">{#N/A,#N/A,FALSE,"Лист4"}</definedName>
    <definedName name="олол" localSheetId="48" hidden="1">{#N/A,#N/A,FALSE,"Лист4"}</definedName>
    <definedName name="олол" localSheetId="49" hidden="1">{#N/A,#N/A,FALSE,"Лист4"}</definedName>
    <definedName name="олол" localSheetId="50" hidden="1">{#N/A,#N/A,FALSE,"Лист4"}</definedName>
    <definedName name="олол" localSheetId="51" hidden="1">{#N/A,#N/A,FALSE,"Лист4"}</definedName>
    <definedName name="олол" localSheetId="57" hidden="1">{#N/A,#N/A,FALSE,"Лист4"}</definedName>
    <definedName name="олол" localSheetId="59" hidden="1">{#N/A,#N/A,FALSE,"Лист4"}</definedName>
    <definedName name="олол" localSheetId="61" hidden="1">{#N/A,#N/A,FALSE,"Лист4"}</definedName>
    <definedName name="олол" localSheetId="62" hidden="1">{#N/A,#N/A,FALSE,"Лист4"}</definedName>
    <definedName name="олол" localSheetId="63" hidden="1">{#N/A,#N/A,FALSE,"Лист4"}</definedName>
    <definedName name="олол" localSheetId="81" hidden="1">{#N/A,#N/A,FALSE,"Лист4"}</definedName>
    <definedName name="олол" localSheetId="89" hidden="1">{#N/A,#N/A,FALSE,"Лист4"}</definedName>
    <definedName name="олол" localSheetId="90" hidden="1">{#N/A,#N/A,FALSE,"Лист4"}</definedName>
    <definedName name="олол" localSheetId="94" hidden="1">{#N/A,#N/A,FALSE,"Лист4"}</definedName>
    <definedName name="олол" localSheetId="96" hidden="1">{#N/A,#N/A,FALSE,"Лист4"}</definedName>
    <definedName name="олол" localSheetId="97" hidden="1">{#N/A,#N/A,FALSE,"Лист4"}</definedName>
    <definedName name="олол" localSheetId="98" hidden="1">{#N/A,#N/A,FALSE,"Лист4"}</definedName>
    <definedName name="олол" localSheetId="99" hidden="1">{#N/A,#N/A,FALSE,"Лист4"}</definedName>
    <definedName name="олол" localSheetId="101" hidden="1">{#N/A,#N/A,FALSE,"Лист4"}</definedName>
    <definedName name="олол" localSheetId="22" hidden="1">{#N/A,#N/A,FALSE,"Лист4"}</definedName>
    <definedName name="олол" localSheetId="66" hidden="1">{#N/A,#N/A,FALSE,"Лист4"}</definedName>
    <definedName name="олол" localSheetId="79" hidden="1">{#N/A,#N/A,FALSE,"Лист4"}</definedName>
    <definedName name="олол" localSheetId="64" hidden="1">{#N/A,#N/A,FALSE,"Лист4"}</definedName>
    <definedName name="олол" localSheetId="65" hidden="1">{#N/A,#N/A,FALSE,"Лист4"}</definedName>
    <definedName name="олол" hidden="1">{#N/A,#N/A,FALSE,"Лист4"}</definedName>
    <definedName name="оо" localSheetId="1" hidden="1">{#N/A,#N/A,FALSE,"Лист4"}</definedName>
    <definedName name="оо" localSheetId="14" hidden="1">{#N/A,#N/A,FALSE,"Лист4"}</definedName>
    <definedName name="оо" localSheetId="23" hidden="1">{#N/A,#N/A,FALSE,"Лист4"}</definedName>
    <definedName name="оо" localSheetId="24" hidden="1">{#N/A,#N/A,FALSE,"Лист4"}</definedName>
    <definedName name="оо" localSheetId="25" hidden="1">{#N/A,#N/A,FALSE,"Лист4"}</definedName>
    <definedName name="оо" localSheetId="26" hidden="1">{#N/A,#N/A,FALSE,"Лист4"}</definedName>
    <definedName name="оо" localSheetId="27" hidden="1">{#N/A,#N/A,FALSE,"Лист4"}</definedName>
    <definedName name="оо" localSheetId="28" hidden="1">{#N/A,#N/A,FALSE,"Лист4"}</definedName>
    <definedName name="оо" localSheetId="29" hidden="1">{#N/A,#N/A,FALSE,"Лист4"}</definedName>
    <definedName name="оо" localSheetId="30" hidden="1">{#N/A,#N/A,FALSE,"Лист4"}</definedName>
    <definedName name="оо" localSheetId="31" hidden="1">{#N/A,#N/A,FALSE,"Лист4"}</definedName>
    <definedName name="оо" localSheetId="40" hidden="1">{#N/A,#N/A,FALSE,"Лист4"}</definedName>
    <definedName name="оо" localSheetId="48" hidden="1">{#N/A,#N/A,FALSE,"Лист4"}</definedName>
    <definedName name="оо" localSheetId="49" hidden="1">{#N/A,#N/A,FALSE,"Лист4"}</definedName>
    <definedName name="оо" localSheetId="50" hidden="1">{#N/A,#N/A,FALSE,"Лист4"}</definedName>
    <definedName name="оо" localSheetId="51" hidden="1">{#N/A,#N/A,FALSE,"Лист4"}</definedName>
    <definedName name="оо" localSheetId="57" hidden="1">{#N/A,#N/A,FALSE,"Лист4"}</definedName>
    <definedName name="оо" localSheetId="59" hidden="1">{#N/A,#N/A,FALSE,"Лист4"}</definedName>
    <definedName name="оо" localSheetId="61" hidden="1">{#N/A,#N/A,FALSE,"Лист4"}</definedName>
    <definedName name="оо" localSheetId="62" hidden="1">{#N/A,#N/A,FALSE,"Лист4"}</definedName>
    <definedName name="оо" localSheetId="63" hidden="1">{#N/A,#N/A,FALSE,"Лист4"}</definedName>
    <definedName name="оо" localSheetId="81" hidden="1">{#N/A,#N/A,FALSE,"Лист4"}</definedName>
    <definedName name="оо" localSheetId="89" hidden="1">{#N/A,#N/A,FALSE,"Лист4"}</definedName>
    <definedName name="оо" localSheetId="90" hidden="1">{#N/A,#N/A,FALSE,"Лист4"}</definedName>
    <definedName name="оо" localSheetId="94" hidden="1">{#N/A,#N/A,FALSE,"Лист4"}</definedName>
    <definedName name="оо" localSheetId="96" hidden="1">{#N/A,#N/A,FALSE,"Лист4"}</definedName>
    <definedName name="оо" localSheetId="97" hidden="1">{#N/A,#N/A,FALSE,"Лист4"}</definedName>
    <definedName name="оо" localSheetId="98" hidden="1">{#N/A,#N/A,FALSE,"Лист4"}</definedName>
    <definedName name="оо" localSheetId="99" hidden="1">{#N/A,#N/A,FALSE,"Лист4"}</definedName>
    <definedName name="оо" localSheetId="101" hidden="1">{#N/A,#N/A,FALSE,"Лист4"}</definedName>
    <definedName name="оо" localSheetId="22" hidden="1">{#N/A,#N/A,FALSE,"Лист4"}</definedName>
    <definedName name="оо" localSheetId="66" hidden="1">{#N/A,#N/A,FALSE,"Лист4"}</definedName>
    <definedName name="оо" localSheetId="79" hidden="1">{#N/A,#N/A,FALSE,"Лист4"}</definedName>
    <definedName name="оо" localSheetId="64" hidden="1">{#N/A,#N/A,FALSE,"Лист4"}</definedName>
    <definedName name="оо" localSheetId="65" hidden="1">{#N/A,#N/A,FALSE,"Лист4"}</definedName>
    <definedName name="оо" hidden="1">{#N/A,#N/A,FALSE,"Лист4"}</definedName>
    <definedName name="ооо" localSheetId="1" hidden="1">{#N/A,#N/A,FALSE,"Лист4"}</definedName>
    <definedName name="ооо" localSheetId="14" hidden="1">{#N/A,#N/A,FALSE,"Лист4"}</definedName>
    <definedName name="ооо" localSheetId="23" hidden="1">{#N/A,#N/A,FALSE,"Лист4"}</definedName>
    <definedName name="ооо" localSheetId="24" hidden="1">{#N/A,#N/A,FALSE,"Лист4"}</definedName>
    <definedName name="ооо" localSheetId="25" hidden="1">{#N/A,#N/A,FALSE,"Лист4"}</definedName>
    <definedName name="ооо" localSheetId="26" hidden="1">{#N/A,#N/A,FALSE,"Лист4"}</definedName>
    <definedName name="ооо" localSheetId="27" hidden="1">{#N/A,#N/A,FALSE,"Лист4"}</definedName>
    <definedName name="ооо" localSheetId="28" hidden="1">{#N/A,#N/A,FALSE,"Лист4"}</definedName>
    <definedName name="ооо" localSheetId="29" hidden="1">{#N/A,#N/A,FALSE,"Лист4"}</definedName>
    <definedName name="ооо" localSheetId="30" hidden="1">{#N/A,#N/A,FALSE,"Лист4"}</definedName>
    <definedName name="ооо" localSheetId="31" hidden="1">{#N/A,#N/A,FALSE,"Лист4"}</definedName>
    <definedName name="ооо" localSheetId="40" hidden="1">{#N/A,#N/A,FALSE,"Лист4"}</definedName>
    <definedName name="ооо" localSheetId="48" hidden="1">{#N/A,#N/A,FALSE,"Лист4"}</definedName>
    <definedName name="ооо" localSheetId="49" hidden="1">{#N/A,#N/A,FALSE,"Лист4"}</definedName>
    <definedName name="ооо" localSheetId="50" hidden="1">{#N/A,#N/A,FALSE,"Лист4"}</definedName>
    <definedName name="ооо" localSheetId="51" hidden="1">{#N/A,#N/A,FALSE,"Лист4"}</definedName>
    <definedName name="ооо" localSheetId="57" hidden="1">{#N/A,#N/A,FALSE,"Лист4"}</definedName>
    <definedName name="ооо" localSheetId="59" hidden="1">{#N/A,#N/A,FALSE,"Лист4"}</definedName>
    <definedName name="ооо" localSheetId="61" hidden="1">{#N/A,#N/A,FALSE,"Лист4"}</definedName>
    <definedName name="ооо" localSheetId="62" hidden="1">{#N/A,#N/A,FALSE,"Лист4"}</definedName>
    <definedName name="ооо" localSheetId="63" hidden="1">{#N/A,#N/A,FALSE,"Лист4"}</definedName>
    <definedName name="ооо" localSheetId="81" hidden="1">{#N/A,#N/A,FALSE,"Лист4"}</definedName>
    <definedName name="ооо" localSheetId="89" hidden="1">{#N/A,#N/A,FALSE,"Лист4"}</definedName>
    <definedName name="ооо" localSheetId="90" hidden="1">{#N/A,#N/A,FALSE,"Лист4"}</definedName>
    <definedName name="ооо" localSheetId="94" hidden="1">{#N/A,#N/A,FALSE,"Лист4"}</definedName>
    <definedName name="ооо" localSheetId="96" hidden="1">{#N/A,#N/A,FALSE,"Лист4"}</definedName>
    <definedName name="ооо" localSheetId="97" hidden="1">{#N/A,#N/A,FALSE,"Лист4"}</definedName>
    <definedName name="ооо" localSheetId="98" hidden="1">{#N/A,#N/A,FALSE,"Лист4"}</definedName>
    <definedName name="ооо" localSheetId="99" hidden="1">{#N/A,#N/A,FALSE,"Лист4"}</definedName>
    <definedName name="ооо" localSheetId="101" hidden="1">{#N/A,#N/A,FALSE,"Лист4"}</definedName>
    <definedName name="ооо" localSheetId="22" hidden="1">{#N/A,#N/A,FALSE,"Лист4"}</definedName>
    <definedName name="ооо" localSheetId="66" hidden="1">{#N/A,#N/A,FALSE,"Лист4"}</definedName>
    <definedName name="ооо" localSheetId="79" hidden="1">{#N/A,#N/A,FALSE,"Лист4"}</definedName>
    <definedName name="ооо" localSheetId="64" hidden="1">{#N/A,#N/A,FALSE,"Лист4"}</definedName>
    <definedName name="ооо" localSheetId="65" hidden="1">{#N/A,#N/A,FALSE,"Лист4"}</definedName>
    <definedName name="ооо" hidden="1">{#N/A,#N/A,FALSE,"Лист4"}</definedName>
    <definedName name="оооо" localSheetId="1" hidden="1">{#N/A,#N/A,FALSE,"Лист4"}</definedName>
    <definedName name="оооо" localSheetId="14" hidden="1">{#N/A,#N/A,FALSE,"Лист4"}</definedName>
    <definedName name="оооо" localSheetId="23" hidden="1">{#N/A,#N/A,FALSE,"Лист4"}</definedName>
    <definedName name="оооо" localSheetId="24" hidden="1">{#N/A,#N/A,FALSE,"Лист4"}</definedName>
    <definedName name="оооо" localSheetId="25" hidden="1">{#N/A,#N/A,FALSE,"Лист4"}</definedName>
    <definedName name="оооо" localSheetId="26" hidden="1">{#N/A,#N/A,FALSE,"Лист4"}</definedName>
    <definedName name="оооо" localSheetId="27" hidden="1">{#N/A,#N/A,FALSE,"Лист4"}</definedName>
    <definedName name="оооо" localSheetId="28" hidden="1">{#N/A,#N/A,FALSE,"Лист4"}</definedName>
    <definedName name="оооо" localSheetId="29" hidden="1">{#N/A,#N/A,FALSE,"Лист4"}</definedName>
    <definedName name="оооо" localSheetId="30" hidden="1">{#N/A,#N/A,FALSE,"Лист4"}</definedName>
    <definedName name="оооо" localSheetId="31" hidden="1">{#N/A,#N/A,FALSE,"Лист4"}</definedName>
    <definedName name="оооо" localSheetId="40" hidden="1">{#N/A,#N/A,FALSE,"Лист4"}</definedName>
    <definedName name="оооо" localSheetId="48" hidden="1">{#N/A,#N/A,FALSE,"Лист4"}</definedName>
    <definedName name="оооо" localSheetId="49" hidden="1">{#N/A,#N/A,FALSE,"Лист4"}</definedName>
    <definedName name="оооо" localSheetId="50" hidden="1">{#N/A,#N/A,FALSE,"Лист4"}</definedName>
    <definedName name="оооо" localSheetId="51" hidden="1">{#N/A,#N/A,FALSE,"Лист4"}</definedName>
    <definedName name="оооо" localSheetId="57" hidden="1">{#N/A,#N/A,FALSE,"Лист4"}</definedName>
    <definedName name="оооо" localSheetId="59" hidden="1">{#N/A,#N/A,FALSE,"Лист4"}</definedName>
    <definedName name="оооо" localSheetId="61" hidden="1">{#N/A,#N/A,FALSE,"Лист4"}</definedName>
    <definedName name="оооо" localSheetId="62" hidden="1">{#N/A,#N/A,FALSE,"Лист4"}</definedName>
    <definedName name="оооо" localSheetId="63" hidden="1">{#N/A,#N/A,FALSE,"Лист4"}</definedName>
    <definedName name="оооо" localSheetId="81" hidden="1">{#N/A,#N/A,FALSE,"Лист4"}</definedName>
    <definedName name="оооо" localSheetId="89" hidden="1">{#N/A,#N/A,FALSE,"Лист4"}</definedName>
    <definedName name="оооо" localSheetId="90" hidden="1">{#N/A,#N/A,FALSE,"Лист4"}</definedName>
    <definedName name="оооо" localSheetId="94" hidden="1">{#N/A,#N/A,FALSE,"Лист4"}</definedName>
    <definedName name="оооо" localSheetId="96" hidden="1">{#N/A,#N/A,FALSE,"Лист4"}</definedName>
    <definedName name="оооо" localSheetId="97" hidden="1">{#N/A,#N/A,FALSE,"Лист4"}</definedName>
    <definedName name="оооо" localSheetId="98" hidden="1">{#N/A,#N/A,FALSE,"Лист4"}</definedName>
    <definedName name="оооо" localSheetId="99" hidden="1">{#N/A,#N/A,FALSE,"Лист4"}</definedName>
    <definedName name="оооо" localSheetId="101" hidden="1">{#N/A,#N/A,FALSE,"Лист4"}</definedName>
    <definedName name="оооо" localSheetId="22" hidden="1">{#N/A,#N/A,FALSE,"Лист4"}</definedName>
    <definedName name="оооо" localSheetId="66" hidden="1">{#N/A,#N/A,FALSE,"Лист4"}</definedName>
    <definedName name="оооо" localSheetId="79" hidden="1">{#N/A,#N/A,FALSE,"Лист4"}</definedName>
    <definedName name="оооо" localSheetId="64" hidden="1">{#N/A,#N/A,FALSE,"Лист4"}</definedName>
    <definedName name="оооо" localSheetId="65" hidden="1">{#N/A,#N/A,FALSE,"Лист4"}</definedName>
    <definedName name="оооо" hidden="1">{#N/A,#N/A,FALSE,"Лист4"}</definedName>
    <definedName name="орнг" localSheetId="1" hidden="1">{#N/A,#N/A,FALSE,"Лист4"}</definedName>
    <definedName name="орнг" localSheetId="14" hidden="1">{#N/A,#N/A,FALSE,"Лист4"}</definedName>
    <definedName name="орнг" localSheetId="23" hidden="1">{#N/A,#N/A,FALSE,"Лист4"}</definedName>
    <definedName name="орнг" localSheetId="24" hidden="1">{#N/A,#N/A,FALSE,"Лист4"}</definedName>
    <definedName name="орнг" localSheetId="25" hidden="1">{#N/A,#N/A,FALSE,"Лист4"}</definedName>
    <definedName name="орнг" localSheetId="26" hidden="1">{#N/A,#N/A,FALSE,"Лист4"}</definedName>
    <definedName name="орнг" localSheetId="27" hidden="1">{#N/A,#N/A,FALSE,"Лист4"}</definedName>
    <definedName name="орнг" localSheetId="28" hidden="1">{#N/A,#N/A,FALSE,"Лист4"}</definedName>
    <definedName name="орнг" localSheetId="29" hidden="1">{#N/A,#N/A,FALSE,"Лист4"}</definedName>
    <definedName name="орнг" localSheetId="30" hidden="1">{#N/A,#N/A,FALSE,"Лист4"}</definedName>
    <definedName name="орнг" localSheetId="31" hidden="1">{#N/A,#N/A,FALSE,"Лист4"}</definedName>
    <definedName name="орнг" localSheetId="40" hidden="1">{#N/A,#N/A,FALSE,"Лист4"}</definedName>
    <definedName name="орнг" localSheetId="48" hidden="1">{#N/A,#N/A,FALSE,"Лист4"}</definedName>
    <definedName name="орнг" localSheetId="49" hidden="1">{#N/A,#N/A,FALSE,"Лист4"}</definedName>
    <definedName name="орнг" localSheetId="50" hidden="1">{#N/A,#N/A,FALSE,"Лист4"}</definedName>
    <definedName name="орнг" localSheetId="51" hidden="1">{#N/A,#N/A,FALSE,"Лист4"}</definedName>
    <definedName name="орнг" localSheetId="57" hidden="1">{#N/A,#N/A,FALSE,"Лист4"}</definedName>
    <definedName name="орнг" localSheetId="59" hidden="1">{#N/A,#N/A,FALSE,"Лист4"}</definedName>
    <definedName name="орнг" localSheetId="61" hidden="1">{#N/A,#N/A,FALSE,"Лист4"}</definedName>
    <definedName name="орнг" localSheetId="62" hidden="1">{#N/A,#N/A,FALSE,"Лист4"}</definedName>
    <definedName name="орнг" localSheetId="63" hidden="1">{#N/A,#N/A,FALSE,"Лист4"}</definedName>
    <definedName name="орнг" localSheetId="81" hidden="1">{#N/A,#N/A,FALSE,"Лист4"}</definedName>
    <definedName name="орнг" localSheetId="89" hidden="1">{#N/A,#N/A,FALSE,"Лист4"}</definedName>
    <definedName name="орнг" localSheetId="90" hidden="1">{#N/A,#N/A,FALSE,"Лист4"}</definedName>
    <definedName name="орнг" localSheetId="94" hidden="1">{#N/A,#N/A,FALSE,"Лист4"}</definedName>
    <definedName name="орнг" localSheetId="96" hidden="1">{#N/A,#N/A,FALSE,"Лист4"}</definedName>
    <definedName name="орнг" localSheetId="97" hidden="1">{#N/A,#N/A,FALSE,"Лист4"}</definedName>
    <definedName name="орнг" localSheetId="98" hidden="1">{#N/A,#N/A,FALSE,"Лист4"}</definedName>
    <definedName name="орнг" localSheetId="99" hidden="1">{#N/A,#N/A,FALSE,"Лист4"}</definedName>
    <definedName name="орнг" localSheetId="101" hidden="1">{#N/A,#N/A,FALSE,"Лист4"}</definedName>
    <definedName name="орнг" localSheetId="22" hidden="1">{#N/A,#N/A,FALSE,"Лист4"}</definedName>
    <definedName name="орнг" localSheetId="66" hidden="1">{#N/A,#N/A,FALSE,"Лист4"}</definedName>
    <definedName name="орнг" localSheetId="79" hidden="1">{#N/A,#N/A,FALSE,"Лист4"}</definedName>
    <definedName name="орнг" localSheetId="64" hidden="1">{#N/A,#N/A,FALSE,"Лист4"}</definedName>
    <definedName name="орнг" localSheetId="65" hidden="1">{#N/A,#N/A,FALSE,"Лист4"}</definedName>
    <definedName name="орнг" hidden="1">{#N/A,#N/A,FALSE,"Лист4"}</definedName>
    <definedName name="освіта" localSheetId="1" hidden="1">{#N/A,#N/A,FALSE,"Лист4"}</definedName>
    <definedName name="освіта" localSheetId="14" hidden="1">{#N/A,#N/A,FALSE,"Лист4"}</definedName>
    <definedName name="освіта" localSheetId="23" hidden="1">{#N/A,#N/A,FALSE,"Лист4"}</definedName>
    <definedName name="освіта" localSheetId="24" hidden="1">{#N/A,#N/A,FALSE,"Лист4"}</definedName>
    <definedName name="освіта" localSheetId="25" hidden="1">{#N/A,#N/A,FALSE,"Лист4"}</definedName>
    <definedName name="освіта" localSheetId="26" hidden="1">{#N/A,#N/A,FALSE,"Лист4"}</definedName>
    <definedName name="освіта" localSheetId="27" hidden="1">{#N/A,#N/A,FALSE,"Лист4"}</definedName>
    <definedName name="освіта" localSheetId="28" hidden="1">{#N/A,#N/A,FALSE,"Лист4"}</definedName>
    <definedName name="освіта" localSheetId="29" hidden="1">{#N/A,#N/A,FALSE,"Лист4"}</definedName>
    <definedName name="освіта" localSheetId="30" hidden="1">{#N/A,#N/A,FALSE,"Лист4"}</definedName>
    <definedName name="освіта" localSheetId="31" hidden="1">{#N/A,#N/A,FALSE,"Лист4"}</definedName>
    <definedName name="освіта" localSheetId="40" hidden="1">{#N/A,#N/A,FALSE,"Лист4"}</definedName>
    <definedName name="освіта" localSheetId="48" hidden="1">{#N/A,#N/A,FALSE,"Лист4"}</definedName>
    <definedName name="освіта" localSheetId="49" hidden="1">{#N/A,#N/A,FALSE,"Лист4"}</definedName>
    <definedName name="освіта" localSheetId="50" hidden="1">{#N/A,#N/A,FALSE,"Лист4"}</definedName>
    <definedName name="освіта" localSheetId="51" hidden="1">{#N/A,#N/A,FALSE,"Лист4"}</definedName>
    <definedName name="освіта" localSheetId="57" hidden="1">{#N/A,#N/A,FALSE,"Лист4"}</definedName>
    <definedName name="освіта" localSheetId="59" hidden="1">{#N/A,#N/A,FALSE,"Лист4"}</definedName>
    <definedName name="освіта" localSheetId="61" hidden="1">{#N/A,#N/A,FALSE,"Лист4"}</definedName>
    <definedName name="освіта" localSheetId="62" hidden="1">{#N/A,#N/A,FALSE,"Лист4"}</definedName>
    <definedName name="освіта" localSheetId="63" hidden="1">{#N/A,#N/A,FALSE,"Лист4"}</definedName>
    <definedName name="освіта" localSheetId="81" hidden="1">{#N/A,#N/A,FALSE,"Лист4"}</definedName>
    <definedName name="освіта" localSheetId="89" hidden="1">{#N/A,#N/A,FALSE,"Лист4"}</definedName>
    <definedName name="освіта" localSheetId="90" hidden="1">{#N/A,#N/A,FALSE,"Лист4"}</definedName>
    <definedName name="освіта" localSheetId="94" hidden="1">{#N/A,#N/A,FALSE,"Лист4"}</definedName>
    <definedName name="освіта" localSheetId="96" hidden="1">{#N/A,#N/A,FALSE,"Лист4"}</definedName>
    <definedName name="освіта" localSheetId="97" hidden="1">{#N/A,#N/A,FALSE,"Лист4"}</definedName>
    <definedName name="освіта" localSheetId="98" hidden="1">{#N/A,#N/A,FALSE,"Лист4"}</definedName>
    <definedName name="освіта" localSheetId="99" hidden="1">{#N/A,#N/A,FALSE,"Лист4"}</definedName>
    <definedName name="освіта" localSheetId="101" hidden="1">{#N/A,#N/A,FALSE,"Лист4"}</definedName>
    <definedName name="освіта" localSheetId="22" hidden="1">{#N/A,#N/A,FALSE,"Лист4"}</definedName>
    <definedName name="освіта" localSheetId="66" hidden="1">{#N/A,#N/A,FALSE,"Лист4"}</definedName>
    <definedName name="освіта" localSheetId="79" hidden="1">{#N/A,#N/A,FALSE,"Лист4"}</definedName>
    <definedName name="освіта" localSheetId="64" hidden="1">{#N/A,#N/A,FALSE,"Лист4"}</definedName>
    <definedName name="освіта" localSheetId="65" hidden="1">{#N/A,#N/A,FALSE,"Лист4"}</definedName>
    <definedName name="освіта" hidden="1">{#N/A,#N/A,FALSE,"Лист4"}</definedName>
    <definedName name="ох" localSheetId="1" hidden="1">{#N/A,#N/A,FALSE,"Лист4"}</definedName>
    <definedName name="ох" localSheetId="14" hidden="1">{#N/A,#N/A,FALSE,"Лист4"}</definedName>
    <definedName name="ох" localSheetId="23" hidden="1">{#N/A,#N/A,FALSE,"Лист4"}</definedName>
    <definedName name="ох" localSheetId="24" hidden="1">{#N/A,#N/A,FALSE,"Лист4"}</definedName>
    <definedName name="ох" localSheetId="25" hidden="1">{#N/A,#N/A,FALSE,"Лист4"}</definedName>
    <definedName name="ох" localSheetId="26" hidden="1">{#N/A,#N/A,FALSE,"Лист4"}</definedName>
    <definedName name="ох" localSheetId="27" hidden="1">{#N/A,#N/A,FALSE,"Лист4"}</definedName>
    <definedName name="ох" localSheetId="28" hidden="1">{#N/A,#N/A,FALSE,"Лист4"}</definedName>
    <definedName name="ох" localSheetId="29" hidden="1">{#N/A,#N/A,FALSE,"Лист4"}</definedName>
    <definedName name="ох" localSheetId="30" hidden="1">{#N/A,#N/A,FALSE,"Лист4"}</definedName>
    <definedName name="ох" localSheetId="31" hidden="1">{#N/A,#N/A,FALSE,"Лист4"}</definedName>
    <definedName name="ох" localSheetId="40" hidden="1">{#N/A,#N/A,FALSE,"Лист4"}</definedName>
    <definedName name="ох" localSheetId="48" hidden="1">{#N/A,#N/A,FALSE,"Лист4"}</definedName>
    <definedName name="ох" localSheetId="49" hidden="1">{#N/A,#N/A,FALSE,"Лист4"}</definedName>
    <definedName name="ох" localSheetId="50" hidden="1">{#N/A,#N/A,FALSE,"Лист4"}</definedName>
    <definedName name="ох" localSheetId="51" hidden="1">{#N/A,#N/A,FALSE,"Лист4"}</definedName>
    <definedName name="ох" localSheetId="57" hidden="1">{#N/A,#N/A,FALSE,"Лист4"}</definedName>
    <definedName name="ох" localSheetId="59" hidden="1">{#N/A,#N/A,FALSE,"Лист4"}</definedName>
    <definedName name="ох" localSheetId="61" hidden="1">{#N/A,#N/A,FALSE,"Лист4"}</definedName>
    <definedName name="ох" localSheetId="62" hidden="1">{#N/A,#N/A,FALSE,"Лист4"}</definedName>
    <definedName name="ох" localSheetId="63" hidden="1">{#N/A,#N/A,FALSE,"Лист4"}</definedName>
    <definedName name="ох" localSheetId="81" hidden="1">{#N/A,#N/A,FALSE,"Лист4"}</definedName>
    <definedName name="ох" localSheetId="89" hidden="1">{#N/A,#N/A,FALSE,"Лист4"}</definedName>
    <definedName name="ох" localSheetId="90" hidden="1">{#N/A,#N/A,FALSE,"Лист4"}</definedName>
    <definedName name="ох" localSheetId="94" hidden="1">{#N/A,#N/A,FALSE,"Лист4"}</definedName>
    <definedName name="ох" localSheetId="96" hidden="1">{#N/A,#N/A,FALSE,"Лист4"}</definedName>
    <definedName name="ох" localSheetId="97" hidden="1">{#N/A,#N/A,FALSE,"Лист4"}</definedName>
    <definedName name="ох" localSheetId="98" hidden="1">{#N/A,#N/A,FALSE,"Лист4"}</definedName>
    <definedName name="ох" localSheetId="99" hidden="1">{#N/A,#N/A,FALSE,"Лист4"}</definedName>
    <definedName name="ох" localSheetId="101" hidden="1">{#N/A,#N/A,FALSE,"Лист4"}</definedName>
    <definedName name="ох" localSheetId="22" hidden="1">{#N/A,#N/A,FALSE,"Лист4"}</definedName>
    <definedName name="ох" localSheetId="66" hidden="1">{#N/A,#N/A,FALSE,"Лист4"}</definedName>
    <definedName name="ох" localSheetId="79" hidden="1">{#N/A,#N/A,FALSE,"Лист4"}</definedName>
    <definedName name="ох" localSheetId="64" hidden="1">{#N/A,#N/A,FALSE,"Лист4"}</definedName>
    <definedName name="ох" localSheetId="65" hidden="1">{#N/A,#N/A,FALSE,"Лист4"}</definedName>
    <definedName name="ох" hidden="1">{#N/A,#N/A,FALSE,"Лист4"}</definedName>
    <definedName name="охорона" localSheetId="1" hidden="1">{#N/A,#N/A,FALSE,"Лист4"}</definedName>
    <definedName name="охорона" localSheetId="14" hidden="1">{#N/A,#N/A,FALSE,"Лист4"}</definedName>
    <definedName name="охорона" localSheetId="23" hidden="1">{#N/A,#N/A,FALSE,"Лист4"}</definedName>
    <definedName name="охорона" localSheetId="24" hidden="1">{#N/A,#N/A,FALSE,"Лист4"}</definedName>
    <definedName name="охорона" localSheetId="25" hidden="1">{#N/A,#N/A,FALSE,"Лист4"}</definedName>
    <definedName name="охорона" localSheetId="26" hidden="1">{#N/A,#N/A,FALSE,"Лист4"}</definedName>
    <definedName name="охорона" localSheetId="27" hidden="1">{#N/A,#N/A,FALSE,"Лист4"}</definedName>
    <definedName name="охорона" localSheetId="28" hidden="1">{#N/A,#N/A,FALSE,"Лист4"}</definedName>
    <definedName name="охорона" localSheetId="29" hidden="1">{#N/A,#N/A,FALSE,"Лист4"}</definedName>
    <definedName name="охорона" localSheetId="30" hidden="1">{#N/A,#N/A,FALSE,"Лист4"}</definedName>
    <definedName name="охорона" localSheetId="31" hidden="1">{#N/A,#N/A,FALSE,"Лист4"}</definedName>
    <definedName name="охорона" localSheetId="40" hidden="1">{#N/A,#N/A,FALSE,"Лист4"}</definedName>
    <definedName name="охорона" localSheetId="48" hidden="1">{#N/A,#N/A,FALSE,"Лист4"}</definedName>
    <definedName name="охорона" localSheetId="49" hidden="1">{#N/A,#N/A,FALSE,"Лист4"}</definedName>
    <definedName name="охорона" localSheetId="50" hidden="1">{#N/A,#N/A,FALSE,"Лист4"}</definedName>
    <definedName name="охорона" localSheetId="51" hidden="1">{#N/A,#N/A,FALSE,"Лист4"}</definedName>
    <definedName name="охорона" localSheetId="57" hidden="1">{#N/A,#N/A,FALSE,"Лист4"}</definedName>
    <definedName name="охорона" localSheetId="59" hidden="1">{#N/A,#N/A,FALSE,"Лист4"}</definedName>
    <definedName name="охорона" localSheetId="61" hidden="1">{#N/A,#N/A,FALSE,"Лист4"}</definedName>
    <definedName name="охорона" localSheetId="62" hidden="1">{#N/A,#N/A,FALSE,"Лист4"}</definedName>
    <definedName name="охорона" localSheetId="63" hidden="1">{#N/A,#N/A,FALSE,"Лист4"}</definedName>
    <definedName name="охорона" localSheetId="81" hidden="1">{#N/A,#N/A,FALSE,"Лист4"}</definedName>
    <definedName name="охорона" localSheetId="89" hidden="1">{#N/A,#N/A,FALSE,"Лист4"}</definedName>
    <definedName name="охорона" localSheetId="90" hidden="1">{#N/A,#N/A,FALSE,"Лист4"}</definedName>
    <definedName name="охорона" localSheetId="94" hidden="1">{#N/A,#N/A,FALSE,"Лист4"}</definedName>
    <definedName name="охорона" localSheetId="96" hidden="1">{#N/A,#N/A,FALSE,"Лист4"}</definedName>
    <definedName name="охорона" localSheetId="97" hidden="1">{#N/A,#N/A,FALSE,"Лист4"}</definedName>
    <definedName name="охорона" localSheetId="98" hidden="1">{#N/A,#N/A,FALSE,"Лист4"}</definedName>
    <definedName name="охорона" localSheetId="99" hidden="1">{#N/A,#N/A,FALSE,"Лист4"}</definedName>
    <definedName name="охорона" localSheetId="101" hidden="1">{#N/A,#N/A,FALSE,"Лист4"}</definedName>
    <definedName name="охорона" localSheetId="22" hidden="1">{#N/A,#N/A,FALSE,"Лист4"}</definedName>
    <definedName name="охорона" localSheetId="66" hidden="1">{#N/A,#N/A,FALSE,"Лист4"}</definedName>
    <definedName name="охорона" localSheetId="79" hidden="1">{#N/A,#N/A,FALSE,"Лист4"}</definedName>
    <definedName name="охорона" localSheetId="64" hidden="1">{#N/A,#N/A,FALSE,"Лист4"}</definedName>
    <definedName name="охорона" localSheetId="65" hidden="1">{#N/A,#N/A,FALSE,"Лист4"}</definedName>
    <definedName name="охорона" hidden="1">{#N/A,#N/A,FALSE,"Лист4"}</definedName>
    <definedName name="п" localSheetId="1" hidden="1">{"MONA",#N/A,FALSE,"S"}</definedName>
    <definedName name="п" localSheetId="2" hidden="1">{"MONA",#N/A,FALSE,"S"}</definedName>
    <definedName name="п" localSheetId="14" hidden="1">{"MONA",#N/A,FALSE,"S"}</definedName>
    <definedName name="п" localSheetId="23" hidden="1">{"MONA",#N/A,FALSE,"S"}</definedName>
    <definedName name="п" localSheetId="24" hidden="1">{"MONA",#N/A,FALSE,"S"}</definedName>
    <definedName name="п" localSheetId="25" hidden="1">{"MONA",#N/A,FALSE,"S"}</definedName>
    <definedName name="п" localSheetId="26" hidden="1">{"MONA",#N/A,FALSE,"S"}</definedName>
    <definedName name="п" localSheetId="27" hidden="1">{"MONA",#N/A,FALSE,"S"}</definedName>
    <definedName name="п" localSheetId="28" hidden="1">{"MONA",#N/A,FALSE,"S"}</definedName>
    <definedName name="п" localSheetId="29" hidden="1">{"MONA",#N/A,FALSE,"S"}</definedName>
    <definedName name="п" localSheetId="30" hidden="1">{"MONA",#N/A,FALSE,"S"}</definedName>
    <definedName name="п" localSheetId="31" hidden="1">{"MONA",#N/A,FALSE,"S"}</definedName>
    <definedName name="п" localSheetId="40" hidden="1">{"MONA",#N/A,FALSE,"S"}</definedName>
    <definedName name="п" localSheetId="42" hidden="1">{"MONA",#N/A,FALSE,"S"}</definedName>
    <definedName name="п" localSheetId="43" hidden="1">{"MONA",#N/A,FALSE,"S"}</definedName>
    <definedName name="п" localSheetId="48" hidden="1">{"MONA",#N/A,FALSE,"S"}</definedName>
    <definedName name="п" localSheetId="49" hidden="1">{"MONA",#N/A,FALSE,"S"}</definedName>
    <definedName name="п" localSheetId="50" hidden="1">{"MONA",#N/A,FALSE,"S"}</definedName>
    <definedName name="п" localSheetId="51" hidden="1">{"MONA",#N/A,FALSE,"S"}</definedName>
    <definedName name="п" localSheetId="57" hidden="1">{"MONA",#N/A,FALSE,"S"}</definedName>
    <definedName name="п" localSheetId="59" hidden="1">{"MONA",#N/A,FALSE,"S"}</definedName>
    <definedName name="п" localSheetId="61" hidden="1">{"MONA",#N/A,FALSE,"S"}</definedName>
    <definedName name="п" localSheetId="62" hidden="1">{"MONA",#N/A,FALSE,"S"}</definedName>
    <definedName name="п" localSheetId="63" hidden="1">{"MONA",#N/A,FALSE,"S"}</definedName>
    <definedName name="п" localSheetId="81" hidden="1">{"MONA",#N/A,FALSE,"S"}</definedName>
    <definedName name="п" localSheetId="89" hidden="1">{"MONA",#N/A,FALSE,"S"}</definedName>
    <definedName name="п" localSheetId="90" hidden="1">{"MONA",#N/A,FALSE,"S"}</definedName>
    <definedName name="п" localSheetId="94" hidden="1">{"MONA",#N/A,FALSE,"S"}</definedName>
    <definedName name="п" localSheetId="96" hidden="1">{"MONA",#N/A,FALSE,"S"}</definedName>
    <definedName name="п" localSheetId="97" hidden="1">{"MONA",#N/A,FALSE,"S"}</definedName>
    <definedName name="п" localSheetId="98" hidden="1">{"MONA",#N/A,FALSE,"S"}</definedName>
    <definedName name="п" localSheetId="99" hidden="1">{"MONA",#N/A,FALSE,"S"}</definedName>
    <definedName name="п" localSheetId="22" hidden="1">{"MONA",#N/A,FALSE,"S"}</definedName>
    <definedName name="п" localSheetId="66" hidden="1">{"MONA",#N/A,FALSE,"S"}</definedName>
    <definedName name="п" localSheetId="79" hidden="1">{"MONA",#N/A,FALSE,"S"}</definedName>
    <definedName name="п" localSheetId="64" hidden="1">{"MONA",#N/A,FALSE,"S"}</definedName>
    <definedName name="п" localSheetId="65" hidden="1">{"MONA",#N/A,FALSE,"S"}</definedName>
    <definedName name="п" hidden="1">{"MONA",#N/A,FALSE,"S"}</definedName>
    <definedName name="п_1" localSheetId="1" hidden="1">{"MONA",#N/A,FALSE,"S"}</definedName>
    <definedName name="п_1" localSheetId="14" hidden="1">{"MONA",#N/A,FALSE,"S"}</definedName>
    <definedName name="п_1" localSheetId="23" hidden="1">{"MONA",#N/A,FALSE,"S"}</definedName>
    <definedName name="п_1" localSheetId="24" hidden="1">{"MONA",#N/A,FALSE,"S"}</definedName>
    <definedName name="п_1" localSheetId="25" hidden="1">{"MONA",#N/A,FALSE,"S"}</definedName>
    <definedName name="п_1" localSheetId="26" hidden="1">{"MONA",#N/A,FALSE,"S"}</definedName>
    <definedName name="п_1" localSheetId="27" hidden="1">{"MONA",#N/A,FALSE,"S"}</definedName>
    <definedName name="п_1" localSheetId="28" hidden="1">{"MONA",#N/A,FALSE,"S"}</definedName>
    <definedName name="п_1" localSheetId="29" hidden="1">{"MONA",#N/A,FALSE,"S"}</definedName>
    <definedName name="п_1" localSheetId="30" hidden="1">{"MONA",#N/A,FALSE,"S"}</definedName>
    <definedName name="п_1" localSheetId="31" hidden="1">{"MONA",#N/A,FALSE,"S"}</definedName>
    <definedName name="п_1" localSheetId="40" hidden="1">{"MONA",#N/A,FALSE,"S"}</definedName>
    <definedName name="п_1" localSheetId="48" hidden="1">{"MONA",#N/A,FALSE,"S"}</definedName>
    <definedName name="п_1" localSheetId="49" hidden="1">{"MONA",#N/A,FALSE,"S"}</definedName>
    <definedName name="п_1" localSheetId="50" hidden="1">{"MONA",#N/A,FALSE,"S"}</definedName>
    <definedName name="п_1" localSheetId="51" hidden="1">{"MONA",#N/A,FALSE,"S"}</definedName>
    <definedName name="п_1" localSheetId="62" hidden="1">{"MONA",#N/A,FALSE,"S"}</definedName>
    <definedName name="п_1" localSheetId="90" hidden="1">{"MONA",#N/A,FALSE,"S"}</definedName>
    <definedName name="п_1" localSheetId="94" hidden="1">{"MONA",#N/A,FALSE,"S"}</definedName>
    <definedName name="п_1" localSheetId="98" hidden="1">{"MONA",#N/A,FALSE,"S"}</definedName>
    <definedName name="п_1" localSheetId="66" hidden="1">{"MONA",#N/A,FALSE,"S"}</definedName>
    <definedName name="п_1" hidden="1">{"MONA",#N/A,FALSE,"S"}</definedName>
    <definedName name="п_2" localSheetId="1" hidden="1">{"MONA",#N/A,FALSE,"S"}</definedName>
    <definedName name="п_2" localSheetId="14" hidden="1">{"MONA",#N/A,FALSE,"S"}</definedName>
    <definedName name="п_2" localSheetId="23" hidden="1">{"MONA",#N/A,FALSE,"S"}</definedName>
    <definedName name="п_2" localSheetId="24" hidden="1">{"MONA",#N/A,FALSE,"S"}</definedName>
    <definedName name="п_2" localSheetId="25" hidden="1">{"MONA",#N/A,FALSE,"S"}</definedName>
    <definedName name="п_2" localSheetId="26" hidden="1">{"MONA",#N/A,FALSE,"S"}</definedName>
    <definedName name="п_2" localSheetId="27" hidden="1">{"MONA",#N/A,FALSE,"S"}</definedName>
    <definedName name="п_2" localSheetId="28" hidden="1">{"MONA",#N/A,FALSE,"S"}</definedName>
    <definedName name="п_2" localSheetId="29" hidden="1">{"MONA",#N/A,FALSE,"S"}</definedName>
    <definedName name="п_2" localSheetId="30" hidden="1">{"MONA",#N/A,FALSE,"S"}</definedName>
    <definedName name="п_2" localSheetId="31" hidden="1">{"MONA",#N/A,FALSE,"S"}</definedName>
    <definedName name="п_2" localSheetId="40" hidden="1">{"MONA",#N/A,FALSE,"S"}</definedName>
    <definedName name="п_2" localSheetId="48" hidden="1">{"MONA",#N/A,FALSE,"S"}</definedName>
    <definedName name="п_2" localSheetId="49" hidden="1">{"MONA",#N/A,FALSE,"S"}</definedName>
    <definedName name="п_2" localSheetId="50" hidden="1">{"MONA",#N/A,FALSE,"S"}</definedName>
    <definedName name="п_2" localSheetId="51" hidden="1">{"MONA",#N/A,FALSE,"S"}</definedName>
    <definedName name="п_2" localSheetId="62" hidden="1">{"MONA",#N/A,FALSE,"S"}</definedName>
    <definedName name="п_2" localSheetId="90" hidden="1">{"MONA",#N/A,FALSE,"S"}</definedName>
    <definedName name="п_2" localSheetId="94" hidden="1">{"MONA",#N/A,FALSE,"S"}</definedName>
    <definedName name="п_2" localSheetId="98" hidden="1">{"MONA",#N/A,FALSE,"S"}</definedName>
    <definedName name="п_2" localSheetId="66" hidden="1">{"MONA",#N/A,FALSE,"S"}</definedName>
    <definedName name="п_2" hidden="1">{"MONA",#N/A,FALSE,"S"}</definedName>
    <definedName name="певп" localSheetId="1" hidden="1">{#N/A,#N/A,FALSE,"т02бд"}</definedName>
    <definedName name="певп" localSheetId="14" hidden="1">{#N/A,#N/A,FALSE,"т02бд"}</definedName>
    <definedName name="певп" localSheetId="23" hidden="1">{#N/A,#N/A,FALSE,"т02бд"}</definedName>
    <definedName name="певп" localSheetId="24" hidden="1">{#N/A,#N/A,FALSE,"т02бд"}</definedName>
    <definedName name="певп" localSheetId="25" hidden="1">{#N/A,#N/A,FALSE,"т02бд"}</definedName>
    <definedName name="певп" localSheetId="26" hidden="1">{#N/A,#N/A,FALSE,"т02бд"}</definedName>
    <definedName name="певп" localSheetId="27" hidden="1">{#N/A,#N/A,FALSE,"т02бд"}</definedName>
    <definedName name="певп" localSheetId="28" hidden="1">{#N/A,#N/A,FALSE,"т02бд"}</definedName>
    <definedName name="певп" localSheetId="29" hidden="1">{#N/A,#N/A,FALSE,"т02бд"}</definedName>
    <definedName name="певп" localSheetId="30" hidden="1">{#N/A,#N/A,FALSE,"т02бд"}</definedName>
    <definedName name="певп" localSheetId="31" hidden="1">{#N/A,#N/A,FALSE,"т02бд"}</definedName>
    <definedName name="певп" localSheetId="40" hidden="1">{#N/A,#N/A,FALSE,"т02бд"}</definedName>
    <definedName name="певп" localSheetId="48" hidden="1">{#N/A,#N/A,FALSE,"т02бд"}</definedName>
    <definedName name="певп" localSheetId="49" hidden="1">{#N/A,#N/A,FALSE,"т02бд"}</definedName>
    <definedName name="певп" localSheetId="50" hidden="1">{#N/A,#N/A,FALSE,"т02бд"}</definedName>
    <definedName name="певп" localSheetId="51" hidden="1">{#N/A,#N/A,FALSE,"т02бд"}</definedName>
    <definedName name="певп" localSheetId="62" hidden="1">{#N/A,#N/A,FALSE,"т02бд"}</definedName>
    <definedName name="певп" localSheetId="90" hidden="1">{#N/A,#N/A,FALSE,"т02бд"}</definedName>
    <definedName name="певп" localSheetId="94" hidden="1">{#N/A,#N/A,FALSE,"т02бд"}</definedName>
    <definedName name="певп" localSheetId="98" hidden="1">{#N/A,#N/A,FALSE,"т02бд"}</definedName>
    <definedName name="певп" localSheetId="66" hidden="1">{#N/A,#N/A,FALSE,"т02бд"}</definedName>
    <definedName name="певп" hidden="1">{#N/A,#N/A,FALSE,"т02бд"}</definedName>
    <definedName name="певп_1" localSheetId="1" hidden="1">{#N/A,#N/A,FALSE,"т02бд"}</definedName>
    <definedName name="певп_1" localSheetId="14" hidden="1">{#N/A,#N/A,FALSE,"т02бд"}</definedName>
    <definedName name="певп_1" localSheetId="23" hidden="1">{#N/A,#N/A,FALSE,"т02бд"}</definedName>
    <definedName name="певп_1" localSheetId="24" hidden="1">{#N/A,#N/A,FALSE,"т02бд"}</definedName>
    <definedName name="певп_1" localSheetId="25" hidden="1">{#N/A,#N/A,FALSE,"т02бд"}</definedName>
    <definedName name="певп_1" localSheetId="26" hidden="1">{#N/A,#N/A,FALSE,"т02бд"}</definedName>
    <definedName name="певп_1" localSheetId="27" hidden="1">{#N/A,#N/A,FALSE,"т02бд"}</definedName>
    <definedName name="певп_1" localSheetId="28" hidden="1">{#N/A,#N/A,FALSE,"т02бд"}</definedName>
    <definedName name="певп_1" localSheetId="29" hidden="1">{#N/A,#N/A,FALSE,"т02бд"}</definedName>
    <definedName name="певп_1" localSheetId="30" hidden="1">{#N/A,#N/A,FALSE,"т02бд"}</definedName>
    <definedName name="певп_1" localSheetId="31" hidden="1">{#N/A,#N/A,FALSE,"т02бд"}</definedName>
    <definedName name="певп_1" localSheetId="40" hidden="1">{#N/A,#N/A,FALSE,"т02бд"}</definedName>
    <definedName name="певп_1" localSheetId="48" hidden="1">{#N/A,#N/A,FALSE,"т02бд"}</definedName>
    <definedName name="певп_1" localSheetId="49" hidden="1">{#N/A,#N/A,FALSE,"т02бд"}</definedName>
    <definedName name="певп_1" localSheetId="50" hidden="1">{#N/A,#N/A,FALSE,"т02бд"}</definedName>
    <definedName name="певп_1" localSheetId="51" hidden="1">{#N/A,#N/A,FALSE,"т02бд"}</definedName>
    <definedName name="певп_1" localSheetId="62" hidden="1">{#N/A,#N/A,FALSE,"т02бд"}</definedName>
    <definedName name="певп_1" localSheetId="90" hidden="1">{#N/A,#N/A,FALSE,"т02бд"}</definedName>
    <definedName name="певп_1" localSheetId="94" hidden="1">{#N/A,#N/A,FALSE,"т02бд"}</definedName>
    <definedName name="певп_1" localSheetId="98" hidden="1">{#N/A,#N/A,FALSE,"т02бд"}</definedName>
    <definedName name="певп_1" localSheetId="66" hidden="1">{#N/A,#N/A,FALSE,"т02бд"}</definedName>
    <definedName name="певп_1" hidden="1">{#N/A,#N/A,FALSE,"т02бд"}</definedName>
    <definedName name="певп_2" localSheetId="1" hidden="1">{#N/A,#N/A,FALSE,"т02бд"}</definedName>
    <definedName name="певп_2" localSheetId="14" hidden="1">{#N/A,#N/A,FALSE,"т02бд"}</definedName>
    <definedName name="певп_2" localSheetId="23" hidden="1">{#N/A,#N/A,FALSE,"т02бд"}</definedName>
    <definedName name="певп_2" localSheetId="24" hidden="1">{#N/A,#N/A,FALSE,"т02бд"}</definedName>
    <definedName name="певп_2" localSheetId="25" hidden="1">{#N/A,#N/A,FALSE,"т02бд"}</definedName>
    <definedName name="певп_2" localSheetId="26" hidden="1">{#N/A,#N/A,FALSE,"т02бд"}</definedName>
    <definedName name="певп_2" localSheetId="27" hidden="1">{#N/A,#N/A,FALSE,"т02бд"}</definedName>
    <definedName name="певп_2" localSheetId="28" hidden="1">{#N/A,#N/A,FALSE,"т02бд"}</definedName>
    <definedName name="певп_2" localSheetId="29" hidden="1">{#N/A,#N/A,FALSE,"т02бд"}</definedName>
    <definedName name="певп_2" localSheetId="30" hidden="1">{#N/A,#N/A,FALSE,"т02бд"}</definedName>
    <definedName name="певп_2" localSheetId="31" hidden="1">{#N/A,#N/A,FALSE,"т02бд"}</definedName>
    <definedName name="певп_2" localSheetId="40" hidden="1">{#N/A,#N/A,FALSE,"т02бд"}</definedName>
    <definedName name="певп_2" localSheetId="48" hidden="1">{#N/A,#N/A,FALSE,"т02бд"}</definedName>
    <definedName name="певп_2" localSheetId="49" hidden="1">{#N/A,#N/A,FALSE,"т02бд"}</definedName>
    <definedName name="певп_2" localSheetId="50" hidden="1">{#N/A,#N/A,FALSE,"т02бд"}</definedName>
    <definedName name="певп_2" localSheetId="51" hidden="1">{#N/A,#N/A,FALSE,"т02бд"}</definedName>
    <definedName name="певп_2" localSheetId="62" hidden="1">{#N/A,#N/A,FALSE,"т02бд"}</definedName>
    <definedName name="певп_2" localSheetId="90" hidden="1">{#N/A,#N/A,FALSE,"т02бд"}</definedName>
    <definedName name="певп_2" localSheetId="94" hidden="1">{#N/A,#N/A,FALSE,"т02бд"}</definedName>
    <definedName name="певп_2" localSheetId="98" hidden="1">{#N/A,#N/A,FALSE,"т02бд"}</definedName>
    <definedName name="певп_2" localSheetId="66" hidden="1">{#N/A,#N/A,FALSE,"т02бд"}</definedName>
    <definedName name="певп_2" hidden="1">{#N/A,#N/A,FALSE,"т02бд"}</definedName>
    <definedName name="плеккккг" localSheetId="1" hidden="1">{#N/A,#N/A,FALSE,"Лист4"}</definedName>
    <definedName name="плеккккг" localSheetId="14" hidden="1">{#N/A,#N/A,FALSE,"Лист4"}</definedName>
    <definedName name="плеккккг" localSheetId="23" hidden="1">{#N/A,#N/A,FALSE,"Лист4"}</definedName>
    <definedName name="плеккккг" localSheetId="24" hidden="1">{#N/A,#N/A,FALSE,"Лист4"}</definedName>
    <definedName name="плеккккг" localSheetId="25" hidden="1">{#N/A,#N/A,FALSE,"Лист4"}</definedName>
    <definedName name="плеккккг" localSheetId="26" hidden="1">{#N/A,#N/A,FALSE,"Лист4"}</definedName>
    <definedName name="плеккккг" localSheetId="27" hidden="1">{#N/A,#N/A,FALSE,"Лист4"}</definedName>
    <definedName name="плеккккг" localSheetId="28" hidden="1">{#N/A,#N/A,FALSE,"Лист4"}</definedName>
    <definedName name="плеккккг" localSheetId="29" hidden="1">{#N/A,#N/A,FALSE,"Лист4"}</definedName>
    <definedName name="плеккккг" localSheetId="30" hidden="1">{#N/A,#N/A,FALSE,"Лист4"}</definedName>
    <definedName name="плеккккг" localSheetId="31" hidden="1">{#N/A,#N/A,FALSE,"Лист4"}</definedName>
    <definedName name="плеккккг" localSheetId="40" hidden="1">{#N/A,#N/A,FALSE,"Лист4"}</definedName>
    <definedName name="плеккккг" localSheetId="48" hidden="1">{#N/A,#N/A,FALSE,"Лист4"}</definedName>
    <definedName name="плеккккг" localSheetId="49" hidden="1">{#N/A,#N/A,FALSE,"Лист4"}</definedName>
    <definedName name="плеккккг" localSheetId="50" hidden="1">{#N/A,#N/A,FALSE,"Лист4"}</definedName>
    <definedName name="плеккккг" localSheetId="51" hidden="1">{#N/A,#N/A,FALSE,"Лист4"}</definedName>
    <definedName name="плеккккг" localSheetId="57" hidden="1">{#N/A,#N/A,FALSE,"Лист4"}</definedName>
    <definedName name="плеккккг" localSheetId="59" hidden="1">{#N/A,#N/A,FALSE,"Лист4"}</definedName>
    <definedName name="плеккккг" localSheetId="61" hidden="1">{#N/A,#N/A,FALSE,"Лист4"}</definedName>
    <definedName name="плеккккг" localSheetId="62" hidden="1">{#N/A,#N/A,FALSE,"Лист4"}</definedName>
    <definedName name="плеккккг" localSheetId="63" hidden="1">{#N/A,#N/A,FALSE,"Лист4"}</definedName>
    <definedName name="плеккккг" localSheetId="81" hidden="1">{#N/A,#N/A,FALSE,"Лист4"}</definedName>
    <definedName name="плеккккг" localSheetId="89" hidden="1">{#N/A,#N/A,FALSE,"Лист4"}</definedName>
    <definedName name="плеккккг" localSheetId="90" hidden="1">{#N/A,#N/A,FALSE,"Лист4"}</definedName>
    <definedName name="плеккккг" localSheetId="94" hidden="1">{#N/A,#N/A,FALSE,"Лист4"}</definedName>
    <definedName name="плеккккг" localSheetId="96" hidden="1">{#N/A,#N/A,FALSE,"Лист4"}</definedName>
    <definedName name="плеккккг" localSheetId="97" hidden="1">{#N/A,#N/A,FALSE,"Лист4"}</definedName>
    <definedName name="плеккккг" localSheetId="98" hidden="1">{#N/A,#N/A,FALSE,"Лист4"}</definedName>
    <definedName name="плеккккг" localSheetId="99" hidden="1">{#N/A,#N/A,FALSE,"Лист4"}</definedName>
    <definedName name="плеккккг" localSheetId="101" hidden="1">{#N/A,#N/A,FALSE,"Лист4"}</definedName>
    <definedName name="плеккккг" localSheetId="22" hidden="1">{#N/A,#N/A,FALSE,"Лист4"}</definedName>
    <definedName name="плеккккг" localSheetId="66" hidden="1">{#N/A,#N/A,FALSE,"Лист4"}</definedName>
    <definedName name="плеккккг" localSheetId="79" hidden="1">{#N/A,#N/A,FALSE,"Лист4"}</definedName>
    <definedName name="плеккккг" localSheetId="64" hidden="1">{#N/A,#N/A,FALSE,"Лист4"}</definedName>
    <definedName name="плеккккг" localSheetId="65" hidden="1">{#N/A,#N/A,FALSE,"Лист4"}</definedName>
    <definedName name="плеккккг" hidden="1">{#N/A,#N/A,FALSE,"Лист4"}</definedName>
    <definedName name="пллеелш" localSheetId="1" hidden="1">{#N/A,#N/A,FALSE,"Лист4"}</definedName>
    <definedName name="пллеелш" localSheetId="14" hidden="1">{#N/A,#N/A,FALSE,"Лист4"}</definedName>
    <definedName name="пллеелш" localSheetId="23" hidden="1">{#N/A,#N/A,FALSE,"Лист4"}</definedName>
    <definedName name="пллеелш" localSheetId="24" hidden="1">{#N/A,#N/A,FALSE,"Лист4"}</definedName>
    <definedName name="пллеелш" localSheetId="25" hidden="1">{#N/A,#N/A,FALSE,"Лист4"}</definedName>
    <definedName name="пллеелш" localSheetId="26" hidden="1">{#N/A,#N/A,FALSE,"Лист4"}</definedName>
    <definedName name="пллеелш" localSheetId="27" hidden="1">{#N/A,#N/A,FALSE,"Лист4"}</definedName>
    <definedName name="пллеелш" localSheetId="28" hidden="1">{#N/A,#N/A,FALSE,"Лист4"}</definedName>
    <definedName name="пллеелш" localSheetId="29" hidden="1">{#N/A,#N/A,FALSE,"Лист4"}</definedName>
    <definedName name="пллеелш" localSheetId="30" hidden="1">{#N/A,#N/A,FALSE,"Лист4"}</definedName>
    <definedName name="пллеелш" localSheetId="31" hidden="1">{#N/A,#N/A,FALSE,"Лист4"}</definedName>
    <definedName name="пллеелш" localSheetId="40" hidden="1">{#N/A,#N/A,FALSE,"Лист4"}</definedName>
    <definedName name="пллеелш" localSheetId="48" hidden="1">{#N/A,#N/A,FALSE,"Лист4"}</definedName>
    <definedName name="пллеелш" localSheetId="49" hidden="1">{#N/A,#N/A,FALSE,"Лист4"}</definedName>
    <definedName name="пллеелш" localSheetId="50" hidden="1">{#N/A,#N/A,FALSE,"Лист4"}</definedName>
    <definedName name="пллеелш" localSheetId="51" hidden="1">{#N/A,#N/A,FALSE,"Лист4"}</definedName>
    <definedName name="пллеелш" localSheetId="57" hidden="1">{#N/A,#N/A,FALSE,"Лист4"}</definedName>
    <definedName name="пллеелш" localSheetId="59" hidden="1">{#N/A,#N/A,FALSE,"Лист4"}</definedName>
    <definedName name="пллеелш" localSheetId="61" hidden="1">{#N/A,#N/A,FALSE,"Лист4"}</definedName>
    <definedName name="пллеелш" localSheetId="62" hidden="1">{#N/A,#N/A,FALSE,"Лист4"}</definedName>
    <definedName name="пллеелш" localSheetId="63" hidden="1">{#N/A,#N/A,FALSE,"Лист4"}</definedName>
    <definedName name="пллеелш" localSheetId="81" hidden="1">{#N/A,#N/A,FALSE,"Лист4"}</definedName>
    <definedName name="пллеелш" localSheetId="89" hidden="1">{#N/A,#N/A,FALSE,"Лист4"}</definedName>
    <definedName name="пллеелш" localSheetId="90" hidden="1">{#N/A,#N/A,FALSE,"Лист4"}</definedName>
    <definedName name="пллеелш" localSheetId="94" hidden="1">{#N/A,#N/A,FALSE,"Лист4"}</definedName>
    <definedName name="пллеелш" localSheetId="96" hidden="1">{#N/A,#N/A,FALSE,"Лист4"}</definedName>
    <definedName name="пллеелш" localSheetId="97" hidden="1">{#N/A,#N/A,FALSE,"Лист4"}</definedName>
    <definedName name="пллеелш" localSheetId="98" hidden="1">{#N/A,#N/A,FALSE,"Лист4"}</definedName>
    <definedName name="пллеелш" localSheetId="99" hidden="1">{#N/A,#N/A,FALSE,"Лист4"}</definedName>
    <definedName name="пллеелш" localSheetId="101" hidden="1">{#N/A,#N/A,FALSE,"Лист4"}</definedName>
    <definedName name="пллеелш" localSheetId="22" hidden="1">{#N/A,#N/A,FALSE,"Лист4"}</definedName>
    <definedName name="пллеелш" localSheetId="66" hidden="1">{#N/A,#N/A,FALSE,"Лист4"}</definedName>
    <definedName name="пллеелш" localSheetId="79" hidden="1">{#N/A,#N/A,FALSE,"Лист4"}</definedName>
    <definedName name="пллеелш" localSheetId="64" hidden="1">{#N/A,#N/A,FALSE,"Лист4"}</definedName>
    <definedName name="пллеелш" localSheetId="65" hidden="1">{#N/A,#N/A,FALSE,"Лист4"}</definedName>
    <definedName name="пллеелш" hidden="1">{#N/A,#N/A,FALSE,"Лист4"}</definedName>
    <definedName name="попле" localSheetId="1" hidden="1">{#N/A,#N/A,FALSE,"Лист4"}</definedName>
    <definedName name="попле" localSheetId="14" hidden="1">{#N/A,#N/A,FALSE,"Лист4"}</definedName>
    <definedName name="попле" localSheetId="23" hidden="1">{#N/A,#N/A,FALSE,"Лист4"}</definedName>
    <definedName name="попле" localSheetId="24" hidden="1">{#N/A,#N/A,FALSE,"Лист4"}</definedName>
    <definedName name="попле" localSheetId="25" hidden="1">{#N/A,#N/A,FALSE,"Лист4"}</definedName>
    <definedName name="попле" localSheetId="26" hidden="1">{#N/A,#N/A,FALSE,"Лист4"}</definedName>
    <definedName name="попле" localSheetId="27" hidden="1">{#N/A,#N/A,FALSE,"Лист4"}</definedName>
    <definedName name="попле" localSheetId="28" hidden="1">{#N/A,#N/A,FALSE,"Лист4"}</definedName>
    <definedName name="попле" localSheetId="29" hidden="1">{#N/A,#N/A,FALSE,"Лист4"}</definedName>
    <definedName name="попле" localSheetId="30" hidden="1">{#N/A,#N/A,FALSE,"Лист4"}</definedName>
    <definedName name="попле" localSheetId="31" hidden="1">{#N/A,#N/A,FALSE,"Лист4"}</definedName>
    <definedName name="попле" localSheetId="40" hidden="1">{#N/A,#N/A,FALSE,"Лист4"}</definedName>
    <definedName name="попле" localSheetId="48" hidden="1">{#N/A,#N/A,FALSE,"Лист4"}</definedName>
    <definedName name="попле" localSheetId="49" hidden="1">{#N/A,#N/A,FALSE,"Лист4"}</definedName>
    <definedName name="попле" localSheetId="50" hidden="1">{#N/A,#N/A,FALSE,"Лист4"}</definedName>
    <definedName name="попле" localSheetId="51" hidden="1">{#N/A,#N/A,FALSE,"Лист4"}</definedName>
    <definedName name="попле" localSheetId="57" hidden="1">{#N/A,#N/A,FALSE,"Лист4"}</definedName>
    <definedName name="попле" localSheetId="59" hidden="1">{#N/A,#N/A,FALSE,"Лист4"}</definedName>
    <definedName name="попле" localSheetId="61" hidden="1">{#N/A,#N/A,FALSE,"Лист4"}</definedName>
    <definedName name="попле" localSheetId="62" hidden="1">{#N/A,#N/A,FALSE,"Лист4"}</definedName>
    <definedName name="попле" localSheetId="63" hidden="1">{#N/A,#N/A,FALSE,"Лист4"}</definedName>
    <definedName name="попле" localSheetId="81" hidden="1">{#N/A,#N/A,FALSE,"Лист4"}</definedName>
    <definedName name="попле" localSheetId="89" hidden="1">{#N/A,#N/A,FALSE,"Лист4"}</definedName>
    <definedName name="попле" localSheetId="90" hidden="1">{#N/A,#N/A,FALSE,"Лист4"}</definedName>
    <definedName name="попле" localSheetId="94" hidden="1">{#N/A,#N/A,FALSE,"Лист4"}</definedName>
    <definedName name="попле" localSheetId="96" hidden="1">{#N/A,#N/A,FALSE,"Лист4"}</definedName>
    <definedName name="попле" localSheetId="97" hidden="1">{#N/A,#N/A,FALSE,"Лист4"}</definedName>
    <definedName name="попле" localSheetId="98" hidden="1">{#N/A,#N/A,FALSE,"Лист4"}</definedName>
    <definedName name="попле" localSheetId="99" hidden="1">{#N/A,#N/A,FALSE,"Лист4"}</definedName>
    <definedName name="попле" localSheetId="101" hidden="1">{#N/A,#N/A,FALSE,"Лист4"}</definedName>
    <definedName name="попле" localSheetId="22" hidden="1">{#N/A,#N/A,FALSE,"Лист4"}</definedName>
    <definedName name="попле" localSheetId="66" hidden="1">{#N/A,#N/A,FALSE,"Лист4"}</definedName>
    <definedName name="попле" localSheetId="79" hidden="1">{#N/A,#N/A,FALSE,"Лист4"}</definedName>
    <definedName name="попле" localSheetId="64" hidden="1">{#N/A,#N/A,FALSE,"Лист4"}</definedName>
    <definedName name="попле" localSheetId="65" hidden="1">{#N/A,#N/A,FALSE,"Лист4"}</definedName>
    <definedName name="попле" hidden="1">{#N/A,#N/A,FALSE,"Лист4"}</definedName>
    <definedName name="пот" localSheetId="1" hidden="1">{#N/A,#N/A,FALSE,"Лист4"}</definedName>
    <definedName name="пот" localSheetId="14" hidden="1">{#N/A,#N/A,FALSE,"Лист4"}</definedName>
    <definedName name="пот" localSheetId="23" hidden="1">{#N/A,#N/A,FALSE,"Лист4"}</definedName>
    <definedName name="пот" localSheetId="24" hidden="1">{#N/A,#N/A,FALSE,"Лист4"}</definedName>
    <definedName name="пот" localSheetId="25" hidden="1">{#N/A,#N/A,FALSE,"Лист4"}</definedName>
    <definedName name="пот" localSheetId="26" hidden="1">{#N/A,#N/A,FALSE,"Лист4"}</definedName>
    <definedName name="пот" localSheetId="27" hidden="1">{#N/A,#N/A,FALSE,"Лист4"}</definedName>
    <definedName name="пот" localSheetId="28" hidden="1">{#N/A,#N/A,FALSE,"Лист4"}</definedName>
    <definedName name="пот" localSheetId="29" hidden="1">{#N/A,#N/A,FALSE,"Лист4"}</definedName>
    <definedName name="пот" localSheetId="30" hidden="1">{#N/A,#N/A,FALSE,"Лист4"}</definedName>
    <definedName name="пот" localSheetId="31" hidden="1">{#N/A,#N/A,FALSE,"Лист4"}</definedName>
    <definedName name="пот" localSheetId="40" hidden="1">{#N/A,#N/A,FALSE,"Лист4"}</definedName>
    <definedName name="пот" localSheetId="48" hidden="1">{#N/A,#N/A,FALSE,"Лист4"}</definedName>
    <definedName name="пот" localSheetId="49" hidden="1">{#N/A,#N/A,FALSE,"Лист4"}</definedName>
    <definedName name="пот" localSheetId="50" hidden="1">{#N/A,#N/A,FALSE,"Лист4"}</definedName>
    <definedName name="пот" localSheetId="51" hidden="1">{#N/A,#N/A,FALSE,"Лист4"}</definedName>
    <definedName name="пот" localSheetId="57" hidden="1">{#N/A,#N/A,FALSE,"Лист4"}</definedName>
    <definedName name="пот" localSheetId="59" hidden="1">{#N/A,#N/A,FALSE,"Лист4"}</definedName>
    <definedName name="пот" localSheetId="61" hidden="1">{#N/A,#N/A,FALSE,"Лист4"}</definedName>
    <definedName name="пот" localSheetId="62" hidden="1">{#N/A,#N/A,FALSE,"Лист4"}</definedName>
    <definedName name="пот" localSheetId="63" hidden="1">{#N/A,#N/A,FALSE,"Лист4"}</definedName>
    <definedName name="пот" localSheetId="81" hidden="1">{#N/A,#N/A,FALSE,"Лист4"}</definedName>
    <definedName name="пот" localSheetId="89" hidden="1">{#N/A,#N/A,FALSE,"Лист4"}</definedName>
    <definedName name="пот" localSheetId="90" hidden="1">{#N/A,#N/A,FALSE,"Лист4"}</definedName>
    <definedName name="пот" localSheetId="94" hidden="1">{#N/A,#N/A,FALSE,"Лист4"}</definedName>
    <definedName name="пот" localSheetId="96" hidden="1">{#N/A,#N/A,FALSE,"Лист4"}</definedName>
    <definedName name="пот" localSheetId="97" hidden="1">{#N/A,#N/A,FALSE,"Лист4"}</definedName>
    <definedName name="пот" localSheetId="98" hidden="1">{#N/A,#N/A,FALSE,"Лист4"}</definedName>
    <definedName name="пот" localSheetId="99" hidden="1">{#N/A,#N/A,FALSE,"Лист4"}</definedName>
    <definedName name="пот" localSheetId="101" hidden="1">{#N/A,#N/A,FALSE,"Лист4"}</definedName>
    <definedName name="пот" localSheetId="22" hidden="1">{#N/A,#N/A,FALSE,"Лист4"}</definedName>
    <definedName name="пот" localSheetId="66" hidden="1">{#N/A,#N/A,FALSE,"Лист4"}</definedName>
    <definedName name="пот" localSheetId="79" hidden="1">{#N/A,#N/A,FALSE,"Лист4"}</definedName>
    <definedName name="пот" localSheetId="64" hidden="1">{#N/A,#N/A,FALSE,"Лист4"}</definedName>
    <definedName name="пот" localSheetId="65" hidden="1">{#N/A,#N/A,FALSE,"Лист4"}</definedName>
    <definedName name="пот" hidden="1">{#N/A,#N/A,FALSE,"Лист4"}</definedName>
    <definedName name="пп" localSheetId="1" hidden="1">{#N/A,#N/A,FALSE,"т04"}</definedName>
    <definedName name="пп" localSheetId="2" hidden="1">{#N/A,#N/A,FALSE,"т04"}</definedName>
    <definedName name="пп" localSheetId="12" hidden="1">{#N/A,#N/A,FALSE,"т04"}</definedName>
    <definedName name="пп" localSheetId="14" hidden="1">{#N/A,#N/A,FALSE,"т04"}</definedName>
    <definedName name="пп" localSheetId="15" hidden="1">{#N/A,#N/A,FALSE,"т04"}</definedName>
    <definedName name="пп" localSheetId="18" hidden="1">{#N/A,#N/A,FALSE,"т04"}</definedName>
    <definedName name="пп" localSheetId="19" hidden="1">{#N/A,#N/A,FALSE,"т04"}</definedName>
    <definedName name="пп" localSheetId="23" hidden="1">{#N/A,#N/A,FALSE,"т04"}</definedName>
    <definedName name="пп" localSheetId="24" hidden="1">{#N/A,#N/A,FALSE,"т04"}</definedName>
    <definedName name="пп" localSheetId="25" hidden="1">{#N/A,#N/A,FALSE,"т04"}</definedName>
    <definedName name="пп" localSheetId="26" hidden="1">{#N/A,#N/A,FALSE,"т04"}</definedName>
    <definedName name="пп" localSheetId="27" hidden="1">{#N/A,#N/A,FALSE,"т04"}</definedName>
    <definedName name="пп" localSheetId="28" hidden="1">{#N/A,#N/A,FALSE,"т04"}</definedName>
    <definedName name="пп" localSheetId="29" hidden="1">{#N/A,#N/A,FALSE,"т04"}</definedName>
    <definedName name="пп" localSheetId="30" hidden="1">{#N/A,#N/A,FALSE,"т04"}</definedName>
    <definedName name="пп" localSheetId="31" hidden="1">{#N/A,#N/A,FALSE,"т04"}</definedName>
    <definedName name="пп" localSheetId="40" hidden="1">{#N/A,#N/A,FALSE,"т04"}</definedName>
    <definedName name="пп" localSheetId="41" hidden="1">{#N/A,#N/A,FALSE,"т04"}</definedName>
    <definedName name="пп" localSheetId="42" hidden="1">{#N/A,#N/A,FALSE,"т04"}</definedName>
    <definedName name="пп" localSheetId="43" hidden="1">{#N/A,#N/A,FALSE,"т04"}</definedName>
    <definedName name="пп" localSheetId="44" hidden="1">{#N/A,#N/A,FALSE,"т04"}</definedName>
    <definedName name="пп" localSheetId="45" hidden="1">{#N/A,#N/A,FALSE,"т04"}</definedName>
    <definedName name="пп" localSheetId="46" hidden="1">{#N/A,#N/A,FALSE,"т04"}</definedName>
    <definedName name="пп" localSheetId="48" hidden="1">{#N/A,#N/A,FALSE,"т04"}</definedName>
    <definedName name="пп" localSheetId="49" hidden="1">{#N/A,#N/A,FALSE,"т04"}</definedName>
    <definedName name="пп" localSheetId="50" hidden="1">{#N/A,#N/A,FALSE,"т04"}</definedName>
    <definedName name="пп" localSheetId="51" hidden="1">{#N/A,#N/A,FALSE,"т04"}</definedName>
    <definedName name="пп" localSheetId="57" hidden="1">{#N/A,#N/A,FALSE,"т04"}</definedName>
    <definedName name="пп" localSheetId="59" hidden="1">{#N/A,#N/A,FALSE,"т04"}</definedName>
    <definedName name="пп" localSheetId="61" hidden="1">{#N/A,#N/A,FALSE,"т04"}</definedName>
    <definedName name="пп" localSheetId="62" hidden="1">{#N/A,#N/A,FALSE,"т04"}</definedName>
    <definedName name="пп" localSheetId="63" hidden="1">{#N/A,#N/A,FALSE,"т04"}</definedName>
    <definedName name="пп" localSheetId="81" hidden="1">{#N/A,#N/A,FALSE,"т04"}</definedName>
    <definedName name="пп" localSheetId="89" hidden="1">{#N/A,#N/A,FALSE,"т04"}</definedName>
    <definedName name="пп" localSheetId="90" hidden="1">{#N/A,#N/A,FALSE,"т04"}</definedName>
    <definedName name="пп" localSheetId="94" hidden="1">{#N/A,#N/A,FALSE,"т04"}</definedName>
    <definedName name="пп" localSheetId="96" hidden="1">{#N/A,#N/A,FALSE,"т04"}</definedName>
    <definedName name="пп" localSheetId="97" hidden="1">{#N/A,#N/A,FALSE,"т04"}</definedName>
    <definedName name="пп" localSheetId="98" hidden="1">{#N/A,#N/A,FALSE,"т04"}</definedName>
    <definedName name="пп" localSheetId="99" hidden="1">{#N/A,#N/A,FALSE,"т04"}</definedName>
    <definedName name="пп" localSheetId="101" hidden="1">{#N/A,#N/A,FALSE,"т04"}</definedName>
    <definedName name="пп" localSheetId="22" hidden="1">{#N/A,#N/A,FALSE,"т04"}</definedName>
    <definedName name="пп" localSheetId="66" hidden="1">{#N/A,#N/A,FALSE,"т04"}</definedName>
    <definedName name="пп" localSheetId="79" hidden="1">{#N/A,#N/A,FALSE,"т04"}</definedName>
    <definedName name="пп" localSheetId="80" hidden="1">{#N/A,#N/A,FALSE,"т04"}</definedName>
    <definedName name="пп" localSheetId="64" hidden="1">{#N/A,#N/A,FALSE,"т04"}</definedName>
    <definedName name="пп" localSheetId="65" hidden="1">{#N/A,#N/A,FALSE,"т04"}</definedName>
    <definedName name="пп" hidden="1">{#N/A,#N/A,FALSE,"т04"}</definedName>
    <definedName name="пп_2" localSheetId="1" hidden="1">{#N/A,#N/A,FALSE,"т04"}</definedName>
    <definedName name="пп_2" localSheetId="14" hidden="1">{#N/A,#N/A,FALSE,"т04"}</definedName>
    <definedName name="пп_2" localSheetId="23" hidden="1">{#N/A,#N/A,FALSE,"т04"}</definedName>
    <definedName name="пп_2" localSheetId="24" hidden="1">{#N/A,#N/A,FALSE,"т04"}</definedName>
    <definedName name="пп_2" localSheetId="25" hidden="1">{#N/A,#N/A,FALSE,"т04"}</definedName>
    <definedName name="пп_2" localSheetId="26" hidden="1">{#N/A,#N/A,FALSE,"т04"}</definedName>
    <definedName name="пп_2" localSheetId="27" hidden="1">{#N/A,#N/A,FALSE,"т04"}</definedName>
    <definedName name="пп_2" localSheetId="28" hidden="1">{#N/A,#N/A,FALSE,"т04"}</definedName>
    <definedName name="пп_2" localSheetId="29" hidden="1">{#N/A,#N/A,FALSE,"т04"}</definedName>
    <definedName name="пп_2" localSheetId="30" hidden="1">{#N/A,#N/A,FALSE,"т04"}</definedName>
    <definedName name="пп_2" localSheetId="31" hidden="1">{#N/A,#N/A,FALSE,"т04"}</definedName>
    <definedName name="пп_2" localSheetId="40" hidden="1">{#N/A,#N/A,FALSE,"т04"}</definedName>
    <definedName name="пп_2" localSheetId="48" hidden="1">{#N/A,#N/A,FALSE,"т04"}</definedName>
    <definedName name="пп_2" localSheetId="49" hidden="1">{#N/A,#N/A,FALSE,"т04"}</definedName>
    <definedName name="пп_2" localSheetId="50" hidden="1">{#N/A,#N/A,FALSE,"т04"}</definedName>
    <definedName name="пп_2" localSheetId="51" hidden="1">{#N/A,#N/A,FALSE,"т04"}</definedName>
    <definedName name="пп_2" localSheetId="62" hidden="1">{#N/A,#N/A,FALSE,"т04"}</definedName>
    <definedName name="пп_2" localSheetId="90" hidden="1">{#N/A,#N/A,FALSE,"т04"}</definedName>
    <definedName name="пп_2" localSheetId="94" hidden="1">{#N/A,#N/A,FALSE,"т04"}</definedName>
    <definedName name="пп_2" localSheetId="98" hidden="1">{#N/A,#N/A,FALSE,"т04"}</definedName>
    <definedName name="пп_2" localSheetId="66" hidden="1">{#N/A,#N/A,FALSE,"т04"}</definedName>
    <definedName name="пп_2" hidden="1">{#N/A,#N/A,FALSE,"т04"}</definedName>
    <definedName name="пп_2_1" localSheetId="1" hidden="1">{#N/A,#N/A,FALSE,"т04"}</definedName>
    <definedName name="пп_2_1" localSheetId="14" hidden="1">{#N/A,#N/A,FALSE,"т04"}</definedName>
    <definedName name="пп_2_1" localSheetId="23" hidden="1">{#N/A,#N/A,FALSE,"т04"}</definedName>
    <definedName name="пп_2_1" localSheetId="24" hidden="1">{#N/A,#N/A,FALSE,"т04"}</definedName>
    <definedName name="пп_2_1" localSheetId="25" hidden="1">{#N/A,#N/A,FALSE,"т04"}</definedName>
    <definedName name="пп_2_1" localSheetId="26" hidden="1">{#N/A,#N/A,FALSE,"т04"}</definedName>
    <definedName name="пп_2_1" localSheetId="27" hidden="1">{#N/A,#N/A,FALSE,"т04"}</definedName>
    <definedName name="пп_2_1" localSheetId="28" hidden="1">{#N/A,#N/A,FALSE,"т04"}</definedName>
    <definedName name="пп_2_1" localSheetId="29" hidden="1">{#N/A,#N/A,FALSE,"т04"}</definedName>
    <definedName name="пп_2_1" localSheetId="30" hidden="1">{#N/A,#N/A,FALSE,"т04"}</definedName>
    <definedName name="пп_2_1" localSheetId="31" hidden="1">{#N/A,#N/A,FALSE,"т04"}</definedName>
    <definedName name="пп_2_1" localSheetId="40" hidden="1">{#N/A,#N/A,FALSE,"т04"}</definedName>
    <definedName name="пп_2_1" localSheetId="48" hidden="1">{#N/A,#N/A,FALSE,"т04"}</definedName>
    <definedName name="пп_2_1" localSheetId="49" hidden="1">{#N/A,#N/A,FALSE,"т04"}</definedName>
    <definedName name="пп_2_1" localSheetId="50" hidden="1">{#N/A,#N/A,FALSE,"т04"}</definedName>
    <definedName name="пп_2_1" localSheetId="51" hidden="1">{#N/A,#N/A,FALSE,"т04"}</definedName>
    <definedName name="пп_2_1" localSheetId="62" hidden="1">{#N/A,#N/A,FALSE,"т04"}</definedName>
    <definedName name="пп_2_1" localSheetId="90" hidden="1">{#N/A,#N/A,FALSE,"т04"}</definedName>
    <definedName name="пп_2_1" localSheetId="94" hidden="1">{#N/A,#N/A,FALSE,"т04"}</definedName>
    <definedName name="пп_2_1" localSheetId="98" hidden="1">{#N/A,#N/A,FALSE,"т04"}</definedName>
    <definedName name="пп_2_1" localSheetId="66" hidden="1">{#N/A,#N/A,FALSE,"т04"}</definedName>
    <definedName name="пп_2_1" hidden="1">{#N/A,#N/A,FALSE,"т04"}</definedName>
    <definedName name="пппп" localSheetId="1" hidden="1">{#N/A,#N/A,FALSE,"т02бд"}</definedName>
    <definedName name="пппп" localSheetId="14" hidden="1">{#N/A,#N/A,FALSE,"т02бд"}</definedName>
    <definedName name="пппп" localSheetId="23" hidden="1">{#N/A,#N/A,FALSE,"т02бд"}</definedName>
    <definedName name="пппп" localSheetId="24" hidden="1">{#N/A,#N/A,FALSE,"т02бд"}</definedName>
    <definedName name="пппп" localSheetId="25" hidden="1">{#N/A,#N/A,FALSE,"т02бд"}</definedName>
    <definedName name="пппп" localSheetId="26" hidden="1">{#N/A,#N/A,FALSE,"т02бд"}</definedName>
    <definedName name="пппп" localSheetId="27" hidden="1">{#N/A,#N/A,FALSE,"т02бд"}</definedName>
    <definedName name="пппп" localSheetId="28" hidden="1">{#N/A,#N/A,FALSE,"т02бд"}</definedName>
    <definedName name="пппп" localSheetId="29" hidden="1">{#N/A,#N/A,FALSE,"т02бд"}</definedName>
    <definedName name="пппп" localSheetId="30" hidden="1">{#N/A,#N/A,FALSE,"т02бд"}</definedName>
    <definedName name="пппп" localSheetId="31" hidden="1">{#N/A,#N/A,FALSE,"т02бд"}</definedName>
    <definedName name="пппп" localSheetId="40" hidden="1">{#N/A,#N/A,FALSE,"т02бд"}</definedName>
    <definedName name="пппп" localSheetId="48" hidden="1">{#N/A,#N/A,FALSE,"т02бд"}</definedName>
    <definedName name="пппп" localSheetId="49" hidden="1">{#N/A,#N/A,FALSE,"т02бд"}</definedName>
    <definedName name="пппп" localSheetId="50" hidden="1">{#N/A,#N/A,FALSE,"т02бд"}</definedName>
    <definedName name="пппп" localSheetId="51" hidden="1">{#N/A,#N/A,FALSE,"т02бд"}</definedName>
    <definedName name="пппп" localSheetId="62" hidden="1">{#N/A,#N/A,FALSE,"т02бд"}</definedName>
    <definedName name="пппп" localSheetId="90" hidden="1">{#N/A,#N/A,FALSE,"т02бд"}</definedName>
    <definedName name="пппп" localSheetId="94" hidden="1">{#N/A,#N/A,FALSE,"т02бд"}</definedName>
    <definedName name="пппп" localSheetId="98" hidden="1">{#N/A,#N/A,FALSE,"т02бд"}</definedName>
    <definedName name="пппп" localSheetId="66" hidden="1">{#N/A,#N/A,FALSE,"т02бд"}</definedName>
    <definedName name="пппп" hidden="1">{#N/A,#N/A,FALSE,"т02бд"}</definedName>
    <definedName name="пппп_1" localSheetId="1" hidden="1">{#N/A,#N/A,FALSE,"т02бд"}</definedName>
    <definedName name="пппп_1" localSheetId="14" hidden="1">{#N/A,#N/A,FALSE,"т02бд"}</definedName>
    <definedName name="пппп_1" localSheetId="23" hidden="1">{#N/A,#N/A,FALSE,"т02бд"}</definedName>
    <definedName name="пппп_1" localSheetId="24" hidden="1">{#N/A,#N/A,FALSE,"т02бд"}</definedName>
    <definedName name="пппп_1" localSheetId="25" hidden="1">{#N/A,#N/A,FALSE,"т02бд"}</definedName>
    <definedName name="пппп_1" localSheetId="26" hidden="1">{#N/A,#N/A,FALSE,"т02бд"}</definedName>
    <definedName name="пппп_1" localSheetId="27" hidden="1">{#N/A,#N/A,FALSE,"т02бд"}</definedName>
    <definedName name="пппп_1" localSheetId="28" hidden="1">{#N/A,#N/A,FALSE,"т02бд"}</definedName>
    <definedName name="пппп_1" localSheetId="29" hidden="1">{#N/A,#N/A,FALSE,"т02бд"}</definedName>
    <definedName name="пппп_1" localSheetId="30" hidden="1">{#N/A,#N/A,FALSE,"т02бд"}</definedName>
    <definedName name="пппп_1" localSheetId="31" hidden="1">{#N/A,#N/A,FALSE,"т02бд"}</definedName>
    <definedName name="пппп_1" localSheetId="40" hidden="1">{#N/A,#N/A,FALSE,"т02бд"}</definedName>
    <definedName name="пппп_1" localSheetId="48" hidden="1">{#N/A,#N/A,FALSE,"т02бд"}</definedName>
    <definedName name="пппп_1" localSheetId="49" hidden="1">{#N/A,#N/A,FALSE,"т02бд"}</definedName>
    <definedName name="пппп_1" localSheetId="50" hidden="1">{#N/A,#N/A,FALSE,"т02бд"}</definedName>
    <definedName name="пппп_1" localSheetId="51" hidden="1">{#N/A,#N/A,FALSE,"т02бд"}</definedName>
    <definedName name="пппп_1" localSheetId="62" hidden="1">{#N/A,#N/A,FALSE,"т02бд"}</definedName>
    <definedName name="пппп_1" localSheetId="90" hidden="1">{#N/A,#N/A,FALSE,"т02бд"}</definedName>
    <definedName name="пппп_1" localSheetId="94" hidden="1">{#N/A,#N/A,FALSE,"т02бд"}</definedName>
    <definedName name="пппп_1" localSheetId="98" hidden="1">{#N/A,#N/A,FALSE,"т02бд"}</definedName>
    <definedName name="пппп_1" localSheetId="66" hidden="1">{#N/A,#N/A,FALSE,"т02бд"}</definedName>
    <definedName name="пппп_1" hidden="1">{#N/A,#N/A,FALSE,"т02бд"}</definedName>
    <definedName name="пппп_2" localSheetId="1" hidden="1">{#N/A,#N/A,FALSE,"т02бд"}</definedName>
    <definedName name="пппп_2" localSheetId="14" hidden="1">{#N/A,#N/A,FALSE,"т02бд"}</definedName>
    <definedName name="пппп_2" localSheetId="23" hidden="1">{#N/A,#N/A,FALSE,"т02бд"}</definedName>
    <definedName name="пппп_2" localSheetId="24" hidden="1">{#N/A,#N/A,FALSE,"т02бд"}</definedName>
    <definedName name="пппп_2" localSheetId="25" hidden="1">{#N/A,#N/A,FALSE,"т02бд"}</definedName>
    <definedName name="пппп_2" localSheetId="26" hidden="1">{#N/A,#N/A,FALSE,"т02бд"}</definedName>
    <definedName name="пппп_2" localSheetId="27" hidden="1">{#N/A,#N/A,FALSE,"т02бд"}</definedName>
    <definedName name="пппп_2" localSheetId="28" hidden="1">{#N/A,#N/A,FALSE,"т02бд"}</definedName>
    <definedName name="пппп_2" localSheetId="29" hidden="1">{#N/A,#N/A,FALSE,"т02бд"}</definedName>
    <definedName name="пппп_2" localSheetId="30" hidden="1">{#N/A,#N/A,FALSE,"т02бд"}</definedName>
    <definedName name="пппп_2" localSheetId="31" hidden="1">{#N/A,#N/A,FALSE,"т02бд"}</definedName>
    <definedName name="пппп_2" localSheetId="40" hidden="1">{#N/A,#N/A,FALSE,"т02бд"}</definedName>
    <definedName name="пппп_2" localSheetId="48" hidden="1">{#N/A,#N/A,FALSE,"т02бд"}</definedName>
    <definedName name="пппп_2" localSheetId="49" hidden="1">{#N/A,#N/A,FALSE,"т02бд"}</definedName>
    <definedName name="пппп_2" localSheetId="50" hidden="1">{#N/A,#N/A,FALSE,"т02бд"}</definedName>
    <definedName name="пппп_2" localSheetId="51" hidden="1">{#N/A,#N/A,FALSE,"т02бд"}</definedName>
    <definedName name="пппп_2" localSheetId="62" hidden="1">{#N/A,#N/A,FALSE,"т02бд"}</definedName>
    <definedName name="пппп_2" localSheetId="90" hidden="1">{#N/A,#N/A,FALSE,"т02бд"}</definedName>
    <definedName name="пппп_2" localSheetId="94" hidden="1">{#N/A,#N/A,FALSE,"т02бд"}</definedName>
    <definedName name="пппп_2" localSheetId="98" hidden="1">{#N/A,#N/A,FALSE,"т02бд"}</definedName>
    <definedName name="пппп_2" localSheetId="66"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2" hidden="1">{#N/A,#N/A,FALSE,"SimInp1";#N/A,#N/A,FALSE,"SimInp2";#N/A,#N/A,FALSE,"SimOut1";#N/A,#N/A,FALSE,"SimOut2";#N/A,#N/A,FALSE,"SimOut3";#N/A,#N/A,FALSE,"SimOut4";#N/A,#N/A,FALSE,"SimOut5"}</definedName>
    <definedName name="ппппппппппп" localSheetId="14" hidden="1">{#N/A,#N/A,FALSE,"SimInp1";#N/A,#N/A,FALSE,"SimInp2";#N/A,#N/A,FALSE,"SimOut1";#N/A,#N/A,FALSE,"SimOut2";#N/A,#N/A,FALSE,"SimOut3";#N/A,#N/A,FALSE,"SimOut4";#N/A,#N/A,FALSE,"SimOut5"}</definedName>
    <definedName name="ппппппппппп" localSheetId="23" hidden="1">{#N/A,#N/A,FALSE,"SimInp1";#N/A,#N/A,FALSE,"SimInp2";#N/A,#N/A,FALSE,"SimOut1";#N/A,#N/A,FALSE,"SimOut2";#N/A,#N/A,FALSE,"SimOut3";#N/A,#N/A,FALSE,"SimOut4";#N/A,#N/A,FALSE,"SimOut5"}</definedName>
    <definedName name="ппппппппппп" localSheetId="24" hidden="1">{#N/A,#N/A,FALSE,"SimInp1";#N/A,#N/A,FALSE,"SimInp2";#N/A,#N/A,FALSE,"SimOut1";#N/A,#N/A,FALSE,"SimOut2";#N/A,#N/A,FALSE,"SimOut3";#N/A,#N/A,FALSE,"SimOut4";#N/A,#N/A,FALSE,"SimOut5"}</definedName>
    <definedName name="ппппппппппп" localSheetId="25" hidden="1">{#N/A,#N/A,FALSE,"SimInp1";#N/A,#N/A,FALSE,"SimInp2";#N/A,#N/A,FALSE,"SimOut1";#N/A,#N/A,FALSE,"SimOut2";#N/A,#N/A,FALSE,"SimOut3";#N/A,#N/A,FALSE,"SimOut4";#N/A,#N/A,FALSE,"SimOut5"}</definedName>
    <definedName name="ппппппппппп" localSheetId="26" hidden="1">{#N/A,#N/A,FALSE,"SimInp1";#N/A,#N/A,FALSE,"SimInp2";#N/A,#N/A,FALSE,"SimOut1";#N/A,#N/A,FALSE,"SimOut2";#N/A,#N/A,FALSE,"SimOut3";#N/A,#N/A,FALSE,"SimOut4";#N/A,#N/A,FALSE,"SimOut5"}</definedName>
    <definedName name="ппппппппппп" localSheetId="27" hidden="1">{#N/A,#N/A,FALSE,"SimInp1";#N/A,#N/A,FALSE,"SimInp2";#N/A,#N/A,FALSE,"SimOut1";#N/A,#N/A,FALSE,"SimOut2";#N/A,#N/A,FALSE,"SimOut3";#N/A,#N/A,FALSE,"SimOut4";#N/A,#N/A,FALSE,"SimOut5"}</definedName>
    <definedName name="ппппппппппп" localSheetId="28" hidden="1">{#N/A,#N/A,FALSE,"SimInp1";#N/A,#N/A,FALSE,"SimInp2";#N/A,#N/A,FALSE,"SimOut1";#N/A,#N/A,FALSE,"SimOut2";#N/A,#N/A,FALSE,"SimOut3";#N/A,#N/A,FALSE,"SimOut4";#N/A,#N/A,FALSE,"SimOut5"}</definedName>
    <definedName name="ппппппппппп" localSheetId="29" hidden="1">{#N/A,#N/A,FALSE,"SimInp1";#N/A,#N/A,FALSE,"SimInp2";#N/A,#N/A,FALSE,"SimOut1";#N/A,#N/A,FALSE,"SimOut2";#N/A,#N/A,FALSE,"SimOut3";#N/A,#N/A,FALSE,"SimOut4";#N/A,#N/A,FALSE,"SimOut5"}</definedName>
    <definedName name="ппппппппппп" localSheetId="30" hidden="1">{#N/A,#N/A,FALSE,"SimInp1";#N/A,#N/A,FALSE,"SimInp2";#N/A,#N/A,FALSE,"SimOut1";#N/A,#N/A,FALSE,"SimOut2";#N/A,#N/A,FALSE,"SimOut3";#N/A,#N/A,FALSE,"SimOut4";#N/A,#N/A,FALSE,"SimOut5"}</definedName>
    <definedName name="ппппппппппп" localSheetId="31" hidden="1">{#N/A,#N/A,FALSE,"SimInp1";#N/A,#N/A,FALSE,"SimInp2";#N/A,#N/A,FALSE,"SimOut1";#N/A,#N/A,FALSE,"SimOut2";#N/A,#N/A,FALSE,"SimOut3";#N/A,#N/A,FALSE,"SimOut4";#N/A,#N/A,FALSE,"SimOut5"}</definedName>
    <definedName name="ппппппппппп" localSheetId="40" hidden="1">{#N/A,#N/A,FALSE,"SimInp1";#N/A,#N/A,FALSE,"SimInp2";#N/A,#N/A,FALSE,"SimOut1";#N/A,#N/A,FALSE,"SimOut2";#N/A,#N/A,FALSE,"SimOut3";#N/A,#N/A,FALSE,"SimOut4";#N/A,#N/A,FALSE,"SimOut5"}</definedName>
    <definedName name="ппппппппппп" localSheetId="42" hidden="1">{#N/A,#N/A,FALSE,"SimInp1";#N/A,#N/A,FALSE,"SimInp2";#N/A,#N/A,FALSE,"SimOut1";#N/A,#N/A,FALSE,"SimOut2";#N/A,#N/A,FALSE,"SimOut3";#N/A,#N/A,FALSE,"SimOut4";#N/A,#N/A,FALSE,"SimOut5"}</definedName>
    <definedName name="ппппппппппп" localSheetId="43" hidden="1">{#N/A,#N/A,FALSE,"SimInp1";#N/A,#N/A,FALSE,"SimInp2";#N/A,#N/A,FALSE,"SimOut1";#N/A,#N/A,FALSE,"SimOut2";#N/A,#N/A,FALSE,"SimOut3";#N/A,#N/A,FALSE,"SimOut4";#N/A,#N/A,FALSE,"SimOut5"}</definedName>
    <definedName name="ппппппппппп" localSheetId="48"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localSheetId="50" hidden="1">{#N/A,#N/A,FALSE,"SimInp1";#N/A,#N/A,FALSE,"SimInp2";#N/A,#N/A,FALSE,"SimOut1";#N/A,#N/A,FALSE,"SimOut2";#N/A,#N/A,FALSE,"SimOut3";#N/A,#N/A,FALSE,"SimOut4";#N/A,#N/A,FALSE,"SimOut5"}</definedName>
    <definedName name="ппппппппппп" localSheetId="51" hidden="1">{#N/A,#N/A,FALSE,"SimInp1";#N/A,#N/A,FALSE,"SimInp2";#N/A,#N/A,FALSE,"SimOut1";#N/A,#N/A,FALSE,"SimOut2";#N/A,#N/A,FALSE,"SimOut3";#N/A,#N/A,FALSE,"SimOut4";#N/A,#N/A,FALSE,"SimOut5"}</definedName>
    <definedName name="ппппппппппп" localSheetId="57" hidden="1">{#N/A,#N/A,FALSE,"SimInp1";#N/A,#N/A,FALSE,"SimInp2";#N/A,#N/A,FALSE,"SimOut1";#N/A,#N/A,FALSE,"SimOut2";#N/A,#N/A,FALSE,"SimOut3";#N/A,#N/A,FALSE,"SimOut4";#N/A,#N/A,FALSE,"SimOut5"}</definedName>
    <definedName name="ппппппппппп" localSheetId="59" hidden="1">{#N/A,#N/A,FALSE,"SimInp1";#N/A,#N/A,FALSE,"SimInp2";#N/A,#N/A,FALSE,"SimOut1";#N/A,#N/A,FALSE,"SimOut2";#N/A,#N/A,FALSE,"SimOut3";#N/A,#N/A,FALSE,"SimOut4";#N/A,#N/A,FALSE,"SimOut5"}</definedName>
    <definedName name="ппппппппппп" localSheetId="61" hidden="1">{#N/A,#N/A,FALSE,"SimInp1";#N/A,#N/A,FALSE,"SimInp2";#N/A,#N/A,FALSE,"SimOut1";#N/A,#N/A,FALSE,"SimOut2";#N/A,#N/A,FALSE,"SimOut3";#N/A,#N/A,FALSE,"SimOut4";#N/A,#N/A,FALSE,"SimOut5"}</definedName>
    <definedName name="ппппппппппп" localSheetId="62" hidden="1">{#N/A,#N/A,FALSE,"SimInp1";#N/A,#N/A,FALSE,"SimInp2";#N/A,#N/A,FALSE,"SimOut1";#N/A,#N/A,FALSE,"SimOut2";#N/A,#N/A,FALSE,"SimOut3";#N/A,#N/A,FALSE,"SimOut4";#N/A,#N/A,FALSE,"SimOut5"}</definedName>
    <definedName name="ппппппппппп" localSheetId="63" hidden="1">{#N/A,#N/A,FALSE,"SimInp1";#N/A,#N/A,FALSE,"SimInp2";#N/A,#N/A,FALSE,"SimOut1";#N/A,#N/A,FALSE,"SimOut2";#N/A,#N/A,FALSE,"SimOut3";#N/A,#N/A,FALSE,"SimOut4";#N/A,#N/A,FALSE,"SimOut5"}</definedName>
    <definedName name="ппппппппппп" localSheetId="81" hidden="1">{#N/A,#N/A,FALSE,"SimInp1";#N/A,#N/A,FALSE,"SimInp2";#N/A,#N/A,FALSE,"SimOut1";#N/A,#N/A,FALSE,"SimOut2";#N/A,#N/A,FALSE,"SimOut3";#N/A,#N/A,FALSE,"SimOut4";#N/A,#N/A,FALSE,"SimOut5"}</definedName>
    <definedName name="ппппппппппп" localSheetId="89" hidden="1">{#N/A,#N/A,FALSE,"SimInp1";#N/A,#N/A,FALSE,"SimInp2";#N/A,#N/A,FALSE,"SimOut1";#N/A,#N/A,FALSE,"SimOut2";#N/A,#N/A,FALSE,"SimOut3";#N/A,#N/A,FALSE,"SimOut4";#N/A,#N/A,FALSE,"SimOut5"}</definedName>
    <definedName name="ппппппппппп" localSheetId="90" hidden="1">{#N/A,#N/A,FALSE,"SimInp1";#N/A,#N/A,FALSE,"SimInp2";#N/A,#N/A,FALSE,"SimOut1";#N/A,#N/A,FALSE,"SimOut2";#N/A,#N/A,FALSE,"SimOut3";#N/A,#N/A,FALSE,"SimOut4";#N/A,#N/A,FALSE,"SimOut5"}</definedName>
    <definedName name="ппппппппппп" localSheetId="94" hidden="1">{#N/A,#N/A,FALSE,"SimInp1";#N/A,#N/A,FALSE,"SimInp2";#N/A,#N/A,FALSE,"SimOut1";#N/A,#N/A,FALSE,"SimOut2";#N/A,#N/A,FALSE,"SimOut3";#N/A,#N/A,FALSE,"SimOut4";#N/A,#N/A,FALSE,"SimOut5"}</definedName>
    <definedName name="ппппппппппп" localSheetId="96" hidden="1">{#N/A,#N/A,FALSE,"SimInp1";#N/A,#N/A,FALSE,"SimInp2";#N/A,#N/A,FALSE,"SimOut1";#N/A,#N/A,FALSE,"SimOut2";#N/A,#N/A,FALSE,"SimOut3";#N/A,#N/A,FALSE,"SimOut4";#N/A,#N/A,FALSE,"SimOut5"}</definedName>
    <definedName name="ппппппппппп" localSheetId="97" hidden="1">{#N/A,#N/A,FALSE,"SimInp1";#N/A,#N/A,FALSE,"SimInp2";#N/A,#N/A,FALSE,"SimOut1";#N/A,#N/A,FALSE,"SimOut2";#N/A,#N/A,FALSE,"SimOut3";#N/A,#N/A,FALSE,"SimOut4";#N/A,#N/A,FALSE,"SimOut5"}</definedName>
    <definedName name="ппппппппппп" localSheetId="98" hidden="1">{#N/A,#N/A,FALSE,"SimInp1";#N/A,#N/A,FALSE,"SimInp2";#N/A,#N/A,FALSE,"SimOut1";#N/A,#N/A,FALSE,"SimOut2";#N/A,#N/A,FALSE,"SimOut3";#N/A,#N/A,FALSE,"SimOut4";#N/A,#N/A,FALSE,"SimOut5"}</definedName>
    <definedName name="ппппппппппп" localSheetId="99" hidden="1">{#N/A,#N/A,FALSE,"SimInp1";#N/A,#N/A,FALSE,"SimInp2";#N/A,#N/A,FALSE,"SimOut1";#N/A,#N/A,FALSE,"SimOut2";#N/A,#N/A,FALSE,"SimOut3";#N/A,#N/A,FALSE,"SimOut4";#N/A,#N/A,FALSE,"SimOut5"}</definedName>
    <definedName name="ппппппппппп" localSheetId="22" hidden="1">{#N/A,#N/A,FALSE,"SimInp1";#N/A,#N/A,FALSE,"SimInp2";#N/A,#N/A,FALSE,"SimOut1";#N/A,#N/A,FALSE,"SimOut2";#N/A,#N/A,FALSE,"SimOut3";#N/A,#N/A,FALSE,"SimOut4";#N/A,#N/A,FALSE,"SimOut5"}</definedName>
    <definedName name="ппппппппппп" localSheetId="66" hidden="1">{#N/A,#N/A,FALSE,"SimInp1";#N/A,#N/A,FALSE,"SimInp2";#N/A,#N/A,FALSE,"SimOut1";#N/A,#N/A,FALSE,"SimOut2";#N/A,#N/A,FALSE,"SimOut3";#N/A,#N/A,FALSE,"SimOut4";#N/A,#N/A,FALSE,"SimOut5"}</definedName>
    <definedName name="ппппппппппп" localSheetId="79" hidden="1">{#N/A,#N/A,FALSE,"SimInp1";#N/A,#N/A,FALSE,"SimInp2";#N/A,#N/A,FALSE,"SimOut1";#N/A,#N/A,FALSE,"SimOut2";#N/A,#N/A,FALSE,"SimOut3";#N/A,#N/A,FALSE,"SimOut4";#N/A,#N/A,FALSE,"SimOut5"}</definedName>
    <definedName name="ппппппппппп" localSheetId="64" hidden="1">{#N/A,#N/A,FALSE,"SimInp1";#N/A,#N/A,FALSE,"SimInp2";#N/A,#N/A,FALSE,"SimOut1";#N/A,#N/A,FALSE,"SimOut2";#N/A,#N/A,FALSE,"SimOut3";#N/A,#N/A,FALSE,"SimOut4";#N/A,#N/A,FALSE,"SimOut5"}</definedName>
    <definedName name="ппппппппппп" localSheetId="65"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14" hidden="1">{#N/A,#N/A,FALSE,"SimInp1";#N/A,#N/A,FALSE,"SimInp2";#N/A,#N/A,FALSE,"SimOut1";#N/A,#N/A,FALSE,"SimOut2";#N/A,#N/A,FALSE,"SimOut3";#N/A,#N/A,FALSE,"SimOut4";#N/A,#N/A,FALSE,"SimOut5"}</definedName>
    <definedName name="ппппппппппп_1" localSheetId="23" hidden="1">{#N/A,#N/A,FALSE,"SimInp1";#N/A,#N/A,FALSE,"SimInp2";#N/A,#N/A,FALSE,"SimOut1";#N/A,#N/A,FALSE,"SimOut2";#N/A,#N/A,FALSE,"SimOut3";#N/A,#N/A,FALSE,"SimOut4";#N/A,#N/A,FALSE,"SimOut5"}</definedName>
    <definedName name="ппппппппппп_1" localSheetId="24" hidden="1">{#N/A,#N/A,FALSE,"SimInp1";#N/A,#N/A,FALSE,"SimInp2";#N/A,#N/A,FALSE,"SimOut1";#N/A,#N/A,FALSE,"SimOut2";#N/A,#N/A,FALSE,"SimOut3";#N/A,#N/A,FALSE,"SimOut4";#N/A,#N/A,FALSE,"SimOut5"}</definedName>
    <definedName name="ппппппппппп_1" localSheetId="25" hidden="1">{#N/A,#N/A,FALSE,"SimInp1";#N/A,#N/A,FALSE,"SimInp2";#N/A,#N/A,FALSE,"SimOut1";#N/A,#N/A,FALSE,"SimOut2";#N/A,#N/A,FALSE,"SimOut3";#N/A,#N/A,FALSE,"SimOut4";#N/A,#N/A,FALSE,"SimOut5"}</definedName>
    <definedName name="ппппппппппп_1" localSheetId="26" hidden="1">{#N/A,#N/A,FALSE,"SimInp1";#N/A,#N/A,FALSE,"SimInp2";#N/A,#N/A,FALSE,"SimOut1";#N/A,#N/A,FALSE,"SimOut2";#N/A,#N/A,FALSE,"SimOut3";#N/A,#N/A,FALSE,"SimOut4";#N/A,#N/A,FALSE,"SimOut5"}</definedName>
    <definedName name="ппппппппппп_1" localSheetId="27" hidden="1">{#N/A,#N/A,FALSE,"SimInp1";#N/A,#N/A,FALSE,"SimInp2";#N/A,#N/A,FALSE,"SimOut1";#N/A,#N/A,FALSE,"SimOut2";#N/A,#N/A,FALSE,"SimOut3";#N/A,#N/A,FALSE,"SimOut4";#N/A,#N/A,FALSE,"SimOut5"}</definedName>
    <definedName name="ппппппппппп_1" localSheetId="28" hidden="1">{#N/A,#N/A,FALSE,"SimInp1";#N/A,#N/A,FALSE,"SimInp2";#N/A,#N/A,FALSE,"SimOut1";#N/A,#N/A,FALSE,"SimOut2";#N/A,#N/A,FALSE,"SimOut3";#N/A,#N/A,FALSE,"SimOut4";#N/A,#N/A,FALSE,"SimOut5"}</definedName>
    <definedName name="ппппппппппп_1" localSheetId="29" hidden="1">{#N/A,#N/A,FALSE,"SimInp1";#N/A,#N/A,FALSE,"SimInp2";#N/A,#N/A,FALSE,"SimOut1";#N/A,#N/A,FALSE,"SimOut2";#N/A,#N/A,FALSE,"SimOut3";#N/A,#N/A,FALSE,"SimOut4";#N/A,#N/A,FALSE,"SimOut5"}</definedName>
    <definedName name="ппппппппппп_1" localSheetId="30" hidden="1">{#N/A,#N/A,FALSE,"SimInp1";#N/A,#N/A,FALSE,"SimInp2";#N/A,#N/A,FALSE,"SimOut1";#N/A,#N/A,FALSE,"SimOut2";#N/A,#N/A,FALSE,"SimOut3";#N/A,#N/A,FALSE,"SimOut4";#N/A,#N/A,FALSE,"SimOut5"}</definedName>
    <definedName name="ппппппппппп_1" localSheetId="31" hidden="1">{#N/A,#N/A,FALSE,"SimInp1";#N/A,#N/A,FALSE,"SimInp2";#N/A,#N/A,FALSE,"SimOut1";#N/A,#N/A,FALSE,"SimOut2";#N/A,#N/A,FALSE,"SimOut3";#N/A,#N/A,FALSE,"SimOut4";#N/A,#N/A,FALSE,"SimOut5"}</definedName>
    <definedName name="ппппппппппп_1" localSheetId="40" hidden="1">{#N/A,#N/A,FALSE,"SimInp1";#N/A,#N/A,FALSE,"SimInp2";#N/A,#N/A,FALSE,"SimOut1";#N/A,#N/A,FALSE,"SimOut2";#N/A,#N/A,FALSE,"SimOut3";#N/A,#N/A,FALSE,"SimOut4";#N/A,#N/A,FALSE,"SimOut5"}</definedName>
    <definedName name="ппппппппппп_1" localSheetId="48" hidden="1">{#N/A,#N/A,FALSE,"SimInp1";#N/A,#N/A,FALSE,"SimInp2";#N/A,#N/A,FALSE,"SimOut1";#N/A,#N/A,FALSE,"SimOut2";#N/A,#N/A,FALSE,"SimOut3";#N/A,#N/A,FALSE,"SimOut4";#N/A,#N/A,FALSE,"SimOut5"}</definedName>
    <definedName name="ппппппппппп_1" localSheetId="49" hidden="1">{#N/A,#N/A,FALSE,"SimInp1";#N/A,#N/A,FALSE,"SimInp2";#N/A,#N/A,FALSE,"SimOut1";#N/A,#N/A,FALSE,"SimOut2";#N/A,#N/A,FALSE,"SimOut3";#N/A,#N/A,FALSE,"SimOut4";#N/A,#N/A,FALSE,"SimOut5"}</definedName>
    <definedName name="ппппппппппп_1" localSheetId="50" hidden="1">{#N/A,#N/A,FALSE,"SimInp1";#N/A,#N/A,FALSE,"SimInp2";#N/A,#N/A,FALSE,"SimOut1";#N/A,#N/A,FALSE,"SimOut2";#N/A,#N/A,FALSE,"SimOut3";#N/A,#N/A,FALSE,"SimOut4";#N/A,#N/A,FALSE,"SimOut5"}</definedName>
    <definedName name="ппппппппппп_1" localSheetId="51" hidden="1">{#N/A,#N/A,FALSE,"SimInp1";#N/A,#N/A,FALSE,"SimInp2";#N/A,#N/A,FALSE,"SimOut1";#N/A,#N/A,FALSE,"SimOut2";#N/A,#N/A,FALSE,"SimOut3";#N/A,#N/A,FALSE,"SimOut4";#N/A,#N/A,FALSE,"SimOut5"}</definedName>
    <definedName name="ппппппппппп_1" localSheetId="62" hidden="1">{#N/A,#N/A,FALSE,"SimInp1";#N/A,#N/A,FALSE,"SimInp2";#N/A,#N/A,FALSE,"SimOut1";#N/A,#N/A,FALSE,"SimOut2";#N/A,#N/A,FALSE,"SimOut3";#N/A,#N/A,FALSE,"SimOut4";#N/A,#N/A,FALSE,"SimOut5"}</definedName>
    <definedName name="ппппппппппп_1" localSheetId="90" hidden="1">{#N/A,#N/A,FALSE,"SimInp1";#N/A,#N/A,FALSE,"SimInp2";#N/A,#N/A,FALSE,"SimOut1";#N/A,#N/A,FALSE,"SimOut2";#N/A,#N/A,FALSE,"SimOut3";#N/A,#N/A,FALSE,"SimOut4";#N/A,#N/A,FALSE,"SimOut5"}</definedName>
    <definedName name="ппппппппппп_1" localSheetId="94" hidden="1">{#N/A,#N/A,FALSE,"SimInp1";#N/A,#N/A,FALSE,"SimInp2";#N/A,#N/A,FALSE,"SimOut1";#N/A,#N/A,FALSE,"SimOut2";#N/A,#N/A,FALSE,"SimOut3";#N/A,#N/A,FALSE,"SimOut4";#N/A,#N/A,FALSE,"SimOut5"}</definedName>
    <definedName name="ппппппппппп_1" localSheetId="98" hidden="1">{#N/A,#N/A,FALSE,"SimInp1";#N/A,#N/A,FALSE,"SimInp2";#N/A,#N/A,FALSE,"SimOut1";#N/A,#N/A,FALSE,"SimOut2";#N/A,#N/A,FALSE,"SimOut3";#N/A,#N/A,FALSE,"SimOut4";#N/A,#N/A,FALSE,"SimOut5"}</definedName>
    <definedName name="ппппппппппп_1" localSheetId="66"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14" hidden="1">{#N/A,#N/A,FALSE,"SimInp1";#N/A,#N/A,FALSE,"SimInp2";#N/A,#N/A,FALSE,"SimOut1";#N/A,#N/A,FALSE,"SimOut2";#N/A,#N/A,FALSE,"SimOut3";#N/A,#N/A,FALSE,"SimOut4";#N/A,#N/A,FALSE,"SimOut5"}</definedName>
    <definedName name="ппппппппппп_2" localSheetId="23" hidden="1">{#N/A,#N/A,FALSE,"SimInp1";#N/A,#N/A,FALSE,"SimInp2";#N/A,#N/A,FALSE,"SimOut1";#N/A,#N/A,FALSE,"SimOut2";#N/A,#N/A,FALSE,"SimOut3";#N/A,#N/A,FALSE,"SimOut4";#N/A,#N/A,FALSE,"SimOut5"}</definedName>
    <definedName name="ппппппппппп_2" localSheetId="24" hidden="1">{#N/A,#N/A,FALSE,"SimInp1";#N/A,#N/A,FALSE,"SimInp2";#N/A,#N/A,FALSE,"SimOut1";#N/A,#N/A,FALSE,"SimOut2";#N/A,#N/A,FALSE,"SimOut3";#N/A,#N/A,FALSE,"SimOut4";#N/A,#N/A,FALSE,"SimOut5"}</definedName>
    <definedName name="ппппппппппп_2" localSheetId="25" hidden="1">{#N/A,#N/A,FALSE,"SimInp1";#N/A,#N/A,FALSE,"SimInp2";#N/A,#N/A,FALSE,"SimOut1";#N/A,#N/A,FALSE,"SimOut2";#N/A,#N/A,FALSE,"SimOut3";#N/A,#N/A,FALSE,"SimOut4";#N/A,#N/A,FALSE,"SimOut5"}</definedName>
    <definedName name="ппппппппппп_2" localSheetId="26" hidden="1">{#N/A,#N/A,FALSE,"SimInp1";#N/A,#N/A,FALSE,"SimInp2";#N/A,#N/A,FALSE,"SimOut1";#N/A,#N/A,FALSE,"SimOut2";#N/A,#N/A,FALSE,"SimOut3";#N/A,#N/A,FALSE,"SimOut4";#N/A,#N/A,FALSE,"SimOut5"}</definedName>
    <definedName name="ппппппппппп_2" localSheetId="27" hidden="1">{#N/A,#N/A,FALSE,"SimInp1";#N/A,#N/A,FALSE,"SimInp2";#N/A,#N/A,FALSE,"SimOut1";#N/A,#N/A,FALSE,"SimOut2";#N/A,#N/A,FALSE,"SimOut3";#N/A,#N/A,FALSE,"SimOut4";#N/A,#N/A,FALSE,"SimOut5"}</definedName>
    <definedName name="ппппппппппп_2" localSheetId="28" hidden="1">{#N/A,#N/A,FALSE,"SimInp1";#N/A,#N/A,FALSE,"SimInp2";#N/A,#N/A,FALSE,"SimOut1";#N/A,#N/A,FALSE,"SimOut2";#N/A,#N/A,FALSE,"SimOut3";#N/A,#N/A,FALSE,"SimOut4";#N/A,#N/A,FALSE,"SimOut5"}</definedName>
    <definedName name="ппппппппппп_2" localSheetId="29" hidden="1">{#N/A,#N/A,FALSE,"SimInp1";#N/A,#N/A,FALSE,"SimInp2";#N/A,#N/A,FALSE,"SimOut1";#N/A,#N/A,FALSE,"SimOut2";#N/A,#N/A,FALSE,"SimOut3";#N/A,#N/A,FALSE,"SimOut4";#N/A,#N/A,FALSE,"SimOut5"}</definedName>
    <definedName name="ппппппппппп_2" localSheetId="30" hidden="1">{#N/A,#N/A,FALSE,"SimInp1";#N/A,#N/A,FALSE,"SimInp2";#N/A,#N/A,FALSE,"SimOut1";#N/A,#N/A,FALSE,"SimOut2";#N/A,#N/A,FALSE,"SimOut3";#N/A,#N/A,FALSE,"SimOut4";#N/A,#N/A,FALSE,"SimOut5"}</definedName>
    <definedName name="ппппппппппп_2" localSheetId="31" hidden="1">{#N/A,#N/A,FALSE,"SimInp1";#N/A,#N/A,FALSE,"SimInp2";#N/A,#N/A,FALSE,"SimOut1";#N/A,#N/A,FALSE,"SimOut2";#N/A,#N/A,FALSE,"SimOut3";#N/A,#N/A,FALSE,"SimOut4";#N/A,#N/A,FALSE,"SimOut5"}</definedName>
    <definedName name="ппппппппппп_2" localSheetId="40" hidden="1">{#N/A,#N/A,FALSE,"SimInp1";#N/A,#N/A,FALSE,"SimInp2";#N/A,#N/A,FALSE,"SimOut1";#N/A,#N/A,FALSE,"SimOut2";#N/A,#N/A,FALSE,"SimOut3";#N/A,#N/A,FALSE,"SimOut4";#N/A,#N/A,FALSE,"SimOut5"}</definedName>
    <definedName name="ппппппппппп_2" localSheetId="48" hidden="1">{#N/A,#N/A,FALSE,"SimInp1";#N/A,#N/A,FALSE,"SimInp2";#N/A,#N/A,FALSE,"SimOut1";#N/A,#N/A,FALSE,"SimOut2";#N/A,#N/A,FALSE,"SimOut3";#N/A,#N/A,FALSE,"SimOut4";#N/A,#N/A,FALSE,"SimOut5"}</definedName>
    <definedName name="ппппппппппп_2" localSheetId="49" hidden="1">{#N/A,#N/A,FALSE,"SimInp1";#N/A,#N/A,FALSE,"SimInp2";#N/A,#N/A,FALSE,"SimOut1";#N/A,#N/A,FALSE,"SimOut2";#N/A,#N/A,FALSE,"SimOut3";#N/A,#N/A,FALSE,"SimOut4";#N/A,#N/A,FALSE,"SimOut5"}</definedName>
    <definedName name="ппппппппппп_2" localSheetId="50" hidden="1">{#N/A,#N/A,FALSE,"SimInp1";#N/A,#N/A,FALSE,"SimInp2";#N/A,#N/A,FALSE,"SimOut1";#N/A,#N/A,FALSE,"SimOut2";#N/A,#N/A,FALSE,"SimOut3";#N/A,#N/A,FALSE,"SimOut4";#N/A,#N/A,FALSE,"SimOut5"}</definedName>
    <definedName name="ппппппппппп_2" localSheetId="51" hidden="1">{#N/A,#N/A,FALSE,"SimInp1";#N/A,#N/A,FALSE,"SimInp2";#N/A,#N/A,FALSE,"SimOut1";#N/A,#N/A,FALSE,"SimOut2";#N/A,#N/A,FALSE,"SimOut3";#N/A,#N/A,FALSE,"SimOut4";#N/A,#N/A,FALSE,"SimOut5"}</definedName>
    <definedName name="ппппппппппп_2" localSheetId="62" hidden="1">{#N/A,#N/A,FALSE,"SimInp1";#N/A,#N/A,FALSE,"SimInp2";#N/A,#N/A,FALSE,"SimOut1";#N/A,#N/A,FALSE,"SimOut2";#N/A,#N/A,FALSE,"SimOut3";#N/A,#N/A,FALSE,"SimOut4";#N/A,#N/A,FALSE,"SimOut5"}</definedName>
    <definedName name="ппппппппппп_2" localSheetId="90" hidden="1">{#N/A,#N/A,FALSE,"SimInp1";#N/A,#N/A,FALSE,"SimInp2";#N/A,#N/A,FALSE,"SimOut1";#N/A,#N/A,FALSE,"SimOut2";#N/A,#N/A,FALSE,"SimOut3";#N/A,#N/A,FALSE,"SimOut4";#N/A,#N/A,FALSE,"SimOut5"}</definedName>
    <definedName name="ппппппппппп_2" localSheetId="94" hidden="1">{#N/A,#N/A,FALSE,"SimInp1";#N/A,#N/A,FALSE,"SimInp2";#N/A,#N/A,FALSE,"SimOut1";#N/A,#N/A,FALSE,"SimOut2";#N/A,#N/A,FALSE,"SimOut3";#N/A,#N/A,FALSE,"SimOut4";#N/A,#N/A,FALSE,"SimOut5"}</definedName>
    <definedName name="ппппппппппп_2" localSheetId="98" hidden="1">{#N/A,#N/A,FALSE,"SimInp1";#N/A,#N/A,FALSE,"SimInp2";#N/A,#N/A,FALSE,"SimOut1";#N/A,#N/A,FALSE,"SimOut2";#N/A,#N/A,FALSE,"SimOut3";#N/A,#N/A,FALSE,"SimOut4";#N/A,#N/A,FALSE,"SimOut5"}</definedName>
    <definedName name="ппппппппппп_2" localSheetId="66"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14" hidden="1">{#N/A,#N/A,FALSE,"Лист4"}</definedName>
    <definedName name="ппше" localSheetId="23" hidden="1">{#N/A,#N/A,FALSE,"Лист4"}</definedName>
    <definedName name="ппше" localSheetId="24" hidden="1">{#N/A,#N/A,FALSE,"Лист4"}</definedName>
    <definedName name="ппше" localSheetId="25" hidden="1">{#N/A,#N/A,FALSE,"Лист4"}</definedName>
    <definedName name="ппше" localSheetId="26" hidden="1">{#N/A,#N/A,FALSE,"Лист4"}</definedName>
    <definedName name="ппше" localSheetId="27" hidden="1">{#N/A,#N/A,FALSE,"Лист4"}</definedName>
    <definedName name="ппше" localSheetId="28" hidden="1">{#N/A,#N/A,FALSE,"Лист4"}</definedName>
    <definedName name="ппше" localSheetId="29" hidden="1">{#N/A,#N/A,FALSE,"Лист4"}</definedName>
    <definedName name="ппше" localSheetId="30" hidden="1">{#N/A,#N/A,FALSE,"Лист4"}</definedName>
    <definedName name="ппше" localSheetId="31" hidden="1">{#N/A,#N/A,FALSE,"Лист4"}</definedName>
    <definedName name="ппше" localSheetId="40" hidden="1">{#N/A,#N/A,FALSE,"Лист4"}</definedName>
    <definedName name="ппше" localSheetId="48" hidden="1">{#N/A,#N/A,FALSE,"Лист4"}</definedName>
    <definedName name="ппше" localSheetId="49" hidden="1">{#N/A,#N/A,FALSE,"Лист4"}</definedName>
    <definedName name="ппше" localSheetId="50" hidden="1">{#N/A,#N/A,FALSE,"Лист4"}</definedName>
    <definedName name="ппше" localSheetId="51" hidden="1">{#N/A,#N/A,FALSE,"Лист4"}</definedName>
    <definedName name="ппше" localSheetId="57" hidden="1">{#N/A,#N/A,FALSE,"Лист4"}</definedName>
    <definedName name="ппше" localSheetId="59" hidden="1">{#N/A,#N/A,FALSE,"Лист4"}</definedName>
    <definedName name="ппше" localSheetId="61" hidden="1">{#N/A,#N/A,FALSE,"Лист4"}</definedName>
    <definedName name="ппше" localSheetId="62" hidden="1">{#N/A,#N/A,FALSE,"Лист4"}</definedName>
    <definedName name="ппше" localSheetId="63" hidden="1">{#N/A,#N/A,FALSE,"Лист4"}</definedName>
    <definedName name="ппше" localSheetId="81" hidden="1">{#N/A,#N/A,FALSE,"Лист4"}</definedName>
    <definedName name="ппше" localSheetId="89" hidden="1">{#N/A,#N/A,FALSE,"Лист4"}</definedName>
    <definedName name="ппше" localSheetId="90" hidden="1">{#N/A,#N/A,FALSE,"Лист4"}</definedName>
    <definedName name="ппше" localSheetId="94" hidden="1">{#N/A,#N/A,FALSE,"Лист4"}</definedName>
    <definedName name="ппше" localSheetId="96" hidden="1">{#N/A,#N/A,FALSE,"Лист4"}</definedName>
    <definedName name="ппше" localSheetId="97" hidden="1">{#N/A,#N/A,FALSE,"Лист4"}</definedName>
    <definedName name="ппше" localSheetId="98" hidden="1">{#N/A,#N/A,FALSE,"Лист4"}</definedName>
    <definedName name="ппше" localSheetId="99" hidden="1">{#N/A,#N/A,FALSE,"Лист4"}</definedName>
    <definedName name="ппше" localSheetId="101" hidden="1">{#N/A,#N/A,FALSE,"Лист4"}</definedName>
    <definedName name="ппше" localSheetId="22" hidden="1">{#N/A,#N/A,FALSE,"Лист4"}</definedName>
    <definedName name="ппше" localSheetId="66" hidden="1">{#N/A,#N/A,FALSE,"Лист4"}</definedName>
    <definedName name="ппше" localSheetId="79" hidden="1">{#N/A,#N/A,FALSE,"Лист4"}</definedName>
    <definedName name="ппше" localSheetId="64" hidden="1">{#N/A,#N/A,FALSE,"Лист4"}</definedName>
    <definedName name="ппше" localSheetId="65" hidden="1">{#N/A,#N/A,FALSE,"Лист4"}</definedName>
    <definedName name="ппше" hidden="1">{#N/A,#N/A,FALSE,"Лист4"}</definedName>
    <definedName name="про" localSheetId="1" hidden="1">{#N/A,#N/A,FALSE,"Лист4"}</definedName>
    <definedName name="про" localSheetId="14" hidden="1">{#N/A,#N/A,FALSE,"Лист4"}</definedName>
    <definedName name="про" localSheetId="23" hidden="1">{#N/A,#N/A,FALSE,"Лист4"}</definedName>
    <definedName name="про" localSheetId="24" hidden="1">{#N/A,#N/A,FALSE,"Лист4"}</definedName>
    <definedName name="про" localSheetId="25" hidden="1">{#N/A,#N/A,FALSE,"Лист4"}</definedName>
    <definedName name="про" localSheetId="26" hidden="1">{#N/A,#N/A,FALSE,"Лист4"}</definedName>
    <definedName name="про" localSheetId="27" hidden="1">{#N/A,#N/A,FALSE,"Лист4"}</definedName>
    <definedName name="про" localSheetId="28" hidden="1">{#N/A,#N/A,FALSE,"Лист4"}</definedName>
    <definedName name="про" localSheetId="29" hidden="1">{#N/A,#N/A,FALSE,"Лист4"}</definedName>
    <definedName name="про" localSheetId="30" hidden="1">{#N/A,#N/A,FALSE,"Лист4"}</definedName>
    <definedName name="про" localSheetId="31" hidden="1">{#N/A,#N/A,FALSE,"Лист4"}</definedName>
    <definedName name="про" localSheetId="40" hidden="1">{#N/A,#N/A,FALSE,"Лист4"}</definedName>
    <definedName name="про" localSheetId="48" hidden="1">{#N/A,#N/A,FALSE,"Лист4"}</definedName>
    <definedName name="про" localSheetId="49" hidden="1">{#N/A,#N/A,FALSE,"Лист4"}</definedName>
    <definedName name="про" localSheetId="50" hidden="1">{#N/A,#N/A,FALSE,"Лист4"}</definedName>
    <definedName name="про" localSheetId="51" hidden="1">{#N/A,#N/A,FALSE,"Лист4"}</definedName>
    <definedName name="про" localSheetId="57" hidden="1">{#N/A,#N/A,FALSE,"Лист4"}</definedName>
    <definedName name="про" localSheetId="59" hidden="1">{#N/A,#N/A,FALSE,"Лист4"}</definedName>
    <definedName name="про" localSheetId="61" hidden="1">{#N/A,#N/A,FALSE,"Лист4"}</definedName>
    <definedName name="про" localSheetId="62" hidden="1">{#N/A,#N/A,FALSE,"Лист4"}</definedName>
    <definedName name="про" localSheetId="63" hidden="1">{#N/A,#N/A,FALSE,"Лист4"}</definedName>
    <definedName name="про" localSheetId="81" hidden="1">{#N/A,#N/A,FALSE,"Лист4"}</definedName>
    <definedName name="про" localSheetId="89" hidden="1">{#N/A,#N/A,FALSE,"Лист4"}</definedName>
    <definedName name="про" localSheetId="90" hidden="1">{#N/A,#N/A,FALSE,"Лист4"}</definedName>
    <definedName name="про" localSheetId="94" hidden="1">{#N/A,#N/A,FALSE,"Лист4"}</definedName>
    <definedName name="про" localSheetId="96" hidden="1">{#N/A,#N/A,FALSE,"Лист4"}</definedName>
    <definedName name="про" localSheetId="97" hidden="1">{#N/A,#N/A,FALSE,"Лист4"}</definedName>
    <definedName name="про" localSheetId="98" hidden="1">{#N/A,#N/A,FALSE,"Лист4"}</definedName>
    <definedName name="про" localSheetId="99" hidden="1">{#N/A,#N/A,FALSE,"Лист4"}</definedName>
    <definedName name="про" localSheetId="101" hidden="1">{#N/A,#N/A,FALSE,"Лист4"}</definedName>
    <definedName name="про" localSheetId="22" hidden="1">{#N/A,#N/A,FALSE,"Лист4"}</definedName>
    <definedName name="про" localSheetId="66" hidden="1">{#N/A,#N/A,FALSE,"Лист4"}</definedName>
    <definedName name="про" localSheetId="79" hidden="1">{#N/A,#N/A,FALSE,"Лист4"}</definedName>
    <definedName name="про" localSheetId="64" hidden="1">{#N/A,#N/A,FALSE,"Лист4"}</definedName>
    <definedName name="про" localSheetId="65" hidden="1">{#N/A,#N/A,FALSE,"Лист4"}</definedName>
    <definedName name="про" hidden="1">{#N/A,#N/A,FALSE,"Лист4"}</definedName>
    <definedName name="прогшлл" localSheetId="1" hidden="1">{#N/A,#N/A,FALSE,"т02бд"}</definedName>
    <definedName name="прогшлл" localSheetId="14" hidden="1">{#N/A,#N/A,FALSE,"т02бд"}</definedName>
    <definedName name="прогшлл" localSheetId="23" hidden="1">{#N/A,#N/A,FALSE,"т02бд"}</definedName>
    <definedName name="прогшлл" localSheetId="24" hidden="1">{#N/A,#N/A,FALSE,"т02бд"}</definedName>
    <definedName name="прогшлл" localSheetId="25" hidden="1">{#N/A,#N/A,FALSE,"т02бд"}</definedName>
    <definedName name="прогшлл" localSheetId="26" hidden="1">{#N/A,#N/A,FALSE,"т02бд"}</definedName>
    <definedName name="прогшлл" localSheetId="27" hidden="1">{#N/A,#N/A,FALSE,"т02бд"}</definedName>
    <definedName name="прогшлл" localSheetId="28" hidden="1">{#N/A,#N/A,FALSE,"т02бд"}</definedName>
    <definedName name="прогшлл" localSheetId="29" hidden="1">{#N/A,#N/A,FALSE,"т02бд"}</definedName>
    <definedName name="прогшлл" localSheetId="30" hidden="1">{#N/A,#N/A,FALSE,"т02бд"}</definedName>
    <definedName name="прогшлл" localSheetId="31" hidden="1">{#N/A,#N/A,FALSE,"т02бд"}</definedName>
    <definedName name="прогшлл" localSheetId="40" hidden="1">{#N/A,#N/A,FALSE,"т02бд"}</definedName>
    <definedName name="прогшлл" localSheetId="48" hidden="1">{#N/A,#N/A,FALSE,"т02бд"}</definedName>
    <definedName name="прогшлл" localSheetId="49" hidden="1">{#N/A,#N/A,FALSE,"т02бд"}</definedName>
    <definedName name="прогшлл" localSheetId="50" hidden="1">{#N/A,#N/A,FALSE,"т02бд"}</definedName>
    <definedName name="прогшлл" localSheetId="51" hidden="1">{#N/A,#N/A,FALSE,"т02бд"}</definedName>
    <definedName name="прогшлл" localSheetId="62" hidden="1">{#N/A,#N/A,FALSE,"т02бд"}</definedName>
    <definedName name="прогшлл" localSheetId="90" hidden="1">{#N/A,#N/A,FALSE,"т02бд"}</definedName>
    <definedName name="прогшлл" localSheetId="94" hidden="1">{#N/A,#N/A,FALSE,"т02бд"}</definedName>
    <definedName name="прогшлл" localSheetId="98" hidden="1">{#N/A,#N/A,FALSE,"т02бд"}</definedName>
    <definedName name="прогшлл" localSheetId="66" hidden="1">{#N/A,#N/A,FALSE,"т02бд"}</definedName>
    <definedName name="прогшлл" hidden="1">{#N/A,#N/A,FALSE,"т02бд"}</definedName>
    <definedName name="прогшлл_1" localSheetId="1" hidden="1">{#N/A,#N/A,FALSE,"т02бд"}</definedName>
    <definedName name="прогшлл_1" localSheetId="14" hidden="1">{#N/A,#N/A,FALSE,"т02бд"}</definedName>
    <definedName name="прогшлл_1" localSheetId="23" hidden="1">{#N/A,#N/A,FALSE,"т02бд"}</definedName>
    <definedName name="прогшлл_1" localSheetId="24" hidden="1">{#N/A,#N/A,FALSE,"т02бд"}</definedName>
    <definedName name="прогшлл_1" localSheetId="25" hidden="1">{#N/A,#N/A,FALSE,"т02бд"}</definedName>
    <definedName name="прогшлл_1" localSheetId="26" hidden="1">{#N/A,#N/A,FALSE,"т02бд"}</definedName>
    <definedName name="прогшлл_1" localSheetId="27" hidden="1">{#N/A,#N/A,FALSE,"т02бд"}</definedName>
    <definedName name="прогшлл_1" localSheetId="28" hidden="1">{#N/A,#N/A,FALSE,"т02бд"}</definedName>
    <definedName name="прогшлл_1" localSheetId="29" hidden="1">{#N/A,#N/A,FALSE,"т02бд"}</definedName>
    <definedName name="прогшлл_1" localSheetId="30" hidden="1">{#N/A,#N/A,FALSE,"т02бд"}</definedName>
    <definedName name="прогшлл_1" localSheetId="31" hidden="1">{#N/A,#N/A,FALSE,"т02бд"}</definedName>
    <definedName name="прогшлл_1" localSheetId="40" hidden="1">{#N/A,#N/A,FALSE,"т02бд"}</definedName>
    <definedName name="прогшлл_1" localSheetId="48" hidden="1">{#N/A,#N/A,FALSE,"т02бд"}</definedName>
    <definedName name="прогшлл_1" localSheetId="49" hidden="1">{#N/A,#N/A,FALSE,"т02бд"}</definedName>
    <definedName name="прогшлл_1" localSheetId="50" hidden="1">{#N/A,#N/A,FALSE,"т02бд"}</definedName>
    <definedName name="прогшлл_1" localSheetId="51" hidden="1">{#N/A,#N/A,FALSE,"т02бд"}</definedName>
    <definedName name="прогшлл_1" localSheetId="62" hidden="1">{#N/A,#N/A,FALSE,"т02бд"}</definedName>
    <definedName name="прогшлл_1" localSheetId="90" hidden="1">{#N/A,#N/A,FALSE,"т02бд"}</definedName>
    <definedName name="прогшлл_1" localSheetId="94" hidden="1">{#N/A,#N/A,FALSE,"т02бд"}</definedName>
    <definedName name="прогшлл_1" localSheetId="98" hidden="1">{#N/A,#N/A,FALSE,"т02бд"}</definedName>
    <definedName name="прогшлл_1" localSheetId="66" hidden="1">{#N/A,#N/A,FALSE,"т02бд"}</definedName>
    <definedName name="прогшлл_1" hidden="1">{#N/A,#N/A,FALSE,"т02бд"}</definedName>
    <definedName name="прогшлл_2" localSheetId="1" hidden="1">{#N/A,#N/A,FALSE,"т02бд"}</definedName>
    <definedName name="прогшлл_2" localSheetId="14" hidden="1">{#N/A,#N/A,FALSE,"т02бд"}</definedName>
    <definedName name="прогшлл_2" localSheetId="23" hidden="1">{#N/A,#N/A,FALSE,"т02бд"}</definedName>
    <definedName name="прогшлл_2" localSheetId="24" hidden="1">{#N/A,#N/A,FALSE,"т02бд"}</definedName>
    <definedName name="прогшлл_2" localSheetId="25" hidden="1">{#N/A,#N/A,FALSE,"т02бд"}</definedName>
    <definedName name="прогшлл_2" localSheetId="26" hidden="1">{#N/A,#N/A,FALSE,"т02бд"}</definedName>
    <definedName name="прогшлл_2" localSheetId="27" hidden="1">{#N/A,#N/A,FALSE,"т02бд"}</definedName>
    <definedName name="прогшлл_2" localSheetId="28" hidden="1">{#N/A,#N/A,FALSE,"т02бд"}</definedName>
    <definedName name="прогшлл_2" localSheetId="29" hidden="1">{#N/A,#N/A,FALSE,"т02бд"}</definedName>
    <definedName name="прогшлл_2" localSheetId="30" hidden="1">{#N/A,#N/A,FALSE,"т02бд"}</definedName>
    <definedName name="прогшлл_2" localSheetId="31" hidden="1">{#N/A,#N/A,FALSE,"т02бд"}</definedName>
    <definedName name="прогшлл_2" localSheetId="40" hidden="1">{#N/A,#N/A,FALSE,"т02бд"}</definedName>
    <definedName name="прогшлл_2" localSheetId="48" hidden="1">{#N/A,#N/A,FALSE,"т02бд"}</definedName>
    <definedName name="прогшлл_2" localSheetId="49" hidden="1">{#N/A,#N/A,FALSE,"т02бд"}</definedName>
    <definedName name="прогшлл_2" localSheetId="50" hidden="1">{#N/A,#N/A,FALSE,"т02бд"}</definedName>
    <definedName name="прогшлл_2" localSheetId="51" hidden="1">{#N/A,#N/A,FALSE,"т02бд"}</definedName>
    <definedName name="прогшлл_2" localSheetId="62" hidden="1">{#N/A,#N/A,FALSE,"т02бд"}</definedName>
    <definedName name="прогшлл_2" localSheetId="90" hidden="1">{#N/A,#N/A,FALSE,"т02бд"}</definedName>
    <definedName name="прогшлл_2" localSheetId="94" hidden="1">{#N/A,#N/A,FALSE,"т02бд"}</definedName>
    <definedName name="прогшлл_2" localSheetId="98" hidden="1">{#N/A,#N/A,FALSE,"т02бд"}</definedName>
    <definedName name="прогшлл_2" localSheetId="66" hidden="1">{#N/A,#N/A,FALSE,"т02бд"}</definedName>
    <definedName name="прогшлл_2" hidden="1">{#N/A,#N/A,FALSE,"т02бд"}</definedName>
    <definedName name="прое" localSheetId="1" hidden="1">{#N/A,#N/A,FALSE,"Лист4"}</definedName>
    <definedName name="прое" localSheetId="14" hidden="1">{#N/A,#N/A,FALSE,"Лист4"}</definedName>
    <definedName name="прое" localSheetId="23" hidden="1">{#N/A,#N/A,FALSE,"Лист4"}</definedName>
    <definedName name="прое" localSheetId="24" hidden="1">{#N/A,#N/A,FALSE,"Лист4"}</definedName>
    <definedName name="прое" localSheetId="25" hidden="1">{#N/A,#N/A,FALSE,"Лист4"}</definedName>
    <definedName name="прое" localSheetId="26" hidden="1">{#N/A,#N/A,FALSE,"Лист4"}</definedName>
    <definedName name="прое" localSheetId="27" hidden="1">{#N/A,#N/A,FALSE,"Лист4"}</definedName>
    <definedName name="прое" localSheetId="28" hidden="1">{#N/A,#N/A,FALSE,"Лист4"}</definedName>
    <definedName name="прое" localSheetId="29" hidden="1">{#N/A,#N/A,FALSE,"Лист4"}</definedName>
    <definedName name="прое" localSheetId="30" hidden="1">{#N/A,#N/A,FALSE,"Лист4"}</definedName>
    <definedName name="прое" localSheetId="31" hidden="1">{#N/A,#N/A,FALSE,"Лист4"}</definedName>
    <definedName name="прое" localSheetId="40" hidden="1">{#N/A,#N/A,FALSE,"Лист4"}</definedName>
    <definedName name="прое" localSheetId="48" hidden="1">{#N/A,#N/A,FALSE,"Лист4"}</definedName>
    <definedName name="прое" localSheetId="49" hidden="1">{#N/A,#N/A,FALSE,"Лист4"}</definedName>
    <definedName name="прое" localSheetId="50" hidden="1">{#N/A,#N/A,FALSE,"Лист4"}</definedName>
    <definedName name="прое" localSheetId="51" hidden="1">{#N/A,#N/A,FALSE,"Лист4"}</definedName>
    <definedName name="прое" localSheetId="57" hidden="1">{#N/A,#N/A,FALSE,"Лист4"}</definedName>
    <definedName name="прое" localSheetId="59" hidden="1">{#N/A,#N/A,FALSE,"Лист4"}</definedName>
    <definedName name="прое" localSheetId="61" hidden="1">{#N/A,#N/A,FALSE,"Лист4"}</definedName>
    <definedName name="прое" localSheetId="62" hidden="1">{#N/A,#N/A,FALSE,"Лист4"}</definedName>
    <definedName name="прое" localSheetId="63" hidden="1">{#N/A,#N/A,FALSE,"Лист4"}</definedName>
    <definedName name="прое" localSheetId="81" hidden="1">{#N/A,#N/A,FALSE,"Лист4"}</definedName>
    <definedName name="прое" localSheetId="89" hidden="1">{#N/A,#N/A,FALSE,"Лист4"}</definedName>
    <definedName name="прое" localSheetId="90" hidden="1">{#N/A,#N/A,FALSE,"Лист4"}</definedName>
    <definedName name="прое" localSheetId="94" hidden="1">{#N/A,#N/A,FALSE,"Лист4"}</definedName>
    <definedName name="прое" localSheetId="96" hidden="1">{#N/A,#N/A,FALSE,"Лист4"}</definedName>
    <definedName name="прое" localSheetId="97" hidden="1">{#N/A,#N/A,FALSE,"Лист4"}</definedName>
    <definedName name="прое" localSheetId="98" hidden="1">{#N/A,#N/A,FALSE,"Лист4"}</definedName>
    <definedName name="прое" localSheetId="99" hidden="1">{#N/A,#N/A,FALSE,"Лист4"}</definedName>
    <definedName name="прое" localSheetId="101" hidden="1">{#N/A,#N/A,FALSE,"Лист4"}</definedName>
    <definedName name="прое" localSheetId="22" hidden="1">{#N/A,#N/A,FALSE,"Лист4"}</definedName>
    <definedName name="прое" localSheetId="66" hidden="1">{#N/A,#N/A,FALSE,"Лист4"}</definedName>
    <definedName name="прое" localSheetId="79" hidden="1">{#N/A,#N/A,FALSE,"Лист4"}</definedName>
    <definedName name="прое" localSheetId="64" hidden="1">{#N/A,#N/A,FALSE,"Лист4"}</definedName>
    <definedName name="прое" localSheetId="65" hidden="1">{#N/A,#N/A,FALSE,"Лист4"}</definedName>
    <definedName name="прое" hidden="1">{#N/A,#N/A,FALSE,"Лист4"}</definedName>
    <definedName name="прои" localSheetId="1" hidden="1">{#N/A,#N/A,FALSE,"Лист4"}</definedName>
    <definedName name="прои" localSheetId="14" hidden="1">{#N/A,#N/A,FALSE,"Лист4"}</definedName>
    <definedName name="прои" localSheetId="23" hidden="1">{#N/A,#N/A,FALSE,"Лист4"}</definedName>
    <definedName name="прои" localSheetId="24" hidden="1">{#N/A,#N/A,FALSE,"Лист4"}</definedName>
    <definedName name="прои" localSheetId="25" hidden="1">{#N/A,#N/A,FALSE,"Лист4"}</definedName>
    <definedName name="прои" localSheetId="26" hidden="1">{#N/A,#N/A,FALSE,"Лист4"}</definedName>
    <definedName name="прои" localSheetId="27" hidden="1">{#N/A,#N/A,FALSE,"Лист4"}</definedName>
    <definedName name="прои" localSheetId="28" hidden="1">{#N/A,#N/A,FALSE,"Лист4"}</definedName>
    <definedName name="прои" localSheetId="29" hidden="1">{#N/A,#N/A,FALSE,"Лист4"}</definedName>
    <definedName name="прои" localSheetId="30" hidden="1">{#N/A,#N/A,FALSE,"Лист4"}</definedName>
    <definedName name="прои" localSheetId="31" hidden="1">{#N/A,#N/A,FALSE,"Лист4"}</definedName>
    <definedName name="прои" localSheetId="40" hidden="1">{#N/A,#N/A,FALSE,"Лист4"}</definedName>
    <definedName name="прои" localSheetId="48" hidden="1">{#N/A,#N/A,FALSE,"Лист4"}</definedName>
    <definedName name="прои" localSheetId="49" hidden="1">{#N/A,#N/A,FALSE,"Лист4"}</definedName>
    <definedName name="прои" localSheetId="50" hidden="1">{#N/A,#N/A,FALSE,"Лист4"}</definedName>
    <definedName name="прои" localSheetId="51" hidden="1">{#N/A,#N/A,FALSE,"Лист4"}</definedName>
    <definedName name="прои" localSheetId="57" hidden="1">{#N/A,#N/A,FALSE,"Лист4"}</definedName>
    <definedName name="прои" localSheetId="59" hidden="1">{#N/A,#N/A,FALSE,"Лист4"}</definedName>
    <definedName name="прои" localSheetId="61" hidden="1">{#N/A,#N/A,FALSE,"Лист4"}</definedName>
    <definedName name="прои" localSheetId="62" hidden="1">{#N/A,#N/A,FALSE,"Лист4"}</definedName>
    <definedName name="прои" localSheetId="63" hidden="1">{#N/A,#N/A,FALSE,"Лист4"}</definedName>
    <definedName name="прои" localSheetId="81" hidden="1">{#N/A,#N/A,FALSE,"Лист4"}</definedName>
    <definedName name="прои" localSheetId="89" hidden="1">{#N/A,#N/A,FALSE,"Лист4"}</definedName>
    <definedName name="прои" localSheetId="90" hidden="1">{#N/A,#N/A,FALSE,"Лист4"}</definedName>
    <definedName name="прои" localSheetId="94" hidden="1">{#N/A,#N/A,FALSE,"Лист4"}</definedName>
    <definedName name="прои" localSheetId="96" hidden="1">{#N/A,#N/A,FALSE,"Лист4"}</definedName>
    <definedName name="прои" localSheetId="97" hidden="1">{#N/A,#N/A,FALSE,"Лист4"}</definedName>
    <definedName name="прои" localSheetId="98" hidden="1">{#N/A,#N/A,FALSE,"Лист4"}</definedName>
    <definedName name="прои" localSheetId="99" hidden="1">{#N/A,#N/A,FALSE,"Лист4"}</definedName>
    <definedName name="прои" localSheetId="101" hidden="1">{#N/A,#N/A,FALSE,"Лист4"}</definedName>
    <definedName name="прои" localSheetId="22" hidden="1">{#N/A,#N/A,FALSE,"Лист4"}</definedName>
    <definedName name="прои" localSheetId="66" hidden="1">{#N/A,#N/A,FALSE,"Лист4"}</definedName>
    <definedName name="прои" localSheetId="79" hidden="1">{#N/A,#N/A,FALSE,"Лист4"}</definedName>
    <definedName name="прои" localSheetId="64" hidden="1">{#N/A,#N/A,FALSE,"Лист4"}</definedName>
    <definedName name="прои" localSheetId="65" hidden="1">{#N/A,#N/A,FALSE,"Лист4"}</definedName>
    <definedName name="прои" hidden="1">{#N/A,#N/A,FALSE,"Лист4"}</definedName>
    <definedName name="рг" localSheetId="1" hidden="1">{"BOP_TAB",#N/A,FALSE,"N";"MIDTERM_TAB",#N/A,FALSE,"O";"FUND_CRED",#N/A,FALSE,"P";"DEBT_TAB1",#N/A,FALSE,"Q";"DEBT_TAB2",#N/A,FALSE,"Q";"FORFIN_TAB1",#N/A,FALSE,"R";"FORFIN_TAB2",#N/A,FALSE,"R";"BOP_ANALY",#N/A,FALSE,"U"}</definedName>
    <definedName name="рг" localSheetId="2" hidden="1">{"BOP_TAB",#N/A,FALSE,"N";"MIDTERM_TAB",#N/A,FALSE,"O";"FUND_CRED",#N/A,FALSE,"P";"DEBT_TAB1",#N/A,FALSE,"Q";"DEBT_TAB2",#N/A,FALSE,"Q";"FORFIN_TAB1",#N/A,FALSE,"R";"FORFIN_TAB2",#N/A,FALSE,"R";"BOP_ANALY",#N/A,FALSE,"U"}</definedName>
    <definedName name="рг" localSheetId="12" hidden="1">{"BOP_TAB",#N/A,FALSE,"N";"MIDTERM_TAB",#N/A,FALSE,"O";"FUND_CRED",#N/A,FALSE,"P";"DEBT_TAB1",#N/A,FALSE,"Q";"DEBT_TAB2",#N/A,FALSE,"Q";"FORFIN_TAB1",#N/A,FALSE,"R";"FORFIN_TAB2",#N/A,FALSE,"R";"BOP_ANALY",#N/A,FALSE,"U"}</definedName>
    <definedName name="рг" localSheetId="14"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localSheetId="19" hidden="1">{"BOP_TAB",#N/A,FALSE,"N";"MIDTERM_TAB",#N/A,FALSE,"O";"FUND_CRED",#N/A,FALSE,"P";"DEBT_TAB1",#N/A,FALSE,"Q";"DEBT_TAB2",#N/A,FALSE,"Q";"FORFIN_TAB1",#N/A,FALSE,"R";"FORFIN_TAB2",#N/A,FALSE,"R";"BOP_ANALY",#N/A,FALSE,"U"}</definedName>
    <definedName name="рг" localSheetId="23" hidden="1">{"BOP_TAB",#N/A,FALSE,"N";"MIDTERM_TAB",#N/A,FALSE,"O";"FUND_CRED",#N/A,FALSE,"P";"DEBT_TAB1",#N/A,FALSE,"Q";"DEBT_TAB2",#N/A,FALSE,"Q";"FORFIN_TAB1",#N/A,FALSE,"R";"FORFIN_TAB2",#N/A,FALSE,"R";"BOP_ANALY",#N/A,FALSE,"U"}</definedName>
    <definedName name="рг" localSheetId="24" hidden="1">{"BOP_TAB",#N/A,FALSE,"N";"MIDTERM_TAB",#N/A,FALSE,"O";"FUND_CRED",#N/A,FALSE,"P";"DEBT_TAB1",#N/A,FALSE,"Q";"DEBT_TAB2",#N/A,FALSE,"Q";"FORFIN_TAB1",#N/A,FALSE,"R";"FORFIN_TAB2",#N/A,FALSE,"R";"BOP_ANALY",#N/A,FALSE,"U"}</definedName>
    <definedName name="рг" localSheetId="25" hidden="1">{"BOP_TAB",#N/A,FALSE,"N";"MIDTERM_TAB",#N/A,FALSE,"O";"FUND_CRED",#N/A,FALSE,"P";"DEBT_TAB1",#N/A,FALSE,"Q";"DEBT_TAB2",#N/A,FALSE,"Q";"FORFIN_TAB1",#N/A,FALSE,"R";"FORFIN_TAB2",#N/A,FALSE,"R";"BOP_ANALY",#N/A,FALSE,"U"}</definedName>
    <definedName name="рг" localSheetId="26" hidden="1">{"BOP_TAB",#N/A,FALSE,"N";"MIDTERM_TAB",#N/A,FALSE,"O";"FUND_CRED",#N/A,FALSE,"P";"DEBT_TAB1",#N/A,FALSE,"Q";"DEBT_TAB2",#N/A,FALSE,"Q";"FORFIN_TAB1",#N/A,FALSE,"R";"FORFIN_TAB2",#N/A,FALSE,"R";"BOP_ANALY",#N/A,FALSE,"U"}</definedName>
    <definedName name="рг" localSheetId="27" hidden="1">{"BOP_TAB",#N/A,FALSE,"N";"MIDTERM_TAB",#N/A,FALSE,"O";"FUND_CRED",#N/A,FALSE,"P";"DEBT_TAB1",#N/A,FALSE,"Q";"DEBT_TAB2",#N/A,FALSE,"Q";"FORFIN_TAB1",#N/A,FALSE,"R";"FORFIN_TAB2",#N/A,FALSE,"R";"BOP_ANALY",#N/A,FALSE,"U"}</definedName>
    <definedName name="рг" localSheetId="28" hidden="1">{"BOP_TAB",#N/A,FALSE,"N";"MIDTERM_TAB",#N/A,FALSE,"O";"FUND_CRED",#N/A,FALSE,"P";"DEBT_TAB1",#N/A,FALSE,"Q";"DEBT_TAB2",#N/A,FALSE,"Q";"FORFIN_TAB1",#N/A,FALSE,"R";"FORFIN_TAB2",#N/A,FALSE,"R";"BOP_ANALY",#N/A,FALSE,"U"}</definedName>
    <definedName name="рг" localSheetId="29" hidden="1">{"BOP_TAB",#N/A,FALSE,"N";"MIDTERM_TAB",#N/A,FALSE,"O";"FUND_CRED",#N/A,FALSE,"P";"DEBT_TAB1",#N/A,FALSE,"Q";"DEBT_TAB2",#N/A,FALSE,"Q";"FORFIN_TAB1",#N/A,FALSE,"R";"FORFIN_TAB2",#N/A,FALSE,"R";"BOP_ANALY",#N/A,FALSE,"U"}</definedName>
    <definedName name="рг" localSheetId="30" hidden="1">{"BOP_TAB",#N/A,FALSE,"N";"MIDTERM_TAB",#N/A,FALSE,"O";"FUND_CRED",#N/A,FALSE,"P";"DEBT_TAB1",#N/A,FALSE,"Q";"DEBT_TAB2",#N/A,FALSE,"Q";"FORFIN_TAB1",#N/A,FALSE,"R";"FORFIN_TAB2",#N/A,FALSE,"R";"BOP_ANALY",#N/A,FALSE,"U"}</definedName>
    <definedName name="рг" localSheetId="31" hidden="1">{"BOP_TAB",#N/A,FALSE,"N";"MIDTERM_TAB",#N/A,FALSE,"O";"FUND_CRED",#N/A,FALSE,"P";"DEBT_TAB1",#N/A,FALSE,"Q";"DEBT_TAB2",#N/A,FALSE,"Q";"FORFIN_TAB1",#N/A,FALSE,"R";"FORFIN_TAB2",#N/A,FALSE,"R";"BOP_ANALY",#N/A,FALSE,"U"}</definedName>
    <definedName name="рг" localSheetId="40" hidden="1">{"BOP_TAB",#N/A,FALSE,"N";"MIDTERM_TAB",#N/A,FALSE,"O";"FUND_CRED",#N/A,FALSE,"P";"DEBT_TAB1",#N/A,FALSE,"Q";"DEBT_TAB2",#N/A,FALSE,"Q";"FORFIN_TAB1",#N/A,FALSE,"R";"FORFIN_TAB2",#N/A,FALSE,"R";"BOP_ANALY",#N/A,FALSE,"U"}</definedName>
    <definedName name="рг" localSheetId="41" hidden="1">{"BOP_TAB",#N/A,FALSE,"N";"MIDTERM_TAB",#N/A,FALSE,"O";"FUND_CRED",#N/A,FALSE,"P";"DEBT_TAB1",#N/A,FALSE,"Q";"DEBT_TAB2",#N/A,FALSE,"Q";"FORFIN_TAB1",#N/A,FALSE,"R";"FORFIN_TAB2",#N/A,FALSE,"R";"BOP_ANALY",#N/A,FALSE,"U"}</definedName>
    <definedName name="рг" localSheetId="42" hidden="1">{"BOP_TAB",#N/A,FALSE,"N";"MIDTERM_TAB",#N/A,FALSE,"O";"FUND_CRED",#N/A,FALSE,"P";"DEBT_TAB1",#N/A,FALSE,"Q";"DEBT_TAB2",#N/A,FALSE,"Q";"FORFIN_TAB1",#N/A,FALSE,"R";"FORFIN_TAB2",#N/A,FALSE,"R";"BOP_ANALY",#N/A,FALSE,"U"}</definedName>
    <definedName name="рг" localSheetId="43" hidden="1">{"BOP_TAB",#N/A,FALSE,"N";"MIDTERM_TAB",#N/A,FALSE,"O";"FUND_CRED",#N/A,FALSE,"P";"DEBT_TAB1",#N/A,FALSE,"Q";"DEBT_TAB2",#N/A,FALSE,"Q";"FORFIN_TAB1",#N/A,FALSE,"R";"FORFIN_TAB2",#N/A,FALSE,"R";"BOP_ANALY",#N/A,FALSE,"U"}</definedName>
    <definedName name="рг" localSheetId="44" hidden="1">{"BOP_TAB",#N/A,FALSE,"N";"MIDTERM_TAB",#N/A,FALSE,"O";"FUND_CRED",#N/A,FALSE,"P";"DEBT_TAB1",#N/A,FALSE,"Q";"DEBT_TAB2",#N/A,FALSE,"Q";"FORFIN_TAB1",#N/A,FALSE,"R";"FORFIN_TAB2",#N/A,FALSE,"R";"BOP_ANALY",#N/A,FALSE,"U"}</definedName>
    <definedName name="рг" localSheetId="45" hidden="1">{"BOP_TAB",#N/A,FALSE,"N";"MIDTERM_TAB",#N/A,FALSE,"O";"FUND_CRED",#N/A,FALSE,"P";"DEBT_TAB1",#N/A,FALSE,"Q";"DEBT_TAB2",#N/A,FALSE,"Q";"FORFIN_TAB1",#N/A,FALSE,"R";"FORFIN_TAB2",#N/A,FALSE,"R";"BOP_ANALY",#N/A,FALSE,"U"}</definedName>
    <definedName name="рг" localSheetId="46" hidden="1">{"BOP_TAB",#N/A,FALSE,"N";"MIDTERM_TAB",#N/A,FALSE,"O";"FUND_CRED",#N/A,FALSE,"P";"DEBT_TAB1",#N/A,FALSE,"Q";"DEBT_TAB2",#N/A,FALSE,"Q";"FORFIN_TAB1",#N/A,FALSE,"R";"FORFIN_TAB2",#N/A,FALSE,"R";"BOP_ANALY",#N/A,FALSE,"U"}</definedName>
    <definedName name="рг" localSheetId="48"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localSheetId="50" hidden="1">{"BOP_TAB",#N/A,FALSE,"N";"MIDTERM_TAB",#N/A,FALSE,"O";"FUND_CRED",#N/A,FALSE,"P";"DEBT_TAB1",#N/A,FALSE,"Q";"DEBT_TAB2",#N/A,FALSE,"Q";"FORFIN_TAB1",#N/A,FALSE,"R";"FORFIN_TAB2",#N/A,FALSE,"R";"BOP_ANALY",#N/A,FALSE,"U"}</definedName>
    <definedName name="рг" localSheetId="51" hidden="1">{"BOP_TAB",#N/A,FALSE,"N";"MIDTERM_TAB",#N/A,FALSE,"O";"FUND_CRED",#N/A,FALSE,"P";"DEBT_TAB1",#N/A,FALSE,"Q";"DEBT_TAB2",#N/A,FALSE,"Q";"FORFIN_TAB1",#N/A,FALSE,"R";"FORFIN_TAB2",#N/A,FALSE,"R";"BOP_ANALY",#N/A,FALSE,"U"}</definedName>
    <definedName name="рг" localSheetId="57" hidden="1">{"BOP_TAB",#N/A,FALSE,"N";"MIDTERM_TAB",#N/A,FALSE,"O";"FUND_CRED",#N/A,FALSE,"P";"DEBT_TAB1",#N/A,FALSE,"Q";"DEBT_TAB2",#N/A,FALSE,"Q";"FORFIN_TAB1",#N/A,FALSE,"R";"FORFIN_TAB2",#N/A,FALSE,"R";"BOP_ANALY",#N/A,FALSE,"U"}</definedName>
    <definedName name="рг" localSheetId="59" hidden="1">{"BOP_TAB",#N/A,FALSE,"N";"MIDTERM_TAB",#N/A,FALSE,"O";"FUND_CRED",#N/A,FALSE,"P";"DEBT_TAB1",#N/A,FALSE,"Q";"DEBT_TAB2",#N/A,FALSE,"Q";"FORFIN_TAB1",#N/A,FALSE,"R";"FORFIN_TAB2",#N/A,FALSE,"R";"BOP_ANALY",#N/A,FALSE,"U"}</definedName>
    <definedName name="рг" localSheetId="61" hidden="1">{"BOP_TAB",#N/A,FALSE,"N";"MIDTERM_TAB",#N/A,FALSE,"O";"FUND_CRED",#N/A,FALSE,"P";"DEBT_TAB1",#N/A,FALSE,"Q";"DEBT_TAB2",#N/A,FALSE,"Q";"FORFIN_TAB1",#N/A,FALSE,"R";"FORFIN_TAB2",#N/A,FALSE,"R";"BOP_ANALY",#N/A,FALSE,"U"}</definedName>
    <definedName name="рг" localSheetId="62" hidden="1">{"BOP_TAB",#N/A,FALSE,"N";"MIDTERM_TAB",#N/A,FALSE,"O";"FUND_CRED",#N/A,FALSE,"P";"DEBT_TAB1",#N/A,FALSE,"Q";"DEBT_TAB2",#N/A,FALSE,"Q";"FORFIN_TAB1",#N/A,FALSE,"R";"FORFIN_TAB2",#N/A,FALSE,"R";"BOP_ANALY",#N/A,FALSE,"U"}</definedName>
    <definedName name="рг" localSheetId="63" hidden="1">{"BOP_TAB",#N/A,FALSE,"N";"MIDTERM_TAB",#N/A,FALSE,"O";"FUND_CRED",#N/A,FALSE,"P";"DEBT_TAB1",#N/A,FALSE,"Q";"DEBT_TAB2",#N/A,FALSE,"Q";"FORFIN_TAB1",#N/A,FALSE,"R";"FORFIN_TAB2",#N/A,FALSE,"R";"BOP_ANALY",#N/A,FALSE,"U"}</definedName>
    <definedName name="рг" localSheetId="81" hidden="1">{"BOP_TAB",#N/A,FALSE,"N";"MIDTERM_TAB",#N/A,FALSE,"O";"FUND_CRED",#N/A,FALSE,"P";"DEBT_TAB1",#N/A,FALSE,"Q";"DEBT_TAB2",#N/A,FALSE,"Q";"FORFIN_TAB1",#N/A,FALSE,"R";"FORFIN_TAB2",#N/A,FALSE,"R";"BOP_ANALY",#N/A,FALSE,"U"}</definedName>
    <definedName name="рг" localSheetId="89" hidden="1">{"BOP_TAB",#N/A,FALSE,"N";"MIDTERM_TAB",#N/A,FALSE,"O";"FUND_CRED",#N/A,FALSE,"P";"DEBT_TAB1",#N/A,FALSE,"Q";"DEBT_TAB2",#N/A,FALSE,"Q";"FORFIN_TAB1",#N/A,FALSE,"R";"FORFIN_TAB2",#N/A,FALSE,"R";"BOP_ANALY",#N/A,FALSE,"U"}</definedName>
    <definedName name="рг" localSheetId="90" hidden="1">{"BOP_TAB",#N/A,FALSE,"N";"MIDTERM_TAB",#N/A,FALSE,"O";"FUND_CRED",#N/A,FALSE,"P";"DEBT_TAB1",#N/A,FALSE,"Q";"DEBT_TAB2",#N/A,FALSE,"Q";"FORFIN_TAB1",#N/A,FALSE,"R";"FORFIN_TAB2",#N/A,FALSE,"R";"BOP_ANALY",#N/A,FALSE,"U"}</definedName>
    <definedName name="рг" localSheetId="94" hidden="1">{"BOP_TAB",#N/A,FALSE,"N";"MIDTERM_TAB",#N/A,FALSE,"O";"FUND_CRED",#N/A,FALSE,"P";"DEBT_TAB1",#N/A,FALSE,"Q";"DEBT_TAB2",#N/A,FALSE,"Q";"FORFIN_TAB1",#N/A,FALSE,"R";"FORFIN_TAB2",#N/A,FALSE,"R";"BOP_ANALY",#N/A,FALSE,"U"}</definedName>
    <definedName name="рг" localSheetId="96" hidden="1">{"BOP_TAB",#N/A,FALSE,"N";"MIDTERM_TAB",#N/A,FALSE,"O";"FUND_CRED",#N/A,FALSE,"P";"DEBT_TAB1",#N/A,FALSE,"Q";"DEBT_TAB2",#N/A,FALSE,"Q";"FORFIN_TAB1",#N/A,FALSE,"R";"FORFIN_TAB2",#N/A,FALSE,"R";"BOP_ANALY",#N/A,FALSE,"U"}</definedName>
    <definedName name="рг" localSheetId="97" hidden="1">{"BOP_TAB",#N/A,FALSE,"N";"MIDTERM_TAB",#N/A,FALSE,"O";"FUND_CRED",#N/A,FALSE,"P";"DEBT_TAB1",#N/A,FALSE,"Q";"DEBT_TAB2",#N/A,FALSE,"Q";"FORFIN_TAB1",#N/A,FALSE,"R";"FORFIN_TAB2",#N/A,FALSE,"R";"BOP_ANALY",#N/A,FALSE,"U"}</definedName>
    <definedName name="рг" localSheetId="98" hidden="1">{"BOP_TAB",#N/A,FALSE,"N";"MIDTERM_TAB",#N/A,FALSE,"O";"FUND_CRED",#N/A,FALSE,"P";"DEBT_TAB1",#N/A,FALSE,"Q";"DEBT_TAB2",#N/A,FALSE,"Q";"FORFIN_TAB1",#N/A,FALSE,"R";"FORFIN_TAB2",#N/A,FALSE,"R";"BOP_ANALY",#N/A,FALSE,"U"}</definedName>
    <definedName name="рг" localSheetId="99" hidden="1">{"BOP_TAB",#N/A,FALSE,"N";"MIDTERM_TAB",#N/A,FALSE,"O";"FUND_CRED",#N/A,FALSE,"P";"DEBT_TAB1",#N/A,FALSE,"Q";"DEBT_TAB2",#N/A,FALSE,"Q";"FORFIN_TAB1",#N/A,FALSE,"R";"FORFIN_TAB2",#N/A,FALSE,"R";"BOP_ANALY",#N/A,FALSE,"U"}</definedName>
    <definedName name="рг" localSheetId="22" hidden="1">{"BOP_TAB",#N/A,FALSE,"N";"MIDTERM_TAB",#N/A,FALSE,"O";"FUND_CRED",#N/A,FALSE,"P";"DEBT_TAB1",#N/A,FALSE,"Q";"DEBT_TAB2",#N/A,FALSE,"Q";"FORFIN_TAB1",#N/A,FALSE,"R";"FORFIN_TAB2",#N/A,FALSE,"R";"BOP_ANALY",#N/A,FALSE,"U"}</definedName>
    <definedName name="рг" localSheetId="66" hidden="1">{"BOP_TAB",#N/A,FALSE,"N";"MIDTERM_TAB",#N/A,FALSE,"O";"FUND_CRED",#N/A,FALSE,"P";"DEBT_TAB1",#N/A,FALSE,"Q";"DEBT_TAB2",#N/A,FALSE,"Q";"FORFIN_TAB1",#N/A,FALSE,"R";"FORFIN_TAB2",#N/A,FALSE,"R";"BOP_ANALY",#N/A,FALSE,"U"}</definedName>
    <definedName name="рг" localSheetId="79" hidden="1">{"BOP_TAB",#N/A,FALSE,"N";"MIDTERM_TAB",#N/A,FALSE,"O";"FUND_CRED",#N/A,FALSE,"P";"DEBT_TAB1",#N/A,FALSE,"Q";"DEBT_TAB2",#N/A,FALSE,"Q";"FORFIN_TAB1",#N/A,FALSE,"R";"FORFIN_TAB2",#N/A,FALSE,"R";"BOP_ANALY",#N/A,FALSE,"U"}</definedName>
    <definedName name="рг" localSheetId="80" hidden="1">{"BOP_TAB",#N/A,FALSE,"N";"MIDTERM_TAB",#N/A,FALSE,"O";"FUND_CRED",#N/A,FALSE,"P";"DEBT_TAB1",#N/A,FALSE,"Q";"DEBT_TAB2",#N/A,FALSE,"Q";"FORFIN_TAB1",#N/A,FALSE,"R";"FORFIN_TAB2",#N/A,FALSE,"R";"BOP_ANALY",#N/A,FALSE,"U"}</definedName>
    <definedName name="рг" localSheetId="64" hidden="1">{"BOP_TAB",#N/A,FALSE,"N";"MIDTERM_TAB",#N/A,FALSE,"O";"FUND_CRED",#N/A,FALSE,"P";"DEBT_TAB1",#N/A,FALSE,"Q";"DEBT_TAB2",#N/A,FALSE,"Q";"FORFIN_TAB1",#N/A,FALSE,"R";"FORFIN_TAB2",#N/A,FALSE,"R";"BOP_ANALY",#N/A,FALSE,"U"}</definedName>
    <definedName name="рг" localSheetId="65"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14" hidden="1">{"BOP_TAB",#N/A,FALSE,"N";"MIDTERM_TAB",#N/A,FALSE,"O";"FUND_CRED",#N/A,FALSE,"P";"DEBT_TAB1",#N/A,FALSE,"Q";"DEBT_TAB2",#N/A,FALSE,"Q";"FORFIN_TAB1",#N/A,FALSE,"R";"FORFIN_TAB2",#N/A,FALSE,"R";"BOP_ANALY",#N/A,FALSE,"U"}</definedName>
    <definedName name="рг_1" localSheetId="23" hidden="1">{"BOP_TAB",#N/A,FALSE,"N";"MIDTERM_TAB",#N/A,FALSE,"O";"FUND_CRED",#N/A,FALSE,"P";"DEBT_TAB1",#N/A,FALSE,"Q";"DEBT_TAB2",#N/A,FALSE,"Q";"FORFIN_TAB1",#N/A,FALSE,"R";"FORFIN_TAB2",#N/A,FALSE,"R";"BOP_ANALY",#N/A,FALSE,"U"}</definedName>
    <definedName name="рг_1" localSheetId="24" hidden="1">{"BOP_TAB",#N/A,FALSE,"N";"MIDTERM_TAB",#N/A,FALSE,"O";"FUND_CRED",#N/A,FALSE,"P";"DEBT_TAB1",#N/A,FALSE,"Q";"DEBT_TAB2",#N/A,FALSE,"Q";"FORFIN_TAB1",#N/A,FALSE,"R";"FORFIN_TAB2",#N/A,FALSE,"R";"BOP_ANALY",#N/A,FALSE,"U"}</definedName>
    <definedName name="рг_1" localSheetId="25" hidden="1">{"BOP_TAB",#N/A,FALSE,"N";"MIDTERM_TAB",#N/A,FALSE,"O";"FUND_CRED",#N/A,FALSE,"P";"DEBT_TAB1",#N/A,FALSE,"Q";"DEBT_TAB2",#N/A,FALSE,"Q";"FORFIN_TAB1",#N/A,FALSE,"R";"FORFIN_TAB2",#N/A,FALSE,"R";"BOP_ANALY",#N/A,FALSE,"U"}</definedName>
    <definedName name="рг_1" localSheetId="26" hidden="1">{"BOP_TAB",#N/A,FALSE,"N";"MIDTERM_TAB",#N/A,FALSE,"O";"FUND_CRED",#N/A,FALSE,"P";"DEBT_TAB1",#N/A,FALSE,"Q";"DEBT_TAB2",#N/A,FALSE,"Q";"FORFIN_TAB1",#N/A,FALSE,"R";"FORFIN_TAB2",#N/A,FALSE,"R";"BOP_ANALY",#N/A,FALSE,"U"}</definedName>
    <definedName name="рг_1" localSheetId="27" hidden="1">{"BOP_TAB",#N/A,FALSE,"N";"MIDTERM_TAB",#N/A,FALSE,"O";"FUND_CRED",#N/A,FALSE,"P";"DEBT_TAB1",#N/A,FALSE,"Q";"DEBT_TAB2",#N/A,FALSE,"Q";"FORFIN_TAB1",#N/A,FALSE,"R";"FORFIN_TAB2",#N/A,FALSE,"R";"BOP_ANALY",#N/A,FALSE,"U"}</definedName>
    <definedName name="рг_1" localSheetId="28" hidden="1">{"BOP_TAB",#N/A,FALSE,"N";"MIDTERM_TAB",#N/A,FALSE,"O";"FUND_CRED",#N/A,FALSE,"P";"DEBT_TAB1",#N/A,FALSE,"Q";"DEBT_TAB2",#N/A,FALSE,"Q";"FORFIN_TAB1",#N/A,FALSE,"R";"FORFIN_TAB2",#N/A,FALSE,"R";"BOP_ANALY",#N/A,FALSE,"U"}</definedName>
    <definedName name="рг_1" localSheetId="29" hidden="1">{"BOP_TAB",#N/A,FALSE,"N";"MIDTERM_TAB",#N/A,FALSE,"O";"FUND_CRED",#N/A,FALSE,"P";"DEBT_TAB1",#N/A,FALSE,"Q";"DEBT_TAB2",#N/A,FALSE,"Q";"FORFIN_TAB1",#N/A,FALSE,"R";"FORFIN_TAB2",#N/A,FALSE,"R";"BOP_ANALY",#N/A,FALSE,"U"}</definedName>
    <definedName name="рг_1" localSheetId="30" hidden="1">{"BOP_TAB",#N/A,FALSE,"N";"MIDTERM_TAB",#N/A,FALSE,"O";"FUND_CRED",#N/A,FALSE,"P";"DEBT_TAB1",#N/A,FALSE,"Q";"DEBT_TAB2",#N/A,FALSE,"Q";"FORFIN_TAB1",#N/A,FALSE,"R";"FORFIN_TAB2",#N/A,FALSE,"R";"BOP_ANALY",#N/A,FALSE,"U"}</definedName>
    <definedName name="рг_1" localSheetId="31" hidden="1">{"BOP_TAB",#N/A,FALSE,"N";"MIDTERM_TAB",#N/A,FALSE,"O";"FUND_CRED",#N/A,FALSE,"P";"DEBT_TAB1",#N/A,FALSE,"Q";"DEBT_TAB2",#N/A,FALSE,"Q";"FORFIN_TAB1",#N/A,FALSE,"R";"FORFIN_TAB2",#N/A,FALSE,"R";"BOP_ANALY",#N/A,FALSE,"U"}</definedName>
    <definedName name="рг_1" localSheetId="40" hidden="1">{"BOP_TAB",#N/A,FALSE,"N";"MIDTERM_TAB",#N/A,FALSE,"O";"FUND_CRED",#N/A,FALSE,"P";"DEBT_TAB1",#N/A,FALSE,"Q";"DEBT_TAB2",#N/A,FALSE,"Q";"FORFIN_TAB1",#N/A,FALSE,"R";"FORFIN_TAB2",#N/A,FALSE,"R";"BOP_ANALY",#N/A,FALSE,"U"}</definedName>
    <definedName name="рг_1" localSheetId="48" hidden="1">{"BOP_TAB",#N/A,FALSE,"N";"MIDTERM_TAB",#N/A,FALSE,"O";"FUND_CRED",#N/A,FALSE,"P";"DEBT_TAB1",#N/A,FALSE,"Q";"DEBT_TAB2",#N/A,FALSE,"Q";"FORFIN_TAB1",#N/A,FALSE,"R";"FORFIN_TAB2",#N/A,FALSE,"R";"BOP_ANALY",#N/A,FALSE,"U"}</definedName>
    <definedName name="рг_1" localSheetId="49" hidden="1">{"BOP_TAB",#N/A,FALSE,"N";"MIDTERM_TAB",#N/A,FALSE,"O";"FUND_CRED",#N/A,FALSE,"P";"DEBT_TAB1",#N/A,FALSE,"Q";"DEBT_TAB2",#N/A,FALSE,"Q";"FORFIN_TAB1",#N/A,FALSE,"R";"FORFIN_TAB2",#N/A,FALSE,"R";"BOP_ANALY",#N/A,FALSE,"U"}</definedName>
    <definedName name="рг_1" localSheetId="50" hidden="1">{"BOP_TAB",#N/A,FALSE,"N";"MIDTERM_TAB",#N/A,FALSE,"O";"FUND_CRED",#N/A,FALSE,"P";"DEBT_TAB1",#N/A,FALSE,"Q";"DEBT_TAB2",#N/A,FALSE,"Q";"FORFIN_TAB1",#N/A,FALSE,"R";"FORFIN_TAB2",#N/A,FALSE,"R";"BOP_ANALY",#N/A,FALSE,"U"}</definedName>
    <definedName name="рг_1" localSheetId="51" hidden="1">{"BOP_TAB",#N/A,FALSE,"N";"MIDTERM_TAB",#N/A,FALSE,"O";"FUND_CRED",#N/A,FALSE,"P";"DEBT_TAB1",#N/A,FALSE,"Q";"DEBT_TAB2",#N/A,FALSE,"Q";"FORFIN_TAB1",#N/A,FALSE,"R";"FORFIN_TAB2",#N/A,FALSE,"R";"BOP_ANALY",#N/A,FALSE,"U"}</definedName>
    <definedName name="рг_1" localSheetId="62" hidden="1">{"BOP_TAB",#N/A,FALSE,"N";"MIDTERM_TAB",#N/A,FALSE,"O";"FUND_CRED",#N/A,FALSE,"P";"DEBT_TAB1",#N/A,FALSE,"Q";"DEBT_TAB2",#N/A,FALSE,"Q";"FORFIN_TAB1",#N/A,FALSE,"R";"FORFIN_TAB2",#N/A,FALSE,"R";"BOP_ANALY",#N/A,FALSE,"U"}</definedName>
    <definedName name="рг_1" localSheetId="90" hidden="1">{"BOP_TAB",#N/A,FALSE,"N";"MIDTERM_TAB",#N/A,FALSE,"O";"FUND_CRED",#N/A,FALSE,"P";"DEBT_TAB1",#N/A,FALSE,"Q";"DEBT_TAB2",#N/A,FALSE,"Q";"FORFIN_TAB1",#N/A,FALSE,"R";"FORFIN_TAB2",#N/A,FALSE,"R";"BOP_ANALY",#N/A,FALSE,"U"}</definedName>
    <definedName name="рг_1" localSheetId="94" hidden="1">{"BOP_TAB",#N/A,FALSE,"N";"MIDTERM_TAB",#N/A,FALSE,"O";"FUND_CRED",#N/A,FALSE,"P";"DEBT_TAB1",#N/A,FALSE,"Q";"DEBT_TAB2",#N/A,FALSE,"Q";"FORFIN_TAB1",#N/A,FALSE,"R";"FORFIN_TAB2",#N/A,FALSE,"R";"BOP_ANALY",#N/A,FALSE,"U"}</definedName>
    <definedName name="рг_1" localSheetId="98" hidden="1">{"BOP_TAB",#N/A,FALSE,"N";"MIDTERM_TAB",#N/A,FALSE,"O";"FUND_CRED",#N/A,FALSE,"P";"DEBT_TAB1",#N/A,FALSE,"Q";"DEBT_TAB2",#N/A,FALSE,"Q";"FORFIN_TAB1",#N/A,FALSE,"R";"FORFIN_TAB2",#N/A,FALSE,"R";"BOP_ANALY",#N/A,FALSE,"U"}</definedName>
    <definedName name="рг_1" localSheetId="66"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14" hidden="1">{"BOP_TAB",#N/A,FALSE,"N";"MIDTERM_TAB",#N/A,FALSE,"O";"FUND_CRED",#N/A,FALSE,"P";"DEBT_TAB1",#N/A,FALSE,"Q";"DEBT_TAB2",#N/A,FALSE,"Q";"FORFIN_TAB1",#N/A,FALSE,"R";"FORFIN_TAB2",#N/A,FALSE,"R";"BOP_ANALY",#N/A,FALSE,"U"}</definedName>
    <definedName name="рг_2" localSheetId="23" hidden="1">{"BOP_TAB",#N/A,FALSE,"N";"MIDTERM_TAB",#N/A,FALSE,"O";"FUND_CRED",#N/A,FALSE,"P";"DEBT_TAB1",#N/A,FALSE,"Q";"DEBT_TAB2",#N/A,FALSE,"Q";"FORFIN_TAB1",#N/A,FALSE,"R";"FORFIN_TAB2",#N/A,FALSE,"R";"BOP_ANALY",#N/A,FALSE,"U"}</definedName>
    <definedName name="рг_2" localSheetId="24" hidden="1">{"BOP_TAB",#N/A,FALSE,"N";"MIDTERM_TAB",#N/A,FALSE,"O";"FUND_CRED",#N/A,FALSE,"P";"DEBT_TAB1",#N/A,FALSE,"Q";"DEBT_TAB2",#N/A,FALSE,"Q";"FORFIN_TAB1",#N/A,FALSE,"R";"FORFIN_TAB2",#N/A,FALSE,"R";"BOP_ANALY",#N/A,FALSE,"U"}</definedName>
    <definedName name="рг_2" localSheetId="25" hidden="1">{"BOP_TAB",#N/A,FALSE,"N";"MIDTERM_TAB",#N/A,FALSE,"O";"FUND_CRED",#N/A,FALSE,"P";"DEBT_TAB1",#N/A,FALSE,"Q";"DEBT_TAB2",#N/A,FALSE,"Q";"FORFIN_TAB1",#N/A,FALSE,"R";"FORFIN_TAB2",#N/A,FALSE,"R";"BOP_ANALY",#N/A,FALSE,"U"}</definedName>
    <definedName name="рг_2" localSheetId="26" hidden="1">{"BOP_TAB",#N/A,FALSE,"N";"MIDTERM_TAB",#N/A,FALSE,"O";"FUND_CRED",#N/A,FALSE,"P";"DEBT_TAB1",#N/A,FALSE,"Q";"DEBT_TAB2",#N/A,FALSE,"Q";"FORFIN_TAB1",#N/A,FALSE,"R";"FORFIN_TAB2",#N/A,FALSE,"R";"BOP_ANALY",#N/A,FALSE,"U"}</definedName>
    <definedName name="рг_2" localSheetId="27" hidden="1">{"BOP_TAB",#N/A,FALSE,"N";"MIDTERM_TAB",#N/A,FALSE,"O";"FUND_CRED",#N/A,FALSE,"P";"DEBT_TAB1",#N/A,FALSE,"Q";"DEBT_TAB2",#N/A,FALSE,"Q";"FORFIN_TAB1",#N/A,FALSE,"R";"FORFIN_TAB2",#N/A,FALSE,"R";"BOP_ANALY",#N/A,FALSE,"U"}</definedName>
    <definedName name="рг_2" localSheetId="28" hidden="1">{"BOP_TAB",#N/A,FALSE,"N";"MIDTERM_TAB",#N/A,FALSE,"O";"FUND_CRED",#N/A,FALSE,"P";"DEBT_TAB1",#N/A,FALSE,"Q";"DEBT_TAB2",#N/A,FALSE,"Q";"FORFIN_TAB1",#N/A,FALSE,"R";"FORFIN_TAB2",#N/A,FALSE,"R";"BOP_ANALY",#N/A,FALSE,"U"}</definedName>
    <definedName name="рг_2" localSheetId="29" hidden="1">{"BOP_TAB",#N/A,FALSE,"N";"MIDTERM_TAB",#N/A,FALSE,"O";"FUND_CRED",#N/A,FALSE,"P";"DEBT_TAB1",#N/A,FALSE,"Q";"DEBT_TAB2",#N/A,FALSE,"Q";"FORFIN_TAB1",#N/A,FALSE,"R";"FORFIN_TAB2",#N/A,FALSE,"R";"BOP_ANALY",#N/A,FALSE,"U"}</definedName>
    <definedName name="рг_2" localSheetId="30" hidden="1">{"BOP_TAB",#N/A,FALSE,"N";"MIDTERM_TAB",#N/A,FALSE,"O";"FUND_CRED",#N/A,FALSE,"P";"DEBT_TAB1",#N/A,FALSE,"Q";"DEBT_TAB2",#N/A,FALSE,"Q";"FORFIN_TAB1",#N/A,FALSE,"R";"FORFIN_TAB2",#N/A,FALSE,"R";"BOP_ANALY",#N/A,FALSE,"U"}</definedName>
    <definedName name="рг_2" localSheetId="31" hidden="1">{"BOP_TAB",#N/A,FALSE,"N";"MIDTERM_TAB",#N/A,FALSE,"O";"FUND_CRED",#N/A,FALSE,"P";"DEBT_TAB1",#N/A,FALSE,"Q";"DEBT_TAB2",#N/A,FALSE,"Q";"FORFIN_TAB1",#N/A,FALSE,"R";"FORFIN_TAB2",#N/A,FALSE,"R";"BOP_ANALY",#N/A,FALSE,"U"}</definedName>
    <definedName name="рг_2" localSheetId="40" hidden="1">{"BOP_TAB",#N/A,FALSE,"N";"MIDTERM_TAB",#N/A,FALSE,"O";"FUND_CRED",#N/A,FALSE,"P";"DEBT_TAB1",#N/A,FALSE,"Q";"DEBT_TAB2",#N/A,FALSE,"Q";"FORFIN_TAB1",#N/A,FALSE,"R";"FORFIN_TAB2",#N/A,FALSE,"R";"BOP_ANALY",#N/A,FALSE,"U"}</definedName>
    <definedName name="рг_2" localSheetId="48" hidden="1">{"BOP_TAB",#N/A,FALSE,"N";"MIDTERM_TAB",#N/A,FALSE,"O";"FUND_CRED",#N/A,FALSE,"P";"DEBT_TAB1",#N/A,FALSE,"Q";"DEBT_TAB2",#N/A,FALSE,"Q";"FORFIN_TAB1",#N/A,FALSE,"R";"FORFIN_TAB2",#N/A,FALSE,"R";"BOP_ANALY",#N/A,FALSE,"U"}</definedName>
    <definedName name="рг_2" localSheetId="49" hidden="1">{"BOP_TAB",#N/A,FALSE,"N";"MIDTERM_TAB",#N/A,FALSE,"O";"FUND_CRED",#N/A,FALSE,"P";"DEBT_TAB1",#N/A,FALSE,"Q";"DEBT_TAB2",#N/A,FALSE,"Q";"FORFIN_TAB1",#N/A,FALSE,"R";"FORFIN_TAB2",#N/A,FALSE,"R";"BOP_ANALY",#N/A,FALSE,"U"}</definedName>
    <definedName name="рг_2" localSheetId="50" hidden="1">{"BOP_TAB",#N/A,FALSE,"N";"MIDTERM_TAB",#N/A,FALSE,"O";"FUND_CRED",#N/A,FALSE,"P";"DEBT_TAB1",#N/A,FALSE,"Q";"DEBT_TAB2",#N/A,FALSE,"Q";"FORFIN_TAB1",#N/A,FALSE,"R";"FORFIN_TAB2",#N/A,FALSE,"R";"BOP_ANALY",#N/A,FALSE,"U"}</definedName>
    <definedName name="рг_2" localSheetId="51" hidden="1">{"BOP_TAB",#N/A,FALSE,"N";"MIDTERM_TAB",#N/A,FALSE,"O";"FUND_CRED",#N/A,FALSE,"P";"DEBT_TAB1",#N/A,FALSE,"Q";"DEBT_TAB2",#N/A,FALSE,"Q";"FORFIN_TAB1",#N/A,FALSE,"R";"FORFIN_TAB2",#N/A,FALSE,"R";"BOP_ANALY",#N/A,FALSE,"U"}</definedName>
    <definedName name="рг_2" localSheetId="62" hidden="1">{"BOP_TAB",#N/A,FALSE,"N";"MIDTERM_TAB",#N/A,FALSE,"O";"FUND_CRED",#N/A,FALSE,"P";"DEBT_TAB1",#N/A,FALSE,"Q";"DEBT_TAB2",#N/A,FALSE,"Q";"FORFIN_TAB1",#N/A,FALSE,"R";"FORFIN_TAB2",#N/A,FALSE,"R";"BOP_ANALY",#N/A,FALSE,"U"}</definedName>
    <definedName name="рг_2" localSheetId="90" hidden="1">{"BOP_TAB",#N/A,FALSE,"N";"MIDTERM_TAB",#N/A,FALSE,"O";"FUND_CRED",#N/A,FALSE,"P";"DEBT_TAB1",#N/A,FALSE,"Q";"DEBT_TAB2",#N/A,FALSE,"Q";"FORFIN_TAB1",#N/A,FALSE,"R";"FORFIN_TAB2",#N/A,FALSE,"R";"BOP_ANALY",#N/A,FALSE,"U"}</definedName>
    <definedName name="рг_2" localSheetId="94" hidden="1">{"BOP_TAB",#N/A,FALSE,"N";"MIDTERM_TAB",#N/A,FALSE,"O";"FUND_CRED",#N/A,FALSE,"P";"DEBT_TAB1",#N/A,FALSE,"Q";"DEBT_TAB2",#N/A,FALSE,"Q";"FORFIN_TAB1",#N/A,FALSE,"R";"FORFIN_TAB2",#N/A,FALSE,"R";"BOP_ANALY",#N/A,FALSE,"U"}</definedName>
    <definedName name="рг_2" localSheetId="98" hidden="1">{"BOP_TAB",#N/A,FALSE,"N";"MIDTERM_TAB",#N/A,FALSE,"O";"FUND_CRED",#N/A,FALSE,"P";"DEBT_TAB1",#N/A,FALSE,"Q";"DEBT_TAB2",#N/A,FALSE,"Q";"FORFIN_TAB1",#N/A,FALSE,"R";"FORFIN_TAB2",#N/A,FALSE,"R";"BOP_ANALY",#N/A,FALSE,"U"}</definedName>
    <definedName name="рг_2" localSheetId="66"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14" hidden="1">{#N/A,#N/A,FALSE,"Лист4"}</definedName>
    <definedName name="рор" localSheetId="23" hidden="1">{#N/A,#N/A,FALSE,"Лист4"}</definedName>
    <definedName name="рор" localSheetId="24" hidden="1">{#N/A,#N/A,FALSE,"Лист4"}</definedName>
    <definedName name="рор" localSheetId="25" hidden="1">{#N/A,#N/A,FALSE,"Лист4"}</definedName>
    <definedName name="рор" localSheetId="26" hidden="1">{#N/A,#N/A,FALSE,"Лист4"}</definedName>
    <definedName name="рор" localSheetId="27" hidden="1">{#N/A,#N/A,FALSE,"Лист4"}</definedName>
    <definedName name="рор" localSheetId="28" hidden="1">{#N/A,#N/A,FALSE,"Лист4"}</definedName>
    <definedName name="рор" localSheetId="29" hidden="1">{#N/A,#N/A,FALSE,"Лист4"}</definedName>
    <definedName name="рор" localSheetId="30" hidden="1">{#N/A,#N/A,FALSE,"Лист4"}</definedName>
    <definedName name="рор" localSheetId="31" hidden="1">{#N/A,#N/A,FALSE,"Лист4"}</definedName>
    <definedName name="рор" localSheetId="40" hidden="1">{#N/A,#N/A,FALSE,"Лист4"}</definedName>
    <definedName name="рор" localSheetId="48" hidden="1">{#N/A,#N/A,FALSE,"Лист4"}</definedName>
    <definedName name="рор" localSheetId="49" hidden="1">{#N/A,#N/A,FALSE,"Лист4"}</definedName>
    <definedName name="рор" localSheetId="50" hidden="1">{#N/A,#N/A,FALSE,"Лист4"}</definedName>
    <definedName name="рор" localSheetId="51" hidden="1">{#N/A,#N/A,FALSE,"Лист4"}</definedName>
    <definedName name="рор" localSheetId="57" hidden="1">{#N/A,#N/A,FALSE,"Лист4"}</definedName>
    <definedName name="рор" localSheetId="59" hidden="1">{#N/A,#N/A,FALSE,"Лист4"}</definedName>
    <definedName name="рор" localSheetId="61" hidden="1">{#N/A,#N/A,FALSE,"Лист4"}</definedName>
    <definedName name="рор" localSheetId="62" hidden="1">{#N/A,#N/A,FALSE,"Лист4"}</definedName>
    <definedName name="рор" localSheetId="63" hidden="1">{#N/A,#N/A,FALSE,"Лист4"}</definedName>
    <definedName name="рор" localSheetId="81" hidden="1">{#N/A,#N/A,FALSE,"Лист4"}</definedName>
    <definedName name="рор" localSheetId="89" hidden="1">{#N/A,#N/A,FALSE,"Лист4"}</definedName>
    <definedName name="рор" localSheetId="90" hidden="1">{#N/A,#N/A,FALSE,"Лист4"}</definedName>
    <definedName name="рор" localSheetId="94" hidden="1">{#N/A,#N/A,FALSE,"Лист4"}</definedName>
    <definedName name="рор" localSheetId="96" hidden="1">{#N/A,#N/A,FALSE,"Лист4"}</definedName>
    <definedName name="рор" localSheetId="97" hidden="1">{#N/A,#N/A,FALSE,"Лист4"}</definedName>
    <definedName name="рор" localSheetId="98" hidden="1">{#N/A,#N/A,FALSE,"Лист4"}</definedName>
    <definedName name="рор" localSheetId="99" hidden="1">{#N/A,#N/A,FALSE,"Лист4"}</definedName>
    <definedName name="рор" localSheetId="101" hidden="1">{#N/A,#N/A,FALSE,"Лист4"}</definedName>
    <definedName name="рор" localSheetId="22" hidden="1">{#N/A,#N/A,FALSE,"Лист4"}</definedName>
    <definedName name="рор" localSheetId="66" hidden="1">{#N/A,#N/A,FALSE,"Лист4"}</definedName>
    <definedName name="рор" localSheetId="79" hidden="1">{#N/A,#N/A,FALSE,"Лист4"}</definedName>
    <definedName name="рор" localSheetId="64" hidden="1">{#N/A,#N/A,FALSE,"Лист4"}</definedName>
    <definedName name="рор" localSheetId="65" hidden="1">{#N/A,#N/A,FALSE,"Лист4"}</definedName>
    <definedName name="рор" hidden="1">{#N/A,#N/A,FALSE,"Лист4"}</definedName>
    <definedName name="роро" localSheetId="1" hidden="1">{#N/A,#N/A,FALSE,"Лист4"}</definedName>
    <definedName name="роро" localSheetId="14" hidden="1">{#N/A,#N/A,FALSE,"Лист4"}</definedName>
    <definedName name="роро" localSheetId="23" hidden="1">{#N/A,#N/A,FALSE,"Лист4"}</definedName>
    <definedName name="роро" localSheetId="24" hidden="1">{#N/A,#N/A,FALSE,"Лист4"}</definedName>
    <definedName name="роро" localSheetId="25" hidden="1">{#N/A,#N/A,FALSE,"Лист4"}</definedName>
    <definedName name="роро" localSheetId="26" hidden="1">{#N/A,#N/A,FALSE,"Лист4"}</definedName>
    <definedName name="роро" localSheetId="27" hidden="1">{#N/A,#N/A,FALSE,"Лист4"}</definedName>
    <definedName name="роро" localSheetId="28" hidden="1">{#N/A,#N/A,FALSE,"Лист4"}</definedName>
    <definedName name="роро" localSheetId="29" hidden="1">{#N/A,#N/A,FALSE,"Лист4"}</definedName>
    <definedName name="роро" localSheetId="30" hidden="1">{#N/A,#N/A,FALSE,"Лист4"}</definedName>
    <definedName name="роро" localSheetId="31" hidden="1">{#N/A,#N/A,FALSE,"Лист4"}</definedName>
    <definedName name="роро" localSheetId="40" hidden="1">{#N/A,#N/A,FALSE,"Лист4"}</definedName>
    <definedName name="роро" localSheetId="48" hidden="1">{#N/A,#N/A,FALSE,"Лист4"}</definedName>
    <definedName name="роро" localSheetId="49" hidden="1">{#N/A,#N/A,FALSE,"Лист4"}</definedName>
    <definedName name="роро" localSheetId="50" hidden="1">{#N/A,#N/A,FALSE,"Лист4"}</definedName>
    <definedName name="роро" localSheetId="51" hidden="1">{#N/A,#N/A,FALSE,"Лист4"}</definedName>
    <definedName name="роро" localSheetId="57" hidden="1">{#N/A,#N/A,FALSE,"Лист4"}</definedName>
    <definedName name="роро" localSheetId="59" hidden="1">{#N/A,#N/A,FALSE,"Лист4"}</definedName>
    <definedName name="роро" localSheetId="61" hidden="1">{#N/A,#N/A,FALSE,"Лист4"}</definedName>
    <definedName name="роро" localSheetId="62" hidden="1">{#N/A,#N/A,FALSE,"Лист4"}</definedName>
    <definedName name="роро" localSheetId="63" hidden="1">{#N/A,#N/A,FALSE,"Лист4"}</definedName>
    <definedName name="роро" localSheetId="81" hidden="1">{#N/A,#N/A,FALSE,"Лист4"}</definedName>
    <definedName name="роро" localSheetId="89" hidden="1">{#N/A,#N/A,FALSE,"Лист4"}</definedName>
    <definedName name="роро" localSheetId="90" hidden="1">{#N/A,#N/A,FALSE,"Лист4"}</definedName>
    <definedName name="роро" localSheetId="94" hidden="1">{#N/A,#N/A,FALSE,"Лист4"}</definedName>
    <definedName name="роро" localSheetId="96" hidden="1">{#N/A,#N/A,FALSE,"Лист4"}</definedName>
    <definedName name="роро" localSheetId="97" hidden="1">{#N/A,#N/A,FALSE,"Лист4"}</definedName>
    <definedName name="роро" localSheetId="98" hidden="1">{#N/A,#N/A,FALSE,"Лист4"}</definedName>
    <definedName name="роро" localSheetId="99" hidden="1">{#N/A,#N/A,FALSE,"Лист4"}</definedName>
    <definedName name="роро" localSheetId="101" hidden="1">{#N/A,#N/A,FALSE,"Лист4"}</definedName>
    <definedName name="роро" localSheetId="22" hidden="1">{#N/A,#N/A,FALSE,"Лист4"}</definedName>
    <definedName name="роро" localSheetId="66" hidden="1">{#N/A,#N/A,FALSE,"Лист4"}</definedName>
    <definedName name="роро" localSheetId="79" hidden="1">{#N/A,#N/A,FALSE,"Лист4"}</definedName>
    <definedName name="роро" localSheetId="64" hidden="1">{#N/A,#N/A,FALSE,"Лист4"}</definedName>
    <definedName name="роро" localSheetId="65" hidden="1">{#N/A,#N/A,FALSE,"Лист4"}</definedName>
    <definedName name="роро" hidden="1">{#N/A,#N/A,FALSE,"Лист4"}</definedName>
    <definedName name="росія" localSheetId="1" hidden="1">{#N/A,#N/A,FALSE,"I";#N/A,#N/A,FALSE,"J";#N/A,#N/A,FALSE,"K";#N/A,#N/A,FALSE,"L";#N/A,#N/A,FALSE,"M";#N/A,#N/A,FALSE,"N";#N/A,#N/A,FALSE,"O"}</definedName>
    <definedName name="росія" localSheetId="2" hidden="1">{#N/A,#N/A,FALSE,"I";#N/A,#N/A,FALSE,"J";#N/A,#N/A,FALSE,"K";#N/A,#N/A,FALSE,"L";#N/A,#N/A,FALSE,"M";#N/A,#N/A,FALSE,"N";#N/A,#N/A,FALSE,"O"}</definedName>
    <definedName name="росія" localSheetId="14" hidden="1">{#N/A,#N/A,FALSE,"I";#N/A,#N/A,FALSE,"J";#N/A,#N/A,FALSE,"K";#N/A,#N/A,FALSE,"L";#N/A,#N/A,FALSE,"M";#N/A,#N/A,FALSE,"N";#N/A,#N/A,FALSE,"O"}</definedName>
    <definedName name="росія" localSheetId="23" hidden="1">{#N/A,#N/A,FALSE,"I";#N/A,#N/A,FALSE,"J";#N/A,#N/A,FALSE,"K";#N/A,#N/A,FALSE,"L";#N/A,#N/A,FALSE,"M";#N/A,#N/A,FALSE,"N";#N/A,#N/A,FALSE,"O"}</definedName>
    <definedName name="росія" localSheetId="24" hidden="1">{#N/A,#N/A,FALSE,"I";#N/A,#N/A,FALSE,"J";#N/A,#N/A,FALSE,"K";#N/A,#N/A,FALSE,"L";#N/A,#N/A,FALSE,"M";#N/A,#N/A,FALSE,"N";#N/A,#N/A,FALSE,"O"}</definedName>
    <definedName name="росія" localSheetId="25" hidden="1">{#N/A,#N/A,FALSE,"I";#N/A,#N/A,FALSE,"J";#N/A,#N/A,FALSE,"K";#N/A,#N/A,FALSE,"L";#N/A,#N/A,FALSE,"M";#N/A,#N/A,FALSE,"N";#N/A,#N/A,FALSE,"O"}</definedName>
    <definedName name="росія" localSheetId="26" hidden="1">{#N/A,#N/A,FALSE,"I";#N/A,#N/A,FALSE,"J";#N/A,#N/A,FALSE,"K";#N/A,#N/A,FALSE,"L";#N/A,#N/A,FALSE,"M";#N/A,#N/A,FALSE,"N";#N/A,#N/A,FALSE,"O"}</definedName>
    <definedName name="росія" localSheetId="27" hidden="1">{#N/A,#N/A,FALSE,"I";#N/A,#N/A,FALSE,"J";#N/A,#N/A,FALSE,"K";#N/A,#N/A,FALSE,"L";#N/A,#N/A,FALSE,"M";#N/A,#N/A,FALSE,"N";#N/A,#N/A,FALSE,"O"}</definedName>
    <definedName name="росія" localSheetId="28" hidden="1">{#N/A,#N/A,FALSE,"I";#N/A,#N/A,FALSE,"J";#N/A,#N/A,FALSE,"K";#N/A,#N/A,FALSE,"L";#N/A,#N/A,FALSE,"M";#N/A,#N/A,FALSE,"N";#N/A,#N/A,FALSE,"O"}</definedName>
    <definedName name="росія" localSheetId="29" hidden="1">{#N/A,#N/A,FALSE,"I";#N/A,#N/A,FALSE,"J";#N/A,#N/A,FALSE,"K";#N/A,#N/A,FALSE,"L";#N/A,#N/A,FALSE,"M";#N/A,#N/A,FALSE,"N";#N/A,#N/A,FALSE,"O"}</definedName>
    <definedName name="росія" localSheetId="30" hidden="1">{#N/A,#N/A,FALSE,"I";#N/A,#N/A,FALSE,"J";#N/A,#N/A,FALSE,"K";#N/A,#N/A,FALSE,"L";#N/A,#N/A,FALSE,"M";#N/A,#N/A,FALSE,"N";#N/A,#N/A,FALSE,"O"}</definedName>
    <definedName name="росія" localSheetId="31" hidden="1">{#N/A,#N/A,FALSE,"I";#N/A,#N/A,FALSE,"J";#N/A,#N/A,FALSE,"K";#N/A,#N/A,FALSE,"L";#N/A,#N/A,FALSE,"M";#N/A,#N/A,FALSE,"N";#N/A,#N/A,FALSE,"O"}</definedName>
    <definedName name="росія" localSheetId="40" hidden="1">{#N/A,#N/A,FALSE,"I";#N/A,#N/A,FALSE,"J";#N/A,#N/A,FALSE,"K";#N/A,#N/A,FALSE,"L";#N/A,#N/A,FALSE,"M";#N/A,#N/A,FALSE,"N";#N/A,#N/A,FALSE,"O"}</definedName>
    <definedName name="росія" localSheetId="42" hidden="1">{#N/A,#N/A,FALSE,"I";#N/A,#N/A,FALSE,"J";#N/A,#N/A,FALSE,"K";#N/A,#N/A,FALSE,"L";#N/A,#N/A,FALSE,"M";#N/A,#N/A,FALSE,"N";#N/A,#N/A,FALSE,"O"}</definedName>
    <definedName name="росія" localSheetId="43" hidden="1">{#N/A,#N/A,FALSE,"I";#N/A,#N/A,FALSE,"J";#N/A,#N/A,FALSE,"K";#N/A,#N/A,FALSE,"L";#N/A,#N/A,FALSE,"M";#N/A,#N/A,FALSE,"N";#N/A,#N/A,FALSE,"O"}</definedName>
    <definedName name="росія" localSheetId="48" hidden="1">{#N/A,#N/A,FALSE,"I";#N/A,#N/A,FALSE,"J";#N/A,#N/A,FALSE,"K";#N/A,#N/A,FALSE,"L";#N/A,#N/A,FALSE,"M";#N/A,#N/A,FALSE,"N";#N/A,#N/A,FALSE,"O"}</definedName>
    <definedName name="росія" localSheetId="49" hidden="1">{#N/A,#N/A,FALSE,"I";#N/A,#N/A,FALSE,"J";#N/A,#N/A,FALSE,"K";#N/A,#N/A,FALSE,"L";#N/A,#N/A,FALSE,"M";#N/A,#N/A,FALSE,"N";#N/A,#N/A,FALSE,"O"}</definedName>
    <definedName name="росія" localSheetId="50" hidden="1">{#N/A,#N/A,FALSE,"I";#N/A,#N/A,FALSE,"J";#N/A,#N/A,FALSE,"K";#N/A,#N/A,FALSE,"L";#N/A,#N/A,FALSE,"M";#N/A,#N/A,FALSE,"N";#N/A,#N/A,FALSE,"O"}</definedName>
    <definedName name="росія" localSheetId="51" hidden="1">{#N/A,#N/A,FALSE,"I";#N/A,#N/A,FALSE,"J";#N/A,#N/A,FALSE,"K";#N/A,#N/A,FALSE,"L";#N/A,#N/A,FALSE,"M";#N/A,#N/A,FALSE,"N";#N/A,#N/A,FALSE,"O"}</definedName>
    <definedName name="росія" localSheetId="57" hidden="1">{#N/A,#N/A,FALSE,"I";#N/A,#N/A,FALSE,"J";#N/A,#N/A,FALSE,"K";#N/A,#N/A,FALSE,"L";#N/A,#N/A,FALSE,"M";#N/A,#N/A,FALSE,"N";#N/A,#N/A,FALSE,"O"}</definedName>
    <definedName name="росія" localSheetId="59" hidden="1">{#N/A,#N/A,FALSE,"I";#N/A,#N/A,FALSE,"J";#N/A,#N/A,FALSE,"K";#N/A,#N/A,FALSE,"L";#N/A,#N/A,FALSE,"M";#N/A,#N/A,FALSE,"N";#N/A,#N/A,FALSE,"O"}</definedName>
    <definedName name="росія" localSheetId="61" hidden="1">{#N/A,#N/A,FALSE,"I";#N/A,#N/A,FALSE,"J";#N/A,#N/A,FALSE,"K";#N/A,#N/A,FALSE,"L";#N/A,#N/A,FALSE,"M";#N/A,#N/A,FALSE,"N";#N/A,#N/A,FALSE,"O"}</definedName>
    <definedName name="росія" localSheetId="62" hidden="1">{#N/A,#N/A,FALSE,"I";#N/A,#N/A,FALSE,"J";#N/A,#N/A,FALSE,"K";#N/A,#N/A,FALSE,"L";#N/A,#N/A,FALSE,"M";#N/A,#N/A,FALSE,"N";#N/A,#N/A,FALSE,"O"}</definedName>
    <definedName name="росія" localSheetId="63" hidden="1">{#N/A,#N/A,FALSE,"I";#N/A,#N/A,FALSE,"J";#N/A,#N/A,FALSE,"K";#N/A,#N/A,FALSE,"L";#N/A,#N/A,FALSE,"M";#N/A,#N/A,FALSE,"N";#N/A,#N/A,FALSE,"O"}</definedName>
    <definedName name="росія" localSheetId="81" hidden="1">{#N/A,#N/A,FALSE,"I";#N/A,#N/A,FALSE,"J";#N/A,#N/A,FALSE,"K";#N/A,#N/A,FALSE,"L";#N/A,#N/A,FALSE,"M";#N/A,#N/A,FALSE,"N";#N/A,#N/A,FALSE,"O"}</definedName>
    <definedName name="росія" localSheetId="89" hidden="1">{#N/A,#N/A,FALSE,"I";#N/A,#N/A,FALSE,"J";#N/A,#N/A,FALSE,"K";#N/A,#N/A,FALSE,"L";#N/A,#N/A,FALSE,"M";#N/A,#N/A,FALSE,"N";#N/A,#N/A,FALSE,"O"}</definedName>
    <definedName name="росія" localSheetId="90" hidden="1">{#N/A,#N/A,FALSE,"I";#N/A,#N/A,FALSE,"J";#N/A,#N/A,FALSE,"K";#N/A,#N/A,FALSE,"L";#N/A,#N/A,FALSE,"M";#N/A,#N/A,FALSE,"N";#N/A,#N/A,FALSE,"O"}</definedName>
    <definedName name="росія" localSheetId="94" hidden="1">{#N/A,#N/A,FALSE,"I";#N/A,#N/A,FALSE,"J";#N/A,#N/A,FALSE,"K";#N/A,#N/A,FALSE,"L";#N/A,#N/A,FALSE,"M";#N/A,#N/A,FALSE,"N";#N/A,#N/A,FALSE,"O"}</definedName>
    <definedName name="росія" localSheetId="96" hidden="1">{#N/A,#N/A,FALSE,"I";#N/A,#N/A,FALSE,"J";#N/A,#N/A,FALSE,"K";#N/A,#N/A,FALSE,"L";#N/A,#N/A,FALSE,"M";#N/A,#N/A,FALSE,"N";#N/A,#N/A,FALSE,"O"}</definedName>
    <definedName name="росія" localSheetId="97" hidden="1">{#N/A,#N/A,FALSE,"I";#N/A,#N/A,FALSE,"J";#N/A,#N/A,FALSE,"K";#N/A,#N/A,FALSE,"L";#N/A,#N/A,FALSE,"M";#N/A,#N/A,FALSE,"N";#N/A,#N/A,FALSE,"O"}</definedName>
    <definedName name="росія" localSheetId="98" hidden="1">{#N/A,#N/A,FALSE,"I";#N/A,#N/A,FALSE,"J";#N/A,#N/A,FALSE,"K";#N/A,#N/A,FALSE,"L";#N/A,#N/A,FALSE,"M";#N/A,#N/A,FALSE,"N";#N/A,#N/A,FALSE,"O"}</definedName>
    <definedName name="росія" localSheetId="99" hidden="1">{#N/A,#N/A,FALSE,"I";#N/A,#N/A,FALSE,"J";#N/A,#N/A,FALSE,"K";#N/A,#N/A,FALSE,"L";#N/A,#N/A,FALSE,"M";#N/A,#N/A,FALSE,"N";#N/A,#N/A,FALSE,"O"}</definedName>
    <definedName name="росія" localSheetId="22" hidden="1">{#N/A,#N/A,FALSE,"I";#N/A,#N/A,FALSE,"J";#N/A,#N/A,FALSE,"K";#N/A,#N/A,FALSE,"L";#N/A,#N/A,FALSE,"M";#N/A,#N/A,FALSE,"N";#N/A,#N/A,FALSE,"O"}</definedName>
    <definedName name="росія" localSheetId="66" hidden="1">{#N/A,#N/A,FALSE,"I";#N/A,#N/A,FALSE,"J";#N/A,#N/A,FALSE,"K";#N/A,#N/A,FALSE,"L";#N/A,#N/A,FALSE,"M";#N/A,#N/A,FALSE,"N";#N/A,#N/A,FALSE,"O"}</definedName>
    <definedName name="росія" localSheetId="79" hidden="1">{#N/A,#N/A,FALSE,"I";#N/A,#N/A,FALSE,"J";#N/A,#N/A,FALSE,"K";#N/A,#N/A,FALSE,"L";#N/A,#N/A,FALSE,"M";#N/A,#N/A,FALSE,"N";#N/A,#N/A,FALSE,"O"}</definedName>
    <definedName name="росія" localSheetId="64" hidden="1">{#N/A,#N/A,FALSE,"I";#N/A,#N/A,FALSE,"J";#N/A,#N/A,FALSE,"K";#N/A,#N/A,FALSE,"L";#N/A,#N/A,FALSE,"M";#N/A,#N/A,FALSE,"N";#N/A,#N/A,FALSE,"O"}</definedName>
    <definedName name="росія" localSheetId="65"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14" hidden="1">{#N/A,#N/A,FALSE,"I";#N/A,#N/A,FALSE,"J";#N/A,#N/A,FALSE,"K";#N/A,#N/A,FALSE,"L";#N/A,#N/A,FALSE,"M";#N/A,#N/A,FALSE,"N";#N/A,#N/A,FALSE,"O"}</definedName>
    <definedName name="росія_1" localSheetId="23" hidden="1">{#N/A,#N/A,FALSE,"I";#N/A,#N/A,FALSE,"J";#N/A,#N/A,FALSE,"K";#N/A,#N/A,FALSE,"L";#N/A,#N/A,FALSE,"M";#N/A,#N/A,FALSE,"N";#N/A,#N/A,FALSE,"O"}</definedName>
    <definedName name="росія_1" localSheetId="24" hidden="1">{#N/A,#N/A,FALSE,"I";#N/A,#N/A,FALSE,"J";#N/A,#N/A,FALSE,"K";#N/A,#N/A,FALSE,"L";#N/A,#N/A,FALSE,"M";#N/A,#N/A,FALSE,"N";#N/A,#N/A,FALSE,"O"}</definedName>
    <definedName name="росія_1" localSheetId="25" hidden="1">{#N/A,#N/A,FALSE,"I";#N/A,#N/A,FALSE,"J";#N/A,#N/A,FALSE,"K";#N/A,#N/A,FALSE,"L";#N/A,#N/A,FALSE,"M";#N/A,#N/A,FALSE,"N";#N/A,#N/A,FALSE,"O"}</definedName>
    <definedName name="росія_1" localSheetId="26" hidden="1">{#N/A,#N/A,FALSE,"I";#N/A,#N/A,FALSE,"J";#N/A,#N/A,FALSE,"K";#N/A,#N/A,FALSE,"L";#N/A,#N/A,FALSE,"M";#N/A,#N/A,FALSE,"N";#N/A,#N/A,FALSE,"O"}</definedName>
    <definedName name="росія_1" localSheetId="27" hidden="1">{#N/A,#N/A,FALSE,"I";#N/A,#N/A,FALSE,"J";#N/A,#N/A,FALSE,"K";#N/A,#N/A,FALSE,"L";#N/A,#N/A,FALSE,"M";#N/A,#N/A,FALSE,"N";#N/A,#N/A,FALSE,"O"}</definedName>
    <definedName name="росія_1" localSheetId="28" hidden="1">{#N/A,#N/A,FALSE,"I";#N/A,#N/A,FALSE,"J";#N/A,#N/A,FALSE,"K";#N/A,#N/A,FALSE,"L";#N/A,#N/A,FALSE,"M";#N/A,#N/A,FALSE,"N";#N/A,#N/A,FALSE,"O"}</definedName>
    <definedName name="росія_1" localSheetId="29" hidden="1">{#N/A,#N/A,FALSE,"I";#N/A,#N/A,FALSE,"J";#N/A,#N/A,FALSE,"K";#N/A,#N/A,FALSE,"L";#N/A,#N/A,FALSE,"M";#N/A,#N/A,FALSE,"N";#N/A,#N/A,FALSE,"O"}</definedName>
    <definedName name="росія_1" localSheetId="30" hidden="1">{#N/A,#N/A,FALSE,"I";#N/A,#N/A,FALSE,"J";#N/A,#N/A,FALSE,"K";#N/A,#N/A,FALSE,"L";#N/A,#N/A,FALSE,"M";#N/A,#N/A,FALSE,"N";#N/A,#N/A,FALSE,"O"}</definedName>
    <definedName name="росія_1" localSheetId="31" hidden="1">{#N/A,#N/A,FALSE,"I";#N/A,#N/A,FALSE,"J";#N/A,#N/A,FALSE,"K";#N/A,#N/A,FALSE,"L";#N/A,#N/A,FALSE,"M";#N/A,#N/A,FALSE,"N";#N/A,#N/A,FALSE,"O"}</definedName>
    <definedName name="росія_1" localSheetId="40" hidden="1">{#N/A,#N/A,FALSE,"I";#N/A,#N/A,FALSE,"J";#N/A,#N/A,FALSE,"K";#N/A,#N/A,FALSE,"L";#N/A,#N/A,FALSE,"M";#N/A,#N/A,FALSE,"N";#N/A,#N/A,FALSE,"O"}</definedName>
    <definedName name="росія_1" localSheetId="48" hidden="1">{#N/A,#N/A,FALSE,"I";#N/A,#N/A,FALSE,"J";#N/A,#N/A,FALSE,"K";#N/A,#N/A,FALSE,"L";#N/A,#N/A,FALSE,"M";#N/A,#N/A,FALSE,"N";#N/A,#N/A,FALSE,"O"}</definedName>
    <definedName name="росія_1" localSheetId="49" hidden="1">{#N/A,#N/A,FALSE,"I";#N/A,#N/A,FALSE,"J";#N/A,#N/A,FALSE,"K";#N/A,#N/A,FALSE,"L";#N/A,#N/A,FALSE,"M";#N/A,#N/A,FALSE,"N";#N/A,#N/A,FALSE,"O"}</definedName>
    <definedName name="росія_1" localSheetId="50" hidden="1">{#N/A,#N/A,FALSE,"I";#N/A,#N/A,FALSE,"J";#N/A,#N/A,FALSE,"K";#N/A,#N/A,FALSE,"L";#N/A,#N/A,FALSE,"M";#N/A,#N/A,FALSE,"N";#N/A,#N/A,FALSE,"O"}</definedName>
    <definedName name="росія_1" localSheetId="51" hidden="1">{#N/A,#N/A,FALSE,"I";#N/A,#N/A,FALSE,"J";#N/A,#N/A,FALSE,"K";#N/A,#N/A,FALSE,"L";#N/A,#N/A,FALSE,"M";#N/A,#N/A,FALSE,"N";#N/A,#N/A,FALSE,"O"}</definedName>
    <definedName name="росія_1" localSheetId="62" hidden="1">{#N/A,#N/A,FALSE,"I";#N/A,#N/A,FALSE,"J";#N/A,#N/A,FALSE,"K";#N/A,#N/A,FALSE,"L";#N/A,#N/A,FALSE,"M";#N/A,#N/A,FALSE,"N";#N/A,#N/A,FALSE,"O"}</definedName>
    <definedName name="росія_1" localSheetId="90" hidden="1">{#N/A,#N/A,FALSE,"I";#N/A,#N/A,FALSE,"J";#N/A,#N/A,FALSE,"K";#N/A,#N/A,FALSE,"L";#N/A,#N/A,FALSE,"M";#N/A,#N/A,FALSE,"N";#N/A,#N/A,FALSE,"O"}</definedName>
    <definedName name="росія_1" localSheetId="94" hidden="1">{#N/A,#N/A,FALSE,"I";#N/A,#N/A,FALSE,"J";#N/A,#N/A,FALSE,"K";#N/A,#N/A,FALSE,"L";#N/A,#N/A,FALSE,"M";#N/A,#N/A,FALSE,"N";#N/A,#N/A,FALSE,"O"}</definedName>
    <definedName name="росія_1" localSheetId="98" hidden="1">{#N/A,#N/A,FALSE,"I";#N/A,#N/A,FALSE,"J";#N/A,#N/A,FALSE,"K";#N/A,#N/A,FALSE,"L";#N/A,#N/A,FALSE,"M";#N/A,#N/A,FALSE,"N";#N/A,#N/A,FALSE,"O"}</definedName>
    <definedName name="росія_1" localSheetId="66"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14" hidden="1">{#N/A,#N/A,FALSE,"I";#N/A,#N/A,FALSE,"J";#N/A,#N/A,FALSE,"K";#N/A,#N/A,FALSE,"L";#N/A,#N/A,FALSE,"M";#N/A,#N/A,FALSE,"N";#N/A,#N/A,FALSE,"O"}</definedName>
    <definedName name="росія_2" localSheetId="23" hidden="1">{#N/A,#N/A,FALSE,"I";#N/A,#N/A,FALSE,"J";#N/A,#N/A,FALSE,"K";#N/A,#N/A,FALSE,"L";#N/A,#N/A,FALSE,"M";#N/A,#N/A,FALSE,"N";#N/A,#N/A,FALSE,"O"}</definedName>
    <definedName name="росія_2" localSheetId="24" hidden="1">{#N/A,#N/A,FALSE,"I";#N/A,#N/A,FALSE,"J";#N/A,#N/A,FALSE,"K";#N/A,#N/A,FALSE,"L";#N/A,#N/A,FALSE,"M";#N/A,#N/A,FALSE,"N";#N/A,#N/A,FALSE,"O"}</definedName>
    <definedName name="росія_2" localSheetId="25" hidden="1">{#N/A,#N/A,FALSE,"I";#N/A,#N/A,FALSE,"J";#N/A,#N/A,FALSE,"K";#N/A,#N/A,FALSE,"L";#N/A,#N/A,FALSE,"M";#N/A,#N/A,FALSE,"N";#N/A,#N/A,FALSE,"O"}</definedName>
    <definedName name="росія_2" localSheetId="26" hidden="1">{#N/A,#N/A,FALSE,"I";#N/A,#N/A,FALSE,"J";#N/A,#N/A,FALSE,"K";#N/A,#N/A,FALSE,"L";#N/A,#N/A,FALSE,"M";#N/A,#N/A,FALSE,"N";#N/A,#N/A,FALSE,"O"}</definedName>
    <definedName name="росія_2" localSheetId="27" hidden="1">{#N/A,#N/A,FALSE,"I";#N/A,#N/A,FALSE,"J";#N/A,#N/A,FALSE,"K";#N/A,#N/A,FALSE,"L";#N/A,#N/A,FALSE,"M";#N/A,#N/A,FALSE,"N";#N/A,#N/A,FALSE,"O"}</definedName>
    <definedName name="росія_2" localSheetId="28" hidden="1">{#N/A,#N/A,FALSE,"I";#N/A,#N/A,FALSE,"J";#N/A,#N/A,FALSE,"K";#N/A,#N/A,FALSE,"L";#N/A,#N/A,FALSE,"M";#N/A,#N/A,FALSE,"N";#N/A,#N/A,FALSE,"O"}</definedName>
    <definedName name="росія_2" localSheetId="29" hidden="1">{#N/A,#N/A,FALSE,"I";#N/A,#N/A,FALSE,"J";#N/A,#N/A,FALSE,"K";#N/A,#N/A,FALSE,"L";#N/A,#N/A,FALSE,"M";#N/A,#N/A,FALSE,"N";#N/A,#N/A,FALSE,"O"}</definedName>
    <definedName name="росія_2" localSheetId="30" hidden="1">{#N/A,#N/A,FALSE,"I";#N/A,#N/A,FALSE,"J";#N/A,#N/A,FALSE,"K";#N/A,#N/A,FALSE,"L";#N/A,#N/A,FALSE,"M";#N/A,#N/A,FALSE,"N";#N/A,#N/A,FALSE,"O"}</definedName>
    <definedName name="росія_2" localSheetId="31" hidden="1">{#N/A,#N/A,FALSE,"I";#N/A,#N/A,FALSE,"J";#N/A,#N/A,FALSE,"K";#N/A,#N/A,FALSE,"L";#N/A,#N/A,FALSE,"M";#N/A,#N/A,FALSE,"N";#N/A,#N/A,FALSE,"O"}</definedName>
    <definedName name="росія_2" localSheetId="40" hidden="1">{#N/A,#N/A,FALSE,"I";#N/A,#N/A,FALSE,"J";#N/A,#N/A,FALSE,"K";#N/A,#N/A,FALSE,"L";#N/A,#N/A,FALSE,"M";#N/A,#N/A,FALSE,"N";#N/A,#N/A,FALSE,"O"}</definedName>
    <definedName name="росія_2" localSheetId="48" hidden="1">{#N/A,#N/A,FALSE,"I";#N/A,#N/A,FALSE,"J";#N/A,#N/A,FALSE,"K";#N/A,#N/A,FALSE,"L";#N/A,#N/A,FALSE,"M";#N/A,#N/A,FALSE,"N";#N/A,#N/A,FALSE,"O"}</definedName>
    <definedName name="росія_2" localSheetId="49" hidden="1">{#N/A,#N/A,FALSE,"I";#N/A,#N/A,FALSE,"J";#N/A,#N/A,FALSE,"K";#N/A,#N/A,FALSE,"L";#N/A,#N/A,FALSE,"M";#N/A,#N/A,FALSE,"N";#N/A,#N/A,FALSE,"O"}</definedName>
    <definedName name="росія_2" localSheetId="50" hidden="1">{#N/A,#N/A,FALSE,"I";#N/A,#N/A,FALSE,"J";#N/A,#N/A,FALSE,"K";#N/A,#N/A,FALSE,"L";#N/A,#N/A,FALSE,"M";#N/A,#N/A,FALSE,"N";#N/A,#N/A,FALSE,"O"}</definedName>
    <definedName name="росія_2" localSheetId="51" hidden="1">{#N/A,#N/A,FALSE,"I";#N/A,#N/A,FALSE,"J";#N/A,#N/A,FALSE,"K";#N/A,#N/A,FALSE,"L";#N/A,#N/A,FALSE,"M";#N/A,#N/A,FALSE,"N";#N/A,#N/A,FALSE,"O"}</definedName>
    <definedName name="росія_2" localSheetId="62" hidden="1">{#N/A,#N/A,FALSE,"I";#N/A,#N/A,FALSE,"J";#N/A,#N/A,FALSE,"K";#N/A,#N/A,FALSE,"L";#N/A,#N/A,FALSE,"M";#N/A,#N/A,FALSE,"N";#N/A,#N/A,FALSE,"O"}</definedName>
    <definedName name="росія_2" localSheetId="90" hidden="1">{#N/A,#N/A,FALSE,"I";#N/A,#N/A,FALSE,"J";#N/A,#N/A,FALSE,"K";#N/A,#N/A,FALSE,"L";#N/A,#N/A,FALSE,"M";#N/A,#N/A,FALSE,"N";#N/A,#N/A,FALSE,"O"}</definedName>
    <definedName name="росія_2" localSheetId="94" hidden="1">{#N/A,#N/A,FALSE,"I";#N/A,#N/A,FALSE,"J";#N/A,#N/A,FALSE,"K";#N/A,#N/A,FALSE,"L";#N/A,#N/A,FALSE,"M";#N/A,#N/A,FALSE,"N";#N/A,#N/A,FALSE,"O"}</definedName>
    <definedName name="росія_2" localSheetId="98" hidden="1">{#N/A,#N/A,FALSE,"I";#N/A,#N/A,FALSE,"J";#N/A,#N/A,FALSE,"K";#N/A,#N/A,FALSE,"L";#N/A,#N/A,FALSE,"M";#N/A,#N/A,FALSE,"N";#N/A,#N/A,FALSE,"O"}</definedName>
    <definedName name="росія_2" localSheetId="66"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2" hidden="1">{"MONA",#N/A,FALSE,"S"}</definedName>
    <definedName name="ррпеак" localSheetId="14" hidden="1">{"MONA",#N/A,FALSE,"S"}</definedName>
    <definedName name="ррпеак" localSheetId="23" hidden="1">{"MONA",#N/A,FALSE,"S"}</definedName>
    <definedName name="ррпеак" localSheetId="24" hidden="1">{"MONA",#N/A,FALSE,"S"}</definedName>
    <definedName name="ррпеак" localSheetId="25" hidden="1">{"MONA",#N/A,FALSE,"S"}</definedName>
    <definedName name="ррпеак" localSheetId="26" hidden="1">{"MONA",#N/A,FALSE,"S"}</definedName>
    <definedName name="ррпеак" localSheetId="27" hidden="1">{"MONA",#N/A,FALSE,"S"}</definedName>
    <definedName name="ррпеак" localSheetId="28" hidden="1">{"MONA",#N/A,FALSE,"S"}</definedName>
    <definedName name="ррпеак" localSheetId="29" hidden="1">{"MONA",#N/A,FALSE,"S"}</definedName>
    <definedName name="ррпеак" localSheetId="30" hidden="1">{"MONA",#N/A,FALSE,"S"}</definedName>
    <definedName name="ррпеак" localSheetId="31" hidden="1">{"MONA",#N/A,FALSE,"S"}</definedName>
    <definedName name="ррпеак" localSheetId="40" hidden="1">{"MONA",#N/A,FALSE,"S"}</definedName>
    <definedName name="ррпеак" localSheetId="41" hidden="1">{"MONA",#N/A,FALSE,"S"}</definedName>
    <definedName name="ррпеак" localSheetId="42" hidden="1">{"MONA",#N/A,FALSE,"S"}</definedName>
    <definedName name="ррпеак" localSheetId="43" hidden="1">{"MONA",#N/A,FALSE,"S"}</definedName>
    <definedName name="ррпеак" localSheetId="44" hidden="1">{"MONA",#N/A,FALSE,"S"}</definedName>
    <definedName name="ррпеак" localSheetId="45" hidden="1">{"MONA",#N/A,FALSE,"S"}</definedName>
    <definedName name="ррпеак" localSheetId="46" hidden="1">{"MONA",#N/A,FALSE,"S"}</definedName>
    <definedName name="ррпеак" localSheetId="48" hidden="1">{"MONA",#N/A,FALSE,"S"}</definedName>
    <definedName name="ррпеак" localSheetId="49" hidden="1">{"MONA",#N/A,FALSE,"S"}</definedName>
    <definedName name="ррпеак" localSheetId="50" hidden="1">{"MONA",#N/A,FALSE,"S"}</definedName>
    <definedName name="ррпеак" localSheetId="51" hidden="1">{"MONA",#N/A,FALSE,"S"}</definedName>
    <definedName name="ррпеак" localSheetId="57" hidden="1">{"MONA",#N/A,FALSE,"S"}</definedName>
    <definedName name="ррпеак" localSheetId="59" hidden="1">{"MONA",#N/A,FALSE,"S"}</definedName>
    <definedName name="ррпеак" localSheetId="61" hidden="1">{"MONA",#N/A,FALSE,"S"}</definedName>
    <definedName name="ррпеак" localSheetId="62" hidden="1">{"MONA",#N/A,FALSE,"S"}</definedName>
    <definedName name="ррпеак" localSheetId="63" hidden="1">{"MONA",#N/A,FALSE,"S"}</definedName>
    <definedName name="ррпеак" localSheetId="81" hidden="1">{"MONA",#N/A,FALSE,"S"}</definedName>
    <definedName name="ррпеак" localSheetId="89" hidden="1">{"MONA",#N/A,FALSE,"S"}</definedName>
    <definedName name="ррпеак" localSheetId="90" hidden="1">{"MONA",#N/A,FALSE,"S"}</definedName>
    <definedName name="ррпеак" localSheetId="94" hidden="1">{"MONA",#N/A,FALSE,"S"}</definedName>
    <definedName name="ррпеак" localSheetId="96" hidden="1">{"MONA",#N/A,FALSE,"S"}</definedName>
    <definedName name="ррпеак" localSheetId="97" hidden="1">{"MONA",#N/A,FALSE,"S"}</definedName>
    <definedName name="ррпеак" localSheetId="98" hidden="1">{"MONA",#N/A,FALSE,"S"}</definedName>
    <definedName name="ррпеак" localSheetId="99" hidden="1">{"MONA",#N/A,FALSE,"S"}</definedName>
    <definedName name="ррпеак" localSheetId="101" hidden="1">{"MONA",#N/A,FALSE,"S"}</definedName>
    <definedName name="ррпеак" localSheetId="22" hidden="1">{"MONA",#N/A,FALSE,"S"}</definedName>
    <definedName name="ррпеак" localSheetId="66" hidden="1">{"MONA",#N/A,FALSE,"S"}</definedName>
    <definedName name="ррпеак" localSheetId="79" hidden="1">{"MONA",#N/A,FALSE,"S"}</definedName>
    <definedName name="ррпеак" localSheetId="80" hidden="1">{"MONA",#N/A,FALSE,"S"}</definedName>
    <definedName name="ррпеак" localSheetId="64" hidden="1">{"MONA",#N/A,FALSE,"S"}</definedName>
    <definedName name="ррпеак" localSheetId="65" hidden="1">{"MONA",#N/A,FALSE,"S"}</definedName>
    <definedName name="ррпеак" hidden="1">{"MONA",#N/A,FALSE,"S"}</definedName>
    <definedName name="ррпеак_1" localSheetId="1" hidden="1">{"MONA",#N/A,FALSE,"S"}</definedName>
    <definedName name="ррпеак_1" localSheetId="14" hidden="1">{"MONA",#N/A,FALSE,"S"}</definedName>
    <definedName name="ррпеак_1" localSheetId="23" hidden="1">{"MONA",#N/A,FALSE,"S"}</definedName>
    <definedName name="ррпеак_1" localSheetId="24" hidden="1">{"MONA",#N/A,FALSE,"S"}</definedName>
    <definedName name="ррпеак_1" localSheetId="25" hidden="1">{"MONA",#N/A,FALSE,"S"}</definedName>
    <definedName name="ррпеак_1" localSheetId="26" hidden="1">{"MONA",#N/A,FALSE,"S"}</definedName>
    <definedName name="ррпеак_1" localSheetId="27" hidden="1">{"MONA",#N/A,FALSE,"S"}</definedName>
    <definedName name="ррпеак_1" localSheetId="28" hidden="1">{"MONA",#N/A,FALSE,"S"}</definedName>
    <definedName name="ррпеак_1" localSheetId="29" hidden="1">{"MONA",#N/A,FALSE,"S"}</definedName>
    <definedName name="ррпеак_1" localSheetId="30" hidden="1">{"MONA",#N/A,FALSE,"S"}</definedName>
    <definedName name="ррпеак_1" localSheetId="31" hidden="1">{"MONA",#N/A,FALSE,"S"}</definedName>
    <definedName name="ррпеак_1" localSheetId="40" hidden="1">{"MONA",#N/A,FALSE,"S"}</definedName>
    <definedName name="ррпеак_1" localSheetId="48" hidden="1">{"MONA",#N/A,FALSE,"S"}</definedName>
    <definedName name="ррпеак_1" localSheetId="49" hidden="1">{"MONA",#N/A,FALSE,"S"}</definedName>
    <definedName name="ррпеак_1" localSheetId="50" hidden="1">{"MONA",#N/A,FALSE,"S"}</definedName>
    <definedName name="ррпеак_1" localSheetId="51" hidden="1">{"MONA",#N/A,FALSE,"S"}</definedName>
    <definedName name="ррпеак_1" localSheetId="62" hidden="1">{"MONA",#N/A,FALSE,"S"}</definedName>
    <definedName name="ррпеак_1" localSheetId="90" hidden="1">{"MONA",#N/A,FALSE,"S"}</definedName>
    <definedName name="ррпеак_1" localSheetId="94" hidden="1">{"MONA",#N/A,FALSE,"S"}</definedName>
    <definedName name="ррпеак_1" localSheetId="98" hidden="1">{"MONA",#N/A,FALSE,"S"}</definedName>
    <definedName name="ррпеак_1" localSheetId="66" hidden="1">{"MONA",#N/A,FALSE,"S"}</definedName>
    <definedName name="ррпеак_1" hidden="1">{"MONA",#N/A,FALSE,"S"}</definedName>
    <definedName name="ррпеак_2" localSheetId="1" hidden="1">{"MONA",#N/A,FALSE,"S"}</definedName>
    <definedName name="ррпеак_2" localSheetId="14" hidden="1">{"MONA",#N/A,FALSE,"S"}</definedName>
    <definedName name="ррпеак_2" localSheetId="23" hidden="1">{"MONA",#N/A,FALSE,"S"}</definedName>
    <definedName name="ррпеак_2" localSheetId="24" hidden="1">{"MONA",#N/A,FALSE,"S"}</definedName>
    <definedName name="ррпеак_2" localSheetId="25" hidden="1">{"MONA",#N/A,FALSE,"S"}</definedName>
    <definedName name="ррпеак_2" localSheetId="26" hidden="1">{"MONA",#N/A,FALSE,"S"}</definedName>
    <definedName name="ррпеак_2" localSheetId="27" hidden="1">{"MONA",#N/A,FALSE,"S"}</definedName>
    <definedName name="ррпеак_2" localSheetId="28" hidden="1">{"MONA",#N/A,FALSE,"S"}</definedName>
    <definedName name="ррпеак_2" localSheetId="29" hidden="1">{"MONA",#N/A,FALSE,"S"}</definedName>
    <definedName name="ррпеак_2" localSheetId="30" hidden="1">{"MONA",#N/A,FALSE,"S"}</definedName>
    <definedName name="ррпеак_2" localSheetId="31" hidden="1">{"MONA",#N/A,FALSE,"S"}</definedName>
    <definedName name="ррпеак_2" localSheetId="40" hidden="1">{"MONA",#N/A,FALSE,"S"}</definedName>
    <definedName name="ррпеак_2" localSheetId="48" hidden="1">{"MONA",#N/A,FALSE,"S"}</definedName>
    <definedName name="ррпеак_2" localSheetId="49" hidden="1">{"MONA",#N/A,FALSE,"S"}</definedName>
    <definedName name="ррпеак_2" localSheetId="50" hidden="1">{"MONA",#N/A,FALSE,"S"}</definedName>
    <definedName name="ррпеак_2" localSheetId="51" hidden="1">{"MONA",#N/A,FALSE,"S"}</definedName>
    <definedName name="ррпеак_2" localSheetId="62" hidden="1">{"MONA",#N/A,FALSE,"S"}</definedName>
    <definedName name="ррпеак_2" localSheetId="90" hidden="1">{"MONA",#N/A,FALSE,"S"}</definedName>
    <definedName name="ррпеак_2" localSheetId="94" hidden="1">{"MONA",#N/A,FALSE,"S"}</definedName>
    <definedName name="ррпеак_2" localSheetId="98" hidden="1">{"MONA",#N/A,FALSE,"S"}</definedName>
    <definedName name="ррпеак_2" localSheetId="66" hidden="1">{"MONA",#N/A,FALSE,"S"}</definedName>
    <definedName name="ррпеак_2" hidden="1">{"MONA",#N/A,FALSE,"S"}</definedName>
    <definedName name="рррр" localSheetId="1" hidden="1">{#N/A,#N/A,FALSE,"Лист4"}</definedName>
    <definedName name="рррр" localSheetId="14" hidden="1">{#N/A,#N/A,FALSE,"Лист4"}</definedName>
    <definedName name="рррр" localSheetId="23" hidden="1">{#N/A,#N/A,FALSE,"Лист4"}</definedName>
    <definedName name="рррр" localSheetId="24" hidden="1">{#N/A,#N/A,FALSE,"Лист4"}</definedName>
    <definedName name="рррр" localSheetId="25" hidden="1">{#N/A,#N/A,FALSE,"Лист4"}</definedName>
    <definedName name="рррр" localSheetId="26" hidden="1">{#N/A,#N/A,FALSE,"Лист4"}</definedName>
    <definedName name="рррр" localSheetId="27" hidden="1">{#N/A,#N/A,FALSE,"Лист4"}</definedName>
    <definedName name="рррр" localSheetId="28" hidden="1">{#N/A,#N/A,FALSE,"Лист4"}</definedName>
    <definedName name="рррр" localSheetId="29" hidden="1">{#N/A,#N/A,FALSE,"Лист4"}</definedName>
    <definedName name="рррр" localSheetId="30" hidden="1">{#N/A,#N/A,FALSE,"Лист4"}</definedName>
    <definedName name="рррр" localSheetId="31" hidden="1">{#N/A,#N/A,FALSE,"Лист4"}</definedName>
    <definedName name="рррр" localSheetId="40" hidden="1">{#N/A,#N/A,FALSE,"Лист4"}</definedName>
    <definedName name="рррр" localSheetId="48" hidden="1">{#N/A,#N/A,FALSE,"Лист4"}</definedName>
    <definedName name="рррр" localSheetId="49" hidden="1">{#N/A,#N/A,FALSE,"Лист4"}</definedName>
    <definedName name="рррр" localSheetId="50" hidden="1">{#N/A,#N/A,FALSE,"Лист4"}</definedName>
    <definedName name="рррр" localSheetId="51" hidden="1">{#N/A,#N/A,FALSE,"Лист4"}</definedName>
    <definedName name="рррр" localSheetId="57" hidden="1">{#N/A,#N/A,FALSE,"Лист4"}</definedName>
    <definedName name="рррр" localSheetId="59" hidden="1">{#N/A,#N/A,FALSE,"Лист4"}</definedName>
    <definedName name="рррр" localSheetId="61" hidden="1">{#N/A,#N/A,FALSE,"Лист4"}</definedName>
    <definedName name="рррр" localSheetId="62" hidden="1">{#N/A,#N/A,FALSE,"Лист4"}</definedName>
    <definedName name="рррр" localSheetId="63" hidden="1">{#N/A,#N/A,FALSE,"Лист4"}</definedName>
    <definedName name="рррр" localSheetId="81" hidden="1">{#N/A,#N/A,FALSE,"Лист4"}</definedName>
    <definedName name="рррр" localSheetId="89" hidden="1">{#N/A,#N/A,FALSE,"Лист4"}</definedName>
    <definedName name="рррр" localSheetId="90" hidden="1">{#N/A,#N/A,FALSE,"Лист4"}</definedName>
    <definedName name="рррр" localSheetId="94" hidden="1">{#N/A,#N/A,FALSE,"Лист4"}</definedName>
    <definedName name="рррр" localSheetId="96" hidden="1">{#N/A,#N/A,FALSE,"Лист4"}</definedName>
    <definedName name="рррр" localSheetId="97" hidden="1">{#N/A,#N/A,FALSE,"Лист4"}</definedName>
    <definedName name="рррр" localSheetId="98" hidden="1">{#N/A,#N/A,FALSE,"Лист4"}</definedName>
    <definedName name="рррр" localSheetId="99" hidden="1">{#N/A,#N/A,FALSE,"Лист4"}</definedName>
    <definedName name="рррр" localSheetId="101" hidden="1">{#N/A,#N/A,FALSE,"Лист4"}</definedName>
    <definedName name="рррр" localSheetId="22" hidden="1">{#N/A,#N/A,FALSE,"Лист4"}</definedName>
    <definedName name="рррр" localSheetId="66" hidden="1">{#N/A,#N/A,FALSE,"Лист4"}</definedName>
    <definedName name="рррр" localSheetId="79" hidden="1">{#N/A,#N/A,FALSE,"Лист4"}</definedName>
    <definedName name="рррр" localSheetId="64" hidden="1">{#N/A,#N/A,FALSE,"Лист4"}</definedName>
    <definedName name="рррр" localSheetId="65"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2" hidden="1">{#N/A,#N/A,FALSE,"SimInp1";#N/A,#N/A,FALSE,"SimInp2";#N/A,#N/A,FALSE,"SimOut1";#N/A,#N/A,FALSE,"SimOut2";#N/A,#N/A,FALSE,"SimOut3";#N/A,#N/A,FALSE,"SimOut4";#N/A,#N/A,FALSE,"SimOut5"}</definedName>
    <definedName name="рррррр" localSheetId="14" hidden="1">{#N/A,#N/A,FALSE,"SimInp1";#N/A,#N/A,FALSE,"SimInp2";#N/A,#N/A,FALSE,"SimOut1";#N/A,#N/A,FALSE,"SimOut2";#N/A,#N/A,FALSE,"SimOut3";#N/A,#N/A,FALSE,"SimOut4";#N/A,#N/A,FALSE,"SimOut5"}</definedName>
    <definedName name="рррррр" localSheetId="23" hidden="1">{#N/A,#N/A,FALSE,"SimInp1";#N/A,#N/A,FALSE,"SimInp2";#N/A,#N/A,FALSE,"SimOut1";#N/A,#N/A,FALSE,"SimOut2";#N/A,#N/A,FALSE,"SimOut3";#N/A,#N/A,FALSE,"SimOut4";#N/A,#N/A,FALSE,"SimOut5"}</definedName>
    <definedName name="рррррр" localSheetId="24" hidden="1">{#N/A,#N/A,FALSE,"SimInp1";#N/A,#N/A,FALSE,"SimInp2";#N/A,#N/A,FALSE,"SimOut1";#N/A,#N/A,FALSE,"SimOut2";#N/A,#N/A,FALSE,"SimOut3";#N/A,#N/A,FALSE,"SimOut4";#N/A,#N/A,FALSE,"SimOut5"}</definedName>
    <definedName name="рррррр" localSheetId="25" hidden="1">{#N/A,#N/A,FALSE,"SimInp1";#N/A,#N/A,FALSE,"SimInp2";#N/A,#N/A,FALSE,"SimOut1";#N/A,#N/A,FALSE,"SimOut2";#N/A,#N/A,FALSE,"SimOut3";#N/A,#N/A,FALSE,"SimOut4";#N/A,#N/A,FALSE,"SimOut5"}</definedName>
    <definedName name="рррррр" localSheetId="26" hidden="1">{#N/A,#N/A,FALSE,"SimInp1";#N/A,#N/A,FALSE,"SimInp2";#N/A,#N/A,FALSE,"SimOut1";#N/A,#N/A,FALSE,"SimOut2";#N/A,#N/A,FALSE,"SimOut3";#N/A,#N/A,FALSE,"SimOut4";#N/A,#N/A,FALSE,"SimOut5"}</definedName>
    <definedName name="рррррр" localSheetId="27" hidden="1">{#N/A,#N/A,FALSE,"SimInp1";#N/A,#N/A,FALSE,"SimInp2";#N/A,#N/A,FALSE,"SimOut1";#N/A,#N/A,FALSE,"SimOut2";#N/A,#N/A,FALSE,"SimOut3";#N/A,#N/A,FALSE,"SimOut4";#N/A,#N/A,FALSE,"SimOut5"}</definedName>
    <definedName name="рррррр" localSheetId="28" hidden="1">{#N/A,#N/A,FALSE,"SimInp1";#N/A,#N/A,FALSE,"SimInp2";#N/A,#N/A,FALSE,"SimOut1";#N/A,#N/A,FALSE,"SimOut2";#N/A,#N/A,FALSE,"SimOut3";#N/A,#N/A,FALSE,"SimOut4";#N/A,#N/A,FALSE,"SimOut5"}</definedName>
    <definedName name="рррррр" localSheetId="29" hidden="1">{#N/A,#N/A,FALSE,"SimInp1";#N/A,#N/A,FALSE,"SimInp2";#N/A,#N/A,FALSE,"SimOut1";#N/A,#N/A,FALSE,"SimOut2";#N/A,#N/A,FALSE,"SimOut3";#N/A,#N/A,FALSE,"SimOut4";#N/A,#N/A,FALSE,"SimOut5"}</definedName>
    <definedName name="рррррр" localSheetId="30" hidden="1">{#N/A,#N/A,FALSE,"SimInp1";#N/A,#N/A,FALSE,"SimInp2";#N/A,#N/A,FALSE,"SimOut1";#N/A,#N/A,FALSE,"SimOut2";#N/A,#N/A,FALSE,"SimOut3";#N/A,#N/A,FALSE,"SimOut4";#N/A,#N/A,FALSE,"SimOut5"}</definedName>
    <definedName name="рррррр" localSheetId="31" hidden="1">{#N/A,#N/A,FALSE,"SimInp1";#N/A,#N/A,FALSE,"SimInp2";#N/A,#N/A,FALSE,"SimOut1";#N/A,#N/A,FALSE,"SimOut2";#N/A,#N/A,FALSE,"SimOut3";#N/A,#N/A,FALSE,"SimOut4";#N/A,#N/A,FALSE,"SimOut5"}</definedName>
    <definedName name="рррррр" localSheetId="40" hidden="1">{#N/A,#N/A,FALSE,"SimInp1";#N/A,#N/A,FALSE,"SimInp2";#N/A,#N/A,FALSE,"SimOut1";#N/A,#N/A,FALSE,"SimOut2";#N/A,#N/A,FALSE,"SimOut3";#N/A,#N/A,FALSE,"SimOut4";#N/A,#N/A,FALSE,"SimOut5"}</definedName>
    <definedName name="рррррр" localSheetId="41" hidden="1">{#N/A,#N/A,FALSE,"SimInp1";#N/A,#N/A,FALSE,"SimInp2";#N/A,#N/A,FALSE,"SimOut1";#N/A,#N/A,FALSE,"SimOut2";#N/A,#N/A,FALSE,"SimOut3";#N/A,#N/A,FALSE,"SimOut4";#N/A,#N/A,FALSE,"SimOut5"}</definedName>
    <definedName name="рррррр" localSheetId="42" hidden="1">{#N/A,#N/A,FALSE,"SimInp1";#N/A,#N/A,FALSE,"SimInp2";#N/A,#N/A,FALSE,"SimOut1";#N/A,#N/A,FALSE,"SimOut2";#N/A,#N/A,FALSE,"SimOut3";#N/A,#N/A,FALSE,"SimOut4";#N/A,#N/A,FALSE,"SimOut5"}</definedName>
    <definedName name="рррррр" localSheetId="43" hidden="1">{#N/A,#N/A,FALSE,"SimInp1";#N/A,#N/A,FALSE,"SimInp2";#N/A,#N/A,FALSE,"SimOut1";#N/A,#N/A,FALSE,"SimOut2";#N/A,#N/A,FALSE,"SimOut3";#N/A,#N/A,FALSE,"SimOut4";#N/A,#N/A,FALSE,"SimOut5"}</definedName>
    <definedName name="рррррр" localSheetId="44" hidden="1">{#N/A,#N/A,FALSE,"SimInp1";#N/A,#N/A,FALSE,"SimInp2";#N/A,#N/A,FALSE,"SimOut1";#N/A,#N/A,FALSE,"SimOut2";#N/A,#N/A,FALSE,"SimOut3";#N/A,#N/A,FALSE,"SimOut4";#N/A,#N/A,FALSE,"SimOut5"}</definedName>
    <definedName name="рррррр" localSheetId="45" hidden="1">{#N/A,#N/A,FALSE,"SimInp1";#N/A,#N/A,FALSE,"SimInp2";#N/A,#N/A,FALSE,"SimOut1";#N/A,#N/A,FALSE,"SimOut2";#N/A,#N/A,FALSE,"SimOut3";#N/A,#N/A,FALSE,"SimOut4";#N/A,#N/A,FALSE,"SimOut5"}</definedName>
    <definedName name="рррррр" localSheetId="46" hidden="1">{#N/A,#N/A,FALSE,"SimInp1";#N/A,#N/A,FALSE,"SimInp2";#N/A,#N/A,FALSE,"SimOut1";#N/A,#N/A,FALSE,"SimOut2";#N/A,#N/A,FALSE,"SimOut3";#N/A,#N/A,FALSE,"SimOut4";#N/A,#N/A,FALSE,"SimOut5"}</definedName>
    <definedName name="рррррр" localSheetId="48"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localSheetId="50" hidden="1">{#N/A,#N/A,FALSE,"SimInp1";#N/A,#N/A,FALSE,"SimInp2";#N/A,#N/A,FALSE,"SimOut1";#N/A,#N/A,FALSE,"SimOut2";#N/A,#N/A,FALSE,"SimOut3";#N/A,#N/A,FALSE,"SimOut4";#N/A,#N/A,FALSE,"SimOut5"}</definedName>
    <definedName name="рррррр" localSheetId="51" hidden="1">{#N/A,#N/A,FALSE,"SimInp1";#N/A,#N/A,FALSE,"SimInp2";#N/A,#N/A,FALSE,"SimOut1";#N/A,#N/A,FALSE,"SimOut2";#N/A,#N/A,FALSE,"SimOut3";#N/A,#N/A,FALSE,"SimOut4";#N/A,#N/A,FALSE,"SimOut5"}</definedName>
    <definedName name="рррррр" localSheetId="57" hidden="1">{#N/A,#N/A,FALSE,"SimInp1";#N/A,#N/A,FALSE,"SimInp2";#N/A,#N/A,FALSE,"SimOut1";#N/A,#N/A,FALSE,"SimOut2";#N/A,#N/A,FALSE,"SimOut3";#N/A,#N/A,FALSE,"SimOut4";#N/A,#N/A,FALSE,"SimOut5"}</definedName>
    <definedName name="рррррр" localSheetId="59" hidden="1">{#N/A,#N/A,FALSE,"SimInp1";#N/A,#N/A,FALSE,"SimInp2";#N/A,#N/A,FALSE,"SimOut1";#N/A,#N/A,FALSE,"SimOut2";#N/A,#N/A,FALSE,"SimOut3";#N/A,#N/A,FALSE,"SimOut4";#N/A,#N/A,FALSE,"SimOut5"}</definedName>
    <definedName name="рррррр" localSheetId="61" hidden="1">{#N/A,#N/A,FALSE,"SimInp1";#N/A,#N/A,FALSE,"SimInp2";#N/A,#N/A,FALSE,"SimOut1";#N/A,#N/A,FALSE,"SimOut2";#N/A,#N/A,FALSE,"SimOut3";#N/A,#N/A,FALSE,"SimOut4";#N/A,#N/A,FALSE,"SimOut5"}</definedName>
    <definedName name="рррррр" localSheetId="62" hidden="1">{#N/A,#N/A,FALSE,"SimInp1";#N/A,#N/A,FALSE,"SimInp2";#N/A,#N/A,FALSE,"SimOut1";#N/A,#N/A,FALSE,"SimOut2";#N/A,#N/A,FALSE,"SimOut3";#N/A,#N/A,FALSE,"SimOut4";#N/A,#N/A,FALSE,"SimOut5"}</definedName>
    <definedName name="рррррр" localSheetId="63" hidden="1">{#N/A,#N/A,FALSE,"SimInp1";#N/A,#N/A,FALSE,"SimInp2";#N/A,#N/A,FALSE,"SimOut1";#N/A,#N/A,FALSE,"SimOut2";#N/A,#N/A,FALSE,"SimOut3";#N/A,#N/A,FALSE,"SimOut4";#N/A,#N/A,FALSE,"SimOut5"}</definedName>
    <definedName name="рррррр" localSheetId="81" hidden="1">{#N/A,#N/A,FALSE,"SimInp1";#N/A,#N/A,FALSE,"SimInp2";#N/A,#N/A,FALSE,"SimOut1";#N/A,#N/A,FALSE,"SimOut2";#N/A,#N/A,FALSE,"SimOut3";#N/A,#N/A,FALSE,"SimOut4";#N/A,#N/A,FALSE,"SimOut5"}</definedName>
    <definedName name="рррррр" localSheetId="89" hidden="1">{#N/A,#N/A,FALSE,"SimInp1";#N/A,#N/A,FALSE,"SimInp2";#N/A,#N/A,FALSE,"SimOut1";#N/A,#N/A,FALSE,"SimOut2";#N/A,#N/A,FALSE,"SimOut3";#N/A,#N/A,FALSE,"SimOut4";#N/A,#N/A,FALSE,"SimOut5"}</definedName>
    <definedName name="рррррр" localSheetId="90" hidden="1">{#N/A,#N/A,FALSE,"SimInp1";#N/A,#N/A,FALSE,"SimInp2";#N/A,#N/A,FALSE,"SimOut1";#N/A,#N/A,FALSE,"SimOut2";#N/A,#N/A,FALSE,"SimOut3";#N/A,#N/A,FALSE,"SimOut4";#N/A,#N/A,FALSE,"SimOut5"}</definedName>
    <definedName name="рррррр" localSheetId="94" hidden="1">{#N/A,#N/A,FALSE,"SimInp1";#N/A,#N/A,FALSE,"SimInp2";#N/A,#N/A,FALSE,"SimOut1";#N/A,#N/A,FALSE,"SimOut2";#N/A,#N/A,FALSE,"SimOut3";#N/A,#N/A,FALSE,"SimOut4";#N/A,#N/A,FALSE,"SimOut5"}</definedName>
    <definedName name="рррррр" localSheetId="96" hidden="1">{#N/A,#N/A,FALSE,"SimInp1";#N/A,#N/A,FALSE,"SimInp2";#N/A,#N/A,FALSE,"SimOut1";#N/A,#N/A,FALSE,"SimOut2";#N/A,#N/A,FALSE,"SimOut3";#N/A,#N/A,FALSE,"SimOut4";#N/A,#N/A,FALSE,"SimOut5"}</definedName>
    <definedName name="рррррр" localSheetId="97" hidden="1">{#N/A,#N/A,FALSE,"SimInp1";#N/A,#N/A,FALSE,"SimInp2";#N/A,#N/A,FALSE,"SimOut1";#N/A,#N/A,FALSE,"SimOut2";#N/A,#N/A,FALSE,"SimOut3";#N/A,#N/A,FALSE,"SimOut4";#N/A,#N/A,FALSE,"SimOut5"}</definedName>
    <definedName name="рррррр" localSheetId="98" hidden="1">{#N/A,#N/A,FALSE,"SimInp1";#N/A,#N/A,FALSE,"SimInp2";#N/A,#N/A,FALSE,"SimOut1";#N/A,#N/A,FALSE,"SimOut2";#N/A,#N/A,FALSE,"SimOut3";#N/A,#N/A,FALSE,"SimOut4";#N/A,#N/A,FALSE,"SimOut5"}</definedName>
    <definedName name="рррррр" localSheetId="99" hidden="1">{#N/A,#N/A,FALSE,"SimInp1";#N/A,#N/A,FALSE,"SimInp2";#N/A,#N/A,FALSE,"SimOut1";#N/A,#N/A,FALSE,"SimOut2";#N/A,#N/A,FALSE,"SimOut3";#N/A,#N/A,FALSE,"SimOut4";#N/A,#N/A,FALSE,"SimOut5"}</definedName>
    <definedName name="рррррр" localSheetId="101" hidden="1">{#N/A,#N/A,FALSE,"SimInp1";#N/A,#N/A,FALSE,"SimInp2";#N/A,#N/A,FALSE,"SimOut1";#N/A,#N/A,FALSE,"SimOut2";#N/A,#N/A,FALSE,"SimOut3";#N/A,#N/A,FALSE,"SimOut4";#N/A,#N/A,FALSE,"SimOut5"}</definedName>
    <definedName name="рррррр" localSheetId="22" hidden="1">{#N/A,#N/A,FALSE,"SimInp1";#N/A,#N/A,FALSE,"SimInp2";#N/A,#N/A,FALSE,"SimOut1";#N/A,#N/A,FALSE,"SimOut2";#N/A,#N/A,FALSE,"SimOut3";#N/A,#N/A,FALSE,"SimOut4";#N/A,#N/A,FALSE,"SimOut5"}</definedName>
    <definedName name="рррррр" localSheetId="66" hidden="1">{#N/A,#N/A,FALSE,"SimInp1";#N/A,#N/A,FALSE,"SimInp2";#N/A,#N/A,FALSE,"SimOut1";#N/A,#N/A,FALSE,"SimOut2";#N/A,#N/A,FALSE,"SimOut3";#N/A,#N/A,FALSE,"SimOut4";#N/A,#N/A,FALSE,"SimOut5"}</definedName>
    <definedName name="рррррр" localSheetId="79" hidden="1">{#N/A,#N/A,FALSE,"SimInp1";#N/A,#N/A,FALSE,"SimInp2";#N/A,#N/A,FALSE,"SimOut1";#N/A,#N/A,FALSE,"SimOut2";#N/A,#N/A,FALSE,"SimOut3";#N/A,#N/A,FALSE,"SimOut4";#N/A,#N/A,FALSE,"SimOut5"}</definedName>
    <definedName name="рррррр" localSheetId="80" hidden="1">{#N/A,#N/A,FALSE,"SimInp1";#N/A,#N/A,FALSE,"SimInp2";#N/A,#N/A,FALSE,"SimOut1";#N/A,#N/A,FALSE,"SimOut2";#N/A,#N/A,FALSE,"SimOut3";#N/A,#N/A,FALSE,"SimOut4";#N/A,#N/A,FALSE,"SimOut5"}</definedName>
    <definedName name="рррррр" localSheetId="64" hidden="1">{#N/A,#N/A,FALSE,"SimInp1";#N/A,#N/A,FALSE,"SimInp2";#N/A,#N/A,FALSE,"SimOut1";#N/A,#N/A,FALSE,"SimOut2";#N/A,#N/A,FALSE,"SimOut3";#N/A,#N/A,FALSE,"SimOut4";#N/A,#N/A,FALSE,"SimOut5"}</definedName>
    <definedName name="рррррр" localSheetId="65"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14" hidden="1">{#N/A,#N/A,FALSE,"SimInp1";#N/A,#N/A,FALSE,"SimInp2";#N/A,#N/A,FALSE,"SimOut1";#N/A,#N/A,FALSE,"SimOut2";#N/A,#N/A,FALSE,"SimOut3";#N/A,#N/A,FALSE,"SimOut4";#N/A,#N/A,FALSE,"SimOut5"}</definedName>
    <definedName name="рррррр_1" localSheetId="23" hidden="1">{#N/A,#N/A,FALSE,"SimInp1";#N/A,#N/A,FALSE,"SimInp2";#N/A,#N/A,FALSE,"SimOut1";#N/A,#N/A,FALSE,"SimOut2";#N/A,#N/A,FALSE,"SimOut3";#N/A,#N/A,FALSE,"SimOut4";#N/A,#N/A,FALSE,"SimOut5"}</definedName>
    <definedName name="рррррр_1" localSheetId="24" hidden="1">{#N/A,#N/A,FALSE,"SimInp1";#N/A,#N/A,FALSE,"SimInp2";#N/A,#N/A,FALSE,"SimOut1";#N/A,#N/A,FALSE,"SimOut2";#N/A,#N/A,FALSE,"SimOut3";#N/A,#N/A,FALSE,"SimOut4";#N/A,#N/A,FALSE,"SimOut5"}</definedName>
    <definedName name="рррррр_1" localSheetId="25" hidden="1">{#N/A,#N/A,FALSE,"SimInp1";#N/A,#N/A,FALSE,"SimInp2";#N/A,#N/A,FALSE,"SimOut1";#N/A,#N/A,FALSE,"SimOut2";#N/A,#N/A,FALSE,"SimOut3";#N/A,#N/A,FALSE,"SimOut4";#N/A,#N/A,FALSE,"SimOut5"}</definedName>
    <definedName name="рррррр_1" localSheetId="26" hidden="1">{#N/A,#N/A,FALSE,"SimInp1";#N/A,#N/A,FALSE,"SimInp2";#N/A,#N/A,FALSE,"SimOut1";#N/A,#N/A,FALSE,"SimOut2";#N/A,#N/A,FALSE,"SimOut3";#N/A,#N/A,FALSE,"SimOut4";#N/A,#N/A,FALSE,"SimOut5"}</definedName>
    <definedName name="рррррр_1" localSheetId="27" hidden="1">{#N/A,#N/A,FALSE,"SimInp1";#N/A,#N/A,FALSE,"SimInp2";#N/A,#N/A,FALSE,"SimOut1";#N/A,#N/A,FALSE,"SimOut2";#N/A,#N/A,FALSE,"SimOut3";#N/A,#N/A,FALSE,"SimOut4";#N/A,#N/A,FALSE,"SimOut5"}</definedName>
    <definedName name="рррррр_1" localSheetId="28" hidden="1">{#N/A,#N/A,FALSE,"SimInp1";#N/A,#N/A,FALSE,"SimInp2";#N/A,#N/A,FALSE,"SimOut1";#N/A,#N/A,FALSE,"SimOut2";#N/A,#N/A,FALSE,"SimOut3";#N/A,#N/A,FALSE,"SimOut4";#N/A,#N/A,FALSE,"SimOut5"}</definedName>
    <definedName name="рррррр_1" localSheetId="29" hidden="1">{#N/A,#N/A,FALSE,"SimInp1";#N/A,#N/A,FALSE,"SimInp2";#N/A,#N/A,FALSE,"SimOut1";#N/A,#N/A,FALSE,"SimOut2";#N/A,#N/A,FALSE,"SimOut3";#N/A,#N/A,FALSE,"SimOut4";#N/A,#N/A,FALSE,"SimOut5"}</definedName>
    <definedName name="рррррр_1" localSheetId="30" hidden="1">{#N/A,#N/A,FALSE,"SimInp1";#N/A,#N/A,FALSE,"SimInp2";#N/A,#N/A,FALSE,"SimOut1";#N/A,#N/A,FALSE,"SimOut2";#N/A,#N/A,FALSE,"SimOut3";#N/A,#N/A,FALSE,"SimOut4";#N/A,#N/A,FALSE,"SimOut5"}</definedName>
    <definedName name="рррррр_1" localSheetId="31" hidden="1">{#N/A,#N/A,FALSE,"SimInp1";#N/A,#N/A,FALSE,"SimInp2";#N/A,#N/A,FALSE,"SimOut1";#N/A,#N/A,FALSE,"SimOut2";#N/A,#N/A,FALSE,"SimOut3";#N/A,#N/A,FALSE,"SimOut4";#N/A,#N/A,FALSE,"SimOut5"}</definedName>
    <definedName name="рррррр_1" localSheetId="40" hidden="1">{#N/A,#N/A,FALSE,"SimInp1";#N/A,#N/A,FALSE,"SimInp2";#N/A,#N/A,FALSE,"SimOut1";#N/A,#N/A,FALSE,"SimOut2";#N/A,#N/A,FALSE,"SimOut3";#N/A,#N/A,FALSE,"SimOut4";#N/A,#N/A,FALSE,"SimOut5"}</definedName>
    <definedName name="рррррр_1" localSheetId="48" hidden="1">{#N/A,#N/A,FALSE,"SimInp1";#N/A,#N/A,FALSE,"SimInp2";#N/A,#N/A,FALSE,"SimOut1";#N/A,#N/A,FALSE,"SimOut2";#N/A,#N/A,FALSE,"SimOut3";#N/A,#N/A,FALSE,"SimOut4";#N/A,#N/A,FALSE,"SimOut5"}</definedName>
    <definedName name="рррррр_1" localSheetId="49" hidden="1">{#N/A,#N/A,FALSE,"SimInp1";#N/A,#N/A,FALSE,"SimInp2";#N/A,#N/A,FALSE,"SimOut1";#N/A,#N/A,FALSE,"SimOut2";#N/A,#N/A,FALSE,"SimOut3";#N/A,#N/A,FALSE,"SimOut4";#N/A,#N/A,FALSE,"SimOut5"}</definedName>
    <definedName name="рррррр_1" localSheetId="50" hidden="1">{#N/A,#N/A,FALSE,"SimInp1";#N/A,#N/A,FALSE,"SimInp2";#N/A,#N/A,FALSE,"SimOut1";#N/A,#N/A,FALSE,"SimOut2";#N/A,#N/A,FALSE,"SimOut3";#N/A,#N/A,FALSE,"SimOut4";#N/A,#N/A,FALSE,"SimOut5"}</definedName>
    <definedName name="рррррр_1" localSheetId="51" hidden="1">{#N/A,#N/A,FALSE,"SimInp1";#N/A,#N/A,FALSE,"SimInp2";#N/A,#N/A,FALSE,"SimOut1";#N/A,#N/A,FALSE,"SimOut2";#N/A,#N/A,FALSE,"SimOut3";#N/A,#N/A,FALSE,"SimOut4";#N/A,#N/A,FALSE,"SimOut5"}</definedName>
    <definedName name="рррррр_1" localSheetId="62" hidden="1">{#N/A,#N/A,FALSE,"SimInp1";#N/A,#N/A,FALSE,"SimInp2";#N/A,#N/A,FALSE,"SimOut1";#N/A,#N/A,FALSE,"SimOut2";#N/A,#N/A,FALSE,"SimOut3";#N/A,#N/A,FALSE,"SimOut4";#N/A,#N/A,FALSE,"SimOut5"}</definedName>
    <definedName name="рррррр_1" localSheetId="90" hidden="1">{#N/A,#N/A,FALSE,"SimInp1";#N/A,#N/A,FALSE,"SimInp2";#N/A,#N/A,FALSE,"SimOut1";#N/A,#N/A,FALSE,"SimOut2";#N/A,#N/A,FALSE,"SimOut3";#N/A,#N/A,FALSE,"SimOut4";#N/A,#N/A,FALSE,"SimOut5"}</definedName>
    <definedName name="рррррр_1" localSheetId="94" hidden="1">{#N/A,#N/A,FALSE,"SimInp1";#N/A,#N/A,FALSE,"SimInp2";#N/A,#N/A,FALSE,"SimOut1";#N/A,#N/A,FALSE,"SimOut2";#N/A,#N/A,FALSE,"SimOut3";#N/A,#N/A,FALSE,"SimOut4";#N/A,#N/A,FALSE,"SimOut5"}</definedName>
    <definedName name="рррррр_1" localSheetId="98" hidden="1">{#N/A,#N/A,FALSE,"SimInp1";#N/A,#N/A,FALSE,"SimInp2";#N/A,#N/A,FALSE,"SimOut1";#N/A,#N/A,FALSE,"SimOut2";#N/A,#N/A,FALSE,"SimOut3";#N/A,#N/A,FALSE,"SimOut4";#N/A,#N/A,FALSE,"SimOut5"}</definedName>
    <definedName name="рррррр_1" localSheetId="66"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14" hidden="1">{#N/A,#N/A,FALSE,"SimInp1";#N/A,#N/A,FALSE,"SimInp2";#N/A,#N/A,FALSE,"SimOut1";#N/A,#N/A,FALSE,"SimOut2";#N/A,#N/A,FALSE,"SimOut3";#N/A,#N/A,FALSE,"SimOut4";#N/A,#N/A,FALSE,"SimOut5"}</definedName>
    <definedName name="рррррр_2" localSheetId="23" hidden="1">{#N/A,#N/A,FALSE,"SimInp1";#N/A,#N/A,FALSE,"SimInp2";#N/A,#N/A,FALSE,"SimOut1";#N/A,#N/A,FALSE,"SimOut2";#N/A,#N/A,FALSE,"SimOut3";#N/A,#N/A,FALSE,"SimOut4";#N/A,#N/A,FALSE,"SimOut5"}</definedName>
    <definedName name="рррррр_2" localSheetId="24" hidden="1">{#N/A,#N/A,FALSE,"SimInp1";#N/A,#N/A,FALSE,"SimInp2";#N/A,#N/A,FALSE,"SimOut1";#N/A,#N/A,FALSE,"SimOut2";#N/A,#N/A,FALSE,"SimOut3";#N/A,#N/A,FALSE,"SimOut4";#N/A,#N/A,FALSE,"SimOut5"}</definedName>
    <definedName name="рррррр_2" localSheetId="25" hidden="1">{#N/A,#N/A,FALSE,"SimInp1";#N/A,#N/A,FALSE,"SimInp2";#N/A,#N/A,FALSE,"SimOut1";#N/A,#N/A,FALSE,"SimOut2";#N/A,#N/A,FALSE,"SimOut3";#N/A,#N/A,FALSE,"SimOut4";#N/A,#N/A,FALSE,"SimOut5"}</definedName>
    <definedName name="рррррр_2" localSheetId="26" hidden="1">{#N/A,#N/A,FALSE,"SimInp1";#N/A,#N/A,FALSE,"SimInp2";#N/A,#N/A,FALSE,"SimOut1";#N/A,#N/A,FALSE,"SimOut2";#N/A,#N/A,FALSE,"SimOut3";#N/A,#N/A,FALSE,"SimOut4";#N/A,#N/A,FALSE,"SimOut5"}</definedName>
    <definedName name="рррррр_2" localSheetId="27" hidden="1">{#N/A,#N/A,FALSE,"SimInp1";#N/A,#N/A,FALSE,"SimInp2";#N/A,#N/A,FALSE,"SimOut1";#N/A,#N/A,FALSE,"SimOut2";#N/A,#N/A,FALSE,"SimOut3";#N/A,#N/A,FALSE,"SimOut4";#N/A,#N/A,FALSE,"SimOut5"}</definedName>
    <definedName name="рррррр_2" localSheetId="28" hidden="1">{#N/A,#N/A,FALSE,"SimInp1";#N/A,#N/A,FALSE,"SimInp2";#N/A,#N/A,FALSE,"SimOut1";#N/A,#N/A,FALSE,"SimOut2";#N/A,#N/A,FALSE,"SimOut3";#N/A,#N/A,FALSE,"SimOut4";#N/A,#N/A,FALSE,"SimOut5"}</definedName>
    <definedName name="рррррр_2" localSheetId="29" hidden="1">{#N/A,#N/A,FALSE,"SimInp1";#N/A,#N/A,FALSE,"SimInp2";#N/A,#N/A,FALSE,"SimOut1";#N/A,#N/A,FALSE,"SimOut2";#N/A,#N/A,FALSE,"SimOut3";#N/A,#N/A,FALSE,"SimOut4";#N/A,#N/A,FALSE,"SimOut5"}</definedName>
    <definedName name="рррррр_2" localSheetId="30" hidden="1">{#N/A,#N/A,FALSE,"SimInp1";#N/A,#N/A,FALSE,"SimInp2";#N/A,#N/A,FALSE,"SimOut1";#N/A,#N/A,FALSE,"SimOut2";#N/A,#N/A,FALSE,"SimOut3";#N/A,#N/A,FALSE,"SimOut4";#N/A,#N/A,FALSE,"SimOut5"}</definedName>
    <definedName name="рррррр_2" localSheetId="31" hidden="1">{#N/A,#N/A,FALSE,"SimInp1";#N/A,#N/A,FALSE,"SimInp2";#N/A,#N/A,FALSE,"SimOut1";#N/A,#N/A,FALSE,"SimOut2";#N/A,#N/A,FALSE,"SimOut3";#N/A,#N/A,FALSE,"SimOut4";#N/A,#N/A,FALSE,"SimOut5"}</definedName>
    <definedName name="рррррр_2" localSheetId="40" hidden="1">{#N/A,#N/A,FALSE,"SimInp1";#N/A,#N/A,FALSE,"SimInp2";#N/A,#N/A,FALSE,"SimOut1";#N/A,#N/A,FALSE,"SimOut2";#N/A,#N/A,FALSE,"SimOut3";#N/A,#N/A,FALSE,"SimOut4";#N/A,#N/A,FALSE,"SimOut5"}</definedName>
    <definedName name="рррррр_2" localSheetId="48" hidden="1">{#N/A,#N/A,FALSE,"SimInp1";#N/A,#N/A,FALSE,"SimInp2";#N/A,#N/A,FALSE,"SimOut1";#N/A,#N/A,FALSE,"SimOut2";#N/A,#N/A,FALSE,"SimOut3";#N/A,#N/A,FALSE,"SimOut4";#N/A,#N/A,FALSE,"SimOut5"}</definedName>
    <definedName name="рррррр_2" localSheetId="49" hidden="1">{#N/A,#N/A,FALSE,"SimInp1";#N/A,#N/A,FALSE,"SimInp2";#N/A,#N/A,FALSE,"SimOut1";#N/A,#N/A,FALSE,"SimOut2";#N/A,#N/A,FALSE,"SimOut3";#N/A,#N/A,FALSE,"SimOut4";#N/A,#N/A,FALSE,"SimOut5"}</definedName>
    <definedName name="рррррр_2" localSheetId="50" hidden="1">{#N/A,#N/A,FALSE,"SimInp1";#N/A,#N/A,FALSE,"SimInp2";#N/A,#N/A,FALSE,"SimOut1";#N/A,#N/A,FALSE,"SimOut2";#N/A,#N/A,FALSE,"SimOut3";#N/A,#N/A,FALSE,"SimOut4";#N/A,#N/A,FALSE,"SimOut5"}</definedName>
    <definedName name="рррррр_2" localSheetId="51" hidden="1">{#N/A,#N/A,FALSE,"SimInp1";#N/A,#N/A,FALSE,"SimInp2";#N/A,#N/A,FALSE,"SimOut1";#N/A,#N/A,FALSE,"SimOut2";#N/A,#N/A,FALSE,"SimOut3";#N/A,#N/A,FALSE,"SimOut4";#N/A,#N/A,FALSE,"SimOut5"}</definedName>
    <definedName name="рррррр_2" localSheetId="62" hidden="1">{#N/A,#N/A,FALSE,"SimInp1";#N/A,#N/A,FALSE,"SimInp2";#N/A,#N/A,FALSE,"SimOut1";#N/A,#N/A,FALSE,"SimOut2";#N/A,#N/A,FALSE,"SimOut3";#N/A,#N/A,FALSE,"SimOut4";#N/A,#N/A,FALSE,"SimOut5"}</definedName>
    <definedName name="рррррр_2" localSheetId="90" hidden="1">{#N/A,#N/A,FALSE,"SimInp1";#N/A,#N/A,FALSE,"SimInp2";#N/A,#N/A,FALSE,"SimOut1";#N/A,#N/A,FALSE,"SimOut2";#N/A,#N/A,FALSE,"SimOut3";#N/A,#N/A,FALSE,"SimOut4";#N/A,#N/A,FALSE,"SimOut5"}</definedName>
    <definedName name="рррррр_2" localSheetId="94" hidden="1">{#N/A,#N/A,FALSE,"SimInp1";#N/A,#N/A,FALSE,"SimInp2";#N/A,#N/A,FALSE,"SimOut1";#N/A,#N/A,FALSE,"SimOut2";#N/A,#N/A,FALSE,"SimOut3";#N/A,#N/A,FALSE,"SimOut4";#N/A,#N/A,FALSE,"SimOut5"}</definedName>
    <definedName name="рррррр_2" localSheetId="98" hidden="1">{#N/A,#N/A,FALSE,"SimInp1";#N/A,#N/A,FALSE,"SimInp2";#N/A,#N/A,FALSE,"SimOut1";#N/A,#N/A,FALSE,"SimOut2";#N/A,#N/A,FALSE,"SimOut3";#N/A,#N/A,FALSE,"SimOut4";#N/A,#N/A,FALSE,"SimOut5"}</definedName>
    <definedName name="рррррр_2" localSheetId="66"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14" hidden="1">{"MONA",#N/A,FALSE,"S"}</definedName>
    <definedName name="РРРРРРРРРРРРРРРРРРРРРРРРРРР" localSheetId="23" hidden="1">{"MONA",#N/A,FALSE,"S"}</definedName>
    <definedName name="РРРРРРРРРРРРРРРРРРРРРРРРРРР" localSheetId="24" hidden="1">{"MONA",#N/A,FALSE,"S"}</definedName>
    <definedName name="РРРРРРРРРРРРРРРРРРРРРРРРРРР" localSheetId="25" hidden="1">{"MONA",#N/A,FALSE,"S"}</definedName>
    <definedName name="РРРРРРРРРРРРРРРРРРРРРРРРРРР" localSheetId="26" hidden="1">{"MONA",#N/A,FALSE,"S"}</definedName>
    <definedName name="РРРРРРРРРРРРРРРРРРРРРРРРРРР" localSheetId="27" hidden="1">{"MONA",#N/A,FALSE,"S"}</definedName>
    <definedName name="РРРРРРРРРРРРРРРРРРРРРРРРРРР" localSheetId="28" hidden="1">{"MONA",#N/A,FALSE,"S"}</definedName>
    <definedName name="РРРРРРРРРРРРРРРРРРРРРРРРРРР" localSheetId="29" hidden="1">{"MONA",#N/A,FALSE,"S"}</definedName>
    <definedName name="РРРРРРРРРРРРРРРРРРРРРРРРРРР" localSheetId="30" hidden="1">{"MONA",#N/A,FALSE,"S"}</definedName>
    <definedName name="РРРРРРРРРРРРРРРРРРРРРРРРРРР" localSheetId="31" hidden="1">{"MONA",#N/A,FALSE,"S"}</definedName>
    <definedName name="РРРРРРРРРРРРРРРРРРРРРРРРРРР" localSheetId="40" hidden="1">{"MONA",#N/A,FALSE,"S"}</definedName>
    <definedName name="РРРРРРРРРРРРРРРРРРРРРРРРРРР" localSheetId="48" hidden="1">{"MONA",#N/A,FALSE,"S"}</definedName>
    <definedName name="РРРРРРРРРРРРРРРРРРРРРРРРРРР" localSheetId="49" hidden="1">{"MONA",#N/A,FALSE,"S"}</definedName>
    <definedName name="РРРРРРРРРРРРРРРРРРРРРРРРРРР" localSheetId="50" hidden="1">{"MONA",#N/A,FALSE,"S"}</definedName>
    <definedName name="РРРРРРРРРРРРРРРРРРРРРРРРРРР" localSheetId="51" hidden="1">{"MONA",#N/A,FALSE,"S"}</definedName>
    <definedName name="РРРРРРРРРРРРРРРРРРРРРРРРРРР" localSheetId="62" hidden="1">{"MONA",#N/A,FALSE,"S"}</definedName>
    <definedName name="РРРРРРРРРРРРРРРРРРРРРРРРРРР" localSheetId="90" hidden="1">{"MONA",#N/A,FALSE,"S"}</definedName>
    <definedName name="РРРРРРРРРРРРРРРРРРРРРРРРРРР" localSheetId="94" hidden="1">{"MONA",#N/A,FALSE,"S"}</definedName>
    <definedName name="РРРРРРРРРРРРРРРРРРРРРРРРРРР" localSheetId="97" hidden="1">{"MONA",#N/A,FALSE,"S"}</definedName>
    <definedName name="РРРРРРРРРРРРРРРРРРРРРРРРРРР" localSheetId="98" hidden="1">{"MONA",#N/A,FALSE,"S"}</definedName>
    <definedName name="РРРРРРРРРРРРРРРРРРРРРРРРРРР" localSheetId="66"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14" hidden="1">{"MONA",#N/A,FALSE,"S"}</definedName>
    <definedName name="РРРРРРРРРРРРРРРРРРРРРРРРРРР_1" localSheetId="23" hidden="1">{"MONA",#N/A,FALSE,"S"}</definedName>
    <definedName name="РРРРРРРРРРРРРРРРРРРРРРРРРРР_1" localSheetId="24" hidden="1">{"MONA",#N/A,FALSE,"S"}</definedName>
    <definedName name="РРРРРРРРРРРРРРРРРРРРРРРРРРР_1" localSheetId="25" hidden="1">{"MONA",#N/A,FALSE,"S"}</definedName>
    <definedName name="РРРРРРРРРРРРРРРРРРРРРРРРРРР_1" localSheetId="26" hidden="1">{"MONA",#N/A,FALSE,"S"}</definedName>
    <definedName name="РРРРРРРРРРРРРРРРРРРРРРРРРРР_1" localSheetId="27" hidden="1">{"MONA",#N/A,FALSE,"S"}</definedName>
    <definedName name="РРРРРРРРРРРРРРРРРРРРРРРРРРР_1" localSheetId="28" hidden="1">{"MONA",#N/A,FALSE,"S"}</definedName>
    <definedName name="РРРРРРРРРРРРРРРРРРРРРРРРРРР_1" localSheetId="29" hidden="1">{"MONA",#N/A,FALSE,"S"}</definedName>
    <definedName name="РРРРРРРРРРРРРРРРРРРРРРРРРРР_1" localSheetId="30" hidden="1">{"MONA",#N/A,FALSE,"S"}</definedName>
    <definedName name="РРРРРРРРРРРРРРРРРРРРРРРРРРР_1" localSheetId="31" hidden="1">{"MONA",#N/A,FALSE,"S"}</definedName>
    <definedName name="РРРРРРРРРРРРРРРРРРРРРРРРРРР_1" localSheetId="40" hidden="1">{"MONA",#N/A,FALSE,"S"}</definedName>
    <definedName name="РРРРРРРРРРРРРРРРРРРРРРРРРРР_1" localSheetId="48" hidden="1">{"MONA",#N/A,FALSE,"S"}</definedName>
    <definedName name="РРРРРРРРРРРРРРРРРРРРРРРРРРР_1" localSheetId="49" hidden="1">{"MONA",#N/A,FALSE,"S"}</definedName>
    <definedName name="РРРРРРРРРРРРРРРРРРРРРРРРРРР_1" localSheetId="50" hidden="1">{"MONA",#N/A,FALSE,"S"}</definedName>
    <definedName name="РРРРРРРРРРРРРРРРРРРРРРРРРРР_1" localSheetId="51" hidden="1">{"MONA",#N/A,FALSE,"S"}</definedName>
    <definedName name="РРРРРРРРРРРРРРРРРРРРРРРРРРР_1" localSheetId="62" hidden="1">{"MONA",#N/A,FALSE,"S"}</definedName>
    <definedName name="РРРРРРРРРРРРРРРРРРРРРРРРРРР_1" localSheetId="90" hidden="1">{"MONA",#N/A,FALSE,"S"}</definedName>
    <definedName name="РРРРРРРРРРРРРРРРРРРРРРРРРРР_1" localSheetId="94" hidden="1">{"MONA",#N/A,FALSE,"S"}</definedName>
    <definedName name="РРРРРРРРРРРРРРРРРРРРРРРРРРР_1" localSheetId="98" hidden="1">{"MONA",#N/A,FALSE,"S"}</definedName>
    <definedName name="РРРРРРРРРРРРРРРРРРРРРРРРРРР_1" localSheetId="66"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14" hidden="1">{"MONA",#N/A,FALSE,"S"}</definedName>
    <definedName name="РРРРРРРРРРРРРРРРРРРРРРРРРРР_2" localSheetId="23" hidden="1">{"MONA",#N/A,FALSE,"S"}</definedName>
    <definedName name="РРРРРРРРРРРРРРРРРРРРРРРРРРР_2" localSheetId="24" hidden="1">{"MONA",#N/A,FALSE,"S"}</definedName>
    <definedName name="РРРРРРРРРРРРРРРРРРРРРРРРРРР_2" localSheetId="25" hidden="1">{"MONA",#N/A,FALSE,"S"}</definedName>
    <definedName name="РРРРРРРРРРРРРРРРРРРРРРРРРРР_2" localSheetId="26" hidden="1">{"MONA",#N/A,FALSE,"S"}</definedName>
    <definedName name="РРРРРРРРРРРРРРРРРРРРРРРРРРР_2" localSheetId="27" hidden="1">{"MONA",#N/A,FALSE,"S"}</definedName>
    <definedName name="РРРРРРРРРРРРРРРРРРРРРРРРРРР_2" localSheetId="28" hidden="1">{"MONA",#N/A,FALSE,"S"}</definedName>
    <definedName name="РРРРРРРРРРРРРРРРРРРРРРРРРРР_2" localSheetId="29" hidden="1">{"MONA",#N/A,FALSE,"S"}</definedName>
    <definedName name="РРРРРРРРРРРРРРРРРРРРРРРРРРР_2" localSheetId="30" hidden="1">{"MONA",#N/A,FALSE,"S"}</definedName>
    <definedName name="РРРРРРРРРРРРРРРРРРРРРРРРРРР_2" localSheetId="31" hidden="1">{"MONA",#N/A,FALSE,"S"}</definedName>
    <definedName name="РРРРРРРРРРРРРРРРРРРРРРРРРРР_2" localSheetId="40" hidden="1">{"MONA",#N/A,FALSE,"S"}</definedName>
    <definedName name="РРРРРРРРРРРРРРРРРРРРРРРРРРР_2" localSheetId="48" hidden="1">{"MONA",#N/A,FALSE,"S"}</definedName>
    <definedName name="РРРРРРРРРРРРРРРРРРРРРРРРРРР_2" localSheetId="49" hidden="1">{"MONA",#N/A,FALSE,"S"}</definedName>
    <definedName name="РРРРРРРРРРРРРРРРРРРРРРРРРРР_2" localSheetId="50" hidden="1">{"MONA",#N/A,FALSE,"S"}</definedName>
    <definedName name="РРРРРРРРРРРРРРРРРРРРРРРРРРР_2" localSheetId="51" hidden="1">{"MONA",#N/A,FALSE,"S"}</definedName>
    <definedName name="РРРРРРРРРРРРРРРРРРРРРРРРРРР_2" localSheetId="62" hidden="1">{"MONA",#N/A,FALSE,"S"}</definedName>
    <definedName name="РРРРРРРРРРРРРРРРРРРРРРРРРРР_2" localSheetId="90" hidden="1">{"MONA",#N/A,FALSE,"S"}</definedName>
    <definedName name="РРРРРРРРРРРРРРРРРРРРРРРРРРР_2" localSheetId="94" hidden="1">{"MONA",#N/A,FALSE,"S"}</definedName>
    <definedName name="РРРРРРРРРРРРРРРРРРРРРРРРРРР_2" localSheetId="98" hidden="1">{"MONA",#N/A,FALSE,"S"}</definedName>
    <definedName name="РРРРРРРРРРРРРРРРРРРРРРРРРРР_2" localSheetId="66" hidden="1">{"MONA",#N/A,FALSE,"S"}</definedName>
    <definedName name="РРРРРРРРРРРРРРРРРРРРРРРРРРР_2" hidden="1">{"MONA",#N/A,FALSE,"S"}</definedName>
    <definedName name="сми" localSheetId="1" hidden="1">{#N/A,#N/A,FALSE,"Лист4"}</definedName>
    <definedName name="сми" localSheetId="14" hidden="1">{#N/A,#N/A,FALSE,"Лист4"}</definedName>
    <definedName name="сми" localSheetId="23" hidden="1">{#N/A,#N/A,FALSE,"Лист4"}</definedName>
    <definedName name="сми" localSheetId="24" hidden="1">{#N/A,#N/A,FALSE,"Лист4"}</definedName>
    <definedName name="сми" localSheetId="25" hidden="1">{#N/A,#N/A,FALSE,"Лист4"}</definedName>
    <definedName name="сми" localSheetId="26" hidden="1">{#N/A,#N/A,FALSE,"Лист4"}</definedName>
    <definedName name="сми" localSheetId="27" hidden="1">{#N/A,#N/A,FALSE,"Лист4"}</definedName>
    <definedName name="сми" localSheetId="28" hidden="1">{#N/A,#N/A,FALSE,"Лист4"}</definedName>
    <definedName name="сми" localSheetId="29" hidden="1">{#N/A,#N/A,FALSE,"Лист4"}</definedName>
    <definedName name="сми" localSheetId="30" hidden="1">{#N/A,#N/A,FALSE,"Лист4"}</definedName>
    <definedName name="сми" localSheetId="31" hidden="1">{#N/A,#N/A,FALSE,"Лист4"}</definedName>
    <definedName name="сми" localSheetId="40" hidden="1">{#N/A,#N/A,FALSE,"Лист4"}</definedName>
    <definedName name="сми" localSheetId="48" hidden="1">{#N/A,#N/A,FALSE,"Лист4"}</definedName>
    <definedName name="сми" localSheetId="49" hidden="1">{#N/A,#N/A,FALSE,"Лист4"}</definedName>
    <definedName name="сми" localSheetId="50" hidden="1">{#N/A,#N/A,FALSE,"Лист4"}</definedName>
    <definedName name="сми" localSheetId="51" hidden="1">{#N/A,#N/A,FALSE,"Лист4"}</definedName>
    <definedName name="сми" localSheetId="57" hidden="1">{#N/A,#N/A,FALSE,"Лист4"}</definedName>
    <definedName name="сми" localSheetId="59" hidden="1">{#N/A,#N/A,FALSE,"Лист4"}</definedName>
    <definedName name="сми" localSheetId="61" hidden="1">{#N/A,#N/A,FALSE,"Лист4"}</definedName>
    <definedName name="сми" localSheetId="62" hidden="1">{#N/A,#N/A,FALSE,"Лист4"}</definedName>
    <definedName name="сми" localSheetId="63" hidden="1">{#N/A,#N/A,FALSE,"Лист4"}</definedName>
    <definedName name="сми" localSheetId="81" hidden="1">{#N/A,#N/A,FALSE,"Лист4"}</definedName>
    <definedName name="сми" localSheetId="89" hidden="1">{#N/A,#N/A,FALSE,"Лист4"}</definedName>
    <definedName name="сми" localSheetId="90" hidden="1">{#N/A,#N/A,FALSE,"Лист4"}</definedName>
    <definedName name="сми" localSheetId="94" hidden="1">{#N/A,#N/A,FALSE,"Лист4"}</definedName>
    <definedName name="сми" localSheetId="96" hidden="1">{#N/A,#N/A,FALSE,"Лист4"}</definedName>
    <definedName name="сми" localSheetId="97" hidden="1">{#N/A,#N/A,FALSE,"Лист4"}</definedName>
    <definedName name="сми" localSheetId="98" hidden="1">{#N/A,#N/A,FALSE,"Лист4"}</definedName>
    <definedName name="сми" localSheetId="99" hidden="1">{#N/A,#N/A,FALSE,"Лист4"}</definedName>
    <definedName name="сми" localSheetId="101" hidden="1">{#N/A,#N/A,FALSE,"Лист4"}</definedName>
    <definedName name="сми" localSheetId="22" hidden="1">{#N/A,#N/A,FALSE,"Лист4"}</definedName>
    <definedName name="сми" localSheetId="66" hidden="1">{#N/A,#N/A,FALSE,"Лист4"}</definedName>
    <definedName name="сми" localSheetId="79" hidden="1">{#N/A,#N/A,FALSE,"Лист4"}</definedName>
    <definedName name="сми" localSheetId="64" hidden="1">{#N/A,#N/A,FALSE,"Лист4"}</definedName>
    <definedName name="сми" localSheetId="65" hidden="1">{#N/A,#N/A,FALSE,"Лист4"}</definedName>
    <definedName name="сми" hidden="1">{#N/A,#N/A,FALSE,"Лист4"}</definedName>
    <definedName name="сс" localSheetId="1" hidden="1">{#N/A,#N/A,FALSE,"Лист4"}</definedName>
    <definedName name="сс" localSheetId="14" hidden="1">{#N/A,#N/A,FALSE,"Лист4"}</definedName>
    <definedName name="сс" localSheetId="23" hidden="1">{#N/A,#N/A,FALSE,"Лист4"}</definedName>
    <definedName name="сс" localSheetId="24" hidden="1">{#N/A,#N/A,FALSE,"Лист4"}</definedName>
    <definedName name="сс" localSheetId="25" hidden="1">{#N/A,#N/A,FALSE,"Лист4"}</definedName>
    <definedName name="сс" localSheetId="26" hidden="1">{#N/A,#N/A,FALSE,"Лист4"}</definedName>
    <definedName name="сс" localSheetId="27" hidden="1">{#N/A,#N/A,FALSE,"Лист4"}</definedName>
    <definedName name="сс" localSheetId="28" hidden="1">{#N/A,#N/A,FALSE,"Лист4"}</definedName>
    <definedName name="сс" localSheetId="29" hidden="1">{#N/A,#N/A,FALSE,"Лист4"}</definedName>
    <definedName name="сс" localSheetId="30" hidden="1">{#N/A,#N/A,FALSE,"Лист4"}</definedName>
    <definedName name="сс" localSheetId="31" hidden="1">{#N/A,#N/A,FALSE,"Лист4"}</definedName>
    <definedName name="сс" localSheetId="40" hidden="1">{#N/A,#N/A,FALSE,"Лист4"}</definedName>
    <definedName name="сс" localSheetId="48" hidden="1">{#N/A,#N/A,FALSE,"Лист4"}</definedName>
    <definedName name="сс" localSheetId="49" hidden="1">{#N/A,#N/A,FALSE,"Лист4"}</definedName>
    <definedName name="сс" localSheetId="50" hidden="1">{#N/A,#N/A,FALSE,"Лист4"}</definedName>
    <definedName name="сс" localSheetId="51" hidden="1">{#N/A,#N/A,FALSE,"Лист4"}</definedName>
    <definedName name="сс" localSheetId="57" hidden="1">{#N/A,#N/A,FALSE,"Лист4"}</definedName>
    <definedName name="сс" localSheetId="59" hidden="1">{#N/A,#N/A,FALSE,"Лист4"}</definedName>
    <definedName name="сс" localSheetId="61" hidden="1">{#N/A,#N/A,FALSE,"Лист4"}</definedName>
    <definedName name="сс" localSheetId="62" hidden="1">{#N/A,#N/A,FALSE,"Лист4"}</definedName>
    <definedName name="сс" localSheetId="63" hidden="1">{#N/A,#N/A,FALSE,"Лист4"}</definedName>
    <definedName name="сс" localSheetId="81" hidden="1">{#N/A,#N/A,FALSE,"Лист4"}</definedName>
    <definedName name="сс" localSheetId="89" hidden="1">{#N/A,#N/A,FALSE,"Лист4"}</definedName>
    <definedName name="сс" localSheetId="90" hidden="1">{#N/A,#N/A,FALSE,"Лист4"}</definedName>
    <definedName name="сс" localSheetId="94" hidden="1">{#N/A,#N/A,FALSE,"Лист4"}</definedName>
    <definedName name="сс" localSheetId="96" hidden="1">{#N/A,#N/A,FALSE,"Лист4"}</definedName>
    <definedName name="сс" localSheetId="97" hidden="1">{#N/A,#N/A,FALSE,"Лист4"}</definedName>
    <definedName name="сс" localSheetId="98" hidden="1">{#N/A,#N/A,FALSE,"Лист4"}</definedName>
    <definedName name="сс" localSheetId="99" hidden="1">{#N/A,#N/A,FALSE,"Лист4"}</definedName>
    <definedName name="сс" localSheetId="101" hidden="1">{#N/A,#N/A,FALSE,"Лист4"}</definedName>
    <definedName name="сс" localSheetId="22" hidden="1">{#N/A,#N/A,FALSE,"Лист4"}</definedName>
    <definedName name="сс" localSheetId="66" hidden="1">{#N/A,#N/A,FALSE,"Лист4"}</definedName>
    <definedName name="сс" localSheetId="79" hidden="1">{#N/A,#N/A,FALSE,"Лист4"}</definedName>
    <definedName name="сс" localSheetId="64" hidden="1">{#N/A,#N/A,FALSE,"Лист4"}</definedName>
    <definedName name="сс" localSheetId="65" hidden="1">{#N/A,#N/A,FALSE,"Лист4"}</definedName>
    <definedName name="сс" hidden="1">{#N/A,#N/A,FALSE,"Лист4"}</definedName>
    <definedName name="стельм." localSheetId="1" hidden="1">{#N/A,#N/A,FALSE,"т17-1банки (2)"}</definedName>
    <definedName name="стельм." localSheetId="14" hidden="1">{#N/A,#N/A,FALSE,"т17-1банки (2)"}</definedName>
    <definedName name="стельм." localSheetId="23" hidden="1">{#N/A,#N/A,FALSE,"т17-1банки (2)"}</definedName>
    <definedName name="стельм." localSheetId="24" hidden="1">{#N/A,#N/A,FALSE,"т17-1банки (2)"}</definedName>
    <definedName name="стельм." localSheetId="25" hidden="1">{#N/A,#N/A,FALSE,"т17-1банки (2)"}</definedName>
    <definedName name="стельм." localSheetId="26" hidden="1">{#N/A,#N/A,FALSE,"т17-1банки (2)"}</definedName>
    <definedName name="стельм." localSheetId="27" hidden="1">{#N/A,#N/A,FALSE,"т17-1банки (2)"}</definedName>
    <definedName name="стельм." localSheetId="28" hidden="1">{#N/A,#N/A,FALSE,"т17-1банки (2)"}</definedName>
    <definedName name="стельм." localSheetId="29" hidden="1">{#N/A,#N/A,FALSE,"т17-1банки (2)"}</definedName>
    <definedName name="стельм." localSheetId="30" hidden="1">{#N/A,#N/A,FALSE,"т17-1банки (2)"}</definedName>
    <definedName name="стельм." localSheetId="31" hidden="1">{#N/A,#N/A,FALSE,"т17-1банки (2)"}</definedName>
    <definedName name="стельм." localSheetId="40" hidden="1">{#N/A,#N/A,FALSE,"т17-1банки (2)"}</definedName>
    <definedName name="стельм." localSheetId="48" hidden="1">{#N/A,#N/A,FALSE,"т17-1банки (2)"}</definedName>
    <definedName name="стельм." localSheetId="49" hidden="1">{#N/A,#N/A,FALSE,"т17-1банки (2)"}</definedName>
    <definedName name="стельм." localSheetId="50" hidden="1">{#N/A,#N/A,FALSE,"т17-1банки (2)"}</definedName>
    <definedName name="стельм." localSheetId="51" hidden="1">{#N/A,#N/A,FALSE,"т17-1банки (2)"}</definedName>
    <definedName name="стельм." localSheetId="57" hidden="1">{#N/A,#N/A,FALSE,"т17-1банки (2)"}</definedName>
    <definedName name="стельм." localSheetId="59" hidden="1">{#N/A,#N/A,FALSE,"т17-1банки (2)"}</definedName>
    <definedName name="стельм." localSheetId="61" hidden="1">{#N/A,#N/A,FALSE,"т17-1банки (2)"}</definedName>
    <definedName name="стельм." localSheetId="62" hidden="1">{#N/A,#N/A,FALSE,"т17-1банки (2)"}</definedName>
    <definedName name="стельм." localSheetId="63" hidden="1">{#N/A,#N/A,FALSE,"т17-1банки (2)"}</definedName>
    <definedName name="стельм." localSheetId="81" hidden="1">{#N/A,#N/A,FALSE,"т17-1банки (2)"}</definedName>
    <definedName name="стельм." localSheetId="89" hidden="1">{#N/A,#N/A,FALSE,"т17-1банки (2)"}</definedName>
    <definedName name="стельм." localSheetId="90" hidden="1">{#N/A,#N/A,FALSE,"т17-1банки (2)"}</definedName>
    <definedName name="стельм." localSheetId="94" hidden="1">{#N/A,#N/A,FALSE,"т17-1банки (2)"}</definedName>
    <definedName name="стельм." localSheetId="96" hidden="1">{#N/A,#N/A,FALSE,"т17-1банки (2)"}</definedName>
    <definedName name="стельм." localSheetId="97" hidden="1">{#N/A,#N/A,FALSE,"т17-1банки (2)"}</definedName>
    <definedName name="стельм." localSheetId="98" hidden="1">{#N/A,#N/A,FALSE,"т17-1банки (2)"}</definedName>
    <definedName name="стельм." localSheetId="99" hidden="1">{#N/A,#N/A,FALSE,"т17-1банки (2)"}</definedName>
    <definedName name="стельм." localSheetId="101" hidden="1">{#N/A,#N/A,FALSE,"т17-1банки (2)"}</definedName>
    <definedName name="стельм." localSheetId="22" hidden="1">{#N/A,#N/A,FALSE,"т17-1банки (2)"}</definedName>
    <definedName name="стельм." localSheetId="66" hidden="1">{#N/A,#N/A,FALSE,"т17-1банки (2)"}</definedName>
    <definedName name="стельм." localSheetId="79" hidden="1">{#N/A,#N/A,FALSE,"т17-1банки (2)"}</definedName>
    <definedName name="стельм." localSheetId="64" hidden="1">{#N/A,#N/A,FALSE,"т17-1банки (2)"}</definedName>
    <definedName name="стельм." localSheetId="65" hidden="1">{#N/A,#N/A,FALSE,"т17-1банки (2)"}</definedName>
    <definedName name="стельм." hidden="1">{#N/A,#N/A,FALSE,"т17-1банки (2)"}</definedName>
    <definedName name="сум" localSheetId="1" hidden="1">{#N/A,#N/A,FALSE,"Лист4"}</definedName>
    <definedName name="сум" localSheetId="14" hidden="1">{#N/A,#N/A,FALSE,"Лист4"}</definedName>
    <definedName name="сум" localSheetId="23" hidden="1">{#N/A,#N/A,FALSE,"Лист4"}</definedName>
    <definedName name="сум" localSheetId="24" hidden="1">{#N/A,#N/A,FALSE,"Лист4"}</definedName>
    <definedName name="сум" localSheetId="25" hidden="1">{#N/A,#N/A,FALSE,"Лист4"}</definedName>
    <definedName name="сум" localSheetId="26" hidden="1">{#N/A,#N/A,FALSE,"Лист4"}</definedName>
    <definedName name="сум" localSheetId="27" hidden="1">{#N/A,#N/A,FALSE,"Лист4"}</definedName>
    <definedName name="сум" localSheetId="28" hidden="1">{#N/A,#N/A,FALSE,"Лист4"}</definedName>
    <definedName name="сум" localSheetId="29" hidden="1">{#N/A,#N/A,FALSE,"Лист4"}</definedName>
    <definedName name="сум" localSheetId="30" hidden="1">{#N/A,#N/A,FALSE,"Лист4"}</definedName>
    <definedName name="сум" localSheetId="31" hidden="1">{#N/A,#N/A,FALSE,"Лист4"}</definedName>
    <definedName name="сум" localSheetId="40" hidden="1">{#N/A,#N/A,FALSE,"Лист4"}</definedName>
    <definedName name="сум" localSheetId="48" hidden="1">{#N/A,#N/A,FALSE,"Лист4"}</definedName>
    <definedName name="сум" localSheetId="49" hidden="1">{#N/A,#N/A,FALSE,"Лист4"}</definedName>
    <definedName name="сум" localSheetId="50" hidden="1">{#N/A,#N/A,FALSE,"Лист4"}</definedName>
    <definedName name="сум" localSheetId="51" hidden="1">{#N/A,#N/A,FALSE,"Лист4"}</definedName>
    <definedName name="сум" localSheetId="57" hidden="1">{#N/A,#N/A,FALSE,"Лист4"}</definedName>
    <definedName name="сум" localSheetId="59" hidden="1">{#N/A,#N/A,FALSE,"Лист4"}</definedName>
    <definedName name="сум" localSheetId="61" hidden="1">{#N/A,#N/A,FALSE,"Лист4"}</definedName>
    <definedName name="сум" localSheetId="62" hidden="1">{#N/A,#N/A,FALSE,"Лист4"}</definedName>
    <definedName name="сум" localSheetId="63" hidden="1">{#N/A,#N/A,FALSE,"Лист4"}</definedName>
    <definedName name="сум" localSheetId="81" hidden="1">{#N/A,#N/A,FALSE,"Лист4"}</definedName>
    <definedName name="сум" localSheetId="89" hidden="1">{#N/A,#N/A,FALSE,"Лист4"}</definedName>
    <definedName name="сум" localSheetId="90" hidden="1">{#N/A,#N/A,FALSE,"Лист4"}</definedName>
    <definedName name="сум" localSheetId="94" hidden="1">{#N/A,#N/A,FALSE,"Лист4"}</definedName>
    <definedName name="сум" localSheetId="96" hidden="1">{#N/A,#N/A,FALSE,"Лист4"}</definedName>
    <definedName name="сум" localSheetId="97" hidden="1">{#N/A,#N/A,FALSE,"Лист4"}</definedName>
    <definedName name="сум" localSheetId="98" hidden="1">{#N/A,#N/A,FALSE,"Лист4"}</definedName>
    <definedName name="сум" localSheetId="99" hidden="1">{#N/A,#N/A,FALSE,"Лист4"}</definedName>
    <definedName name="сум" localSheetId="101" hidden="1">{#N/A,#N/A,FALSE,"Лист4"}</definedName>
    <definedName name="сум" localSheetId="22" hidden="1">{#N/A,#N/A,FALSE,"Лист4"}</definedName>
    <definedName name="сум" localSheetId="66" hidden="1">{#N/A,#N/A,FALSE,"Лист4"}</definedName>
    <definedName name="сум" localSheetId="79" hidden="1">{#N/A,#N/A,FALSE,"Лист4"}</definedName>
    <definedName name="сум" localSheetId="64" hidden="1">{#N/A,#N/A,FALSE,"Лист4"}</definedName>
    <definedName name="сум" localSheetId="65" hidden="1">{#N/A,#N/A,FALSE,"Лист4"}</definedName>
    <definedName name="сум" hidden="1">{#N/A,#N/A,FALSE,"Лист4"}</definedName>
    <definedName name="Суми" localSheetId="1" hidden="1">{#N/A,#N/A,FALSE,"Лист4"}</definedName>
    <definedName name="Суми" localSheetId="14" hidden="1">{#N/A,#N/A,FALSE,"Лист4"}</definedName>
    <definedName name="Суми" localSheetId="23" hidden="1">{#N/A,#N/A,FALSE,"Лист4"}</definedName>
    <definedName name="Суми" localSheetId="24" hidden="1">{#N/A,#N/A,FALSE,"Лист4"}</definedName>
    <definedName name="Суми" localSheetId="25" hidden="1">{#N/A,#N/A,FALSE,"Лист4"}</definedName>
    <definedName name="Суми" localSheetId="26" hidden="1">{#N/A,#N/A,FALSE,"Лист4"}</definedName>
    <definedName name="Суми" localSheetId="27" hidden="1">{#N/A,#N/A,FALSE,"Лист4"}</definedName>
    <definedName name="Суми" localSheetId="28" hidden="1">{#N/A,#N/A,FALSE,"Лист4"}</definedName>
    <definedName name="Суми" localSheetId="29" hidden="1">{#N/A,#N/A,FALSE,"Лист4"}</definedName>
    <definedName name="Суми" localSheetId="30" hidden="1">{#N/A,#N/A,FALSE,"Лист4"}</definedName>
    <definedName name="Суми" localSheetId="31" hidden="1">{#N/A,#N/A,FALSE,"Лист4"}</definedName>
    <definedName name="Суми" localSheetId="40" hidden="1">{#N/A,#N/A,FALSE,"Лист4"}</definedName>
    <definedName name="Суми" localSheetId="48" hidden="1">{#N/A,#N/A,FALSE,"Лист4"}</definedName>
    <definedName name="Суми" localSheetId="49" hidden="1">{#N/A,#N/A,FALSE,"Лист4"}</definedName>
    <definedName name="Суми" localSheetId="50" hidden="1">{#N/A,#N/A,FALSE,"Лист4"}</definedName>
    <definedName name="Суми" localSheetId="51" hidden="1">{#N/A,#N/A,FALSE,"Лист4"}</definedName>
    <definedName name="Суми" localSheetId="57" hidden="1">{#N/A,#N/A,FALSE,"Лист4"}</definedName>
    <definedName name="Суми" localSheetId="59" hidden="1">{#N/A,#N/A,FALSE,"Лист4"}</definedName>
    <definedName name="Суми" localSheetId="61" hidden="1">{#N/A,#N/A,FALSE,"Лист4"}</definedName>
    <definedName name="Суми" localSheetId="62" hidden="1">{#N/A,#N/A,FALSE,"Лист4"}</definedName>
    <definedName name="Суми" localSheetId="63" hidden="1">{#N/A,#N/A,FALSE,"Лист4"}</definedName>
    <definedName name="Суми" localSheetId="81" hidden="1">{#N/A,#N/A,FALSE,"Лист4"}</definedName>
    <definedName name="Суми" localSheetId="89" hidden="1">{#N/A,#N/A,FALSE,"Лист4"}</definedName>
    <definedName name="Суми" localSheetId="90" hidden="1">{#N/A,#N/A,FALSE,"Лист4"}</definedName>
    <definedName name="Суми" localSheetId="94" hidden="1">{#N/A,#N/A,FALSE,"Лист4"}</definedName>
    <definedName name="Суми" localSheetId="96" hidden="1">{#N/A,#N/A,FALSE,"Лист4"}</definedName>
    <definedName name="Суми" localSheetId="97" hidden="1">{#N/A,#N/A,FALSE,"Лист4"}</definedName>
    <definedName name="Суми" localSheetId="98" hidden="1">{#N/A,#N/A,FALSE,"Лист4"}</definedName>
    <definedName name="Суми" localSheetId="99" hidden="1">{#N/A,#N/A,FALSE,"Лист4"}</definedName>
    <definedName name="Суми" localSheetId="101" hidden="1">{#N/A,#N/A,FALSE,"Лист4"}</definedName>
    <definedName name="Суми" localSheetId="22" hidden="1">{#N/A,#N/A,FALSE,"Лист4"}</definedName>
    <definedName name="Суми" localSheetId="66" hidden="1">{#N/A,#N/A,FALSE,"Лист4"}</definedName>
    <definedName name="Суми" localSheetId="79" hidden="1">{#N/A,#N/A,FALSE,"Лист4"}</definedName>
    <definedName name="Суми" localSheetId="64" hidden="1">{#N/A,#N/A,FALSE,"Лист4"}</definedName>
    <definedName name="Суми" localSheetId="65" hidden="1">{#N/A,#N/A,FALSE,"Лист4"}</definedName>
    <definedName name="Суми" hidden="1">{#N/A,#N/A,FALSE,"Лист4"}</definedName>
    <definedName name="счу" localSheetId="1" hidden="1">{#N/A,#N/A,FALSE,"Лист4"}</definedName>
    <definedName name="счу" localSheetId="14" hidden="1">{#N/A,#N/A,FALSE,"Лист4"}</definedName>
    <definedName name="счу" localSheetId="23" hidden="1">{#N/A,#N/A,FALSE,"Лист4"}</definedName>
    <definedName name="счу" localSheetId="24" hidden="1">{#N/A,#N/A,FALSE,"Лист4"}</definedName>
    <definedName name="счу" localSheetId="25" hidden="1">{#N/A,#N/A,FALSE,"Лист4"}</definedName>
    <definedName name="счу" localSheetId="26" hidden="1">{#N/A,#N/A,FALSE,"Лист4"}</definedName>
    <definedName name="счу" localSheetId="27" hidden="1">{#N/A,#N/A,FALSE,"Лист4"}</definedName>
    <definedName name="счу" localSheetId="28" hidden="1">{#N/A,#N/A,FALSE,"Лист4"}</definedName>
    <definedName name="счу" localSheetId="29" hidden="1">{#N/A,#N/A,FALSE,"Лист4"}</definedName>
    <definedName name="счу" localSheetId="30" hidden="1">{#N/A,#N/A,FALSE,"Лист4"}</definedName>
    <definedName name="счу" localSheetId="31" hidden="1">{#N/A,#N/A,FALSE,"Лист4"}</definedName>
    <definedName name="счу" localSheetId="40" hidden="1">{#N/A,#N/A,FALSE,"Лист4"}</definedName>
    <definedName name="счу" localSheetId="48" hidden="1">{#N/A,#N/A,FALSE,"Лист4"}</definedName>
    <definedName name="счу" localSheetId="49" hidden="1">{#N/A,#N/A,FALSE,"Лист4"}</definedName>
    <definedName name="счу" localSheetId="50" hidden="1">{#N/A,#N/A,FALSE,"Лист4"}</definedName>
    <definedName name="счу" localSheetId="51" hidden="1">{#N/A,#N/A,FALSE,"Лист4"}</definedName>
    <definedName name="счу" localSheetId="57" hidden="1">{#N/A,#N/A,FALSE,"Лист4"}</definedName>
    <definedName name="счу" localSheetId="59" hidden="1">{#N/A,#N/A,FALSE,"Лист4"}</definedName>
    <definedName name="счу" localSheetId="61" hidden="1">{#N/A,#N/A,FALSE,"Лист4"}</definedName>
    <definedName name="счу" localSheetId="62" hidden="1">{#N/A,#N/A,FALSE,"Лист4"}</definedName>
    <definedName name="счу" localSheetId="63" hidden="1">{#N/A,#N/A,FALSE,"Лист4"}</definedName>
    <definedName name="счу" localSheetId="81" hidden="1">{#N/A,#N/A,FALSE,"Лист4"}</definedName>
    <definedName name="счу" localSheetId="89" hidden="1">{#N/A,#N/A,FALSE,"Лист4"}</definedName>
    <definedName name="счу" localSheetId="90" hidden="1">{#N/A,#N/A,FALSE,"Лист4"}</definedName>
    <definedName name="счу" localSheetId="94" hidden="1">{#N/A,#N/A,FALSE,"Лист4"}</definedName>
    <definedName name="счу" localSheetId="96" hidden="1">{#N/A,#N/A,FALSE,"Лист4"}</definedName>
    <definedName name="счу" localSheetId="97" hidden="1">{#N/A,#N/A,FALSE,"Лист4"}</definedName>
    <definedName name="счу" localSheetId="98" hidden="1">{#N/A,#N/A,FALSE,"Лист4"}</definedName>
    <definedName name="счу" localSheetId="99" hidden="1">{#N/A,#N/A,FALSE,"Лист4"}</definedName>
    <definedName name="счу" localSheetId="101" hidden="1">{#N/A,#N/A,FALSE,"Лист4"}</definedName>
    <definedName name="счу" localSheetId="22" hidden="1">{#N/A,#N/A,FALSE,"Лист4"}</definedName>
    <definedName name="счу" localSheetId="66" hidden="1">{#N/A,#N/A,FALSE,"Лист4"}</definedName>
    <definedName name="счу" localSheetId="79" hidden="1">{#N/A,#N/A,FALSE,"Лист4"}</definedName>
    <definedName name="счу" localSheetId="64" hidden="1">{#N/A,#N/A,FALSE,"Лист4"}</definedName>
    <definedName name="счу" localSheetId="65" hidden="1">{#N/A,#N/A,FALSE,"Лист4"}</definedName>
    <definedName name="счу" hidden="1">{#N/A,#N/A,FALSE,"Лист4"}</definedName>
    <definedName name="счя" localSheetId="1" hidden="1">{#N/A,#N/A,FALSE,"Лист4"}</definedName>
    <definedName name="счя" localSheetId="14" hidden="1">{#N/A,#N/A,FALSE,"Лист4"}</definedName>
    <definedName name="счя" localSheetId="23" hidden="1">{#N/A,#N/A,FALSE,"Лист4"}</definedName>
    <definedName name="счя" localSheetId="24" hidden="1">{#N/A,#N/A,FALSE,"Лист4"}</definedName>
    <definedName name="счя" localSheetId="25" hidden="1">{#N/A,#N/A,FALSE,"Лист4"}</definedName>
    <definedName name="счя" localSheetId="26" hidden="1">{#N/A,#N/A,FALSE,"Лист4"}</definedName>
    <definedName name="счя" localSheetId="27" hidden="1">{#N/A,#N/A,FALSE,"Лист4"}</definedName>
    <definedName name="счя" localSheetId="28" hidden="1">{#N/A,#N/A,FALSE,"Лист4"}</definedName>
    <definedName name="счя" localSheetId="29" hidden="1">{#N/A,#N/A,FALSE,"Лист4"}</definedName>
    <definedName name="счя" localSheetId="30" hidden="1">{#N/A,#N/A,FALSE,"Лист4"}</definedName>
    <definedName name="счя" localSheetId="31" hidden="1">{#N/A,#N/A,FALSE,"Лист4"}</definedName>
    <definedName name="счя" localSheetId="40" hidden="1">{#N/A,#N/A,FALSE,"Лист4"}</definedName>
    <definedName name="счя" localSheetId="48" hidden="1">{#N/A,#N/A,FALSE,"Лист4"}</definedName>
    <definedName name="счя" localSheetId="49" hidden="1">{#N/A,#N/A,FALSE,"Лист4"}</definedName>
    <definedName name="счя" localSheetId="50" hidden="1">{#N/A,#N/A,FALSE,"Лист4"}</definedName>
    <definedName name="счя" localSheetId="51" hidden="1">{#N/A,#N/A,FALSE,"Лист4"}</definedName>
    <definedName name="счя" localSheetId="57" hidden="1">{#N/A,#N/A,FALSE,"Лист4"}</definedName>
    <definedName name="счя" localSheetId="59" hidden="1">{#N/A,#N/A,FALSE,"Лист4"}</definedName>
    <definedName name="счя" localSheetId="61" hidden="1">{#N/A,#N/A,FALSE,"Лист4"}</definedName>
    <definedName name="счя" localSheetId="62" hidden="1">{#N/A,#N/A,FALSE,"Лист4"}</definedName>
    <definedName name="счя" localSheetId="63" hidden="1">{#N/A,#N/A,FALSE,"Лист4"}</definedName>
    <definedName name="счя" localSheetId="81" hidden="1">{#N/A,#N/A,FALSE,"Лист4"}</definedName>
    <definedName name="счя" localSheetId="89" hidden="1">{#N/A,#N/A,FALSE,"Лист4"}</definedName>
    <definedName name="счя" localSheetId="90" hidden="1">{#N/A,#N/A,FALSE,"Лист4"}</definedName>
    <definedName name="счя" localSheetId="94" hidden="1">{#N/A,#N/A,FALSE,"Лист4"}</definedName>
    <definedName name="счя" localSheetId="96" hidden="1">{#N/A,#N/A,FALSE,"Лист4"}</definedName>
    <definedName name="счя" localSheetId="97" hidden="1">{#N/A,#N/A,FALSE,"Лист4"}</definedName>
    <definedName name="счя" localSheetId="98" hidden="1">{#N/A,#N/A,FALSE,"Лист4"}</definedName>
    <definedName name="счя" localSheetId="99" hidden="1">{#N/A,#N/A,FALSE,"Лист4"}</definedName>
    <definedName name="счя" localSheetId="101" hidden="1">{#N/A,#N/A,FALSE,"Лист4"}</definedName>
    <definedName name="счя" localSheetId="22" hidden="1">{#N/A,#N/A,FALSE,"Лист4"}</definedName>
    <definedName name="счя" localSheetId="66" hidden="1">{#N/A,#N/A,FALSE,"Лист4"}</definedName>
    <definedName name="счя" localSheetId="79" hidden="1">{#N/A,#N/A,FALSE,"Лист4"}</definedName>
    <definedName name="счя" localSheetId="64" hidden="1">{#N/A,#N/A,FALSE,"Лист4"}</definedName>
    <definedName name="счя" localSheetId="65" hidden="1">{#N/A,#N/A,FALSE,"Лист4"}</definedName>
    <definedName name="счя" hidden="1">{#N/A,#N/A,FALSE,"Лист4"}</definedName>
    <definedName name="т05" localSheetId="1" hidden="1">{#N/A,#N/A,FALSE,"т04"}</definedName>
    <definedName name="т05" localSheetId="2" hidden="1">{#N/A,#N/A,FALSE,"т04"}</definedName>
    <definedName name="т05" localSheetId="12" hidden="1">{#N/A,#N/A,FALSE,"т04"}</definedName>
    <definedName name="т05" localSheetId="14" hidden="1">{#N/A,#N/A,FALSE,"т04"}</definedName>
    <definedName name="т05" localSheetId="15" hidden="1">{#N/A,#N/A,FALSE,"т04"}</definedName>
    <definedName name="т05" localSheetId="18" hidden="1">{#N/A,#N/A,FALSE,"т04"}</definedName>
    <definedName name="т05" localSheetId="19" hidden="1">{#N/A,#N/A,FALSE,"т04"}</definedName>
    <definedName name="т05" localSheetId="23" hidden="1">{#N/A,#N/A,FALSE,"т04"}</definedName>
    <definedName name="т05" localSheetId="24" hidden="1">{#N/A,#N/A,FALSE,"т04"}</definedName>
    <definedName name="т05" localSheetId="25" hidden="1">{#N/A,#N/A,FALSE,"т04"}</definedName>
    <definedName name="т05" localSheetId="26" hidden="1">{#N/A,#N/A,FALSE,"т04"}</definedName>
    <definedName name="т05" localSheetId="27" hidden="1">{#N/A,#N/A,FALSE,"т04"}</definedName>
    <definedName name="т05" localSheetId="28" hidden="1">{#N/A,#N/A,FALSE,"т04"}</definedName>
    <definedName name="т05" localSheetId="29" hidden="1">{#N/A,#N/A,FALSE,"т04"}</definedName>
    <definedName name="т05" localSheetId="30" hidden="1">{#N/A,#N/A,FALSE,"т04"}</definedName>
    <definedName name="т05" localSheetId="31" hidden="1">{#N/A,#N/A,FALSE,"т04"}</definedName>
    <definedName name="т05" localSheetId="40" hidden="1">{#N/A,#N/A,FALSE,"т04"}</definedName>
    <definedName name="т05" localSheetId="41" hidden="1">{#N/A,#N/A,FALSE,"т04"}</definedName>
    <definedName name="т05" localSheetId="42" hidden="1">{#N/A,#N/A,FALSE,"т04"}</definedName>
    <definedName name="т05" localSheetId="43" hidden="1">{#N/A,#N/A,FALSE,"т04"}</definedName>
    <definedName name="т05" localSheetId="44" hidden="1">{#N/A,#N/A,FALSE,"т04"}</definedName>
    <definedName name="т05" localSheetId="45" hidden="1">{#N/A,#N/A,FALSE,"т04"}</definedName>
    <definedName name="т05" localSheetId="46" hidden="1">{#N/A,#N/A,FALSE,"т04"}</definedName>
    <definedName name="т05" localSheetId="48" hidden="1">{#N/A,#N/A,FALSE,"т04"}</definedName>
    <definedName name="т05" localSheetId="49" hidden="1">{#N/A,#N/A,FALSE,"т04"}</definedName>
    <definedName name="т05" localSheetId="50" hidden="1">{#N/A,#N/A,FALSE,"т04"}</definedName>
    <definedName name="т05" localSheetId="51" hidden="1">{#N/A,#N/A,FALSE,"т04"}</definedName>
    <definedName name="т05" localSheetId="57" hidden="1">{#N/A,#N/A,FALSE,"т04"}</definedName>
    <definedName name="т05" localSheetId="59" hidden="1">{#N/A,#N/A,FALSE,"т04"}</definedName>
    <definedName name="т05" localSheetId="61" hidden="1">{#N/A,#N/A,FALSE,"т04"}</definedName>
    <definedName name="т05" localSheetId="62" hidden="1">{#N/A,#N/A,FALSE,"т04"}</definedName>
    <definedName name="т05" localSheetId="63" hidden="1">{#N/A,#N/A,FALSE,"т04"}</definedName>
    <definedName name="т05" localSheetId="81" hidden="1">{#N/A,#N/A,FALSE,"т04"}</definedName>
    <definedName name="т05" localSheetId="89" hidden="1">{#N/A,#N/A,FALSE,"т04"}</definedName>
    <definedName name="т05" localSheetId="90" hidden="1">{#N/A,#N/A,FALSE,"т04"}</definedName>
    <definedName name="т05" localSheetId="94" hidden="1">{#N/A,#N/A,FALSE,"т04"}</definedName>
    <definedName name="т05" localSheetId="96" hidden="1">{#N/A,#N/A,FALSE,"т04"}</definedName>
    <definedName name="т05" localSheetId="97" hidden="1">{#N/A,#N/A,FALSE,"т04"}</definedName>
    <definedName name="т05" localSheetId="98" hidden="1">{#N/A,#N/A,FALSE,"т04"}</definedName>
    <definedName name="т05" localSheetId="99" hidden="1">{#N/A,#N/A,FALSE,"т04"}</definedName>
    <definedName name="т05" localSheetId="101" hidden="1">{#N/A,#N/A,FALSE,"т04"}</definedName>
    <definedName name="т05" localSheetId="22" hidden="1">{#N/A,#N/A,FALSE,"т04"}</definedName>
    <definedName name="т05" localSheetId="66" hidden="1">{#N/A,#N/A,FALSE,"т04"}</definedName>
    <definedName name="т05" localSheetId="79" hidden="1">{#N/A,#N/A,FALSE,"т04"}</definedName>
    <definedName name="т05" localSheetId="80" hidden="1">{#N/A,#N/A,FALSE,"т04"}</definedName>
    <definedName name="т05" localSheetId="64" hidden="1">{#N/A,#N/A,FALSE,"т04"}</definedName>
    <definedName name="т05" localSheetId="65" hidden="1">{#N/A,#N/A,FALSE,"т04"}</definedName>
    <definedName name="т05" hidden="1">{#N/A,#N/A,FALSE,"т04"}</definedName>
    <definedName name="т05_2" localSheetId="1" hidden="1">{#N/A,#N/A,FALSE,"т04"}</definedName>
    <definedName name="т05_2" localSheetId="14" hidden="1">{#N/A,#N/A,FALSE,"т04"}</definedName>
    <definedName name="т05_2" localSheetId="23" hidden="1">{#N/A,#N/A,FALSE,"т04"}</definedName>
    <definedName name="т05_2" localSheetId="24" hidden="1">{#N/A,#N/A,FALSE,"т04"}</definedName>
    <definedName name="т05_2" localSheetId="25" hidden="1">{#N/A,#N/A,FALSE,"т04"}</definedName>
    <definedName name="т05_2" localSheetId="26" hidden="1">{#N/A,#N/A,FALSE,"т04"}</definedName>
    <definedName name="т05_2" localSheetId="27" hidden="1">{#N/A,#N/A,FALSE,"т04"}</definedName>
    <definedName name="т05_2" localSheetId="28" hidden="1">{#N/A,#N/A,FALSE,"т04"}</definedName>
    <definedName name="т05_2" localSheetId="29" hidden="1">{#N/A,#N/A,FALSE,"т04"}</definedName>
    <definedName name="т05_2" localSheetId="30" hidden="1">{#N/A,#N/A,FALSE,"т04"}</definedName>
    <definedName name="т05_2" localSheetId="31" hidden="1">{#N/A,#N/A,FALSE,"т04"}</definedName>
    <definedName name="т05_2" localSheetId="40" hidden="1">{#N/A,#N/A,FALSE,"т04"}</definedName>
    <definedName name="т05_2" localSheetId="48" hidden="1">{#N/A,#N/A,FALSE,"т04"}</definedName>
    <definedName name="т05_2" localSheetId="49" hidden="1">{#N/A,#N/A,FALSE,"т04"}</definedName>
    <definedName name="т05_2" localSheetId="50" hidden="1">{#N/A,#N/A,FALSE,"т04"}</definedName>
    <definedName name="т05_2" localSheetId="51" hidden="1">{#N/A,#N/A,FALSE,"т04"}</definedName>
    <definedName name="т05_2" localSheetId="62" hidden="1">{#N/A,#N/A,FALSE,"т04"}</definedName>
    <definedName name="т05_2" localSheetId="90" hidden="1">{#N/A,#N/A,FALSE,"т04"}</definedName>
    <definedName name="т05_2" localSheetId="94" hidden="1">{#N/A,#N/A,FALSE,"т04"}</definedName>
    <definedName name="т05_2" localSheetId="98" hidden="1">{#N/A,#N/A,FALSE,"т04"}</definedName>
    <definedName name="т05_2" localSheetId="66" hidden="1">{#N/A,#N/A,FALSE,"т04"}</definedName>
    <definedName name="т05_2" hidden="1">{#N/A,#N/A,FALSE,"т04"}</definedName>
    <definedName name="т05_2_1" localSheetId="1" hidden="1">{#N/A,#N/A,FALSE,"т04"}</definedName>
    <definedName name="т05_2_1" localSheetId="14" hidden="1">{#N/A,#N/A,FALSE,"т04"}</definedName>
    <definedName name="т05_2_1" localSheetId="23" hidden="1">{#N/A,#N/A,FALSE,"т04"}</definedName>
    <definedName name="т05_2_1" localSheetId="24" hidden="1">{#N/A,#N/A,FALSE,"т04"}</definedName>
    <definedName name="т05_2_1" localSheetId="25" hidden="1">{#N/A,#N/A,FALSE,"т04"}</definedName>
    <definedName name="т05_2_1" localSheetId="26" hidden="1">{#N/A,#N/A,FALSE,"т04"}</definedName>
    <definedName name="т05_2_1" localSheetId="27" hidden="1">{#N/A,#N/A,FALSE,"т04"}</definedName>
    <definedName name="т05_2_1" localSheetId="28" hidden="1">{#N/A,#N/A,FALSE,"т04"}</definedName>
    <definedName name="т05_2_1" localSheetId="29" hidden="1">{#N/A,#N/A,FALSE,"т04"}</definedName>
    <definedName name="т05_2_1" localSheetId="30" hidden="1">{#N/A,#N/A,FALSE,"т04"}</definedName>
    <definedName name="т05_2_1" localSheetId="31" hidden="1">{#N/A,#N/A,FALSE,"т04"}</definedName>
    <definedName name="т05_2_1" localSheetId="40" hidden="1">{#N/A,#N/A,FALSE,"т04"}</definedName>
    <definedName name="т05_2_1" localSheetId="48" hidden="1">{#N/A,#N/A,FALSE,"т04"}</definedName>
    <definedName name="т05_2_1" localSheetId="49" hidden="1">{#N/A,#N/A,FALSE,"т04"}</definedName>
    <definedName name="т05_2_1" localSheetId="50" hidden="1">{#N/A,#N/A,FALSE,"т04"}</definedName>
    <definedName name="т05_2_1" localSheetId="51" hidden="1">{#N/A,#N/A,FALSE,"т04"}</definedName>
    <definedName name="т05_2_1" localSheetId="62" hidden="1">{#N/A,#N/A,FALSE,"т04"}</definedName>
    <definedName name="т05_2_1" localSheetId="90" hidden="1">{#N/A,#N/A,FALSE,"т04"}</definedName>
    <definedName name="т05_2_1" localSheetId="94" hidden="1">{#N/A,#N/A,FALSE,"т04"}</definedName>
    <definedName name="т05_2_1" localSheetId="98" hidden="1">{#N/A,#N/A,FALSE,"т04"}</definedName>
    <definedName name="т05_2_1" localSheetId="66" hidden="1">{#N/A,#N/A,FALSE,"т04"}</definedName>
    <definedName name="т05_2_1" hidden="1">{#N/A,#N/A,FALSE,"т04"}</definedName>
    <definedName name="т841" localSheetId="1" hidden="1">{#N/A,#N/A,FALSE,"т02бд"}</definedName>
    <definedName name="т841" localSheetId="14" hidden="1">{#N/A,#N/A,FALSE,"т02бд"}</definedName>
    <definedName name="т841" localSheetId="23" hidden="1">{#N/A,#N/A,FALSE,"т02бд"}</definedName>
    <definedName name="т841" localSheetId="24" hidden="1">{#N/A,#N/A,FALSE,"т02бд"}</definedName>
    <definedName name="т841" localSheetId="25" hidden="1">{#N/A,#N/A,FALSE,"т02бд"}</definedName>
    <definedName name="т841" localSheetId="26" hidden="1">{#N/A,#N/A,FALSE,"т02бд"}</definedName>
    <definedName name="т841" localSheetId="27" hidden="1">{#N/A,#N/A,FALSE,"т02бд"}</definedName>
    <definedName name="т841" localSheetId="28" hidden="1">{#N/A,#N/A,FALSE,"т02бд"}</definedName>
    <definedName name="т841" localSheetId="29" hidden="1">{#N/A,#N/A,FALSE,"т02бд"}</definedName>
    <definedName name="т841" localSheetId="30" hidden="1">{#N/A,#N/A,FALSE,"т02бд"}</definedName>
    <definedName name="т841" localSheetId="31" hidden="1">{#N/A,#N/A,FALSE,"т02бд"}</definedName>
    <definedName name="т841" localSheetId="40" hidden="1">{#N/A,#N/A,FALSE,"т02бд"}</definedName>
    <definedName name="т841" localSheetId="48" hidden="1">{#N/A,#N/A,FALSE,"т02бд"}</definedName>
    <definedName name="т841" localSheetId="49" hidden="1">{#N/A,#N/A,FALSE,"т02бд"}</definedName>
    <definedName name="т841" localSheetId="50" hidden="1">{#N/A,#N/A,FALSE,"т02бд"}</definedName>
    <definedName name="т841" localSheetId="51" hidden="1">{#N/A,#N/A,FALSE,"т02бд"}</definedName>
    <definedName name="т841" localSheetId="57" hidden="1">{#N/A,#N/A,FALSE,"т02бд"}</definedName>
    <definedName name="т841" localSheetId="59" hidden="1">{#N/A,#N/A,FALSE,"т02бд"}</definedName>
    <definedName name="т841" localSheetId="61" hidden="1">{#N/A,#N/A,FALSE,"т02бд"}</definedName>
    <definedName name="т841" localSheetId="62" hidden="1">{#N/A,#N/A,FALSE,"т02бд"}</definedName>
    <definedName name="т841" localSheetId="63" hidden="1">{#N/A,#N/A,FALSE,"т02бд"}</definedName>
    <definedName name="т841" localSheetId="81" hidden="1">{#N/A,#N/A,FALSE,"т02бд"}</definedName>
    <definedName name="т841" localSheetId="89" hidden="1">{#N/A,#N/A,FALSE,"т02бд"}</definedName>
    <definedName name="т841" localSheetId="90" hidden="1">{#N/A,#N/A,FALSE,"т02бд"}</definedName>
    <definedName name="т841" localSheetId="94" hidden="1">{#N/A,#N/A,FALSE,"т02бд"}</definedName>
    <definedName name="т841" localSheetId="96" hidden="1">{#N/A,#N/A,FALSE,"т02бд"}</definedName>
    <definedName name="т841" localSheetId="97" hidden="1">{#N/A,#N/A,FALSE,"т02бд"}</definedName>
    <definedName name="т841" localSheetId="98" hidden="1">{#N/A,#N/A,FALSE,"т02бд"}</definedName>
    <definedName name="т841" localSheetId="99" hidden="1">{#N/A,#N/A,FALSE,"т02бд"}</definedName>
    <definedName name="т841" localSheetId="101" hidden="1">{#N/A,#N/A,FALSE,"т02бд"}</definedName>
    <definedName name="т841" localSheetId="22" hidden="1">{#N/A,#N/A,FALSE,"т02бд"}</definedName>
    <definedName name="т841" localSheetId="66" hidden="1">{#N/A,#N/A,FALSE,"т02бд"}</definedName>
    <definedName name="т841" localSheetId="79" hidden="1">{#N/A,#N/A,FALSE,"т02бд"}</definedName>
    <definedName name="т841" localSheetId="64" hidden="1">{#N/A,#N/A,FALSE,"т02бд"}</definedName>
    <definedName name="т841" localSheetId="65"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2" hidden="1">{"BOP_TAB",#N/A,FALSE,"N";"MIDTERM_TAB",#N/A,FALSE,"O";"FUND_CRED",#N/A,FALSE,"P";"DEBT_TAB1",#N/A,FALSE,"Q";"DEBT_TAB2",#N/A,FALSE,"Q";"FORFIN_TAB1",#N/A,FALSE,"R";"FORFIN_TAB2",#N/A,FALSE,"R";"BOP_ANALY",#N/A,FALSE,"U"}</definedName>
    <definedName name="там06_2010" localSheetId="14" hidden="1">{"BOP_TAB",#N/A,FALSE,"N";"MIDTERM_TAB",#N/A,FALSE,"O";"FUND_CRED",#N/A,FALSE,"P";"DEBT_TAB1",#N/A,FALSE,"Q";"DEBT_TAB2",#N/A,FALSE,"Q";"FORFIN_TAB1",#N/A,FALSE,"R";"FORFIN_TAB2",#N/A,FALSE,"R";"BOP_ANALY",#N/A,FALSE,"U"}</definedName>
    <definedName name="там06_2010" localSheetId="23" hidden="1">{"BOP_TAB",#N/A,FALSE,"N";"MIDTERM_TAB",#N/A,FALSE,"O";"FUND_CRED",#N/A,FALSE,"P";"DEBT_TAB1",#N/A,FALSE,"Q";"DEBT_TAB2",#N/A,FALSE,"Q";"FORFIN_TAB1",#N/A,FALSE,"R";"FORFIN_TAB2",#N/A,FALSE,"R";"BOP_ANALY",#N/A,FALSE,"U"}</definedName>
    <definedName name="там06_2010" localSheetId="24" hidden="1">{"BOP_TAB",#N/A,FALSE,"N";"MIDTERM_TAB",#N/A,FALSE,"O";"FUND_CRED",#N/A,FALSE,"P";"DEBT_TAB1",#N/A,FALSE,"Q";"DEBT_TAB2",#N/A,FALSE,"Q";"FORFIN_TAB1",#N/A,FALSE,"R";"FORFIN_TAB2",#N/A,FALSE,"R";"BOP_ANALY",#N/A,FALSE,"U"}</definedName>
    <definedName name="там06_2010" localSheetId="25" hidden="1">{"BOP_TAB",#N/A,FALSE,"N";"MIDTERM_TAB",#N/A,FALSE,"O";"FUND_CRED",#N/A,FALSE,"P";"DEBT_TAB1",#N/A,FALSE,"Q";"DEBT_TAB2",#N/A,FALSE,"Q";"FORFIN_TAB1",#N/A,FALSE,"R";"FORFIN_TAB2",#N/A,FALSE,"R";"BOP_ANALY",#N/A,FALSE,"U"}</definedName>
    <definedName name="там06_2010" localSheetId="26" hidden="1">{"BOP_TAB",#N/A,FALSE,"N";"MIDTERM_TAB",#N/A,FALSE,"O";"FUND_CRED",#N/A,FALSE,"P";"DEBT_TAB1",#N/A,FALSE,"Q";"DEBT_TAB2",#N/A,FALSE,"Q";"FORFIN_TAB1",#N/A,FALSE,"R";"FORFIN_TAB2",#N/A,FALSE,"R";"BOP_ANALY",#N/A,FALSE,"U"}</definedName>
    <definedName name="там06_2010" localSheetId="27" hidden="1">{"BOP_TAB",#N/A,FALSE,"N";"MIDTERM_TAB",#N/A,FALSE,"O";"FUND_CRED",#N/A,FALSE,"P";"DEBT_TAB1",#N/A,FALSE,"Q";"DEBT_TAB2",#N/A,FALSE,"Q";"FORFIN_TAB1",#N/A,FALSE,"R";"FORFIN_TAB2",#N/A,FALSE,"R";"BOP_ANALY",#N/A,FALSE,"U"}</definedName>
    <definedName name="там06_2010" localSheetId="28" hidden="1">{"BOP_TAB",#N/A,FALSE,"N";"MIDTERM_TAB",#N/A,FALSE,"O";"FUND_CRED",#N/A,FALSE,"P";"DEBT_TAB1",#N/A,FALSE,"Q";"DEBT_TAB2",#N/A,FALSE,"Q";"FORFIN_TAB1",#N/A,FALSE,"R";"FORFIN_TAB2",#N/A,FALSE,"R";"BOP_ANALY",#N/A,FALSE,"U"}</definedName>
    <definedName name="там06_2010" localSheetId="29" hidden="1">{"BOP_TAB",#N/A,FALSE,"N";"MIDTERM_TAB",#N/A,FALSE,"O";"FUND_CRED",#N/A,FALSE,"P";"DEBT_TAB1",#N/A,FALSE,"Q";"DEBT_TAB2",#N/A,FALSE,"Q";"FORFIN_TAB1",#N/A,FALSE,"R";"FORFIN_TAB2",#N/A,FALSE,"R";"BOP_ANALY",#N/A,FALSE,"U"}</definedName>
    <definedName name="там06_2010" localSheetId="30" hidden="1">{"BOP_TAB",#N/A,FALSE,"N";"MIDTERM_TAB",#N/A,FALSE,"O";"FUND_CRED",#N/A,FALSE,"P";"DEBT_TAB1",#N/A,FALSE,"Q";"DEBT_TAB2",#N/A,FALSE,"Q";"FORFIN_TAB1",#N/A,FALSE,"R";"FORFIN_TAB2",#N/A,FALSE,"R";"BOP_ANALY",#N/A,FALSE,"U"}</definedName>
    <definedName name="там06_2010" localSheetId="31" hidden="1">{"BOP_TAB",#N/A,FALSE,"N";"MIDTERM_TAB",#N/A,FALSE,"O";"FUND_CRED",#N/A,FALSE,"P";"DEBT_TAB1",#N/A,FALSE,"Q";"DEBT_TAB2",#N/A,FALSE,"Q";"FORFIN_TAB1",#N/A,FALSE,"R";"FORFIN_TAB2",#N/A,FALSE,"R";"BOP_ANALY",#N/A,FALSE,"U"}</definedName>
    <definedName name="там06_2010" localSheetId="40" hidden="1">{"BOP_TAB",#N/A,FALSE,"N";"MIDTERM_TAB",#N/A,FALSE,"O";"FUND_CRED",#N/A,FALSE,"P";"DEBT_TAB1",#N/A,FALSE,"Q";"DEBT_TAB2",#N/A,FALSE,"Q";"FORFIN_TAB1",#N/A,FALSE,"R";"FORFIN_TAB2",#N/A,FALSE,"R";"BOP_ANALY",#N/A,FALSE,"U"}</definedName>
    <definedName name="там06_2010" localSheetId="41" hidden="1">{"BOP_TAB",#N/A,FALSE,"N";"MIDTERM_TAB",#N/A,FALSE,"O";"FUND_CRED",#N/A,FALSE,"P";"DEBT_TAB1",#N/A,FALSE,"Q";"DEBT_TAB2",#N/A,FALSE,"Q";"FORFIN_TAB1",#N/A,FALSE,"R";"FORFIN_TAB2",#N/A,FALSE,"R";"BOP_ANALY",#N/A,FALSE,"U"}</definedName>
    <definedName name="там06_2010" localSheetId="42" hidden="1">{"BOP_TAB",#N/A,FALSE,"N";"MIDTERM_TAB",#N/A,FALSE,"O";"FUND_CRED",#N/A,FALSE,"P";"DEBT_TAB1",#N/A,FALSE,"Q";"DEBT_TAB2",#N/A,FALSE,"Q";"FORFIN_TAB1",#N/A,FALSE,"R";"FORFIN_TAB2",#N/A,FALSE,"R";"BOP_ANALY",#N/A,FALSE,"U"}</definedName>
    <definedName name="там06_2010" localSheetId="43" hidden="1">{"BOP_TAB",#N/A,FALSE,"N";"MIDTERM_TAB",#N/A,FALSE,"O";"FUND_CRED",#N/A,FALSE,"P";"DEBT_TAB1",#N/A,FALSE,"Q";"DEBT_TAB2",#N/A,FALSE,"Q";"FORFIN_TAB1",#N/A,FALSE,"R";"FORFIN_TAB2",#N/A,FALSE,"R";"BOP_ANALY",#N/A,FALSE,"U"}</definedName>
    <definedName name="там06_2010" localSheetId="44" hidden="1">{"BOP_TAB",#N/A,FALSE,"N";"MIDTERM_TAB",#N/A,FALSE,"O";"FUND_CRED",#N/A,FALSE,"P";"DEBT_TAB1",#N/A,FALSE,"Q";"DEBT_TAB2",#N/A,FALSE,"Q";"FORFIN_TAB1",#N/A,FALSE,"R";"FORFIN_TAB2",#N/A,FALSE,"R";"BOP_ANALY",#N/A,FALSE,"U"}</definedName>
    <definedName name="там06_2010" localSheetId="45" hidden="1">{"BOP_TAB",#N/A,FALSE,"N";"MIDTERM_TAB",#N/A,FALSE,"O";"FUND_CRED",#N/A,FALSE,"P";"DEBT_TAB1",#N/A,FALSE,"Q";"DEBT_TAB2",#N/A,FALSE,"Q";"FORFIN_TAB1",#N/A,FALSE,"R";"FORFIN_TAB2",#N/A,FALSE,"R";"BOP_ANALY",#N/A,FALSE,"U"}</definedName>
    <definedName name="там06_2010" localSheetId="46" hidden="1">{"BOP_TAB",#N/A,FALSE,"N";"MIDTERM_TAB",#N/A,FALSE,"O";"FUND_CRED",#N/A,FALSE,"P";"DEBT_TAB1",#N/A,FALSE,"Q";"DEBT_TAB2",#N/A,FALSE,"Q";"FORFIN_TAB1",#N/A,FALSE,"R";"FORFIN_TAB2",#N/A,FALSE,"R";"BOP_ANALY",#N/A,FALSE,"U"}</definedName>
    <definedName name="там06_2010" localSheetId="48"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localSheetId="50" hidden="1">{"BOP_TAB",#N/A,FALSE,"N";"MIDTERM_TAB",#N/A,FALSE,"O";"FUND_CRED",#N/A,FALSE,"P";"DEBT_TAB1",#N/A,FALSE,"Q";"DEBT_TAB2",#N/A,FALSE,"Q";"FORFIN_TAB1",#N/A,FALSE,"R";"FORFIN_TAB2",#N/A,FALSE,"R";"BOP_ANALY",#N/A,FALSE,"U"}</definedName>
    <definedName name="там06_2010" localSheetId="51" hidden="1">{"BOP_TAB",#N/A,FALSE,"N";"MIDTERM_TAB",#N/A,FALSE,"O";"FUND_CRED",#N/A,FALSE,"P";"DEBT_TAB1",#N/A,FALSE,"Q";"DEBT_TAB2",#N/A,FALSE,"Q";"FORFIN_TAB1",#N/A,FALSE,"R";"FORFIN_TAB2",#N/A,FALSE,"R";"BOP_ANALY",#N/A,FALSE,"U"}</definedName>
    <definedName name="там06_2010" localSheetId="57" hidden="1">{"BOP_TAB",#N/A,FALSE,"N";"MIDTERM_TAB",#N/A,FALSE,"O";"FUND_CRED",#N/A,FALSE,"P";"DEBT_TAB1",#N/A,FALSE,"Q";"DEBT_TAB2",#N/A,FALSE,"Q";"FORFIN_TAB1",#N/A,FALSE,"R";"FORFIN_TAB2",#N/A,FALSE,"R";"BOP_ANALY",#N/A,FALSE,"U"}</definedName>
    <definedName name="там06_2010" localSheetId="59" hidden="1">{"BOP_TAB",#N/A,FALSE,"N";"MIDTERM_TAB",#N/A,FALSE,"O";"FUND_CRED",#N/A,FALSE,"P";"DEBT_TAB1",#N/A,FALSE,"Q";"DEBT_TAB2",#N/A,FALSE,"Q";"FORFIN_TAB1",#N/A,FALSE,"R";"FORFIN_TAB2",#N/A,FALSE,"R";"BOP_ANALY",#N/A,FALSE,"U"}</definedName>
    <definedName name="там06_2010" localSheetId="61" hidden="1">{"BOP_TAB",#N/A,FALSE,"N";"MIDTERM_TAB",#N/A,FALSE,"O";"FUND_CRED",#N/A,FALSE,"P";"DEBT_TAB1",#N/A,FALSE,"Q";"DEBT_TAB2",#N/A,FALSE,"Q";"FORFIN_TAB1",#N/A,FALSE,"R";"FORFIN_TAB2",#N/A,FALSE,"R";"BOP_ANALY",#N/A,FALSE,"U"}</definedName>
    <definedName name="там06_2010" localSheetId="62" hidden="1">{"BOP_TAB",#N/A,FALSE,"N";"MIDTERM_TAB",#N/A,FALSE,"O";"FUND_CRED",#N/A,FALSE,"P";"DEBT_TAB1",#N/A,FALSE,"Q";"DEBT_TAB2",#N/A,FALSE,"Q";"FORFIN_TAB1",#N/A,FALSE,"R";"FORFIN_TAB2",#N/A,FALSE,"R";"BOP_ANALY",#N/A,FALSE,"U"}</definedName>
    <definedName name="там06_2010" localSheetId="63" hidden="1">{"BOP_TAB",#N/A,FALSE,"N";"MIDTERM_TAB",#N/A,FALSE,"O";"FUND_CRED",#N/A,FALSE,"P";"DEBT_TAB1",#N/A,FALSE,"Q";"DEBT_TAB2",#N/A,FALSE,"Q";"FORFIN_TAB1",#N/A,FALSE,"R";"FORFIN_TAB2",#N/A,FALSE,"R";"BOP_ANALY",#N/A,FALSE,"U"}</definedName>
    <definedName name="там06_2010" localSheetId="81" hidden="1">{"BOP_TAB",#N/A,FALSE,"N";"MIDTERM_TAB",#N/A,FALSE,"O";"FUND_CRED",#N/A,FALSE,"P";"DEBT_TAB1",#N/A,FALSE,"Q";"DEBT_TAB2",#N/A,FALSE,"Q";"FORFIN_TAB1",#N/A,FALSE,"R";"FORFIN_TAB2",#N/A,FALSE,"R";"BOP_ANALY",#N/A,FALSE,"U"}</definedName>
    <definedName name="там06_2010" localSheetId="89" hidden="1">{"BOP_TAB",#N/A,FALSE,"N";"MIDTERM_TAB",#N/A,FALSE,"O";"FUND_CRED",#N/A,FALSE,"P";"DEBT_TAB1",#N/A,FALSE,"Q";"DEBT_TAB2",#N/A,FALSE,"Q";"FORFIN_TAB1",#N/A,FALSE,"R";"FORFIN_TAB2",#N/A,FALSE,"R";"BOP_ANALY",#N/A,FALSE,"U"}</definedName>
    <definedName name="там06_2010" localSheetId="90" hidden="1">{"BOP_TAB",#N/A,FALSE,"N";"MIDTERM_TAB",#N/A,FALSE,"O";"FUND_CRED",#N/A,FALSE,"P";"DEBT_TAB1",#N/A,FALSE,"Q";"DEBT_TAB2",#N/A,FALSE,"Q";"FORFIN_TAB1",#N/A,FALSE,"R";"FORFIN_TAB2",#N/A,FALSE,"R";"BOP_ANALY",#N/A,FALSE,"U"}</definedName>
    <definedName name="там06_2010" localSheetId="94" hidden="1">{"BOP_TAB",#N/A,FALSE,"N";"MIDTERM_TAB",#N/A,FALSE,"O";"FUND_CRED",#N/A,FALSE,"P";"DEBT_TAB1",#N/A,FALSE,"Q";"DEBT_TAB2",#N/A,FALSE,"Q";"FORFIN_TAB1",#N/A,FALSE,"R";"FORFIN_TAB2",#N/A,FALSE,"R";"BOP_ANALY",#N/A,FALSE,"U"}</definedName>
    <definedName name="там06_2010" localSheetId="96" hidden="1">{"BOP_TAB",#N/A,FALSE,"N";"MIDTERM_TAB",#N/A,FALSE,"O";"FUND_CRED",#N/A,FALSE,"P";"DEBT_TAB1",#N/A,FALSE,"Q";"DEBT_TAB2",#N/A,FALSE,"Q";"FORFIN_TAB1",#N/A,FALSE,"R";"FORFIN_TAB2",#N/A,FALSE,"R";"BOP_ANALY",#N/A,FALSE,"U"}</definedName>
    <definedName name="там06_2010" localSheetId="97" hidden="1">{"BOP_TAB",#N/A,FALSE,"N";"MIDTERM_TAB",#N/A,FALSE,"O";"FUND_CRED",#N/A,FALSE,"P";"DEBT_TAB1",#N/A,FALSE,"Q";"DEBT_TAB2",#N/A,FALSE,"Q";"FORFIN_TAB1",#N/A,FALSE,"R";"FORFIN_TAB2",#N/A,FALSE,"R";"BOP_ANALY",#N/A,FALSE,"U"}</definedName>
    <definedName name="там06_2010" localSheetId="98" hidden="1">{"BOP_TAB",#N/A,FALSE,"N";"MIDTERM_TAB",#N/A,FALSE,"O";"FUND_CRED",#N/A,FALSE,"P";"DEBT_TAB1",#N/A,FALSE,"Q";"DEBT_TAB2",#N/A,FALSE,"Q";"FORFIN_TAB1",#N/A,FALSE,"R";"FORFIN_TAB2",#N/A,FALSE,"R";"BOP_ANALY",#N/A,FALSE,"U"}</definedName>
    <definedName name="там06_2010" localSheetId="99" hidden="1">{"BOP_TAB",#N/A,FALSE,"N";"MIDTERM_TAB",#N/A,FALSE,"O";"FUND_CRED",#N/A,FALSE,"P";"DEBT_TAB1",#N/A,FALSE,"Q";"DEBT_TAB2",#N/A,FALSE,"Q";"FORFIN_TAB1",#N/A,FALSE,"R";"FORFIN_TAB2",#N/A,FALSE,"R";"BOP_ANALY",#N/A,FALSE,"U"}</definedName>
    <definedName name="там06_2010" localSheetId="101" hidden="1">{"BOP_TAB",#N/A,FALSE,"N";"MIDTERM_TAB",#N/A,FALSE,"O";"FUND_CRED",#N/A,FALSE,"P";"DEBT_TAB1",#N/A,FALSE,"Q";"DEBT_TAB2",#N/A,FALSE,"Q";"FORFIN_TAB1",#N/A,FALSE,"R";"FORFIN_TAB2",#N/A,FALSE,"R";"BOP_ANALY",#N/A,FALSE,"U"}</definedName>
    <definedName name="там06_2010" localSheetId="22" hidden="1">{"BOP_TAB",#N/A,FALSE,"N";"MIDTERM_TAB",#N/A,FALSE,"O";"FUND_CRED",#N/A,FALSE,"P";"DEBT_TAB1",#N/A,FALSE,"Q";"DEBT_TAB2",#N/A,FALSE,"Q";"FORFIN_TAB1",#N/A,FALSE,"R";"FORFIN_TAB2",#N/A,FALSE,"R";"BOP_ANALY",#N/A,FALSE,"U"}</definedName>
    <definedName name="там06_2010" localSheetId="66" hidden="1">{"BOP_TAB",#N/A,FALSE,"N";"MIDTERM_TAB",#N/A,FALSE,"O";"FUND_CRED",#N/A,FALSE,"P";"DEBT_TAB1",#N/A,FALSE,"Q";"DEBT_TAB2",#N/A,FALSE,"Q";"FORFIN_TAB1",#N/A,FALSE,"R";"FORFIN_TAB2",#N/A,FALSE,"R";"BOP_ANALY",#N/A,FALSE,"U"}</definedName>
    <definedName name="там06_2010" localSheetId="79" hidden="1">{"BOP_TAB",#N/A,FALSE,"N";"MIDTERM_TAB",#N/A,FALSE,"O";"FUND_CRED",#N/A,FALSE,"P";"DEBT_TAB1",#N/A,FALSE,"Q";"DEBT_TAB2",#N/A,FALSE,"Q";"FORFIN_TAB1",#N/A,FALSE,"R";"FORFIN_TAB2",#N/A,FALSE,"R";"BOP_ANALY",#N/A,FALSE,"U"}</definedName>
    <definedName name="там06_2010" localSheetId="80" hidden="1">{"BOP_TAB",#N/A,FALSE,"N";"MIDTERM_TAB",#N/A,FALSE,"O";"FUND_CRED",#N/A,FALSE,"P";"DEBT_TAB1",#N/A,FALSE,"Q";"DEBT_TAB2",#N/A,FALSE,"Q";"FORFIN_TAB1",#N/A,FALSE,"R";"FORFIN_TAB2",#N/A,FALSE,"R";"BOP_ANALY",#N/A,FALSE,"U"}</definedName>
    <definedName name="там06_2010" localSheetId="64" hidden="1">{"BOP_TAB",#N/A,FALSE,"N";"MIDTERM_TAB",#N/A,FALSE,"O";"FUND_CRED",#N/A,FALSE,"P";"DEBT_TAB1",#N/A,FALSE,"Q";"DEBT_TAB2",#N/A,FALSE,"Q";"FORFIN_TAB1",#N/A,FALSE,"R";"FORFIN_TAB2",#N/A,FALSE,"R";"BOP_ANALY",#N/A,FALSE,"U"}</definedName>
    <definedName name="там06_2010" localSheetId="65"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14" hidden="1">{"BOP_TAB",#N/A,FALSE,"N";"MIDTERM_TAB",#N/A,FALSE,"O";"FUND_CRED",#N/A,FALSE,"P";"DEBT_TAB1",#N/A,FALSE,"Q";"DEBT_TAB2",#N/A,FALSE,"Q";"FORFIN_TAB1",#N/A,FALSE,"R";"FORFIN_TAB2",#N/A,FALSE,"R";"BOP_ANALY",#N/A,FALSE,"U"}</definedName>
    <definedName name="там06_2010_1" localSheetId="23" hidden="1">{"BOP_TAB",#N/A,FALSE,"N";"MIDTERM_TAB",#N/A,FALSE,"O";"FUND_CRED",#N/A,FALSE,"P";"DEBT_TAB1",#N/A,FALSE,"Q";"DEBT_TAB2",#N/A,FALSE,"Q";"FORFIN_TAB1",#N/A,FALSE,"R";"FORFIN_TAB2",#N/A,FALSE,"R";"BOP_ANALY",#N/A,FALSE,"U"}</definedName>
    <definedName name="там06_2010_1" localSheetId="24" hidden="1">{"BOP_TAB",#N/A,FALSE,"N";"MIDTERM_TAB",#N/A,FALSE,"O";"FUND_CRED",#N/A,FALSE,"P";"DEBT_TAB1",#N/A,FALSE,"Q";"DEBT_TAB2",#N/A,FALSE,"Q";"FORFIN_TAB1",#N/A,FALSE,"R";"FORFIN_TAB2",#N/A,FALSE,"R";"BOP_ANALY",#N/A,FALSE,"U"}</definedName>
    <definedName name="там06_2010_1" localSheetId="25" hidden="1">{"BOP_TAB",#N/A,FALSE,"N";"MIDTERM_TAB",#N/A,FALSE,"O";"FUND_CRED",#N/A,FALSE,"P";"DEBT_TAB1",#N/A,FALSE,"Q";"DEBT_TAB2",#N/A,FALSE,"Q";"FORFIN_TAB1",#N/A,FALSE,"R";"FORFIN_TAB2",#N/A,FALSE,"R";"BOP_ANALY",#N/A,FALSE,"U"}</definedName>
    <definedName name="там06_2010_1" localSheetId="26" hidden="1">{"BOP_TAB",#N/A,FALSE,"N";"MIDTERM_TAB",#N/A,FALSE,"O";"FUND_CRED",#N/A,FALSE,"P";"DEBT_TAB1",#N/A,FALSE,"Q";"DEBT_TAB2",#N/A,FALSE,"Q";"FORFIN_TAB1",#N/A,FALSE,"R";"FORFIN_TAB2",#N/A,FALSE,"R";"BOP_ANALY",#N/A,FALSE,"U"}</definedName>
    <definedName name="там06_2010_1" localSheetId="27" hidden="1">{"BOP_TAB",#N/A,FALSE,"N";"MIDTERM_TAB",#N/A,FALSE,"O";"FUND_CRED",#N/A,FALSE,"P";"DEBT_TAB1",#N/A,FALSE,"Q";"DEBT_TAB2",#N/A,FALSE,"Q";"FORFIN_TAB1",#N/A,FALSE,"R";"FORFIN_TAB2",#N/A,FALSE,"R";"BOP_ANALY",#N/A,FALSE,"U"}</definedName>
    <definedName name="там06_2010_1" localSheetId="28" hidden="1">{"BOP_TAB",#N/A,FALSE,"N";"MIDTERM_TAB",#N/A,FALSE,"O";"FUND_CRED",#N/A,FALSE,"P";"DEBT_TAB1",#N/A,FALSE,"Q";"DEBT_TAB2",#N/A,FALSE,"Q";"FORFIN_TAB1",#N/A,FALSE,"R";"FORFIN_TAB2",#N/A,FALSE,"R";"BOP_ANALY",#N/A,FALSE,"U"}</definedName>
    <definedName name="там06_2010_1" localSheetId="29" hidden="1">{"BOP_TAB",#N/A,FALSE,"N";"MIDTERM_TAB",#N/A,FALSE,"O";"FUND_CRED",#N/A,FALSE,"P";"DEBT_TAB1",#N/A,FALSE,"Q";"DEBT_TAB2",#N/A,FALSE,"Q";"FORFIN_TAB1",#N/A,FALSE,"R";"FORFIN_TAB2",#N/A,FALSE,"R";"BOP_ANALY",#N/A,FALSE,"U"}</definedName>
    <definedName name="там06_2010_1" localSheetId="30" hidden="1">{"BOP_TAB",#N/A,FALSE,"N";"MIDTERM_TAB",#N/A,FALSE,"O";"FUND_CRED",#N/A,FALSE,"P";"DEBT_TAB1",#N/A,FALSE,"Q";"DEBT_TAB2",#N/A,FALSE,"Q";"FORFIN_TAB1",#N/A,FALSE,"R";"FORFIN_TAB2",#N/A,FALSE,"R";"BOP_ANALY",#N/A,FALSE,"U"}</definedName>
    <definedName name="там06_2010_1" localSheetId="31" hidden="1">{"BOP_TAB",#N/A,FALSE,"N";"MIDTERM_TAB",#N/A,FALSE,"O";"FUND_CRED",#N/A,FALSE,"P";"DEBT_TAB1",#N/A,FALSE,"Q";"DEBT_TAB2",#N/A,FALSE,"Q";"FORFIN_TAB1",#N/A,FALSE,"R";"FORFIN_TAB2",#N/A,FALSE,"R";"BOP_ANALY",#N/A,FALSE,"U"}</definedName>
    <definedName name="там06_2010_1" localSheetId="40" hidden="1">{"BOP_TAB",#N/A,FALSE,"N";"MIDTERM_TAB",#N/A,FALSE,"O";"FUND_CRED",#N/A,FALSE,"P";"DEBT_TAB1",#N/A,FALSE,"Q";"DEBT_TAB2",#N/A,FALSE,"Q";"FORFIN_TAB1",#N/A,FALSE,"R";"FORFIN_TAB2",#N/A,FALSE,"R";"BOP_ANALY",#N/A,FALSE,"U"}</definedName>
    <definedName name="там06_2010_1" localSheetId="48" hidden="1">{"BOP_TAB",#N/A,FALSE,"N";"MIDTERM_TAB",#N/A,FALSE,"O";"FUND_CRED",#N/A,FALSE,"P";"DEBT_TAB1",#N/A,FALSE,"Q";"DEBT_TAB2",#N/A,FALSE,"Q";"FORFIN_TAB1",#N/A,FALSE,"R";"FORFIN_TAB2",#N/A,FALSE,"R";"BOP_ANALY",#N/A,FALSE,"U"}</definedName>
    <definedName name="там06_2010_1" localSheetId="49" hidden="1">{"BOP_TAB",#N/A,FALSE,"N";"MIDTERM_TAB",#N/A,FALSE,"O";"FUND_CRED",#N/A,FALSE,"P";"DEBT_TAB1",#N/A,FALSE,"Q";"DEBT_TAB2",#N/A,FALSE,"Q";"FORFIN_TAB1",#N/A,FALSE,"R";"FORFIN_TAB2",#N/A,FALSE,"R";"BOP_ANALY",#N/A,FALSE,"U"}</definedName>
    <definedName name="там06_2010_1" localSheetId="50" hidden="1">{"BOP_TAB",#N/A,FALSE,"N";"MIDTERM_TAB",#N/A,FALSE,"O";"FUND_CRED",#N/A,FALSE,"P";"DEBT_TAB1",#N/A,FALSE,"Q";"DEBT_TAB2",#N/A,FALSE,"Q";"FORFIN_TAB1",#N/A,FALSE,"R";"FORFIN_TAB2",#N/A,FALSE,"R";"BOP_ANALY",#N/A,FALSE,"U"}</definedName>
    <definedName name="там06_2010_1" localSheetId="51" hidden="1">{"BOP_TAB",#N/A,FALSE,"N";"MIDTERM_TAB",#N/A,FALSE,"O";"FUND_CRED",#N/A,FALSE,"P";"DEBT_TAB1",#N/A,FALSE,"Q";"DEBT_TAB2",#N/A,FALSE,"Q";"FORFIN_TAB1",#N/A,FALSE,"R";"FORFIN_TAB2",#N/A,FALSE,"R";"BOP_ANALY",#N/A,FALSE,"U"}</definedName>
    <definedName name="там06_2010_1" localSheetId="62" hidden="1">{"BOP_TAB",#N/A,FALSE,"N";"MIDTERM_TAB",#N/A,FALSE,"O";"FUND_CRED",#N/A,FALSE,"P";"DEBT_TAB1",#N/A,FALSE,"Q";"DEBT_TAB2",#N/A,FALSE,"Q";"FORFIN_TAB1",#N/A,FALSE,"R";"FORFIN_TAB2",#N/A,FALSE,"R";"BOP_ANALY",#N/A,FALSE,"U"}</definedName>
    <definedName name="там06_2010_1" localSheetId="90" hidden="1">{"BOP_TAB",#N/A,FALSE,"N";"MIDTERM_TAB",#N/A,FALSE,"O";"FUND_CRED",#N/A,FALSE,"P";"DEBT_TAB1",#N/A,FALSE,"Q";"DEBT_TAB2",#N/A,FALSE,"Q";"FORFIN_TAB1",#N/A,FALSE,"R";"FORFIN_TAB2",#N/A,FALSE,"R";"BOP_ANALY",#N/A,FALSE,"U"}</definedName>
    <definedName name="там06_2010_1" localSheetId="94" hidden="1">{"BOP_TAB",#N/A,FALSE,"N";"MIDTERM_TAB",#N/A,FALSE,"O";"FUND_CRED",#N/A,FALSE,"P";"DEBT_TAB1",#N/A,FALSE,"Q";"DEBT_TAB2",#N/A,FALSE,"Q";"FORFIN_TAB1",#N/A,FALSE,"R";"FORFIN_TAB2",#N/A,FALSE,"R";"BOP_ANALY",#N/A,FALSE,"U"}</definedName>
    <definedName name="там06_2010_1" localSheetId="98" hidden="1">{"BOP_TAB",#N/A,FALSE,"N";"MIDTERM_TAB",#N/A,FALSE,"O";"FUND_CRED",#N/A,FALSE,"P";"DEBT_TAB1",#N/A,FALSE,"Q";"DEBT_TAB2",#N/A,FALSE,"Q";"FORFIN_TAB1",#N/A,FALSE,"R";"FORFIN_TAB2",#N/A,FALSE,"R";"BOP_ANALY",#N/A,FALSE,"U"}</definedName>
    <definedName name="там06_2010_1" localSheetId="66"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14" hidden="1">{"BOP_TAB",#N/A,FALSE,"N";"MIDTERM_TAB",#N/A,FALSE,"O";"FUND_CRED",#N/A,FALSE,"P";"DEBT_TAB1",#N/A,FALSE,"Q";"DEBT_TAB2",#N/A,FALSE,"Q";"FORFIN_TAB1",#N/A,FALSE,"R";"FORFIN_TAB2",#N/A,FALSE,"R";"BOP_ANALY",#N/A,FALSE,"U"}</definedName>
    <definedName name="там06_2010_2" localSheetId="23" hidden="1">{"BOP_TAB",#N/A,FALSE,"N";"MIDTERM_TAB",#N/A,FALSE,"O";"FUND_CRED",#N/A,FALSE,"P";"DEBT_TAB1",#N/A,FALSE,"Q";"DEBT_TAB2",#N/A,FALSE,"Q";"FORFIN_TAB1",#N/A,FALSE,"R";"FORFIN_TAB2",#N/A,FALSE,"R";"BOP_ANALY",#N/A,FALSE,"U"}</definedName>
    <definedName name="там06_2010_2" localSheetId="24" hidden="1">{"BOP_TAB",#N/A,FALSE,"N";"MIDTERM_TAB",#N/A,FALSE,"O";"FUND_CRED",#N/A,FALSE,"P";"DEBT_TAB1",#N/A,FALSE,"Q";"DEBT_TAB2",#N/A,FALSE,"Q";"FORFIN_TAB1",#N/A,FALSE,"R";"FORFIN_TAB2",#N/A,FALSE,"R";"BOP_ANALY",#N/A,FALSE,"U"}</definedName>
    <definedName name="там06_2010_2" localSheetId="25" hidden="1">{"BOP_TAB",#N/A,FALSE,"N";"MIDTERM_TAB",#N/A,FALSE,"O";"FUND_CRED",#N/A,FALSE,"P";"DEBT_TAB1",#N/A,FALSE,"Q";"DEBT_TAB2",#N/A,FALSE,"Q";"FORFIN_TAB1",#N/A,FALSE,"R";"FORFIN_TAB2",#N/A,FALSE,"R";"BOP_ANALY",#N/A,FALSE,"U"}</definedName>
    <definedName name="там06_2010_2" localSheetId="26" hidden="1">{"BOP_TAB",#N/A,FALSE,"N";"MIDTERM_TAB",#N/A,FALSE,"O";"FUND_CRED",#N/A,FALSE,"P";"DEBT_TAB1",#N/A,FALSE,"Q";"DEBT_TAB2",#N/A,FALSE,"Q";"FORFIN_TAB1",#N/A,FALSE,"R";"FORFIN_TAB2",#N/A,FALSE,"R";"BOP_ANALY",#N/A,FALSE,"U"}</definedName>
    <definedName name="там06_2010_2" localSheetId="27" hidden="1">{"BOP_TAB",#N/A,FALSE,"N";"MIDTERM_TAB",#N/A,FALSE,"O";"FUND_CRED",#N/A,FALSE,"P";"DEBT_TAB1",#N/A,FALSE,"Q";"DEBT_TAB2",#N/A,FALSE,"Q";"FORFIN_TAB1",#N/A,FALSE,"R";"FORFIN_TAB2",#N/A,FALSE,"R";"BOP_ANALY",#N/A,FALSE,"U"}</definedName>
    <definedName name="там06_2010_2" localSheetId="28" hidden="1">{"BOP_TAB",#N/A,FALSE,"N";"MIDTERM_TAB",#N/A,FALSE,"O";"FUND_CRED",#N/A,FALSE,"P";"DEBT_TAB1",#N/A,FALSE,"Q";"DEBT_TAB2",#N/A,FALSE,"Q";"FORFIN_TAB1",#N/A,FALSE,"R";"FORFIN_TAB2",#N/A,FALSE,"R";"BOP_ANALY",#N/A,FALSE,"U"}</definedName>
    <definedName name="там06_2010_2" localSheetId="29" hidden="1">{"BOP_TAB",#N/A,FALSE,"N";"MIDTERM_TAB",#N/A,FALSE,"O";"FUND_CRED",#N/A,FALSE,"P";"DEBT_TAB1",#N/A,FALSE,"Q";"DEBT_TAB2",#N/A,FALSE,"Q";"FORFIN_TAB1",#N/A,FALSE,"R";"FORFIN_TAB2",#N/A,FALSE,"R";"BOP_ANALY",#N/A,FALSE,"U"}</definedName>
    <definedName name="там06_2010_2" localSheetId="30" hidden="1">{"BOP_TAB",#N/A,FALSE,"N";"MIDTERM_TAB",#N/A,FALSE,"O";"FUND_CRED",#N/A,FALSE,"P";"DEBT_TAB1",#N/A,FALSE,"Q";"DEBT_TAB2",#N/A,FALSE,"Q";"FORFIN_TAB1",#N/A,FALSE,"R";"FORFIN_TAB2",#N/A,FALSE,"R";"BOP_ANALY",#N/A,FALSE,"U"}</definedName>
    <definedName name="там06_2010_2" localSheetId="31" hidden="1">{"BOP_TAB",#N/A,FALSE,"N";"MIDTERM_TAB",#N/A,FALSE,"O";"FUND_CRED",#N/A,FALSE,"P";"DEBT_TAB1",#N/A,FALSE,"Q";"DEBT_TAB2",#N/A,FALSE,"Q";"FORFIN_TAB1",#N/A,FALSE,"R";"FORFIN_TAB2",#N/A,FALSE,"R";"BOP_ANALY",#N/A,FALSE,"U"}</definedName>
    <definedName name="там06_2010_2" localSheetId="40" hidden="1">{"BOP_TAB",#N/A,FALSE,"N";"MIDTERM_TAB",#N/A,FALSE,"O";"FUND_CRED",#N/A,FALSE,"P";"DEBT_TAB1",#N/A,FALSE,"Q";"DEBT_TAB2",#N/A,FALSE,"Q";"FORFIN_TAB1",#N/A,FALSE,"R";"FORFIN_TAB2",#N/A,FALSE,"R";"BOP_ANALY",#N/A,FALSE,"U"}</definedName>
    <definedName name="там06_2010_2" localSheetId="48" hidden="1">{"BOP_TAB",#N/A,FALSE,"N";"MIDTERM_TAB",#N/A,FALSE,"O";"FUND_CRED",#N/A,FALSE,"P";"DEBT_TAB1",#N/A,FALSE,"Q";"DEBT_TAB2",#N/A,FALSE,"Q";"FORFIN_TAB1",#N/A,FALSE,"R";"FORFIN_TAB2",#N/A,FALSE,"R";"BOP_ANALY",#N/A,FALSE,"U"}</definedName>
    <definedName name="там06_2010_2" localSheetId="49" hidden="1">{"BOP_TAB",#N/A,FALSE,"N";"MIDTERM_TAB",#N/A,FALSE,"O";"FUND_CRED",#N/A,FALSE,"P";"DEBT_TAB1",#N/A,FALSE,"Q";"DEBT_TAB2",#N/A,FALSE,"Q";"FORFIN_TAB1",#N/A,FALSE,"R";"FORFIN_TAB2",#N/A,FALSE,"R";"BOP_ANALY",#N/A,FALSE,"U"}</definedName>
    <definedName name="там06_2010_2" localSheetId="50" hidden="1">{"BOP_TAB",#N/A,FALSE,"N";"MIDTERM_TAB",#N/A,FALSE,"O";"FUND_CRED",#N/A,FALSE,"P";"DEBT_TAB1",#N/A,FALSE,"Q";"DEBT_TAB2",#N/A,FALSE,"Q";"FORFIN_TAB1",#N/A,FALSE,"R";"FORFIN_TAB2",#N/A,FALSE,"R";"BOP_ANALY",#N/A,FALSE,"U"}</definedName>
    <definedName name="там06_2010_2" localSheetId="51" hidden="1">{"BOP_TAB",#N/A,FALSE,"N";"MIDTERM_TAB",#N/A,FALSE,"O";"FUND_CRED",#N/A,FALSE,"P";"DEBT_TAB1",#N/A,FALSE,"Q";"DEBT_TAB2",#N/A,FALSE,"Q";"FORFIN_TAB1",#N/A,FALSE,"R";"FORFIN_TAB2",#N/A,FALSE,"R";"BOP_ANALY",#N/A,FALSE,"U"}</definedName>
    <definedName name="там06_2010_2" localSheetId="62" hidden="1">{"BOP_TAB",#N/A,FALSE,"N";"MIDTERM_TAB",#N/A,FALSE,"O";"FUND_CRED",#N/A,FALSE,"P";"DEBT_TAB1",#N/A,FALSE,"Q";"DEBT_TAB2",#N/A,FALSE,"Q";"FORFIN_TAB1",#N/A,FALSE,"R";"FORFIN_TAB2",#N/A,FALSE,"R";"BOP_ANALY",#N/A,FALSE,"U"}</definedName>
    <definedName name="там06_2010_2" localSheetId="90" hidden="1">{"BOP_TAB",#N/A,FALSE,"N";"MIDTERM_TAB",#N/A,FALSE,"O";"FUND_CRED",#N/A,FALSE,"P";"DEBT_TAB1",#N/A,FALSE,"Q";"DEBT_TAB2",#N/A,FALSE,"Q";"FORFIN_TAB1",#N/A,FALSE,"R";"FORFIN_TAB2",#N/A,FALSE,"R";"BOP_ANALY",#N/A,FALSE,"U"}</definedName>
    <definedName name="там06_2010_2" localSheetId="94" hidden="1">{"BOP_TAB",#N/A,FALSE,"N";"MIDTERM_TAB",#N/A,FALSE,"O";"FUND_CRED",#N/A,FALSE,"P";"DEBT_TAB1",#N/A,FALSE,"Q";"DEBT_TAB2",#N/A,FALSE,"Q";"FORFIN_TAB1",#N/A,FALSE,"R";"FORFIN_TAB2",#N/A,FALSE,"R";"BOP_ANALY",#N/A,FALSE,"U"}</definedName>
    <definedName name="там06_2010_2" localSheetId="98" hidden="1">{"BOP_TAB",#N/A,FALSE,"N";"MIDTERM_TAB",#N/A,FALSE,"O";"FUND_CRED",#N/A,FALSE,"P";"DEBT_TAB1",#N/A,FALSE,"Q";"DEBT_TAB2",#N/A,FALSE,"Q";"FORFIN_TAB1",#N/A,FALSE,"R";"FORFIN_TAB2",#N/A,FALSE,"R";"BOP_ANALY",#N/A,FALSE,"U"}</definedName>
    <definedName name="там06_2010_2" localSheetId="66"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14" hidden="1">{#N/A,#N/A,FALSE,"Лист4"}</definedName>
    <definedName name="тогн" localSheetId="23" hidden="1">{#N/A,#N/A,FALSE,"Лист4"}</definedName>
    <definedName name="тогн" localSheetId="24" hidden="1">{#N/A,#N/A,FALSE,"Лист4"}</definedName>
    <definedName name="тогн" localSheetId="25" hidden="1">{#N/A,#N/A,FALSE,"Лист4"}</definedName>
    <definedName name="тогн" localSheetId="26" hidden="1">{#N/A,#N/A,FALSE,"Лист4"}</definedName>
    <definedName name="тогн" localSheetId="27" hidden="1">{#N/A,#N/A,FALSE,"Лист4"}</definedName>
    <definedName name="тогн" localSheetId="28" hidden="1">{#N/A,#N/A,FALSE,"Лист4"}</definedName>
    <definedName name="тогн" localSheetId="29" hidden="1">{#N/A,#N/A,FALSE,"Лист4"}</definedName>
    <definedName name="тогн" localSheetId="30" hidden="1">{#N/A,#N/A,FALSE,"Лист4"}</definedName>
    <definedName name="тогн" localSheetId="31" hidden="1">{#N/A,#N/A,FALSE,"Лист4"}</definedName>
    <definedName name="тогн" localSheetId="40" hidden="1">{#N/A,#N/A,FALSE,"Лист4"}</definedName>
    <definedName name="тогн" localSheetId="48" hidden="1">{#N/A,#N/A,FALSE,"Лист4"}</definedName>
    <definedName name="тогн" localSheetId="49" hidden="1">{#N/A,#N/A,FALSE,"Лист4"}</definedName>
    <definedName name="тогн" localSheetId="50" hidden="1">{#N/A,#N/A,FALSE,"Лист4"}</definedName>
    <definedName name="тогн" localSheetId="51" hidden="1">{#N/A,#N/A,FALSE,"Лист4"}</definedName>
    <definedName name="тогн" localSheetId="57" hidden="1">{#N/A,#N/A,FALSE,"Лист4"}</definedName>
    <definedName name="тогн" localSheetId="59" hidden="1">{#N/A,#N/A,FALSE,"Лист4"}</definedName>
    <definedName name="тогн" localSheetId="61" hidden="1">{#N/A,#N/A,FALSE,"Лист4"}</definedName>
    <definedName name="тогн" localSheetId="62" hidden="1">{#N/A,#N/A,FALSE,"Лист4"}</definedName>
    <definedName name="тогн" localSheetId="63" hidden="1">{#N/A,#N/A,FALSE,"Лист4"}</definedName>
    <definedName name="тогн" localSheetId="81" hidden="1">{#N/A,#N/A,FALSE,"Лист4"}</definedName>
    <definedName name="тогн" localSheetId="89" hidden="1">{#N/A,#N/A,FALSE,"Лист4"}</definedName>
    <definedName name="тогн" localSheetId="90" hidden="1">{#N/A,#N/A,FALSE,"Лист4"}</definedName>
    <definedName name="тогн" localSheetId="94" hidden="1">{#N/A,#N/A,FALSE,"Лист4"}</definedName>
    <definedName name="тогн" localSheetId="96" hidden="1">{#N/A,#N/A,FALSE,"Лист4"}</definedName>
    <definedName name="тогн" localSheetId="97" hidden="1">{#N/A,#N/A,FALSE,"Лист4"}</definedName>
    <definedName name="тогн" localSheetId="98" hidden="1">{#N/A,#N/A,FALSE,"Лист4"}</definedName>
    <definedName name="тогн" localSheetId="99" hidden="1">{#N/A,#N/A,FALSE,"Лист4"}</definedName>
    <definedName name="тогн" localSheetId="101" hidden="1">{#N/A,#N/A,FALSE,"Лист4"}</definedName>
    <definedName name="тогн" localSheetId="22" hidden="1">{#N/A,#N/A,FALSE,"Лист4"}</definedName>
    <definedName name="тогн" localSheetId="66" hidden="1">{#N/A,#N/A,FALSE,"Лист4"}</definedName>
    <definedName name="тогн" localSheetId="79" hidden="1">{#N/A,#N/A,FALSE,"Лист4"}</definedName>
    <definedName name="тогн" localSheetId="64" hidden="1">{#N/A,#N/A,FALSE,"Лист4"}</definedName>
    <definedName name="тогн" localSheetId="65" hidden="1">{#N/A,#N/A,FALSE,"Лист4"}</definedName>
    <definedName name="тогн" hidden="1">{#N/A,#N/A,FALSE,"Лист4"}</definedName>
    <definedName name="трн" localSheetId="1" hidden="1">{#N/A,#N/A,FALSE,"Лист4"}</definedName>
    <definedName name="трн" localSheetId="14" hidden="1">{#N/A,#N/A,FALSE,"Лист4"}</definedName>
    <definedName name="трн" localSheetId="23" hidden="1">{#N/A,#N/A,FALSE,"Лист4"}</definedName>
    <definedName name="трн" localSheetId="24" hidden="1">{#N/A,#N/A,FALSE,"Лист4"}</definedName>
    <definedName name="трн" localSheetId="25" hidden="1">{#N/A,#N/A,FALSE,"Лист4"}</definedName>
    <definedName name="трн" localSheetId="26" hidden="1">{#N/A,#N/A,FALSE,"Лист4"}</definedName>
    <definedName name="трн" localSheetId="27" hidden="1">{#N/A,#N/A,FALSE,"Лист4"}</definedName>
    <definedName name="трн" localSheetId="28" hidden="1">{#N/A,#N/A,FALSE,"Лист4"}</definedName>
    <definedName name="трн" localSheetId="29" hidden="1">{#N/A,#N/A,FALSE,"Лист4"}</definedName>
    <definedName name="трн" localSheetId="30" hidden="1">{#N/A,#N/A,FALSE,"Лист4"}</definedName>
    <definedName name="трн" localSheetId="31" hidden="1">{#N/A,#N/A,FALSE,"Лист4"}</definedName>
    <definedName name="трн" localSheetId="40" hidden="1">{#N/A,#N/A,FALSE,"Лист4"}</definedName>
    <definedName name="трн" localSheetId="48" hidden="1">{#N/A,#N/A,FALSE,"Лист4"}</definedName>
    <definedName name="трн" localSheetId="49" hidden="1">{#N/A,#N/A,FALSE,"Лист4"}</definedName>
    <definedName name="трн" localSheetId="50" hidden="1">{#N/A,#N/A,FALSE,"Лист4"}</definedName>
    <definedName name="трн" localSheetId="51" hidden="1">{#N/A,#N/A,FALSE,"Лист4"}</definedName>
    <definedName name="трн" localSheetId="57" hidden="1">{#N/A,#N/A,FALSE,"Лист4"}</definedName>
    <definedName name="трн" localSheetId="59" hidden="1">{#N/A,#N/A,FALSE,"Лист4"}</definedName>
    <definedName name="трн" localSheetId="61" hidden="1">{#N/A,#N/A,FALSE,"Лист4"}</definedName>
    <definedName name="трн" localSheetId="62" hidden="1">{#N/A,#N/A,FALSE,"Лист4"}</definedName>
    <definedName name="трн" localSheetId="63" hidden="1">{#N/A,#N/A,FALSE,"Лист4"}</definedName>
    <definedName name="трн" localSheetId="81" hidden="1">{#N/A,#N/A,FALSE,"Лист4"}</definedName>
    <definedName name="трн" localSheetId="89" hidden="1">{#N/A,#N/A,FALSE,"Лист4"}</definedName>
    <definedName name="трн" localSheetId="90" hidden="1">{#N/A,#N/A,FALSE,"Лист4"}</definedName>
    <definedName name="трн" localSheetId="94" hidden="1">{#N/A,#N/A,FALSE,"Лист4"}</definedName>
    <definedName name="трн" localSheetId="96" hidden="1">{#N/A,#N/A,FALSE,"Лист4"}</definedName>
    <definedName name="трн" localSheetId="97" hidden="1">{#N/A,#N/A,FALSE,"Лист4"}</definedName>
    <definedName name="трн" localSheetId="98" hidden="1">{#N/A,#N/A,FALSE,"Лист4"}</definedName>
    <definedName name="трн" localSheetId="99" hidden="1">{#N/A,#N/A,FALSE,"Лист4"}</definedName>
    <definedName name="трн" localSheetId="101" hidden="1">{#N/A,#N/A,FALSE,"Лист4"}</definedName>
    <definedName name="трн" localSheetId="22" hidden="1">{#N/A,#N/A,FALSE,"Лист4"}</definedName>
    <definedName name="трн" localSheetId="66" hidden="1">{#N/A,#N/A,FALSE,"Лист4"}</definedName>
    <definedName name="трн" localSheetId="79" hidden="1">{#N/A,#N/A,FALSE,"Лист4"}</definedName>
    <definedName name="трн" localSheetId="64" hidden="1">{#N/A,#N/A,FALSE,"Лист4"}</definedName>
    <definedName name="трн" localSheetId="65" hidden="1">{#N/A,#N/A,FALSE,"Лист4"}</definedName>
    <definedName name="трн" hidden="1">{#N/A,#N/A,FALSE,"Лист4"}</definedName>
    <definedName name="тт" localSheetId="1" hidden="1">{#N/A,#N/A,FALSE,"т04"}</definedName>
    <definedName name="тт" localSheetId="14" hidden="1">{#N/A,#N/A,FALSE,"т04"}</definedName>
    <definedName name="тт" localSheetId="23" hidden="1">{#N/A,#N/A,FALSE,"т04"}</definedName>
    <definedName name="тт" localSheetId="24" hidden="1">{#N/A,#N/A,FALSE,"т04"}</definedName>
    <definedName name="тт" localSheetId="25" hidden="1">{#N/A,#N/A,FALSE,"т04"}</definedName>
    <definedName name="тт" localSheetId="26" hidden="1">{#N/A,#N/A,FALSE,"т04"}</definedName>
    <definedName name="тт" localSheetId="27" hidden="1">{#N/A,#N/A,FALSE,"т04"}</definedName>
    <definedName name="тт" localSheetId="28" hidden="1">{#N/A,#N/A,FALSE,"т04"}</definedName>
    <definedName name="тт" localSheetId="29" hidden="1">{#N/A,#N/A,FALSE,"т04"}</definedName>
    <definedName name="тт" localSheetId="30" hidden="1">{#N/A,#N/A,FALSE,"т04"}</definedName>
    <definedName name="тт" localSheetId="31" hidden="1">{#N/A,#N/A,FALSE,"т04"}</definedName>
    <definedName name="тт" localSheetId="40" hidden="1">{#N/A,#N/A,FALSE,"т04"}</definedName>
    <definedName name="тт" localSheetId="48" hidden="1">{#N/A,#N/A,FALSE,"т04"}</definedName>
    <definedName name="тт" localSheetId="49" hidden="1">{#N/A,#N/A,FALSE,"т04"}</definedName>
    <definedName name="тт" localSheetId="50" hidden="1">{#N/A,#N/A,FALSE,"т04"}</definedName>
    <definedName name="тт" localSheetId="51" hidden="1">{#N/A,#N/A,FALSE,"т04"}</definedName>
    <definedName name="тт" localSheetId="57" hidden="1">{#N/A,#N/A,FALSE,"т04"}</definedName>
    <definedName name="тт" localSheetId="59" hidden="1">{#N/A,#N/A,FALSE,"т04"}</definedName>
    <definedName name="тт" localSheetId="61" hidden="1">{#N/A,#N/A,FALSE,"т04"}</definedName>
    <definedName name="тт" localSheetId="62" hidden="1">{#N/A,#N/A,FALSE,"т04"}</definedName>
    <definedName name="тт" localSheetId="63" hidden="1">{#N/A,#N/A,FALSE,"т04"}</definedName>
    <definedName name="тт" localSheetId="81" hidden="1">{#N/A,#N/A,FALSE,"т04"}</definedName>
    <definedName name="тт" localSheetId="89" hidden="1">{#N/A,#N/A,FALSE,"т04"}</definedName>
    <definedName name="тт" localSheetId="90" hidden="1">{#N/A,#N/A,FALSE,"т04"}</definedName>
    <definedName name="тт" localSheetId="94" hidden="1">{#N/A,#N/A,FALSE,"т04"}</definedName>
    <definedName name="тт" localSheetId="96" hidden="1">{#N/A,#N/A,FALSE,"т04"}</definedName>
    <definedName name="тт" localSheetId="97" hidden="1">{#N/A,#N/A,FALSE,"т04"}</definedName>
    <definedName name="тт" localSheetId="98" hidden="1">{#N/A,#N/A,FALSE,"т04"}</definedName>
    <definedName name="тт" localSheetId="99" hidden="1">{#N/A,#N/A,FALSE,"т04"}</definedName>
    <definedName name="тт" localSheetId="101" hidden="1">{#N/A,#N/A,FALSE,"т04"}</definedName>
    <definedName name="тт" localSheetId="22" hidden="1">{#N/A,#N/A,FALSE,"т04"}</definedName>
    <definedName name="тт" localSheetId="66" hidden="1">{#N/A,#N/A,FALSE,"т04"}</definedName>
    <definedName name="тт" localSheetId="79" hidden="1">{#N/A,#N/A,FALSE,"т04"}</definedName>
    <definedName name="тт" localSheetId="64" hidden="1">{#N/A,#N/A,FALSE,"т04"}</definedName>
    <definedName name="тт" localSheetId="65"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2" hidden="1">{"BOP_TAB",#N/A,FALSE,"N";"MIDTERM_TAB",#N/A,FALSE,"O";"FUND_CRED",#N/A,FALSE,"P";"DEBT_TAB1",#N/A,FALSE,"Q";"DEBT_TAB2",#N/A,FALSE,"Q";"FORFIN_TAB1",#N/A,FALSE,"R";"FORFIN_TAB2",#N/A,FALSE,"R";"BOP_ANALY",#N/A,FALSE,"U"}</definedName>
    <definedName name="ттт" localSheetId="14" hidden="1">{"BOP_TAB",#N/A,FALSE,"N";"MIDTERM_TAB",#N/A,FALSE,"O";"FUND_CRED",#N/A,FALSE,"P";"DEBT_TAB1",#N/A,FALSE,"Q";"DEBT_TAB2",#N/A,FALSE,"Q";"FORFIN_TAB1",#N/A,FALSE,"R";"FORFIN_TAB2",#N/A,FALSE,"R";"BOP_ANALY",#N/A,FALSE,"U"}</definedName>
    <definedName name="ттт" localSheetId="23" hidden="1">{"BOP_TAB",#N/A,FALSE,"N";"MIDTERM_TAB",#N/A,FALSE,"O";"FUND_CRED",#N/A,FALSE,"P";"DEBT_TAB1",#N/A,FALSE,"Q";"DEBT_TAB2",#N/A,FALSE,"Q";"FORFIN_TAB1",#N/A,FALSE,"R";"FORFIN_TAB2",#N/A,FALSE,"R";"BOP_ANALY",#N/A,FALSE,"U"}</definedName>
    <definedName name="ттт" localSheetId="24" hidden="1">{"BOP_TAB",#N/A,FALSE,"N";"MIDTERM_TAB",#N/A,FALSE,"O";"FUND_CRED",#N/A,FALSE,"P";"DEBT_TAB1",#N/A,FALSE,"Q";"DEBT_TAB2",#N/A,FALSE,"Q";"FORFIN_TAB1",#N/A,FALSE,"R";"FORFIN_TAB2",#N/A,FALSE,"R";"BOP_ANALY",#N/A,FALSE,"U"}</definedName>
    <definedName name="ттт" localSheetId="25" hidden="1">{"BOP_TAB",#N/A,FALSE,"N";"MIDTERM_TAB",#N/A,FALSE,"O";"FUND_CRED",#N/A,FALSE,"P";"DEBT_TAB1",#N/A,FALSE,"Q";"DEBT_TAB2",#N/A,FALSE,"Q";"FORFIN_TAB1",#N/A,FALSE,"R";"FORFIN_TAB2",#N/A,FALSE,"R";"BOP_ANALY",#N/A,FALSE,"U"}</definedName>
    <definedName name="ттт" localSheetId="26" hidden="1">{"BOP_TAB",#N/A,FALSE,"N";"MIDTERM_TAB",#N/A,FALSE,"O";"FUND_CRED",#N/A,FALSE,"P";"DEBT_TAB1",#N/A,FALSE,"Q";"DEBT_TAB2",#N/A,FALSE,"Q";"FORFIN_TAB1",#N/A,FALSE,"R";"FORFIN_TAB2",#N/A,FALSE,"R";"BOP_ANALY",#N/A,FALSE,"U"}</definedName>
    <definedName name="ттт" localSheetId="27" hidden="1">{"BOP_TAB",#N/A,FALSE,"N";"MIDTERM_TAB",#N/A,FALSE,"O";"FUND_CRED",#N/A,FALSE,"P";"DEBT_TAB1",#N/A,FALSE,"Q";"DEBT_TAB2",#N/A,FALSE,"Q";"FORFIN_TAB1",#N/A,FALSE,"R";"FORFIN_TAB2",#N/A,FALSE,"R";"BOP_ANALY",#N/A,FALSE,"U"}</definedName>
    <definedName name="ттт" localSheetId="28" hidden="1">{"BOP_TAB",#N/A,FALSE,"N";"MIDTERM_TAB",#N/A,FALSE,"O";"FUND_CRED",#N/A,FALSE,"P";"DEBT_TAB1",#N/A,FALSE,"Q";"DEBT_TAB2",#N/A,FALSE,"Q";"FORFIN_TAB1",#N/A,FALSE,"R";"FORFIN_TAB2",#N/A,FALSE,"R";"BOP_ANALY",#N/A,FALSE,"U"}</definedName>
    <definedName name="ттт" localSheetId="29" hidden="1">{"BOP_TAB",#N/A,FALSE,"N";"MIDTERM_TAB",#N/A,FALSE,"O";"FUND_CRED",#N/A,FALSE,"P";"DEBT_TAB1",#N/A,FALSE,"Q";"DEBT_TAB2",#N/A,FALSE,"Q";"FORFIN_TAB1",#N/A,FALSE,"R";"FORFIN_TAB2",#N/A,FALSE,"R";"BOP_ANALY",#N/A,FALSE,"U"}</definedName>
    <definedName name="ттт" localSheetId="30" hidden="1">{"BOP_TAB",#N/A,FALSE,"N";"MIDTERM_TAB",#N/A,FALSE,"O";"FUND_CRED",#N/A,FALSE,"P";"DEBT_TAB1",#N/A,FALSE,"Q";"DEBT_TAB2",#N/A,FALSE,"Q";"FORFIN_TAB1",#N/A,FALSE,"R";"FORFIN_TAB2",#N/A,FALSE,"R";"BOP_ANALY",#N/A,FALSE,"U"}</definedName>
    <definedName name="ттт" localSheetId="31" hidden="1">{"BOP_TAB",#N/A,FALSE,"N";"MIDTERM_TAB",#N/A,FALSE,"O";"FUND_CRED",#N/A,FALSE,"P";"DEBT_TAB1",#N/A,FALSE,"Q";"DEBT_TAB2",#N/A,FALSE,"Q";"FORFIN_TAB1",#N/A,FALSE,"R";"FORFIN_TAB2",#N/A,FALSE,"R";"BOP_ANALY",#N/A,FALSE,"U"}</definedName>
    <definedName name="ттт" localSheetId="40" hidden="1">{"BOP_TAB",#N/A,FALSE,"N";"MIDTERM_TAB",#N/A,FALSE,"O";"FUND_CRED",#N/A,FALSE,"P";"DEBT_TAB1",#N/A,FALSE,"Q";"DEBT_TAB2",#N/A,FALSE,"Q";"FORFIN_TAB1",#N/A,FALSE,"R";"FORFIN_TAB2",#N/A,FALSE,"R";"BOP_ANALY",#N/A,FALSE,"U"}</definedName>
    <definedName name="ттт" localSheetId="42" hidden="1">{"BOP_TAB",#N/A,FALSE,"N";"MIDTERM_TAB",#N/A,FALSE,"O";"FUND_CRED",#N/A,FALSE,"P";"DEBT_TAB1",#N/A,FALSE,"Q";"DEBT_TAB2",#N/A,FALSE,"Q";"FORFIN_TAB1",#N/A,FALSE,"R";"FORFIN_TAB2",#N/A,FALSE,"R";"BOP_ANALY",#N/A,FALSE,"U"}</definedName>
    <definedName name="ттт" localSheetId="43" hidden="1">{"BOP_TAB",#N/A,FALSE,"N";"MIDTERM_TAB",#N/A,FALSE,"O";"FUND_CRED",#N/A,FALSE,"P";"DEBT_TAB1",#N/A,FALSE,"Q";"DEBT_TAB2",#N/A,FALSE,"Q";"FORFIN_TAB1",#N/A,FALSE,"R";"FORFIN_TAB2",#N/A,FALSE,"R";"BOP_ANALY",#N/A,FALSE,"U"}</definedName>
    <definedName name="ттт" localSheetId="48" hidden="1">{"BOP_TAB",#N/A,FALSE,"N";"MIDTERM_TAB",#N/A,FALSE,"O";"FUND_CRED",#N/A,FALSE,"P";"DEBT_TAB1",#N/A,FALSE,"Q";"DEBT_TAB2",#N/A,FALSE,"Q";"FORFIN_TAB1",#N/A,FALSE,"R";"FORFIN_TAB2",#N/A,FALSE,"R";"BOP_ANALY",#N/A,FALSE,"U"}</definedName>
    <definedName name="ттт" localSheetId="49" hidden="1">{"BOP_TAB",#N/A,FALSE,"N";"MIDTERM_TAB",#N/A,FALSE,"O";"FUND_CRED",#N/A,FALSE,"P";"DEBT_TAB1",#N/A,FALSE,"Q";"DEBT_TAB2",#N/A,FALSE,"Q";"FORFIN_TAB1",#N/A,FALSE,"R";"FORFIN_TAB2",#N/A,FALSE,"R";"BOP_ANALY",#N/A,FALSE,"U"}</definedName>
    <definedName name="ттт" localSheetId="50" hidden="1">{"BOP_TAB",#N/A,FALSE,"N";"MIDTERM_TAB",#N/A,FALSE,"O";"FUND_CRED",#N/A,FALSE,"P";"DEBT_TAB1",#N/A,FALSE,"Q";"DEBT_TAB2",#N/A,FALSE,"Q";"FORFIN_TAB1",#N/A,FALSE,"R";"FORFIN_TAB2",#N/A,FALSE,"R";"BOP_ANALY",#N/A,FALSE,"U"}</definedName>
    <definedName name="ттт" localSheetId="51" hidden="1">{"BOP_TAB",#N/A,FALSE,"N";"MIDTERM_TAB",#N/A,FALSE,"O";"FUND_CRED",#N/A,FALSE,"P";"DEBT_TAB1",#N/A,FALSE,"Q";"DEBT_TAB2",#N/A,FALSE,"Q";"FORFIN_TAB1",#N/A,FALSE,"R";"FORFIN_TAB2",#N/A,FALSE,"R";"BOP_ANALY",#N/A,FALSE,"U"}</definedName>
    <definedName name="ттт" localSheetId="57" hidden="1">{"BOP_TAB",#N/A,FALSE,"N";"MIDTERM_TAB",#N/A,FALSE,"O";"FUND_CRED",#N/A,FALSE,"P";"DEBT_TAB1",#N/A,FALSE,"Q";"DEBT_TAB2",#N/A,FALSE,"Q";"FORFIN_TAB1",#N/A,FALSE,"R";"FORFIN_TAB2",#N/A,FALSE,"R";"BOP_ANALY",#N/A,FALSE,"U"}</definedName>
    <definedName name="ттт" localSheetId="59" hidden="1">{"BOP_TAB",#N/A,FALSE,"N";"MIDTERM_TAB",#N/A,FALSE,"O";"FUND_CRED",#N/A,FALSE,"P";"DEBT_TAB1",#N/A,FALSE,"Q";"DEBT_TAB2",#N/A,FALSE,"Q";"FORFIN_TAB1",#N/A,FALSE,"R";"FORFIN_TAB2",#N/A,FALSE,"R";"BOP_ANALY",#N/A,FALSE,"U"}</definedName>
    <definedName name="ттт" localSheetId="61" hidden="1">{"BOP_TAB",#N/A,FALSE,"N";"MIDTERM_TAB",#N/A,FALSE,"O";"FUND_CRED",#N/A,FALSE,"P";"DEBT_TAB1",#N/A,FALSE,"Q";"DEBT_TAB2",#N/A,FALSE,"Q";"FORFIN_TAB1",#N/A,FALSE,"R";"FORFIN_TAB2",#N/A,FALSE,"R";"BOP_ANALY",#N/A,FALSE,"U"}</definedName>
    <definedName name="ттт" localSheetId="62" hidden="1">{"BOP_TAB",#N/A,FALSE,"N";"MIDTERM_TAB",#N/A,FALSE,"O";"FUND_CRED",#N/A,FALSE,"P";"DEBT_TAB1",#N/A,FALSE,"Q";"DEBT_TAB2",#N/A,FALSE,"Q";"FORFIN_TAB1",#N/A,FALSE,"R";"FORFIN_TAB2",#N/A,FALSE,"R";"BOP_ANALY",#N/A,FALSE,"U"}</definedName>
    <definedName name="ттт" localSheetId="63" hidden="1">{"BOP_TAB",#N/A,FALSE,"N";"MIDTERM_TAB",#N/A,FALSE,"O";"FUND_CRED",#N/A,FALSE,"P";"DEBT_TAB1",#N/A,FALSE,"Q";"DEBT_TAB2",#N/A,FALSE,"Q";"FORFIN_TAB1",#N/A,FALSE,"R";"FORFIN_TAB2",#N/A,FALSE,"R";"BOP_ANALY",#N/A,FALSE,"U"}</definedName>
    <definedName name="ттт" localSheetId="81" hidden="1">{"BOP_TAB",#N/A,FALSE,"N";"MIDTERM_TAB",#N/A,FALSE,"O";"FUND_CRED",#N/A,FALSE,"P";"DEBT_TAB1",#N/A,FALSE,"Q";"DEBT_TAB2",#N/A,FALSE,"Q";"FORFIN_TAB1",#N/A,FALSE,"R";"FORFIN_TAB2",#N/A,FALSE,"R";"BOP_ANALY",#N/A,FALSE,"U"}</definedName>
    <definedName name="ттт" localSheetId="89" hidden="1">{"BOP_TAB",#N/A,FALSE,"N";"MIDTERM_TAB",#N/A,FALSE,"O";"FUND_CRED",#N/A,FALSE,"P";"DEBT_TAB1",#N/A,FALSE,"Q";"DEBT_TAB2",#N/A,FALSE,"Q";"FORFIN_TAB1",#N/A,FALSE,"R";"FORFIN_TAB2",#N/A,FALSE,"R";"BOP_ANALY",#N/A,FALSE,"U"}</definedName>
    <definedName name="ттт" localSheetId="90" hidden="1">{"BOP_TAB",#N/A,FALSE,"N";"MIDTERM_TAB",#N/A,FALSE,"O";"FUND_CRED",#N/A,FALSE,"P";"DEBT_TAB1",#N/A,FALSE,"Q";"DEBT_TAB2",#N/A,FALSE,"Q";"FORFIN_TAB1",#N/A,FALSE,"R";"FORFIN_TAB2",#N/A,FALSE,"R";"BOP_ANALY",#N/A,FALSE,"U"}</definedName>
    <definedName name="ттт" localSheetId="94" hidden="1">{"BOP_TAB",#N/A,FALSE,"N";"MIDTERM_TAB",#N/A,FALSE,"O";"FUND_CRED",#N/A,FALSE,"P";"DEBT_TAB1",#N/A,FALSE,"Q";"DEBT_TAB2",#N/A,FALSE,"Q";"FORFIN_TAB1",#N/A,FALSE,"R";"FORFIN_TAB2",#N/A,FALSE,"R";"BOP_ANALY",#N/A,FALSE,"U"}</definedName>
    <definedName name="ттт" localSheetId="96" hidden="1">{"BOP_TAB",#N/A,FALSE,"N";"MIDTERM_TAB",#N/A,FALSE,"O";"FUND_CRED",#N/A,FALSE,"P";"DEBT_TAB1",#N/A,FALSE,"Q";"DEBT_TAB2",#N/A,FALSE,"Q";"FORFIN_TAB1",#N/A,FALSE,"R";"FORFIN_TAB2",#N/A,FALSE,"R";"BOP_ANALY",#N/A,FALSE,"U"}</definedName>
    <definedName name="ттт" localSheetId="97" hidden="1">{"BOP_TAB",#N/A,FALSE,"N";"MIDTERM_TAB",#N/A,FALSE,"O";"FUND_CRED",#N/A,FALSE,"P";"DEBT_TAB1",#N/A,FALSE,"Q";"DEBT_TAB2",#N/A,FALSE,"Q";"FORFIN_TAB1",#N/A,FALSE,"R";"FORFIN_TAB2",#N/A,FALSE,"R";"BOP_ANALY",#N/A,FALSE,"U"}</definedName>
    <definedName name="ттт" localSheetId="98" hidden="1">{"BOP_TAB",#N/A,FALSE,"N";"MIDTERM_TAB",#N/A,FALSE,"O";"FUND_CRED",#N/A,FALSE,"P";"DEBT_TAB1",#N/A,FALSE,"Q";"DEBT_TAB2",#N/A,FALSE,"Q";"FORFIN_TAB1",#N/A,FALSE,"R";"FORFIN_TAB2",#N/A,FALSE,"R";"BOP_ANALY",#N/A,FALSE,"U"}</definedName>
    <definedName name="ттт" localSheetId="99" hidden="1">{"BOP_TAB",#N/A,FALSE,"N";"MIDTERM_TAB",#N/A,FALSE,"O";"FUND_CRED",#N/A,FALSE,"P";"DEBT_TAB1",#N/A,FALSE,"Q";"DEBT_TAB2",#N/A,FALSE,"Q";"FORFIN_TAB1",#N/A,FALSE,"R";"FORFIN_TAB2",#N/A,FALSE,"R";"BOP_ANALY",#N/A,FALSE,"U"}</definedName>
    <definedName name="ттт" localSheetId="101" hidden="1">{"BOP_TAB",#N/A,FALSE,"N";"MIDTERM_TAB",#N/A,FALSE,"O";"FUND_CRED",#N/A,FALSE,"P";"DEBT_TAB1",#N/A,FALSE,"Q";"DEBT_TAB2",#N/A,FALSE,"Q";"FORFIN_TAB1",#N/A,FALSE,"R";"FORFIN_TAB2",#N/A,FALSE,"R";"BOP_ANALY",#N/A,FALSE,"U"}</definedName>
    <definedName name="ттт" localSheetId="22" hidden="1">{"BOP_TAB",#N/A,FALSE,"N";"MIDTERM_TAB",#N/A,FALSE,"O";"FUND_CRED",#N/A,FALSE,"P";"DEBT_TAB1",#N/A,FALSE,"Q";"DEBT_TAB2",#N/A,FALSE,"Q";"FORFIN_TAB1",#N/A,FALSE,"R";"FORFIN_TAB2",#N/A,FALSE,"R";"BOP_ANALY",#N/A,FALSE,"U"}</definedName>
    <definedName name="ттт" localSheetId="66" hidden="1">{"BOP_TAB",#N/A,FALSE,"N";"MIDTERM_TAB",#N/A,FALSE,"O";"FUND_CRED",#N/A,FALSE,"P";"DEBT_TAB1",#N/A,FALSE,"Q";"DEBT_TAB2",#N/A,FALSE,"Q";"FORFIN_TAB1",#N/A,FALSE,"R";"FORFIN_TAB2",#N/A,FALSE,"R";"BOP_ANALY",#N/A,FALSE,"U"}</definedName>
    <definedName name="ттт" localSheetId="79" hidden="1">{"BOP_TAB",#N/A,FALSE,"N";"MIDTERM_TAB",#N/A,FALSE,"O";"FUND_CRED",#N/A,FALSE,"P";"DEBT_TAB1",#N/A,FALSE,"Q";"DEBT_TAB2",#N/A,FALSE,"Q";"FORFIN_TAB1",#N/A,FALSE,"R";"FORFIN_TAB2",#N/A,FALSE,"R";"BOP_ANALY",#N/A,FALSE,"U"}</definedName>
    <definedName name="ттт" localSheetId="64" hidden="1">{"BOP_TAB",#N/A,FALSE,"N";"MIDTERM_TAB",#N/A,FALSE,"O";"FUND_CRED",#N/A,FALSE,"P";"DEBT_TAB1",#N/A,FALSE,"Q";"DEBT_TAB2",#N/A,FALSE,"Q";"FORFIN_TAB1",#N/A,FALSE,"R";"FORFIN_TAB2",#N/A,FALSE,"R";"BOP_ANALY",#N/A,FALSE,"U"}</definedName>
    <definedName name="ттт" localSheetId="65"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14" hidden="1">{#N/A,#N/A,FALSE,"Лист4"}</definedName>
    <definedName name="ть" localSheetId="23" hidden="1">{#N/A,#N/A,FALSE,"Лист4"}</definedName>
    <definedName name="ть" localSheetId="24" hidden="1">{#N/A,#N/A,FALSE,"Лист4"}</definedName>
    <definedName name="ть" localSheetId="25" hidden="1">{#N/A,#N/A,FALSE,"Лист4"}</definedName>
    <definedName name="ть" localSheetId="26" hidden="1">{#N/A,#N/A,FALSE,"Лист4"}</definedName>
    <definedName name="ть" localSheetId="27" hidden="1">{#N/A,#N/A,FALSE,"Лист4"}</definedName>
    <definedName name="ть" localSheetId="28" hidden="1">{#N/A,#N/A,FALSE,"Лист4"}</definedName>
    <definedName name="ть" localSheetId="29" hidden="1">{#N/A,#N/A,FALSE,"Лист4"}</definedName>
    <definedName name="ть" localSheetId="30" hidden="1">{#N/A,#N/A,FALSE,"Лист4"}</definedName>
    <definedName name="ть" localSheetId="31" hidden="1">{#N/A,#N/A,FALSE,"Лист4"}</definedName>
    <definedName name="ть" localSheetId="40" hidden="1">{#N/A,#N/A,FALSE,"Лист4"}</definedName>
    <definedName name="ть" localSheetId="48" hidden="1">{#N/A,#N/A,FALSE,"Лист4"}</definedName>
    <definedName name="ть" localSheetId="49" hidden="1">{#N/A,#N/A,FALSE,"Лист4"}</definedName>
    <definedName name="ть" localSheetId="50" hidden="1">{#N/A,#N/A,FALSE,"Лист4"}</definedName>
    <definedName name="ть" localSheetId="51" hidden="1">{#N/A,#N/A,FALSE,"Лист4"}</definedName>
    <definedName name="ть" localSheetId="57" hidden="1">{#N/A,#N/A,FALSE,"Лист4"}</definedName>
    <definedName name="ть" localSheetId="59" hidden="1">{#N/A,#N/A,FALSE,"Лист4"}</definedName>
    <definedName name="ть" localSheetId="61" hidden="1">{#N/A,#N/A,FALSE,"Лист4"}</definedName>
    <definedName name="ть" localSheetId="62" hidden="1">{#N/A,#N/A,FALSE,"Лист4"}</definedName>
    <definedName name="ть" localSheetId="63" hidden="1">{#N/A,#N/A,FALSE,"Лист4"}</definedName>
    <definedName name="ть" localSheetId="81" hidden="1">{#N/A,#N/A,FALSE,"Лист4"}</definedName>
    <definedName name="ть" localSheetId="89" hidden="1">{#N/A,#N/A,FALSE,"Лист4"}</definedName>
    <definedName name="ть" localSheetId="90" hidden="1">{#N/A,#N/A,FALSE,"Лист4"}</definedName>
    <definedName name="ть" localSheetId="94" hidden="1">{#N/A,#N/A,FALSE,"Лист4"}</definedName>
    <definedName name="ть" localSheetId="96" hidden="1">{#N/A,#N/A,FALSE,"Лист4"}</definedName>
    <definedName name="ть" localSheetId="97" hidden="1">{#N/A,#N/A,FALSE,"Лист4"}</definedName>
    <definedName name="ть" localSheetId="98" hidden="1">{#N/A,#N/A,FALSE,"Лист4"}</definedName>
    <definedName name="ть" localSheetId="99" hidden="1">{#N/A,#N/A,FALSE,"Лист4"}</definedName>
    <definedName name="ть" localSheetId="101" hidden="1">{#N/A,#N/A,FALSE,"Лист4"}</definedName>
    <definedName name="ть" localSheetId="22" hidden="1">{#N/A,#N/A,FALSE,"Лист4"}</definedName>
    <definedName name="ть" localSheetId="66" hidden="1">{#N/A,#N/A,FALSE,"Лист4"}</definedName>
    <definedName name="ть" localSheetId="79" hidden="1">{#N/A,#N/A,FALSE,"Лист4"}</definedName>
    <definedName name="ть" localSheetId="64" hidden="1">{#N/A,#N/A,FALSE,"Лист4"}</definedName>
    <definedName name="ть" localSheetId="65" hidden="1">{#N/A,#N/A,FALSE,"Лист4"}</definedName>
    <definedName name="ть" hidden="1">{#N/A,#N/A,FALSE,"Лист4"}</definedName>
    <definedName name="уа" localSheetId="1" hidden="1">{#N/A,#N/A,FALSE,"Лист4"}</definedName>
    <definedName name="уа" localSheetId="14" hidden="1">{#N/A,#N/A,FALSE,"Лист4"}</definedName>
    <definedName name="уа" localSheetId="23" hidden="1">{#N/A,#N/A,FALSE,"Лист4"}</definedName>
    <definedName name="уа" localSheetId="24" hidden="1">{#N/A,#N/A,FALSE,"Лист4"}</definedName>
    <definedName name="уа" localSheetId="25" hidden="1">{#N/A,#N/A,FALSE,"Лист4"}</definedName>
    <definedName name="уа" localSheetId="26" hidden="1">{#N/A,#N/A,FALSE,"Лист4"}</definedName>
    <definedName name="уа" localSheetId="27" hidden="1">{#N/A,#N/A,FALSE,"Лист4"}</definedName>
    <definedName name="уа" localSheetId="28" hidden="1">{#N/A,#N/A,FALSE,"Лист4"}</definedName>
    <definedName name="уа" localSheetId="29" hidden="1">{#N/A,#N/A,FALSE,"Лист4"}</definedName>
    <definedName name="уа" localSheetId="30" hidden="1">{#N/A,#N/A,FALSE,"Лист4"}</definedName>
    <definedName name="уа" localSheetId="31" hidden="1">{#N/A,#N/A,FALSE,"Лист4"}</definedName>
    <definedName name="уа" localSheetId="40" hidden="1">{#N/A,#N/A,FALSE,"Лист4"}</definedName>
    <definedName name="уа" localSheetId="48" hidden="1">{#N/A,#N/A,FALSE,"Лист4"}</definedName>
    <definedName name="уа" localSheetId="49" hidden="1">{#N/A,#N/A,FALSE,"Лист4"}</definedName>
    <definedName name="уа" localSheetId="50" hidden="1">{#N/A,#N/A,FALSE,"Лист4"}</definedName>
    <definedName name="уа" localSheetId="51" hidden="1">{#N/A,#N/A,FALSE,"Лист4"}</definedName>
    <definedName name="уа" localSheetId="57" hidden="1">{#N/A,#N/A,FALSE,"Лист4"}</definedName>
    <definedName name="уа" localSheetId="59" hidden="1">{#N/A,#N/A,FALSE,"Лист4"}</definedName>
    <definedName name="уа" localSheetId="61" hidden="1">{#N/A,#N/A,FALSE,"Лист4"}</definedName>
    <definedName name="уа" localSheetId="62" hidden="1">{#N/A,#N/A,FALSE,"Лист4"}</definedName>
    <definedName name="уа" localSheetId="63" hidden="1">{#N/A,#N/A,FALSE,"Лист4"}</definedName>
    <definedName name="уа" localSheetId="81" hidden="1">{#N/A,#N/A,FALSE,"Лист4"}</definedName>
    <definedName name="уа" localSheetId="89" hidden="1">{#N/A,#N/A,FALSE,"Лист4"}</definedName>
    <definedName name="уа" localSheetId="90" hidden="1">{#N/A,#N/A,FALSE,"Лист4"}</definedName>
    <definedName name="уа" localSheetId="94" hidden="1">{#N/A,#N/A,FALSE,"Лист4"}</definedName>
    <definedName name="уа" localSheetId="96" hidden="1">{#N/A,#N/A,FALSE,"Лист4"}</definedName>
    <definedName name="уа" localSheetId="97" hidden="1">{#N/A,#N/A,FALSE,"Лист4"}</definedName>
    <definedName name="уа" localSheetId="98" hidden="1">{#N/A,#N/A,FALSE,"Лист4"}</definedName>
    <definedName name="уа" localSheetId="99" hidden="1">{#N/A,#N/A,FALSE,"Лист4"}</definedName>
    <definedName name="уа" localSheetId="101" hidden="1">{#N/A,#N/A,FALSE,"Лист4"}</definedName>
    <definedName name="уа" localSheetId="22" hidden="1">{#N/A,#N/A,FALSE,"Лист4"}</definedName>
    <definedName name="уа" localSheetId="66" hidden="1">{#N/A,#N/A,FALSE,"Лист4"}</definedName>
    <definedName name="уа" localSheetId="79" hidden="1">{#N/A,#N/A,FALSE,"Лист4"}</definedName>
    <definedName name="уа" localSheetId="64" hidden="1">{#N/A,#N/A,FALSE,"Лист4"}</definedName>
    <definedName name="уа" localSheetId="65" hidden="1">{#N/A,#N/A,FALSE,"Лист4"}</definedName>
    <definedName name="уа" hidden="1">{#N/A,#N/A,FALSE,"Лист4"}</definedName>
    <definedName name="увке" localSheetId="1" hidden="1">{#N/A,#N/A,FALSE,"Лист4"}</definedName>
    <definedName name="увке" localSheetId="14" hidden="1">{#N/A,#N/A,FALSE,"Лист4"}</definedName>
    <definedName name="увке" localSheetId="23" hidden="1">{#N/A,#N/A,FALSE,"Лист4"}</definedName>
    <definedName name="увке" localSheetId="24" hidden="1">{#N/A,#N/A,FALSE,"Лист4"}</definedName>
    <definedName name="увке" localSheetId="25" hidden="1">{#N/A,#N/A,FALSE,"Лист4"}</definedName>
    <definedName name="увке" localSheetId="26" hidden="1">{#N/A,#N/A,FALSE,"Лист4"}</definedName>
    <definedName name="увке" localSheetId="27" hidden="1">{#N/A,#N/A,FALSE,"Лист4"}</definedName>
    <definedName name="увке" localSheetId="28" hidden="1">{#N/A,#N/A,FALSE,"Лист4"}</definedName>
    <definedName name="увке" localSheetId="29" hidden="1">{#N/A,#N/A,FALSE,"Лист4"}</definedName>
    <definedName name="увке" localSheetId="30" hidden="1">{#N/A,#N/A,FALSE,"Лист4"}</definedName>
    <definedName name="увке" localSheetId="31" hidden="1">{#N/A,#N/A,FALSE,"Лист4"}</definedName>
    <definedName name="увке" localSheetId="40" hidden="1">{#N/A,#N/A,FALSE,"Лист4"}</definedName>
    <definedName name="увке" localSheetId="48" hidden="1">{#N/A,#N/A,FALSE,"Лист4"}</definedName>
    <definedName name="увке" localSheetId="49" hidden="1">{#N/A,#N/A,FALSE,"Лист4"}</definedName>
    <definedName name="увке" localSheetId="50" hidden="1">{#N/A,#N/A,FALSE,"Лист4"}</definedName>
    <definedName name="увке" localSheetId="51" hidden="1">{#N/A,#N/A,FALSE,"Лист4"}</definedName>
    <definedName name="увке" localSheetId="57" hidden="1">{#N/A,#N/A,FALSE,"Лист4"}</definedName>
    <definedName name="увке" localSheetId="59" hidden="1">{#N/A,#N/A,FALSE,"Лист4"}</definedName>
    <definedName name="увке" localSheetId="61" hidden="1">{#N/A,#N/A,FALSE,"Лист4"}</definedName>
    <definedName name="увке" localSheetId="62" hidden="1">{#N/A,#N/A,FALSE,"Лист4"}</definedName>
    <definedName name="увке" localSheetId="63" hidden="1">{#N/A,#N/A,FALSE,"Лист4"}</definedName>
    <definedName name="увке" localSheetId="81" hidden="1">{#N/A,#N/A,FALSE,"Лист4"}</definedName>
    <definedName name="увке" localSheetId="89" hidden="1">{#N/A,#N/A,FALSE,"Лист4"}</definedName>
    <definedName name="увке" localSheetId="90" hidden="1">{#N/A,#N/A,FALSE,"Лист4"}</definedName>
    <definedName name="увке" localSheetId="94" hidden="1">{#N/A,#N/A,FALSE,"Лист4"}</definedName>
    <definedName name="увке" localSheetId="96" hidden="1">{#N/A,#N/A,FALSE,"Лист4"}</definedName>
    <definedName name="увке" localSheetId="97" hidden="1">{#N/A,#N/A,FALSE,"Лист4"}</definedName>
    <definedName name="увке" localSheetId="98" hidden="1">{#N/A,#N/A,FALSE,"Лист4"}</definedName>
    <definedName name="увке" localSheetId="99" hidden="1">{#N/A,#N/A,FALSE,"Лист4"}</definedName>
    <definedName name="увке" localSheetId="101" hidden="1">{#N/A,#N/A,FALSE,"Лист4"}</definedName>
    <definedName name="увке" localSheetId="22" hidden="1">{#N/A,#N/A,FALSE,"Лист4"}</definedName>
    <definedName name="увке" localSheetId="66" hidden="1">{#N/A,#N/A,FALSE,"Лист4"}</definedName>
    <definedName name="увке" localSheetId="79" hidden="1">{#N/A,#N/A,FALSE,"Лист4"}</definedName>
    <definedName name="увке" localSheetId="64" hidden="1">{#N/A,#N/A,FALSE,"Лист4"}</definedName>
    <definedName name="увке" localSheetId="65" hidden="1">{#N/A,#N/A,FALSE,"Лист4"}</definedName>
    <definedName name="увке" hidden="1">{#N/A,#N/A,FALSE,"Лист4"}</definedName>
    <definedName name="уеунукнун" localSheetId="1" hidden="1">{#N/A,#N/A,FALSE,"Лист4"}</definedName>
    <definedName name="уеунукнун" localSheetId="14" hidden="1">{#N/A,#N/A,FALSE,"Лист4"}</definedName>
    <definedName name="уеунукнун" localSheetId="23" hidden="1">{#N/A,#N/A,FALSE,"Лист4"}</definedName>
    <definedName name="уеунукнун" localSheetId="24" hidden="1">{#N/A,#N/A,FALSE,"Лист4"}</definedName>
    <definedName name="уеунукнун" localSheetId="25" hidden="1">{#N/A,#N/A,FALSE,"Лист4"}</definedName>
    <definedName name="уеунукнун" localSheetId="26" hidden="1">{#N/A,#N/A,FALSE,"Лист4"}</definedName>
    <definedName name="уеунукнун" localSheetId="27" hidden="1">{#N/A,#N/A,FALSE,"Лист4"}</definedName>
    <definedName name="уеунукнун" localSheetId="28" hidden="1">{#N/A,#N/A,FALSE,"Лист4"}</definedName>
    <definedName name="уеунукнун" localSheetId="29" hidden="1">{#N/A,#N/A,FALSE,"Лист4"}</definedName>
    <definedName name="уеунукнун" localSheetId="30" hidden="1">{#N/A,#N/A,FALSE,"Лист4"}</definedName>
    <definedName name="уеунукнун" localSheetId="31" hidden="1">{#N/A,#N/A,FALSE,"Лист4"}</definedName>
    <definedName name="уеунукнун" localSheetId="40" hidden="1">{#N/A,#N/A,FALSE,"Лист4"}</definedName>
    <definedName name="уеунукнун" localSheetId="48" hidden="1">{#N/A,#N/A,FALSE,"Лист4"}</definedName>
    <definedName name="уеунукнун" localSheetId="49" hidden="1">{#N/A,#N/A,FALSE,"Лист4"}</definedName>
    <definedName name="уеунукнун" localSheetId="50" hidden="1">{#N/A,#N/A,FALSE,"Лист4"}</definedName>
    <definedName name="уеунукнун" localSheetId="51" hidden="1">{#N/A,#N/A,FALSE,"Лист4"}</definedName>
    <definedName name="уеунукнун" localSheetId="57" hidden="1">{#N/A,#N/A,FALSE,"Лист4"}</definedName>
    <definedName name="уеунукнун" localSheetId="59" hidden="1">{#N/A,#N/A,FALSE,"Лист4"}</definedName>
    <definedName name="уеунукнун" localSheetId="61" hidden="1">{#N/A,#N/A,FALSE,"Лист4"}</definedName>
    <definedName name="уеунукнун" localSheetId="62" hidden="1">{#N/A,#N/A,FALSE,"Лист4"}</definedName>
    <definedName name="уеунукнун" localSheetId="63" hidden="1">{#N/A,#N/A,FALSE,"Лист4"}</definedName>
    <definedName name="уеунукнун" localSheetId="81" hidden="1">{#N/A,#N/A,FALSE,"Лист4"}</definedName>
    <definedName name="уеунукнун" localSheetId="89" hidden="1">{#N/A,#N/A,FALSE,"Лист4"}</definedName>
    <definedName name="уеунукнун" localSheetId="90" hidden="1">{#N/A,#N/A,FALSE,"Лист4"}</definedName>
    <definedName name="уеунукнун" localSheetId="94" hidden="1">{#N/A,#N/A,FALSE,"Лист4"}</definedName>
    <definedName name="уеунукнун" localSheetId="96" hidden="1">{#N/A,#N/A,FALSE,"Лист4"}</definedName>
    <definedName name="уеунукнун" localSheetId="97" hidden="1">{#N/A,#N/A,FALSE,"Лист4"}</definedName>
    <definedName name="уеунукнун" localSheetId="98" hidden="1">{#N/A,#N/A,FALSE,"Лист4"}</definedName>
    <definedName name="уеунукнун" localSheetId="99" hidden="1">{#N/A,#N/A,FALSE,"Лист4"}</definedName>
    <definedName name="уеунукнун" localSheetId="101" hidden="1">{#N/A,#N/A,FALSE,"Лист4"}</definedName>
    <definedName name="уеунукнун" localSheetId="22" hidden="1">{#N/A,#N/A,FALSE,"Лист4"}</definedName>
    <definedName name="уеунукнун" localSheetId="66" hidden="1">{#N/A,#N/A,FALSE,"Лист4"}</definedName>
    <definedName name="уеунукнун" localSheetId="79" hidden="1">{#N/A,#N/A,FALSE,"Лист4"}</definedName>
    <definedName name="уеунукнун" localSheetId="64" hidden="1">{#N/A,#N/A,FALSE,"Лист4"}</definedName>
    <definedName name="уеунукнун" localSheetId="65" hidden="1">{#N/A,#N/A,FALSE,"Лист4"}</definedName>
    <definedName name="уеунукнун" hidden="1">{#N/A,#N/A,FALSE,"Лист4"}</definedName>
    <definedName name="уке" localSheetId="1" hidden="1">{#N/A,#N/A,FALSE,"Лист4"}</definedName>
    <definedName name="уке" localSheetId="14" hidden="1">{#N/A,#N/A,FALSE,"Лист4"}</definedName>
    <definedName name="уке" localSheetId="23" hidden="1">{#N/A,#N/A,FALSE,"Лист4"}</definedName>
    <definedName name="уке" localSheetId="24" hidden="1">{#N/A,#N/A,FALSE,"Лист4"}</definedName>
    <definedName name="уке" localSheetId="25" hidden="1">{#N/A,#N/A,FALSE,"Лист4"}</definedName>
    <definedName name="уке" localSheetId="26" hidden="1">{#N/A,#N/A,FALSE,"Лист4"}</definedName>
    <definedName name="уке" localSheetId="27" hidden="1">{#N/A,#N/A,FALSE,"Лист4"}</definedName>
    <definedName name="уке" localSheetId="28" hidden="1">{#N/A,#N/A,FALSE,"Лист4"}</definedName>
    <definedName name="уке" localSheetId="29" hidden="1">{#N/A,#N/A,FALSE,"Лист4"}</definedName>
    <definedName name="уке" localSheetId="30" hidden="1">{#N/A,#N/A,FALSE,"Лист4"}</definedName>
    <definedName name="уке" localSheetId="31" hidden="1">{#N/A,#N/A,FALSE,"Лист4"}</definedName>
    <definedName name="уке" localSheetId="40" hidden="1">{#N/A,#N/A,FALSE,"Лист4"}</definedName>
    <definedName name="уке" localSheetId="48" hidden="1">{#N/A,#N/A,FALSE,"Лист4"}</definedName>
    <definedName name="уке" localSheetId="49" hidden="1">{#N/A,#N/A,FALSE,"Лист4"}</definedName>
    <definedName name="уке" localSheetId="50" hidden="1">{#N/A,#N/A,FALSE,"Лист4"}</definedName>
    <definedName name="уке" localSheetId="51" hidden="1">{#N/A,#N/A,FALSE,"Лист4"}</definedName>
    <definedName name="уке" localSheetId="57" hidden="1">{#N/A,#N/A,FALSE,"Лист4"}</definedName>
    <definedName name="уке" localSheetId="59" hidden="1">{#N/A,#N/A,FALSE,"Лист4"}</definedName>
    <definedName name="уке" localSheetId="61" hidden="1">{#N/A,#N/A,FALSE,"Лист4"}</definedName>
    <definedName name="уке" localSheetId="62" hidden="1">{#N/A,#N/A,FALSE,"Лист4"}</definedName>
    <definedName name="уке" localSheetId="63" hidden="1">{#N/A,#N/A,FALSE,"Лист4"}</definedName>
    <definedName name="уке" localSheetId="81" hidden="1">{#N/A,#N/A,FALSE,"Лист4"}</definedName>
    <definedName name="уке" localSheetId="89" hidden="1">{#N/A,#N/A,FALSE,"Лист4"}</definedName>
    <definedName name="уке" localSheetId="90" hidden="1">{#N/A,#N/A,FALSE,"Лист4"}</definedName>
    <definedName name="уке" localSheetId="94" hidden="1">{#N/A,#N/A,FALSE,"Лист4"}</definedName>
    <definedName name="уке" localSheetId="96" hidden="1">{#N/A,#N/A,FALSE,"Лист4"}</definedName>
    <definedName name="уке" localSheetId="97" hidden="1">{#N/A,#N/A,FALSE,"Лист4"}</definedName>
    <definedName name="уке" localSheetId="98" hidden="1">{#N/A,#N/A,FALSE,"Лист4"}</definedName>
    <definedName name="уке" localSheetId="99" hidden="1">{#N/A,#N/A,FALSE,"Лист4"}</definedName>
    <definedName name="уке" localSheetId="101" hidden="1">{#N/A,#N/A,FALSE,"Лист4"}</definedName>
    <definedName name="уке" localSheetId="22" hidden="1">{#N/A,#N/A,FALSE,"Лист4"}</definedName>
    <definedName name="уке" localSheetId="66" hidden="1">{#N/A,#N/A,FALSE,"Лист4"}</definedName>
    <definedName name="уке" localSheetId="79" hidden="1">{#N/A,#N/A,FALSE,"Лист4"}</definedName>
    <definedName name="уке" localSheetId="64" hidden="1">{#N/A,#N/A,FALSE,"Лист4"}</definedName>
    <definedName name="уке" localSheetId="65" hidden="1">{#N/A,#N/A,FALSE,"Лист4"}</definedName>
    <definedName name="уке" hidden="1">{#N/A,#N/A,FALSE,"Лист4"}</definedName>
    <definedName name="укй" localSheetId="1" hidden="1">{#N/A,#N/A,FALSE,"Лист4"}</definedName>
    <definedName name="укй" localSheetId="14" hidden="1">{#N/A,#N/A,FALSE,"Лист4"}</definedName>
    <definedName name="укй" localSheetId="23" hidden="1">{#N/A,#N/A,FALSE,"Лист4"}</definedName>
    <definedName name="укй" localSheetId="24" hidden="1">{#N/A,#N/A,FALSE,"Лист4"}</definedName>
    <definedName name="укй" localSheetId="25" hidden="1">{#N/A,#N/A,FALSE,"Лист4"}</definedName>
    <definedName name="укй" localSheetId="26" hidden="1">{#N/A,#N/A,FALSE,"Лист4"}</definedName>
    <definedName name="укй" localSheetId="27" hidden="1">{#N/A,#N/A,FALSE,"Лист4"}</definedName>
    <definedName name="укй" localSheetId="28" hidden="1">{#N/A,#N/A,FALSE,"Лист4"}</definedName>
    <definedName name="укй" localSheetId="29" hidden="1">{#N/A,#N/A,FALSE,"Лист4"}</definedName>
    <definedName name="укй" localSheetId="30" hidden="1">{#N/A,#N/A,FALSE,"Лист4"}</definedName>
    <definedName name="укй" localSheetId="31" hidden="1">{#N/A,#N/A,FALSE,"Лист4"}</definedName>
    <definedName name="укй" localSheetId="40" hidden="1">{#N/A,#N/A,FALSE,"Лист4"}</definedName>
    <definedName name="укй" localSheetId="48" hidden="1">{#N/A,#N/A,FALSE,"Лист4"}</definedName>
    <definedName name="укй" localSheetId="49" hidden="1">{#N/A,#N/A,FALSE,"Лист4"}</definedName>
    <definedName name="укй" localSheetId="50" hidden="1">{#N/A,#N/A,FALSE,"Лист4"}</definedName>
    <definedName name="укй" localSheetId="51" hidden="1">{#N/A,#N/A,FALSE,"Лист4"}</definedName>
    <definedName name="укй" localSheetId="57" hidden="1">{#N/A,#N/A,FALSE,"Лист4"}</definedName>
    <definedName name="укй" localSheetId="59" hidden="1">{#N/A,#N/A,FALSE,"Лист4"}</definedName>
    <definedName name="укй" localSheetId="61" hidden="1">{#N/A,#N/A,FALSE,"Лист4"}</definedName>
    <definedName name="укй" localSheetId="62" hidden="1">{#N/A,#N/A,FALSE,"Лист4"}</definedName>
    <definedName name="укй" localSheetId="63" hidden="1">{#N/A,#N/A,FALSE,"Лист4"}</definedName>
    <definedName name="укй" localSheetId="81" hidden="1">{#N/A,#N/A,FALSE,"Лист4"}</definedName>
    <definedName name="укй" localSheetId="89" hidden="1">{#N/A,#N/A,FALSE,"Лист4"}</definedName>
    <definedName name="укй" localSheetId="90" hidden="1">{#N/A,#N/A,FALSE,"Лист4"}</definedName>
    <definedName name="укй" localSheetId="94" hidden="1">{#N/A,#N/A,FALSE,"Лист4"}</definedName>
    <definedName name="укй" localSheetId="96" hidden="1">{#N/A,#N/A,FALSE,"Лист4"}</definedName>
    <definedName name="укй" localSheetId="97" hidden="1">{#N/A,#N/A,FALSE,"Лист4"}</definedName>
    <definedName name="укй" localSheetId="98" hidden="1">{#N/A,#N/A,FALSE,"Лист4"}</definedName>
    <definedName name="укй" localSheetId="99" hidden="1">{#N/A,#N/A,FALSE,"Лист4"}</definedName>
    <definedName name="укй" localSheetId="101" hidden="1">{#N/A,#N/A,FALSE,"Лист4"}</definedName>
    <definedName name="укй" localSheetId="22" hidden="1">{#N/A,#N/A,FALSE,"Лист4"}</definedName>
    <definedName name="укй" localSheetId="66" hidden="1">{#N/A,#N/A,FALSE,"Лист4"}</definedName>
    <definedName name="укй" localSheetId="79" hidden="1">{#N/A,#N/A,FALSE,"Лист4"}</definedName>
    <definedName name="укй" localSheetId="64" hidden="1">{#N/A,#N/A,FALSE,"Лист4"}</definedName>
    <definedName name="укй" localSheetId="65" hidden="1">{#N/A,#N/A,FALSE,"Лист4"}</definedName>
    <definedName name="укй" hidden="1">{#N/A,#N/A,FALSE,"Лист4"}</definedName>
    <definedName name="укунн" localSheetId="1" hidden="1">{#N/A,#N/A,FALSE,"Лист4"}</definedName>
    <definedName name="укунн" localSheetId="14" hidden="1">{#N/A,#N/A,FALSE,"Лист4"}</definedName>
    <definedName name="укунн" localSheetId="23" hidden="1">{#N/A,#N/A,FALSE,"Лист4"}</definedName>
    <definedName name="укунн" localSheetId="24" hidden="1">{#N/A,#N/A,FALSE,"Лист4"}</definedName>
    <definedName name="укунн" localSheetId="25" hidden="1">{#N/A,#N/A,FALSE,"Лист4"}</definedName>
    <definedName name="укунн" localSheetId="26" hidden="1">{#N/A,#N/A,FALSE,"Лист4"}</definedName>
    <definedName name="укунн" localSheetId="27" hidden="1">{#N/A,#N/A,FALSE,"Лист4"}</definedName>
    <definedName name="укунн" localSheetId="28" hidden="1">{#N/A,#N/A,FALSE,"Лист4"}</definedName>
    <definedName name="укунн" localSheetId="29" hidden="1">{#N/A,#N/A,FALSE,"Лист4"}</definedName>
    <definedName name="укунн" localSheetId="30" hidden="1">{#N/A,#N/A,FALSE,"Лист4"}</definedName>
    <definedName name="укунн" localSheetId="31" hidden="1">{#N/A,#N/A,FALSE,"Лист4"}</definedName>
    <definedName name="укунн" localSheetId="40" hidden="1">{#N/A,#N/A,FALSE,"Лист4"}</definedName>
    <definedName name="укунн" localSheetId="48" hidden="1">{#N/A,#N/A,FALSE,"Лист4"}</definedName>
    <definedName name="укунн" localSheetId="49" hidden="1">{#N/A,#N/A,FALSE,"Лист4"}</definedName>
    <definedName name="укунн" localSheetId="50" hidden="1">{#N/A,#N/A,FALSE,"Лист4"}</definedName>
    <definedName name="укунн" localSheetId="51" hidden="1">{#N/A,#N/A,FALSE,"Лист4"}</definedName>
    <definedName name="укунн" localSheetId="57" hidden="1">{#N/A,#N/A,FALSE,"Лист4"}</definedName>
    <definedName name="укунн" localSheetId="59" hidden="1">{#N/A,#N/A,FALSE,"Лист4"}</definedName>
    <definedName name="укунн" localSheetId="61" hidden="1">{#N/A,#N/A,FALSE,"Лист4"}</definedName>
    <definedName name="укунн" localSheetId="62" hidden="1">{#N/A,#N/A,FALSE,"Лист4"}</definedName>
    <definedName name="укунн" localSheetId="63" hidden="1">{#N/A,#N/A,FALSE,"Лист4"}</definedName>
    <definedName name="укунн" localSheetId="81" hidden="1">{#N/A,#N/A,FALSE,"Лист4"}</definedName>
    <definedName name="укунн" localSheetId="89" hidden="1">{#N/A,#N/A,FALSE,"Лист4"}</definedName>
    <definedName name="укунн" localSheetId="90" hidden="1">{#N/A,#N/A,FALSE,"Лист4"}</definedName>
    <definedName name="укунн" localSheetId="94" hidden="1">{#N/A,#N/A,FALSE,"Лист4"}</definedName>
    <definedName name="укунн" localSheetId="96" hidden="1">{#N/A,#N/A,FALSE,"Лист4"}</definedName>
    <definedName name="укунн" localSheetId="97" hidden="1">{#N/A,#N/A,FALSE,"Лист4"}</definedName>
    <definedName name="укунн" localSheetId="98" hidden="1">{#N/A,#N/A,FALSE,"Лист4"}</definedName>
    <definedName name="укунн" localSheetId="99" hidden="1">{#N/A,#N/A,FALSE,"Лист4"}</definedName>
    <definedName name="укунн" localSheetId="101" hidden="1">{#N/A,#N/A,FALSE,"Лист4"}</definedName>
    <definedName name="укунн" localSheetId="22" hidden="1">{#N/A,#N/A,FALSE,"Лист4"}</definedName>
    <definedName name="укунн" localSheetId="66" hidden="1">{#N/A,#N/A,FALSE,"Лист4"}</definedName>
    <definedName name="укунн" localSheetId="79" hidden="1">{#N/A,#N/A,FALSE,"Лист4"}</definedName>
    <definedName name="укунн" localSheetId="64" hidden="1">{#N/A,#N/A,FALSE,"Лист4"}</definedName>
    <definedName name="укунн" localSheetId="65" hidden="1">{#N/A,#N/A,FALSE,"Лист4"}</definedName>
    <definedName name="укунн" hidden="1">{#N/A,#N/A,FALSE,"Лист4"}</definedName>
    <definedName name="унунен" localSheetId="1" hidden="1">{#N/A,#N/A,FALSE,"Лист4"}</definedName>
    <definedName name="унунен" localSheetId="14" hidden="1">{#N/A,#N/A,FALSE,"Лист4"}</definedName>
    <definedName name="унунен" localSheetId="23" hidden="1">{#N/A,#N/A,FALSE,"Лист4"}</definedName>
    <definedName name="унунен" localSheetId="24" hidden="1">{#N/A,#N/A,FALSE,"Лист4"}</definedName>
    <definedName name="унунен" localSheetId="25" hidden="1">{#N/A,#N/A,FALSE,"Лист4"}</definedName>
    <definedName name="унунен" localSheetId="26" hidden="1">{#N/A,#N/A,FALSE,"Лист4"}</definedName>
    <definedName name="унунен" localSheetId="27" hidden="1">{#N/A,#N/A,FALSE,"Лист4"}</definedName>
    <definedName name="унунен" localSheetId="28" hidden="1">{#N/A,#N/A,FALSE,"Лист4"}</definedName>
    <definedName name="унунен" localSheetId="29" hidden="1">{#N/A,#N/A,FALSE,"Лист4"}</definedName>
    <definedName name="унунен" localSheetId="30" hidden="1">{#N/A,#N/A,FALSE,"Лист4"}</definedName>
    <definedName name="унунен" localSheetId="31" hidden="1">{#N/A,#N/A,FALSE,"Лист4"}</definedName>
    <definedName name="унунен" localSheetId="40" hidden="1">{#N/A,#N/A,FALSE,"Лист4"}</definedName>
    <definedName name="унунен" localSheetId="48" hidden="1">{#N/A,#N/A,FALSE,"Лист4"}</definedName>
    <definedName name="унунен" localSheetId="49" hidden="1">{#N/A,#N/A,FALSE,"Лист4"}</definedName>
    <definedName name="унунен" localSheetId="50" hidden="1">{#N/A,#N/A,FALSE,"Лист4"}</definedName>
    <definedName name="унунен" localSheetId="51" hidden="1">{#N/A,#N/A,FALSE,"Лист4"}</definedName>
    <definedName name="унунен" localSheetId="57" hidden="1">{#N/A,#N/A,FALSE,"Лист4"}</definedName>
    <definedName name="унунен" localSheetId="59" hidden="1">{#N/A,#N/A,FALSE,"Лист4"}</definedName>
    <definedName name="унунен" localSheetId="61" hidden="1">{#N/A,#N/A,FALSE,"Лист4"}</definedName>
    <definedName name="унунен" localSheetId="62" hidden="1">{#N/A,#N/A,FALSE,"Лист4"}</definedName>
    <definedName name="унунен" localSheetId="63" hidden="1">{#N/A,#N/A,FALSE,"Лист4"}</definedName>
    <definedName name="унунен" localSheetId="81" hidden="1">{#N/A,#N/A,FALSE,"Лист4"}</definedName>
    <definedName name="унунен" localSheetId="89" hidden="1">{#N/A,#N/A,FALSE,"Лист4"}</definedName>
    <definedName name="унунен" localSheetId="90" hidden="1">{#N/A,#N/A,FALSE,"Лист4"}</definedName>
    <definedName name="унунен" localSheetId="94" hidden="1">{#N/A,#N/A,FALSE,"Лист4"}</definedName>
    <definedName name="унунен" localSheetId="96" hidden="1">{#N/A,#N/A,FALSE,"Лист4"}</definedName>
    <definedName name="унунен" localSheetId="97" hidden="1">{#N/A,#N/A,FALSE,"Лист4"}</definedName>
    <definedName name="унунен" localSheetId="98" hidden="1">{#N/A,#N/A,FALSE,"Лист4"}</definedName>
    <definedName name="унунен" localSheetId="99" hidden="1">{#N/A,#N/A,FALSE,"Лист4"}</definedName>
    <definedName name="унунен" localSheetId="101" hidden="1">{#N/A,#N/A,FALSE,"Лист4"}</definedName>
    <definedName name="унунен" localSheetId="22" hidden="1">{#N/A,#N/A,FALSE,"Лист4"}</definedName>
    <definedName name="унунен" localSheetId="66" hidden="1">{#N/A,#N/A,FALSE,"Лист4"}</definedName>
    <definedName name="унунен" localSheetId="79" hidden="1">{#N/A,#N/A,FALSE,"Лист4"}</definedName>
    <definedName name="унунен" localSheetId="64" hidden="1">{#N/A,#N/A,FALSE,"Лист4"}</definedName>
    <definedName name="унунен" localSheetId="65" hidden="1">{#N/A,#N/A,FALSE,"Лист4"}</definedName>
    <definedName name="унунен" hidden="1">{#N/A,#N/A,FALSE,"Лист4"}</definedName>
    <definedName name="унунун" localSheetId="1" hidden="1">{#N/A,#N/A,FALSE,"Лист4"}</definedName>
    <definedName name="унунун" localSheetId="14" hidden="1">{#N/A,#N/A,FALSE,"Лист4"}</definedName>
    <definedName name="унунун" localSheetId="23" hidden="1">{#N/A,#N/A,FALSE,"Лист4"}</definedName>
    <definedName name="унунун" localSheetId="24" hidden="1">{#N/A,#N/A,FALSE,"Лист4"}</definedName>
    <definedName name="унунун" localSheetId="25" hidden="1">{#N/A,#N/A,FALSE,"Лист4"}</definedName>
    <definedName name="унунун" localSheetId="26" hidden="1">{#N/A,#N/A,FALSE,"Лист4"}</definedName>
    <definedName name="унунун" localSheetId="27" hidden="1">{#N/A,#N/A,FALSE,"Лист4"}</definedName>
    <definedName name="унунун" localSheetId="28" hidden="1">{#N/A,#N/A,FALSE,"Лист4"}</definedName>
    <definedName name="унунун" localSheetId="29" hidden="1">{#N/A,#N/A,FALSE,"Лист4"}</definedName>
    <definedName name="унунун" localSheetId="30" hidden="1">{#N/A,#N/A,FALSE,"Лист4"}</definedName>
    <definedName name="унунун" localSheetId="31" hidden="1">{#N/A,#N/A,FALSE,"Лист4"}</definedName>
    <definedName name="унунун" localSheetId="40" hidden="1">{#N/A,#N/A,FALSE,"Лист4"}</definedName>
    <definedName name="унунун" localSheetId="48" hidden="1">{#N/A,#N/A,FALSE,"Лист4"}</definedName>
    <definedName name="унунун" localSheetId="49" hidden="1">{#N/A,#N/A,FALSE,"Лист4"}</definedName>
    <definedName name="унунун" localSheetId="50" hidden="1">{#N/A,#N/A,FALSE,"Лист4"}</definedName>
    <definedName name="унунун" localSheetId="51" hidden="1">{#N/A,#N/A,FALSE,"Лист4"}</definedName>
    <definedName name="унунун" localSheetId="57" hidden="1">{#N/A,#N/A,FALSE,"Лист4"}</definedName>
    <definedName name="унунун" localSheetId="59" hidden="1">{#N/A,#N/A,FALSE,"Лист4"}</definedName>
    <definedName name="унунун" localSheetId="61" hidden="1">{#N/A,#N/A,FALSE,"Лист4"}</definedName>
    <definedName name="унунун" localSheetId="62" hidden="1">{#N/A,#N/A,FALSE,"Лист4"}</definedName>
    <definedName name="унунун" localSheetId="63" hidden="1">{#N/A,#N/A,FALSE,"Лист4"}</definedName>
    <definedName name="унунун" localSheetId="81" hidden="1">{#N/A,#N/A,FALSE,"Лист4"}</definedName>
    <definedName name="унунун" localSheetId="89" hidden="1">{#N/A,#N/A,FALSE,"Лист4"}</definedName>
    <definedName name="унунун" localSheetId="90" hidden="1">{#N/A,#N/A,FALSE,"Лист4"}</definedName>
    <definedName name="унунун" localSheetId="94" hidden="1">{#N/A,#N/A,FALSE,"Лист4"}</definedName>
    <definedName name="унунун" localSheetId="96" hidden="1">{#N/A,#N/A,FALSE,"Лист4"}</definedName>
    <definedName name="унунун" localSheetId="97" hidden="1">{#N/A,#N/A,FALSE,"Лист4"}</definedName>
    <definedName name="унунун" localSheetId="98" hidden="1">{#N/A,#N/A,FALSE,"Лист4"}</definedName>
    <definedName name="унунун" localSheetId="99" hidden="1">{#N/A,#N/A,FALSE,"Лист4"}</definedName>
    <definedName name="унунун" localSheetId="101" hidden="1">{#N/A,#N/A,FALSE,"Лист4"}</definedName>
    <definedName name="унунун" localSheetId="22" hidden="1">{#N/A,#N/A,FALSE,"Лист4"}</definedName>
    <definedName name="унунун" localSheetId="66" hidden="1">{#N/A,#N/A,FALSE,"Лист4"}</definedName>
    <definedName name="унунун" localSheetId="79" hidden="1">{#N/A,#N/A,FALSE,"Лист4"}</definedName>
    <definedName name="унунун" localSheetId="64" hidden="1">{#N/A,#N/A,FALSE,"Лист4"}</definedName>
    <definedName name="унунун" localSheetId="65" hidden="1">{#N/A,#N/A,FALSE,"Лист4"}</definedName>
    <definedName name="унунун" hidden="1">{#N/A,#N/A,FALSE,"Лист4"}</definedName>
    <definedName name="унуу" localSheetId="1" hidden="1">{#N/A,#N/A,FALSE,"Лист4"}</definedName>
    <definedName name="унуу" localSheetId="14" hidden="1">{#N/A,#N/A,FALSE,"Лист4"}</definedName>
    <definedName name="унуу" localSheetId="23" hidden="1">{#N/A,#N/A,FALSE,"Лист4"}</definedName>
    <definedName name="унуу" localSheetId="24" hidden="1">{#N/A,#N/A,FALSE,"Лист4"}</definedName>
    <definedName name="унуу" localSheetId="25" hidden="1">{#N/A,#N/A,FALSE,"Лист4"}</definedName>
    <definedName name="унуу" localSheetId="26" hidden="1">{#N/A,#N/A,FALSE,"Лист4"}</definedName>
    <definedName name="унуу" localSheetId="27" hidden="1">{#N/A,#N/A,FALSE,"Лист4"}</definedName>
    <definedName name="унуу" localSheetId="28" hidden="1">{#N/A,#N/A,FALSE,"Лист4"}</definedName>
    <definedName name="унуу" localSheetId="29" hidden="1">{#N/A,#N/A,FALSE,"Лист4"}</definedName>
    <definedName name="унуу" localSheetId="30" hidden="1">{#N/A,#N/A,FALSE,"Лист4"}</definedName>
    <definedName name="унуу" localSheetId="31" hidden="1">{#N/A,#N/A,FALSE,"Лист4"}</definedName>
    <definedName name="унуу" localSheetId="40" hidden="1">{#N/A,#N/A,FALSE,"Лист4"}</definedName>
    <definedName name="унуу" localSheetId="48" hidden="1">{#N/A,#N/A,FALSE,"Лист4"}</definedName>
    <definedName name="унуу" localSheetId="49" hidden="1">{#N/A,#N/A,FALSE,"Лист4"}</definedName>
    <definedName name="унуу" localSheetId="50" hidden="1">{#N/A,#N/A,FALSE,"Лист4"}</definedName>
    <definedName name="унуу" localSheetId="51" hidden="1">{#N/A,#N/A,FALSE,"Лист4"}</definedName>
    <definedName name="унуу" localSheetId="57" hidden="1">{#N/A,#N/A,FALSE,"Лист4"}</definedName>
    <definedName name="унуу" localSheetId="59" hidden="1">{#N/A,#N/A,FALSE,"Лист4"}</definedName>
    <definedName name="унуу" localSheetId="61" hidden="1">{#N/A,#N/A,FALSE,"Лист4"}</definedName>
    <definedName name="унуу" localSheetId="62" hidden="1">{#N/A,#N/A,FALSE,"Лист4"}</definedName>
    <definedName name="унуу" localSheetId="63" hidden="1">{#N/A,#N/A,FALSE,"Лист4"}</definedName>
    <definedName name="унуу" localSheetId="81" hidden="1">{#N/A,#N/A,FALSE,"Лист4"}</definedName>
    <definedName name="унуу" localSheetId="89" hidden="1">{#N/A,#N/A,FALSE,"Лист4"}</definedName>
    <definedName name="унуу" localSheetId="90" hidden="1">{#N/A,#N/A,FALSE,"Лист4"}</definedName>
    <definedName name="унуу" localSheetId="94" hidden="1">{#N/A,#N/A,FALSE,"Лист4"}</definedName>
    <definedName name="унуу" localSheetId="96" hidden="1">{#N/A,#N/A,FALSE,"Лист4"}</definedName>
    <definedName name="унуу" localSheetId="97" hidden="1">{#N/A,#N/A,FALSE,"Лист4"}</definedName>
    <definedName name="унуу" localSheetId="98" hidden="1">{#N/A,#N/A,FALSE,"Лист4"}</definedName>
    <definedName name="унуу" localSheetId="99" hidden="1">{#N/A,#N/A,FALSE,"Лист4"}</definedName>
    <definedName name="унуу" localSheetId="101" hidden="1">{#N/A,#N/A,FALSE,"Лист4"}</definedName>
    <definedName name="унуу" localSheetId="22" hidden="1">{#N/A,#N/A,FALSE,"Лист4"}</definedName>
    <definedName name="унуу" localSheetId="66" hidden="1">{#N/A,#N/A,FALSE,"Лист4"}</definedName>
    <definedName name="унуу" localSheetId="79" hidden="1">{#N/A,#N/A,FALSE,"Лист4"}</definedName>
    <definedName name="унуу" localSheetId="64" hidden="1">{#N/A,#N/A,FALSE,"Лист4"}</definedName>
    <definedName name="унуу" localSheetId="65" hidden="1">{#N/A,#N/A,FALSE,"Лист4"}</definedName>
    <definedName name="унуу" hidden="1">{#N/A,#N/A,FALSE,"Лист4"}</definedName>
    <definedName name="унуун" localSheetId="1" hidden="1">{#N/A,#N/A,FALSE,"Лист4"}</definedName>
    <definedName name="унуун" localSheetId="14" hidden="1">{#N/A,#N/A,FALSE,"Лист4"}</definedName>
    <definedName name="унуун" localSheetId="23" hidden="1">{#N/A,#N/A,FALSE,"Лист4"}</definedName>
    <definedName name="унуун" localSheetId="24" hidden="1">{#N/A,#N/A,FALSE,"Лист4"}</definedName>
    <definedName name="унуун" localSheetId="25" hidden="1">{#N/A,#N/A,FALSE,"Лист4"}</definedName>
    <definedName name="унуун" localSheetId="26" hidden="1">{#N/A,#N/A,FALSE,"Лист4"}</definedName>
    <definedName name="унуун" localSheetId="27" hidden="1">{#N/A,#N/A,FALSE,"Лист4"}</definedName>
    <definedName name="унуун" localSheetId="28" hidden="1">{#N/A,#N/A,FALSE,"Лист4"}</definedName>
    <definedName name="унуун" localSheetId="29" hidden="1">{#N/A,#N/A,FALSE,"Лист4"}</definedName>
    <definedName name="унуун" localSheetId="30" hidden="1">{#N/A,#N/A,FALSE,"Лист4"}</definedName>
    <definedName name="унуун" localSheetId="31" hidden="1">{#N/A,#N/A,FALSE,"Лист4"}</definedName>
    <definedName name="унуун" localSheetId="40" hidden="1">{#N/A,#N/A,FALSE,"Лист4"}</definedName>
    <definedName name="унуун" localSheetId="48" hidden="1">{#N/A,#N/A,FALSE,"Лист4"}</definedName>
    <definedName name="унуун" localSheetId="49" hidden="1">{#N/A,#N/A,FALSE,"Лист4"}</definedName>
    <definedName name="унуун" localSheetId="50" hidden="1">{#N/A,#N/A,FALSE,"Лист4"}</definedName>
    <definedName name="унуун" localSheetId="51" hidden="1">{#N/A,#N/A,FALSE,"Лист4"}</definedName>
    <definedName name="унуун" localSheetId="57" hidden="1">{#N/A,#N/A,FALSE,"Лист4"}</definedName>
    <definedName name="унуун" localSheetId="59" hidden="1">{#N/A,#N/A,FALSE,"Лист4"}</definedName>
    <definedName name="унуун" localSheetId="61" hidden="1">{#N/A,#N/A,FALSE,"Лист4"}</definedName>
    <definedName name="унуун" localSheetId="62" hidden="1">{#N/A,#N/A,FALSE,"Лист4"}</definedName>
    <definedName name="унуун" localSheetId="63" hidden="1">{#N/A,#N/A,FALSE,"Лист4"}</definedName>
    <definedName name="унуун" localSheetId="81" hidden="1">{#N/A,#N/A,FALSE,"Лист4"}</definedName>
    <definedName name="унуун" localSheetId="89" hidden="1">{#N/A,#N/A,FALSE,"Лист4"}</definedName>
    <definedName name="унуун" localSheetId="90" hidden="1">{#N/A,#N/A,FALSE,"Лист4"}</definedName>
    <definedName name="унуун" localSheetId="94" hidden="1">{#N/A,#N/A,FALSE,"Лист4"}</definedName>
    <definedName name="унуун" localSheetId="96" hidden="1">{#N/A,#N/A,FALSE,"Лист4"}</definedName>
    <definedName name="унуун" localSheetId="97" hidden="1">{#N/A,#N/A,FALSE,"Лист4"}</definedName>
    <definedName name="унуун" localSheetId="98" hidden="1">{#N/A,#N/A,FALSE,"Лист4"}</definedName>
    <definedName name="унуун" localSheetId="99" hidden="1">{#N/A,#N/A,FALSE,"Лист4"}</definedName>
    <definedName name="унуун" localSheetId="101" hidden="1">{#N/A,#N/A,FALSE,"Лист4"}</definedName>
    <definedName name="унуун" localSheetId="22" hidden="1">{#N/A,#N/A,FALSE,"Лист4"}</definedName>
    <definedName name="унуун" localSheetId="66" hidden="1">{#N/A,#N/A,FALSE,"Лист4"}</definedName>
    <definedName name="унуун" localSheetId="79" hidden="1">{#N/A,#N/A,FALSE,"Лист4"}</definedName>
    <definedName name="унуун" localSheetId="64" hidden="1">{#N/A,#N/A,FALSE,"Лист4"}</definedName>
    <definedName name="унуун" localSheetId="65" hidden="1">{#N/A,#N/A,FALSE,"Лист4"}</definedName>
    <definedName name="унуун" hidden="1">{#N/A,#N/A,FALSE,"Лист4"}</definedName>
    <definedName name="унууу" localSheetId="1" hidden="1">{#N/A,#N/A,FALSE,"Лист4"}</definedName>
    <definedName name="унууу" localSheetId="14" hidden="1">{#N/A,#N/A,FALSE,"Лист4"}</definedName>
    <definedName name="унууу" localSheetId="23" hidden="1">{#N/A,#N/A,FALSE,"Лист4"}</definedName>
    <definedName name="унууу" localSheetId="24" hidden="1">{#N/A,#N/A,FALSE,"Лист4"}</definedName>
    <definedName name="унууу" localSheetId="25" hidden="1">{#N/A,#N/A,FALSE,"Лист4"}</definedName>
    <definedName name="унууу" localSheetId="26" hidden="1">{#N/A,#N/A,FALSE,"Лист4"}</definedName>
    <definedName name="унууу" localSheetId="27" hidden="1">{#N/A,#N/A,FALSE,"Лист4"}</definedName>
    <definedName name="унууу" localSheetId="28" hidden="1">{#N/A,#N/A,FALSE,"Лист4"}</definedName>
    <definedName name="унууу" localSheetId="29" hidden="1">{#N/A,#N/A,FALSE,"Лист4"}</definedName>
    <definedName name="унууу" localSheetId="30" hidden="1">{#N/A,#N/A,FALSE,"Лист4"}</definedName>
    <definedName name="унууу" localSheetId="31" hidden="1">{#N/A,#N/A,FALSE,"Лист4"}</definedName>
    <definedName name="унууу" localSheetId="40" hidden="1">{#N/A,#N/A,FALSE,"Лист4"}</definedName>
    <definedName name="унууу" localSheetId="48" hidden="1">{#N/A,#N/A,FALSE,"Лист4"}</definedName>
    <definedName name="унууу" localSheetId="49" hidden="1">{#N/A,#N/A,FALSE,"Лист4"}</definedName>
    <definedName name="унууу" localSheetId="50" hidden="1">{#N/A,#N/A,FALSE,"Лист4"}</definedName>
    <definedName name="унууу" localSheetId="51" hidden="1">{#N/A,#N/A,FALSE,"Лист4"}</definedName>
    <definedName name="унууу" localSheetId="57" hidden="1">{#N/A,#N/A,FALSE,"Лист4"}</definedName>
    <definedName name="унууу" localSheetId="59" hidden="1">{#N/A,#N/A,FALSE,"Лист4"}</definedName>
    <definedName name="унууу" localSheetId="61" hidden="1">{#N/A,#N/A,FALSE,"Лист4"}</definedName>
    <definedName name="унууу" localSheetId="62" hidden="1">{#N/A,#N/A,FALSE,"Лист4"}</definedName>
    <definedName name="унууу" localSheetId="63" hidden="1">{#N/A,#N/A,FALSE,"Лист4"}</definedName>
    <definedName name="унууу" localSheetId="81" hidden="1">{#N/A,#N/A,FALSE,"Лист4"}</definedName>
    <definedName name="унууу" localSheetId="89" hidden="1">{#N/A,#N/A,FALSE,"Лист4"}</definedName>
    <definedName name="унууу" localSheetId="90" hidden="1">{#N/A,#N/A,FALSE,"Лист4"}</definedName>
    <definedName name="унууу" localSheetId="94" hidden="1">{#N/A,#N/A,FALSE,"Лист4"}</definedName>
    <definedName name="унууу" localSheetId="96" hidden="1">{#N/A,#N/A,FALSE,"Лист4"}</definedName>
    <definedName name="унууу" localSheetId="97" hidden="1">{#N/A,#N/A,FALSE,"Лист4"}</definedName>
    <definedName name="унууу" localSheetId="98" hidden="1">{#N/A,#N/A,FALSE,"Лист4"}</definedName>
    <definedName name="унууу" localSheetId="99" hidden="1">{#N/A,#N/A,FALSE,"Лист4"}</definedName>
    <definedName name="унууу" localSheetId="101" hidden="1">{#N/A,#N/A,FALSE,"Лист4"}</definedName>
    <definedName name="унууу" localSheetId="22" hidden="1">{#N/A,#N/A,FALSE,"Лист4"}</definedName>
    <definedName name="унууу" localSheetId="66" hidden="1">{#N/A,#N/A,FALSE,"Лист4"}</definedName>
    <definedName name="унууу" localSheetId="79" hidden="1">{#N/A,#N/A,FALSE,"Лист4"}</definedName>
    <definedName name="унууу" localSheetId="64" hidden="1">{#N/A,#N/A,FALSE,"Лист4"}</definedName>
    <definedName name="унууу" localSheetId="65" hidden="1">{#N/A,#N/A,FALSE,"Лист4"}</definedName>
    <definedName name="унууу" hidden="1">{#N/A,#N/A,FALSE,"Лист4"}</definedName>
    <definedName name="управ" localSheetId="1" hidden="1">{#N/A,#N/A,FALSE,"Лист4"}</definedName>
    <definedName name="управ" localSheetId="14" hidden="1">{#N/A,#N/A,FALSE,"Лист4"}</definedName>
    <definedName name="управ" localSheetId="23" hidden="1">{#N/A,#N/A,FALSE,"Лист4"}</definedName>
    <definedName name="управ" localSheetId="24" hidden="1">{#N/A,#N/A,FALSE,"Лист4"}</definedName>
    <definedName name="управ" localSheetId="25" hidden="1">{#N/A,#N/A,FALSE,"Лист4"}</definedName>
    <definedName name="управ" localSheetId="26" hidden="1">{#N/A,#N/A,FALSE,"Лист4"}</definedName>
    <definedName name="управ" localSheetId="27" hidden="1">{#N/A,#N/A,FALSE,"Лист4"}</definedName>
    <definedName name="управ" localSheetId="28" hidden="1">{#N/A,#N/A,FALSE,"Лист4"}</definedName>
    <definedName name="управ" localSheetId="29" hidden="1">{#N/A,#N/A,FALSE,"Лист4"}</definedName>
    <definedName name="управ" localSheetId="30" hidden="1">{#N/A,#N/A,FALSE,"Лист4"}</definedName>
    <definedName name="управ" localSheetId="31" hidden="1">{#N/A,#N/A,FALSE,"Лист4"}</definedName>
    <definedName name="управ" localSheetId="40" hidden="1">{#N/A,#N/A,FALSE,"Лист4"}</definedName>
    <definedName name="управ" localSheetId="48" hidden="1">{#N/A,#N/A,FALSE,"Лист4"}</definedName>
    <definedName name="управ" localSheetId="49" hidden="1">{#N/A,#N/A,FALSE,"Лист4"}</definedName>
    <definedName name="управ" localSheetId="50" hidden="1">{#N/A,#N/A,FALSE,"Лист4"}</definedName>
    <definedName name="управ" localSheetId="51" hidden="1">{#N/A,#N/A,FALSE,"Лист4"}</definedName>
    <definedName name="управ" localSheetId="57" hidden="1">{#N/A,#N/A,FALSE,"Лист4"}</definedName>
    <definedName name="управ" localSheetId="59" hidden="1">{#N/A,#N/A,FALSE,"Лист4"}</definedName>
    <definedName name="управ" localSheetId="61" hidden="1">{#N/A,#N/A,FALSE,"Лист4"}</definedName>
    <definedName name="управ" localSheetId="62" hidden="1">{#N/A,#N/A,FALSE,"Лист4"}</definedName>
    <definedName name="управ" localSheetId="63" hidden="1">{#N/A,#N/A,FALSE,"Лист4"}</definedName>
    <definedName name="управ" localSheetId="81" hidden="1">{#N/A,#N/A,FALSE,"Лист4"}</definedName>
    <definedName name="управ" localSheetId="89" hidden="1">{#N/A,#N/A,FALSE,"Лист4"}</definedName>
    <definedName name="управ" localSheetId="90" hidden="1">{#N/A,#N/A,FALSE,"Лист4"}</definedName>
    <definedName name="управ" localSheetId="94" hidden="1">{#N/A,#N/A,FALSE,"Лист4"}</definedName>
    <definedName name="управ" localSheetId="96" hidden="1">{#N/A,#N/A,FALSE,"Лист4"}</definedName>
    <definedName name="управ" localSheetId="97" hidden="1">{#N/A,#N/A,FALSE,"Лист4"}</definedName>
    <definedName name="управ" localSheetId="98" hidden="1">{#N/A,#N/A,FALSE,"Лист4"}</definedName>
    <definedName name="управ" localSheetId="99" hidden="1">{#N/A,#N/A,FALSE,"Лист4"}</definedName>
    <definedName name="управ" localSheetId="101" hidden="1">{#N/A,#N/A,FALSE,"Лист4"}</definedName>
    <definedName name="управ" localSheetId="22" hidden="1">{#N/A,#N/A,FALSE,"Лист4"}</definedName>
    <definedName name="управ" localSheetId="66" hidden="1">{#N/A,#N/A,FALSE,"Лист4"}</definedName>
    <definedName name="управ" localSheetId="79" hidden="1">{#N/A,#N/A,FALSE,"Лист4"}</definedName>
    <definedName name="управ" localSheetId="64" hidden="1">{#N/A,#N/A,FALSE,"Лист4"}</definedName>
    <definedName name="управ" localSheetId="65" hidden="1">{#N/A,#N/A,FALSE,"Лист4"}</definedName>
    <definedName name="управ" hidden="1">{#N/A,#N/A,FALSE,"Лист4"}</definedName>
    <definedName name="управління" localSheetId="1" hidden="1">{#N/A,#N/A,FALSE,"Лист4"}</definedName>
    <definedName name="управління" localSheetId="14" hidden="1">{#N/A,#N/A,FALSE,"Лист4"}</definedName>
    <definedName name="управління" localSheetId="23" hidden="1">{#N/A,#N/A,FALSE,"Лист4"}</definedName>
    <definedName name="управління" localSheetId="24" hidden="1">{#N/A,#N/A,FALSE,"Лист4"}</definedName>
    <definedName name="управління" localSheetId="25" hidden="1">{#N/A,#N/A,FALSE,"Лист4"}</definedName>
    <definedName name="управління" localSheetId="26" hidden="1">{#N/A,#N/A,FALSE,"Лист4"}</definedName>
    <definedName name="управління" localSheetId="27" hidden="1">{#N/A,#N/A,FALSE,"Лист4"}</definedName>
    <definedName name="управління" localSheetId="28" hidden="1">{#N/A,#N/A,FALSE,"Лист4"}</definedName>
    <definedName name="управління" localSheetId="29" hidden="1">{#N/A,#N/A,FALSE,"Лист4"}</definedName>
    <definedName name="управління" localSheetId="30" hidden="1">{#N/A,#N/A,FALSE,"Лист4"}</definedName>
    <definedName name="управління" localSheetId="31" hidden="1">{#N/A,#N/A,FALSE,"Лист4"}</definedName>
    <definedName name="управління" localSheetId="40" hidden="1">{#N/A,#N/A,FALSE,"Лист4"}</definedName>
    <definedName name="управління" localSheetId="48" hidden="1">{#N/A,#N/A,FALSE,"Лист4"}</definedName>
    <definedName name="управління" localSheetId="49" hidden="1">{#N/A,#N/A,FALSE,"Лист4"}</definedName>
    <definedName name="управління" localSheetId="50" hidden="1">{#N/A,#N/A,FALSE,"Лист4"}</definedName>
    <definedName name="управління" localSheetId="51" hidden="1">{#N/A,#N/A,FALSE,"Лист4"}</definedName>
    <definedName name="управління" localSheetId="57" hidden="1">{#N/A,#N/A,FALSE,"Лист4"}</definedName>
    <definedName name="управління" localSheetId="59" hidden="1">{#N/A,#N/A,FALSE,"Лист4"}</definedName>
    <definedName name="управління" localSheetId="61" hidden="1">{#N/A,#N/A,FALSE,"Лист4"}</definedName>
    <definedName name="управління" localSheetId="62" hidden="1">{#N/A,#N/A,FALSE,"Лист4"}</definedName>
    <definedName name="управління" localSheetId="63" hidden="1">{#N/A,#N/A,FALSE,"Лист4"}</definedName>
    <definedName name="управління" localSheetId="81" hidden="1">{#N/A,#N/A,FALSE,"Лист4"}</definedName>
    <definedName name="управління" localSheetId="89" hidden="1">{#N/A,#N/A,FALSE,"Лист4"}</definedName>
    <definedName name="управління" localSheetId="90" hidden="1">{#N/A,#N/A,FALSE,"Лист4"}</definedName>
    <definedName name="управління" localSheetId="94" hidden="1">{#N/A,#N/A,FALSE,"Лист4"}</definedName>
    <definedName name="управління" localSheetId="96" hidden="1">{#N/A,#N/A,FALSE,"Лист4"}</definedName>
    <definedName name="управління" localSheetId="97" hidden="1">{#N/A,#N/A,FALSE,"Лист4"}</definedName>
    <definedName name="управління" localSheetId="98" hidden="1">{#N/A,#N/A,FALSE,"Лист4"}</definedName>
    <definedName name="управління" localSheetId="99" hidden="1">{#N/A,#N/A,FALSE,"Лист4"}</definedName>
    <definedName name="управління" localSheetId="101" hidden="1">{#N/A,#N/A,FALSE,"Лист4"}</definedName>
    <definedName name="управління" localSheetId="22" hidden="1">{#N/A,#N/A,FALSE,"Лист4"}</definedName>
    <definedName name="управління" localSheetId="66" hidden="1">{#N/A,#N/A,FALSE,"Лист4"}</definedName>
    <definedName name="управління" localSheetId="79" hidden="1">{#N/A,#N/A,FALSE,"Лист4"}</definedName>
    <definedName name="управління" localSheetId="64" hidden="1">{#N/A,#N/A,FALSE,"Лист4"}</definedName>
    <definedName name="управління" localSheetId="65" hidden="1">{#N/A,#N/A,FALSE,"Лист4"}</definedName>
    <definedName name="управління" hidden="1">{#N/A,#N/A,FALSE,"Лист4"}</definedName>
    <definedName name="уукее" localSheetId="1" hidden="1">{#N/A,#N/A,FALSE,"Лист4"}</definedName>
    <definedName name="уукее" localSheetId="14" hidden="1">{#N/A,#N/A,FALSE,"Лист4"}</definedName>
    <definedName name="уукее" localSheetId="23" hidden="1">{#N/A,#N/A,FALSE,"Лист4"}</definedName>
    <definedName name="уукее" localSheetId="24" hidden="1">{#N/A,#N/A,FALSE,"Лист4"}</definedName>
    <definedName name="уукее" localSheetId="25" hidden="1">{#N/A,#N/A,FALSE,"Лист4"}</definedName>
    <definedName name="уукее" localSheetId="26" hidden="1">{#N/A,#N/A,FALSE,"Лист4"}</definedName>
    <definedName name="уукее" localSheetId="27" hidden="1">{#N/A,#N/A,FALSE,"Лист4"}</definedName>
    <definedName name="уукее" localSheetId="28" hidden="1">{#N/A,#N/A,FALSE,"Лист4"}</definedName>
    <definedName name="уукее" localSheetId="29" hidden="1">{#N/A,#N/A,FALSE,"Лист4"}</definedName>
    <definedName name="уукее" localSheetId="30" hidden="1">{#N/A,#N/A,FALSE,"Лист4"}</definedName>
    <definedName name="уукее" localSheetId="31" hidden="1">{#N/A,#N/A,FALSE,"Лист4"}</definedName>
    <definedName name="уукее" localSheetId="40" hidden="1">{#N/A,#N/A,FALSE,"Лист4"}</definedName>
    <definedName name="уукее" localSheetId="48" hidden="1">{#N/A,#N/A,FALSE,"Лист4"}</definedName>
    <definedName name="уукее" localSheetId="49" hidden="1">{#N/A,#N/A,FALSE,"Лист4"}</definedName>
    <definedName name="уукее" localSheetId="50" hidden="1">{#N/A,#N/A,FALSE,"Лист4"}</definedName>
    <definedName name="уукее" localSheetId="51" hidden="1">{#N/A,#N/A,FALSE,"Лист4"}</definedName>
    <definedName name="уукее" localSheetId="57" hidden="1">{#N/A,#N/A,FALSE,"Лист4"}</definedName>
    <definedName name="уукее" localSheetId="59" hidden="1">{#N/A,#N/A,FALSE,"Лист4"}</definedName>
    <definedName name="уукее" localSheetId="61" hidden="1">{#N/A,#N/A,FALSE,"Лист4"}</definedName>
    <definedName name="уукее" localSheetId="62" hidden="1">{#N/A,#N/A,FALSE,"Лист4"}</definedName>
    <definedName name="уукее" localSheetId="63" hidden="1">{#N/A,#N/A,FALSE,"Лист4"}</definedName>
    <definedName name="уукее" localSheetId="81" hidden="1">{#N/A,#N/A,FALSE,"Лист4"}</definedName>
    <definedName name="уукее" localSheetId="89" hidden="1">{#N/A,#N/A,FALSE,"Лист4"}</definedName>
    <definedName name="уукее" localSheetId="90" hidden="1">{#N/A,#N/A,FALSE,"Лист4"}</definedName>
    <definedName name="уукее" localSheetId="94" hidden="1">{#N/A,#N/A,FALSE,"Лист4"}</definedName>
    <definedName name="уукее" localSheetId="96" hidden="1">{#N/A,#N/A,FALSE,"Лист4"}</definedName>
    <definedName name="уукее" localSheetId="97" hidden="1">{#N/A,#N/A,FALSE,"Лист4"}</definedName>
    <definedName name="уукее" localSheetId="98" hidden="1">{#N/A,#N/A,FALSE,"Лист4"}</definedName>
    <definedName name="уукее" localSheetId="99" hidden="1">{#N/A,#N/A,FALSE,"Лист4"}</definedName>
    <definedName name="уукее" localSheetId="101" hidden="1">{#N/A,#N/A,FALSE,"Лист4"}</definedName>
    <definedName name="уукее" localSheetId="22" hidden="1">{#N/A,#N/A,FALSE,"Лист4"}</definedName>
    <definedName name="уукее" localSheetId="66" hidden="1">{#N/A,#N/A,FALSE,"Лист4"}</definedName>
    <definedName name="уукее" localSheetId="79" hidden="1">{#N/A,#N/A,FALSE,"Лист4"}</definedName>
    <definedName name="уукее" localSheetId="64" hidden="1">{#N/A,#N/A,FALSE,"Лист4"}</definedName>
    <definedName name="уукее" localSheetId="65" hidden="1">{#N/A,#N/A,FALSE,"Лист4"}</definedName>
    <definedName name="уукее" hidden="1">{#N/A,#N/A,FALSE,"Лист4"}</definedName>
    <definedName name="ууннну" localSheetId="1" hidden="1">{#N/A,#N/A,FALSE,"Лист4"}</definedName>
    <definedName name="ууннну" localSheetId="14" hidden="1">{#N/A,#N/A,FALSE,"Лист4"}</definedName>
    <definedName name="ууннну" localSheetId="23" hidden="1">{#N/A,#N/A,FALSE,"Лист4"}</definedName>
    <definedName name="ууннну" localSheetId="24" hidden="1">{#N/A,#N/A,FALSE,"Лист4"}</definedName>
    <definedName name="ууннну" localSheetId="25" hidden="1">{#N/A,#N/A,FALSE,"Лист4"}</definedName>
    <definedName name="ууннну" localSheetId="26" hidden="1">{#N/A,#N/A,FALSE,"Лист4"}</definedName>
    <definedName name="ууннну" localSheetId="27" hidden="1">{#N/A,#N/A,FALSE,"Лист4"}</definedName>
    <definedName name="ууннну" localSheetId="28" hidden="1">{#N/A,#N/A,FALSE,"Лист4"}</definedName>
    <definedName name="ууннну" localSheetId="29" hidden="1">{#N/A,#N/A,FALSE,"Лист4"}</definedName>
    <definedName name="ууннну" localSheetId="30" hidden="1">{#N/A,#N/A,FALSE,"Лист4"}</definedName>
    <definedName name="ууннну" localSheetId="31" hidden="1">{#N/A,#N/A,FALSE,"Лист4"}</definedName>
    <definedName name="ууннну" localSheetId="40" hidden="1">{#N/A,#N/A,FALSE,"Лист4"}</definedName>
    <definedName name="ууннну" localSheetId="48" hidden="1">{#N/A,#N/A,FALSE,"Лист4"}</definedName>
    <definedName name="ууннну" localSheetId="49" hidden="1">{#N/A,#N/A,FALSE,"Лист4"}</definedName>
    <definedName name="ууннну" localSheetId="50" hidden="1">{#N/A,#N/A,FALSE,"Лист4"}</definedName>
    <definedName name="ууннну" localSheetId="51" hidden="1">{#N/A,#N/A,FALSE,"Лист4"}</definedName>
    <definedName name="ууннну" localSheetId="57" hidden="1">{#N/A,#N/A,FALSE,"Лист4"}</definedName>
    <definedName name="ууннну" localSheetId="59" hidden="1">{#N/A,#N/A,FALSE,"Лист4"}</definedName>
    <definedName name="ууннну" localSheetId="61" hidden="1">{#N/A,#N/A,FALSE,"Лист4"}</definedName>
    <definedName name="ууннну" localSheetId="62" hidden="1">{#N/A,#N/A,FALSE,"Лист4"}</definedName>
    <definedName name="ууннну" localSheetId="63" hidden="1">{#N/A,#N/A,FALSE,"Лист4"}</definedName>
    <definedName name="ууннну" localSheetId="81" hidden="1">{#N/A,#N/A,FALSE,"Лист4"}</definedName>
    <definedName name="ууннну" localSheetId="89" hidden="1">{#N/A,#N/A,FALSE,"Лист4"}</definedName>
    <definedName name="ууннну" localSheetId="90" hidden="1">{#N/A,#N/A,FALSE,"Лист4"}</definedName>
    <definedName name="ууннну" localSheetId="94" hidden="1">{#N/A,#N/A,FALSE,"Лист4"}</definedName>
    <definedName name="ууннну" localSheetId="96" hidden="1">{#N/A,#N/A,FALSE,"Лист4"}</definedName>
    <definedName name="ууннну" localSheetId="97" hidden="1">{#N/A,#N/A,FALSE,"Лист4"}</definedName>
    <definedName name="ууннну" localSheetId="98" hidden="1">{#N/A,#N/A,FALSE,"Лист4"}</definedName>
    <definedName name="ууннну" localSheetId="99" hidden="1">{#N/A,#N/A,FALSE,"Лист4"}</definedName>
    <definedName name="ууннну" localSheetId="101" hidden="1">{#N/A,#N/A,FALSE,"Лист4"}</definedName>
    <definedName name="ууннну" localSheetId="22" hidden="1">{#N/A,#N/A,FALSE,"Лист4"}</definedName>
    <definedName name="ууннну" localSheetId="66" hidden="1">{#N/A,#N/A,FALSE,"Лист4"}</definedName>
    <definedName name="ууннну" localSheetId="79" hidden="1">{#N/A,#N/A,FALSE,"Лист4"}</definedName>
    <definedName name="ууннну" localSheetId="64" hidden="1">{#N/A,#N/A,FALSE,"Лист4"}</definedName>
    <definedName name="ууннну" localSheetId="65" hidden="1">{#N/A,#N/A,FALSE,"Лист4"}</definedName>
    <definedName name="ууннну" hidden="1">{#N/A,#N/A,FALSE,"Лист4"}</definedName>
    <definedName name="ууну" localSheetId="1" hidden="1">{#N/A,#N/A,FALSE,"Лист4"}</definedName>
    <definedName name="ууну" localSheetId="14" hidden="1">{#N/A,#N/A,FALSE,"Лист4"}</definedName>
    <definedName name="ууну" localSheetId="23" hidden="1">{#N/A,#N/A,FALSE,"Лист4"}</definedName>
    <definedName name="ууну" localSheetId="24" hidden="1">{#N/A,#N/A,FALSE,"Лист4"}</definedName>
    <definedName name="ууну" localSheetId="25" hidden="1">{#N/A,#N/A,FALSE,"Лист4"}</definedName>
    <definedName name="ууну" localSheetId="26" hidden="1">{#N/A,#N/A,FALSE,"Лист4"}</definedName>
    <definedName name="ууну" localSheetId="27" hidden="1">{#N/A,#N/A,FALSE,"Лист4"}</definedName>
    <definedName name="ууну" localSheetId="28" hidden="1">{#N/A,#N/A,FALSE,"Лист4"}</definedName>
    <definedName name="ууну" localSheetId="29" hidden="1">{#N/A,#N/A,FALSE,"Лист4"}</definedName>
    <definedName name="ууну" localSheetId="30" hidden="1">{#N/A,#N/A,FALSE,"Лист4"}</definedName>
    <definedName name="ууну" localSheetId="31" hidden="1">{#N/A,#N/A,FALSE,"Лист4"}</definedName>
    <definedName name="ууну" localSheetId="40" hidden="1">{#N/A,#N/A,FALSE,"Лист4"}</definedName>
    <definedName name="ууну" localSheetId="48" hidden="1">{#N/A,#N/A,FALSE,"Лист4"}</definedName>
    <definedName name="ууну" localSheetId="49" hidden="1">{#N/A,#N/A,FALSE,"Лист4"}</definedName>
    <definedName name="ууну" localSheetId="50" hidden="1">{#N/A,#N/A,FALSE,"Лист4"}</definedName>
    <definedName name="ууну" localSheetId="51" hidden="1">{#N/A,#N/A,FALSE,"Лист4"}</definedName>
    <definedName name="ууну" localSheetId="57" hidden="1">{#N/A,#N/A,FALSE,"Лист4"}</definedName>
    <definedName name="ууну" localSheetId="59" hidden="1">{#N/A,#N/A,FALSE,"Лист4"}</definedName>
    <definedName name="ууну" localSheetId="61" hidden="1">{#N/A,#N/A,FALSE,"Лист4"}</definedName>
    <definedName name="ууну" localSheetId="62" hidden="1">{#N/A,#N/A,FALSE,"Лист4"}</definedName>
    <definedName name="ууну" localSheetId="63" hidden="1">{#N/A,#N/A,FALSE,"Лист4"}</definedName>
    <definedName name="ууну" localSheetId="81" hidden="1">{#N/A,#N/A,FALSE,"Лист4"}</definedName>
    <definedName name="ууну" localSheetId="89" hidden="1">{#N/A,#N/A,FALSE,"Лист4"}</definedName>
    <definedName name="ууну" localSheetId="90" hidden="1">{#N/A,#N/A,FALSE,"Лист4"}</definedName>
    <definedName name="ууну" localSheetId="94" hidden="1">{#N/A,#N/A,FALSE,"Лист4"}</definedName>
    <definedName name="ууну" localSheetId="96" hidden="1">{#N/A,#N/A,FALSE,"Лист4"}</definedName>
    <definedName name="ууну" localSheetId="97" hidden="1">{#N/A,#N/A,FALSE,"Лист4"}</definedName>
    <definedName name="ууну" localSheetId="98" hidden="1">{#N/A,#N/A,FALSE,"Лист4"}</definedName>
    <definedName name="ууну" localSheetId="99" hidden="1">{#N/A,#N/A,FALSE,"Лист4"}</definedName>
    <definedName name="ууну" localSheetId="101" hidden="1">{#N/A,#N/A,FALSE,"Лист4"}</definedName>
    <definedName name="ууну" localSheetId="22" hidden="1">{#N/A,#N/A,FALSE,"Лист4"}</definedName>
    <definedName name="ууну" localSheetId="66" hidden="1">{#N/A,#N/A,FALSE,"Лист4"}</definedName>
    <definedName name="ууну" localSheetId="79" hidden="1">{#N/A,#N/A,FALSE,"Лист4"}</definedName>
    <definedName name="ууну" localSheetId="64" hidden="1">{#N/A,#N/A,FALSE,"Лист4"}</definedName>
    <definedName name="ууну" localSheetId="65" hidden="1">{#N/A,#N/A,FALSE,"Лист4"}</definedName>
    <definedName name="ууну" hidden="1">{#N/A,#N/A,FALSE,"Лист4"}</definedName>
    <definedName name="уунунг" localSheetId="1" hidden="1">{#N/A,#N/A,FALSE,"Лист4"}</definedName>
    <definedName name="уунунг" localSheetId="14" hidden="1">{#N/A,#N/A,FALSE,"Лист4"}</definedName>
    <definedName name="уунунг" localSheetId="23" hidden="1">{#N/A,#N/A,FALSE,"Лист4"}</definedName>
    <definedName name="уунунг" localSheetId="24" hidden="1">{#N/A,#N/A,FALSE,"Лист4"}</definedName>
    <definedName name="уунунг" localSheetId="25" hidden="1">{#N/A,#N/A,FALSE,"Лист4"}</definedName>
    <definedName name="уунунг" localSheetId="26" hidden="1">{#N/A,#N/A,FALSE,"Лист4"}</definedName>
    <definedName name="уунунг" localSheetId="27" hidden="1">{#N/A,#N/A,FALSE,"Лист4"}</definedName>
    <definedName name="уунунг" localSheetId="28" hidden="1">{#N/A,#N/A,FALSE,"Лист4"}</definedName>
    <definedName name="уунунг" localSheetId="29" hidden="1">{#N/A,#N/A,FALSE,"Лист4"}</definedName>
    <definedName name="уунунг" localSheetId="30" hidden="1">{#N/A,#N/A,FALSE,"Лист4"}</definedName>
    <definedName name="уунунг" localSheetId="31" hidden="1">{#N/A,#N/A,FALSE,"Лист4"}</definedName>
    <definedName name="уунунг" localSheetId="40" hidden="1">{#N/A,#N/A,FALSE,"Лист4"}</definedName>
    <definedName name="уунунг" localSheetId="48" hidden="1">{#N/A,#N/A,FALSE,"Лист4"}</definedName>
    <definedName name="уунунг" localSheetId="49" hidden="1">{#N/A,#N/A,FALSE,"Лист4"}</definedName>
    <definedName name="уунунг" localSheetId="50" hidden="1">{#N/A,#N/A,FALSE,"Лист4"}</definedName>
    <definedName name="уунунг" localSheetId="51" hidden="1">{#N/A,#N/A,FALSE,"Лист4"}</definedName>
    <definedName name="уунунг" localSheetId="57" hidden="1">{#N/A,#N/A,FALSE,"Лист4"}</definedName>
    <definedName name="уунунг" localSheetId="59" hidden="1">{#N/A,#N/A,FALSE,"Лист4"}</definedName>
    <definedName name="уунунг" localSheetId="61" hidden="1">{#N/A,#N/A,FALSE,"Лист4"}</definedName>
    <definedName name="уунунг" localSheetId="62" hidden="1">{#N/A,#N/A,FALSE,"Лист4"}</definedName>
    <definedName name="уунунг" localSheetId="63" hidden="1">{#N/A,#N/A,FALSE,"Лист4"}</definedName>
    <definedName name="уунунг" localSheetId="81" hidden="1">{#N/A,#N/A,FALSE,"Лист4"}</definedName>
    <definedName name="уунунг" localSheetId="89" hidden="1">{#N/A,#N/A,FALSE,"Лист4"}</definedName>
    <definedName name="уунунг" localSheetId="90" hidden="1">{#N/A,#N/A,FALSE,"Лист4"}</definedName>
    <definedName name="уунунг" localSheetId="94" hidden="1">{#N/A,#N/A,FALSE,"Лист4"}</definedName>
    <definedName name="уунунг" localSheetId="96" hidden="1">{#N/A,#N/A,FALSE,"Лист4"}</definedName>
    <definedName name="уунунг" localSheetId="97" hidden="1">{#N/A,#N/A,FALSE,"Лист4"}</definedName>
    <definedName name="уунунг" localSheetId="98" hidden="1">{#N/A,#N/A,FALSE,"Лист4"}</definedName>
    <definedName name="уунунг" localSheetId="99" hidden="1">{#N/A,#N/A,FALSE,"Лист4"}</definedName>
    <definedName name="уунунг" localSheetId="101" hidden="1">{#N/A,#N/A,FALSE,"Лист4"}</definedName>
    <definedName name="уунунг" localSheetId="22" hidden="1">{#N/A,#N/A,FALSE,"Лист4"}</definedName>
    <definedName name="уунунг" localSheetId="66" hidden="1">{#N/A,#N/A,FALSE,"Лист4"}</definedName>
    <definedName name="уунунг" localSheetId="79" hidden="1">{#N/A,#N/A,FALSE,"Лист4"}</definedName>
    <definedName name="уунунг" localSheetId="64" hidden="1">{#N/A,#N/A,FALSE,"Лист4"}</definedName>
    <definedName name="уунунг" localSheetId="65" hidden="1">{#N/A,#N/A,FALSE,"Лист4"}</definedName>
    <definedName name="уунунг" hidden="1">{#N/A,#N/A,FALSE,"Лист4"}</definedName>
    <definedName name="уунунууу" localSheetId="1" hidden="1">{#N/A,#N/A,FALSE,"Лист4"}</definedName>
    <definedName name="уунунууу" localSheetId="14" hidden="1">{#N/A,#N/A,FALSE,"Лист4"}</definedName>
    <definedName name="уунунууу" localSheetId="23" hidden="1">{#N/A,#N/A,FALSE,"Лист4"}</definedName>
    <definedName name="уунунууу" localSheetId="24" hidden="1">{#N/A,#N/A,FALSE,"Лист4"}</definedName>
    <definedName name="уунунууу" localSheetId="25" hidden="1">{#N/A,#N/A,FALSE,"Лист4"}</definedName>
    <definedName name="уунунууу" localSheetId="26" hidden="1">{#N/A,#N/A,FALSE,"Лист4"}</definedName>
    <definedName name="уунунууу" localSheetId="27" hidden="1">{#N/A,#N/A,FALSE,"Лист4"}</definedName>
    <definedName name="уунунууу" localSheetId="28" hidden="1">{#N/A,#N/A,FALSE,"Лист4"}</definedName>
    <definedName name="уунунууу" localSheetId="29" hidden="1">{#N/A,#N/A,FALSE,"Лист4"}</definedName>
    <definedName name="уунунууу" localSheetId="30" hidden="1">{#N/A,#N/A,FALSE,"Лист4"}</definedName>
    <definedName name="уунунууу" localSheetId="31" hidden="1">{#N/A,#N/A,FALSE,"Лист4"}</definedName>
    <definedName name="уунунууу" localSheetId="40" hidden="1">{#N/A,#N/A,FALSE,"Лист4"}</definedName>
    <definedName name="уунунууу" localSheetId="48" hidden="1">{#N/A,#N/A,FALSE,"Лист4"}</definedName>
    <definedName name="уунунууу" localSheetId="49" hidden="1">{#N/A,#N/A,FALSE,"Лист4"}</definedName>
    <definedName name="уунунууу" localSheetId="50" hidden="1">{#N/A,#N/A,FALSE,"Лист4"}</definedName>
    <definedName name="уунунууу" localSheetId="51" hidden="1">{#N/A,#N/A,FALSE,"Лист4"}</definedName>
    <definedName name="уунунууу" localSheetId="57" hidden="1">{#N/A,#N/A,FALSE,"Лист4"}</definedName>
    <definedName name="уунунууу" localSheetId="59" hidden="1">{#N/A,#N/A,FALSE,"Лист4"}</definedName>
    <definedName name="уунунууу" localSheetId="61" hidden="1">{#N/A,#N/A,FALSE,"Лист4"}</definedName>
    <definedName name="уунунууу" localSheetId="62" hidden="1">{#N/A,#N/A,FALSE,"Лист4"}</definedName>
    <definedName name="уунунууу" localSheetId="63" hidden="1">{#N/A,#N/A,FALSE,"Лист4"}</definedName>
    <definedName name="уунунууу" localSheetId="81" hidden="1">{#N/A,#N/A,FALSE,"Лист4"}</definedName>
    <definedName name="уунунууу" localSheetId="89" hidden="1">{#N/A,#N/A,FALSE,"Лист4"}</definedName>
    <definedName name="уунунууу" localSheetId="90" hidden="1">{#N/A,#N/A,FALSE,"Лист4"}</definedName>
    <definedName name="уунунууу" localSheetId="94" hidden="1">{#N/A,#N/A,FALSE,"Лист4"}</definedName>
    <definedName name="уунунууу" localSheetId="96" hidden="1">{#N/A,#N/A,FALSE,"Лист4"}</definedName>
    <definedName name="уунунууу" localSheetId="97" hidden="1">{#N/A,#N/A,FALSE,"Лист4"}</definedName>
    <definedName name="уунунууу" localSheetId="98" hidden="1">{#N/A,#N/A,FALSE,"Лист4"}</definedName>
    <definedName name="уунунууу" localSheetId="99" hidden="1">{#N/A,#N/A,FALSE,"Лист4"}</definedName>
    <definedName name="уунунууу" localSheetId="101" hidden="1">{#N/A,#N/A,FALSE,"Лист4"}</definedName>
    <definedName name="уунунууу" localSheetId="22" hidden="1">{#N/A,#N/A,FALSE,"Лист4"}</definedName>
    <definedName name="уунунууу" localSheetId="66" hidden="1">{#N/A,#N/A,FALSE,"Лист4"}</definedName>
    <definedName name="уунунууу" localSheetId="79" hidden="1">{#N/A,#N/A,FALSE,"Лист4"}</definedName>
    <definedName name="уунунууу" localSheetId="64" hidden="1">{#N/A,#N/A,FALSE,"Лист4"}</definedName>
    <definedName name="уунунууу" localSheetId="65" hidden="1">{#N/A,#N/A,FALSE,"Лист4"}</definedName>
    <definedName name="уунунууу" hidden="1">{#N/A,#N/A,FALSE,"Лист4"}</definedName>
    <definedName name="уунуурр" localSheetId="1" hidden="1">{#N/A,#N/A,FALSE,"Лист4"}</definedName>
    <definedName name="уунуурр" localSheetId="14" hidden="1">{#N/A,#N/A,FALSE,"Лист4"}</definedName>
    <definedName name="уунуурр" localSheetId="23" hidden="1">{#N/A,#N/A,FALSE,"Лист4"}</definedName>
    <definedName name="уунуурр" localSheetId="24" hidden="1">{#N/A,#N/A,FALSE,"Лист4"}</definedName>
    <definedName name="уунуурр" localSheetId="25" hidden="1">{#N/A,#N/A,FALSE,"Лист4"}</definedName>
    <definedName name="уунуурр" localSheetId="26" hidden="1">{#N/A,#N/A,FALSE,"Лист4"}</definedName>
    <definedName name="уунуурр" localSheetId="27" hidden="1">{#N/A,#N/A,FALSE,"Лист4"}</definedName>
    <definedName name="уунуурр" localSheetId="28" hidden="1">{#N/A,#N/A,FALSE,"Лист4"}</definedName>
    <definedName name="уунуурр" localSheetId="29" hidden="1">{#N/A,#N/A,FALSE,"Лист4"}</definedName>
    <definedName name="уунуурр" localSheetId="30" hidden="1">{#N/A,#N/A,FALSE,"Лист4"}</definedName>
    <definedName name="уунуурр" localSheetId="31" hidden="1">{#N/A,#N/A,FALSE,"Лист4"}</definedName>
    <definedName name="уунуурр" localSheetId="40" hidden="1">{#N/A,#N/A,FALSE,"Лист4"}</definedName>
    <definedName name="уунуурр" localSheetId="48" hidden="1">{#N/A,#N/A,FALSE,"Лист4"}</definedName>
    <definedName name="уунуурр" localSheetId="49" hidden="1">{#N/A,#N/A,FALSE,"Лист4"}</definedName>
    <definedName name="уунуурр" localSheetId="50" hidden="1">{#N/A,#N/A,FALSE,"Лист4"}</definedName>
    <definedName name="уунуурр" localSheetId="51" hidden="1">{#N/A,#N/A,FALSE,"Лист4"}</definedName>
    <definedName name="уунуурр" localSheetId="57" hidden="1">{#N/A,#N/A,FALSE,"Лист4"}</definedName>
    <definedName name="уунуурр" localSheetId="59" hidden="1">{#N/A,#N/A,FALSE,"Лист4"}</definedName>
    <definedName name="уунуурр" localSheetId="61" hidden="1">{#N/A,#N/A,FALSE,"Лист4"}</definedName>
    <definedName name="уунуурр" localSheetId="62" hidden="1">{#N/A,#N/A,FALSE,"Лист4"}</definedName>
    <definedName name="уунуурр" localSheetId="63" hidden="1">{#N/A,#N/A,FALSE,"Лист4"}</definedName>
    <definedName name="уунуурр" localSheetId="81" hidden="1">{#N/A,#N/A,FALSE,"Лист4"}</definedName>
    <definedName name="уунуурр" localSheetId="89" hidden="1">{#N/A,#N/A,FALSE,"Лист4"}</definedName>
    <definedName name="уунуурр" localSheetId="90" hidden="1">{#N/A,#N/A,FALSE,"Лист4"}</definedName>
    <definedName name="уунуурр" localSheetId="94" hidden="1">{#N/A,#N/A,FALSE,"Лист4"}</definedName>
    <definedName name="уунуурр" localSheetId="96" hidden="1">{#N/A,#N/A,FALSE,"Лист4"}</definedName>
    <definedName name="уунуурр" localSheetId="97" hidden="1">{#N/A,#N/A,FALSE,"Лист4"}</definedName>
    <definedName name="уунуурр" localSheetId="98" hidden="1">{#N/A,#N/A,FALSE,"Лист4"}</definedName>
    <definedName name="уунуурр" localSheetId="99" hidden="1">{#N/A,#N/A,FALSE,"Лист4"}</definedName>
    <definedName name="уунуурр" localSheetId="101" hidden="1">{#N/A,#N/A,FALSE,"Лист4"}</definedName>
    <definedName name="уунуурр" localSheetId="22" hidden="1">{#N/A,#N/A,FALSE,"Лист4"}</definedName>
    <definedName name="уунуурр" localSheetId="66" hidden="1">{#N/A,#N/A,FALSE,"Лист4"}</definedName>
    <definedName name="уунуурр" localSheetId="79" hidden="1">{#N/A,#N/A,FALSE,"Лист4"}</definedName>
    <definedName name="уунуурр" localSheetId="64" hidden="1">{#N/A,#N/A,FALSE,"Лист4"}</definedName>
    <definedName name="уунуурр" localSheetId="65" hidden="1">{#N/A,#N/A,FALSE,"Лист4"}</definedName>
    <definedName name="уунуурр" hidden="1">{#N/A,#N/A,FALSE,"Лист4"}</definedName>
    <definedName name="уунуууу" localSheetId="1" hidden="1">{#N/A,#N/A,FALSE,"Лист4"}</definedName>
    <definedName name="уунуууу" localSheetId="14" hidden="1">{#N/A,#N/A,FALSE,"Лист4"}</definedName>
    <definedName name="уунуууу" localSheetId="23" hidden="1">{#N/A,#N/A,FALSE,"Лист4"}</definedName>
    <definedName name="уунуууу" localSheetId="24" hidden="1">{#N/A,#N/A,FALSE,"Лист4"}</definedName>
    <definedName name="уунуууу" localSheetId="25" hidden="1">{#N/A,#N/A,FALSE,"Лист4"}</definedName>
    <definedName name="уунуууу" localSheetId="26" hidden="1">{#N/A,#N/A,FALSE,"Лист4"}</definedName>
    <definedName name="уунуууу" localSheetId="27" hidden="1">{#N/A,#N/A,FALSE,"Лист4"}</definedName>
    <definedName name="уунуууу" localSheetId="28" hidden="1">{#N/A,#N/A,FALSE,"Лист4"}</definedName>
    <definedName name="уунуууу" localSheetId="29" hidden="1">{#N/A,#N/A,FALSE,"Лист4"}</definedName>
    <definedName name="уунуууу" localSheetId="30" hidden="1">{#N/A,#N/A,FALSE,"Лист4"}</definedName>
    <definedName name="уунуууу" localSheetId="31" hidden="1">{#N/A,#N/A,FALSE,"Лист4"}</definedName>
    <definedName name="уунуууу" localSheetId="40" hidden="1">{#N/A,#N/A,FALSE,"Лист4"}</definedName>
    <definedName name="уунуууу" localSheetId="48" hidden="1">{#N/A,#N/A,FALSE,"Лист4"}</definedName>
    <definedName name="уунуууу" localSheetId="49" hidden="1">{#N/A,#N/A,FALSE,"Лист4"}</definedName>
    <definedName name="уунуууу" localSheetId="50" hidden="1">{#N/A,#N/A,FALSE,"Лист4"}</definedName>
    <definedName name="уунуууу" localSheetId="51" hidden="1">{#N/A,#N/A,FALSE,"Лист4"}</definedName>
    <definedName name="уунуууу" localSheetId="57" hidden="1">{#N/A,#N/A,FALSE,"Лист4"}</definedName>
    <definedName name="уунуууу" localSheetId="59" hidden="1">{#N/A,#N/A,FALSE,"Лист4"}</definedName>
    <definedName name="уунуууу" localSheetId="61" hidden="1">{#N/A,#N/A,FALSE,"Лист4"}</definedName>
    <definedName name="уунуууу" localSheetId="62" hidden="1">{#N/A,#N/A,FALSE,"Лист4"}</definedName>
    <definedName name="уунуууу" localSheetId="63" hidden="1">{#N/A,#N/A,FALSE,"Лист4"}</definedName>
    <definedName name="уунуууу" localSheetId="81" hidden="1">{#N/A,#N/A,FALSE,"Лист4"}</definedName>
    <definedName name="уунуууу" localSheetId="89" hidden="1">{#N/A,#N/A,FALSE,"Лист4"}</definedName>
    <definedName name="уунуууу" localSheetId="90" hidden="1">{#N/A,#N/A,FALSE,"Лист4"}</definedName>
    <definedName name="уунуууу" localSheetId="94" hidden="1">{#N/A,#N/A,FALSE,"Лист4"}</definedName>
    <definedName name="уунуууу" localSheetId="96" hidden="1">{#N/A,#N/A,FALSE,"Лист4"}</definedName>
    <definedName name="уунуууу" localSheetId="97" hidden="1">{#N/A,#N/A,FALSE,"Лист4"}</definedName>
    <definedName name="уунуууу" localSheetId="98" hidden="1">{#N/A,#N/A,FALSE,"Лист4"}</definedName>
    <definedName name="уунуууу" localSheetId="99" hidden="1">{#N/A,#N/A,FALSE,"Лист4"}</definedName>
    <definedName name="уунуууу" localSheetId="101" hidden="1">{#N/A,#N/A,FALSE,"Лист4"}</definedName>
    <definedName name="уунуууу" localSheetId="22" hidden="1">{#N/A,#N/A,FALSE,"Лист4"}</definedName>
    <definedName name="уунуууу" localSheetId="66" hidden="1">{#N/A,#N/A,FALSE,"Лист4"}</definedName>
    <definedName name="уунуууу" localSheetId="79" hidden="1">{#N/A,#N/A,FALSE,"Лист4"}</definedName>
    <definedName name="уунуууу" localSheetId="64" hidden="1">{#N/A,#N/A,FALSE,"Лист4"}</definedName>
    <definedName name="уунуууу" localSheetId="65" hidden="1">{#N/A,#N/A,FALSE,"Лист4"}</definedName>
    <definedName name="уунуууу" hidden="1">{#N/A,#N/A,FALSE,"Лист4"}</definedName>
    <definedName name="ууу" localSheetId="1" hidden="1">{#N/A,#N/A,FALSE,"Лист4"}</definedName>
    <definedName name="ууу" localSheetId="14" hidden="1">{#N/A,#N/A,FALSE,"Лист4"}</definedName>
    <definedName name="ууу" localSheetId="23" hidden="1">{#N/A,#N/A,FALSE,"Лист4"}</definedName>
    <definedName name="ууу" localSheetId="24" hidden="1">{#N/A,#N/A,FALSE,"Лист4"}</definedName>
    <definedName name="ууу" localSheetId="25" hidden="1">{#N/A,#N/A,FALSE,"Лист4"}</definedName>
    <definedName name="ууу" localSheetId="26" hidden="1">{#N/A,#N/A,FALSE,"Лист4"}</definedName>
    <definedName name="ууу" localSheetId="27" hidden="1">{#N/A,#N/A,FALSE,"Лист4"}</definedName>
    <definedName name="ууу" localSheetId="28" hidden="1">{#N/A,#N/A,FALSE,"Лист4"}</definedName>
    <definedName name="ууу" localSheetId="29" hidden="1">{#N/A,#N/A,FALSE,"Лист4"}</definedName>
    <definedName name="ууу" localSheetId="30" hidden="1">{#N/A,#N/A,FALSE,"Лист4"}</definedName>
    <definedName name="ууу" localSheetId="31" hidden="1">{#N/A,#N/A,FALSE,"Лист4"}</definedName>
    <definedName name="ууу" localSheetId="40" hidden="1">{#N/A,#N/A,FALSE,"Лист4"}</definedName>
    <definedName name="ууу" localSheetId="48" hidden="1">{#N/A,#N/A,FALSE,"Лист4"}</definedName>
    <definedName name="ууу" localSheetId="49" hidden="1">{#N/A,#N/A,FALSE,"Лист4"}</definedName>
    <definedName name="ууу" localSheetId="50" hidden="1">{#N/A,#N/A,FALSE,"Лист4"}</definedName>
    <definedName name="ууу" localSheetId="51" hidden="1">{#N/A,#N/A,FALSE,"Лист4"}</definedName>
    <definedName name="ууу" localSheetId="57" hidden="1">{#N/A,#N/A,FALSE,"Лист4"}</definedName>
    <definedName name="ууу" localSheetId="59" hidden="1">{#N/A,#N/A,FALSE,"Лист4"}</definedName>
    <definedName name="ууу" localSheetId="61" hidden="1">{#N/A,#N/A,FALSE,"Лист4"}</definedName>
    <definedName name="ууу" localSheetId="62" hidden="1">{#N/A,#N/A,FALSE,"Лист4"}</definedName>
    <definedName name="ууу" localSheetId="63" hidden="1">{#N/A,#N/A,FALSE,"Лист4"}</definedName>
    <definedName name="ууу" localSheetId="81" hidden="1">{#N/A,#N/A,FALSE,"Лист4"}</definedName>
    <definedName name="ууу" localSheetId="89" hidden="1">{#N/A,#N/A,FALSE,"Лист4"}</definedName>
    <definedName name="ууу" localSheetId="90" hidden="1">{#N/A,#N/A,FALSE,"Лист4"}</definedName>
    <definedName name="ууу" localSheetId="94" hidden="1">{#N/A,#N/A,FALSE,"Лист4"}</definedName>
    <definedName name="ууу" localSheetId="96" hidden="1">{#N/A,#N/A,FALSE,"Лист4"}</definedName>
    <definedName name="ууу" localSheetId="97" hidden="1">{#N/A,#N/A,FALSE,"Лист4"}</definedName>
    <definedName name="ууу" localSheetId="98" hidden="1">{#N/A,#N/A,FALSE,"Лист4"}</definedName>
    <definedName name="ууу" localSheetId="99" hidden="1">{#N/A,#N/A,FALSE,"Лист4"}</definedName>
    <definedName name="ууу" localSheetId="101" hidden="1">{#N/A,#N/A,FALSE,"Лист4"}</definedName>
    <definedName name="ууу" localSheetId="22" hidden="1">{#N/A,#N/A,FALSE,"Лист4"}</definedName>
    <definedName name="ууу" localSheetId="66" hidden="1">{#N/A,#N/A,FALSE,"Лист4"}</definedName>
    <definedName name="ууу" localSheetId="79" hidden="1">{#N/A,#N/A,FALSE,"Лист4"}</definedName>
    <definedName name="ууу" localSheetId="64" hidden="1">{#N/A,#N/A,FALSE,"Лист4"}</definedName>
    <definedName name="ууу" localSheetId="65" hidden="1">{#N/A,#N/A,FALSE,"Лист4"}</definedName>
    <definedName name="ууу" hidden="1">{#N/A,#N/A,FALSE,"Лист4"}</definedName>
    <definedName name="ууунну" localSheetId="1" hidden="1">{#N/A,#N/A,FALSE,"Лист4"}</definedName>
    <definedName name="ууунну" localSheetId="14" hidden="1">{#N/A,#N/A,FALSE,"Лист4"}</definedName>
    <definedName name="ууунну" localSheetId="23" hidden="1">{#N/A,#N/A,FALSE,"Лист4"}</definedName>
    <definedName name="ууунну" localSheetId="24" hidden="1">{#N/A,#N/A,FALSE,"Лист4"}</definedName>
    <definedName name="ууунну" localSheetId="25" hidden="1">{#N/A,#N/A,FALSE,"Лист4"}</definedName>
    <definedName name="ууунну" localSheetId="26" hidden="1">{#N/A,#N/A,FALSE,"Лист4"}</definedName>
    <definedName name="ууунну" localSheetId="27" hidden="1">{#N/A,#N/A,FALSE,"Лист4"}</definedName>
    <definedName name="ууунну" localSheetId="28" hidden="1">{#N/A,#N/A,FALSE,"Лист4"}</definedName>
    <definedName name="ууунну" localSheetId="29" hidden="1">{#N/A,#N/A,FALSE,"Лист4"}</definedName>
    <definedName name="ууунну" localSheetId="30" hidden="1">{#N/A,#N/A,FALSE,"Лист4"}</definedName>
    <definedName name="ууунну" localSheetId="31" hidden="1">{#N/A,#N/A,FALSE,"Лист4"}</definedName>
    <definedName name="ууунну" localSheetId="40" hidden="1">{#N/A,#N/A,FALSE,"Лист4"}</definedName>
    <definedName name="ууунну" localSheetId="48" hidden="1">{#N/A,#N/A,FALSE,"Лист4"}</definedName>
    <definedName name="ууунну" localSheetId="49" hidden="1">{#N/A,#N/A,FALSE,"Лист4"}</definedName>
    <definedName name="ууунну" localSheetId="50" hidden="1">{#N/A,#N/A,FALSE,"Лист4"}</definedName>
    <definedName name="ууунну" localSheetId="51" hidden="1">{#N/A,#N/A,FALSE,"Лист4"}</definedName>
    <definedName name="ууунну" localSheetId="57" hidden="1">{#N/A,#N/A,FALSE,"Лист4"}</definedName>
    <definedName name="ууунну" localSheetId="59" hidden="1">{#N/A,#N/A,FALSE,"Лист4"}</definedName>
    <definedName name="ууунну" localSheetId="61" hidden="1">{#N/A,#N/A,FALSE,"Лист4"}</definedName>
    <definedName name="ууунну" localSheetId="62" hidden="1">{#N/A,#N/A,FALSE,"Лист4"}</definedName>
    <definedName name="ууунну" localSheetId="63" hidden="1">{#N/A,#N/A,FALSE,"Лист4"}</definedName>
    <definedName name="ууунну" localSheetId="81" hidden="1">{#N/A,#N/A,FALSE,"Лист4"}</definedName>
    <definedName name="ууунну" localSheetId="89" hidden="1">{#N/A,#N/A,FALSE,"Лист4"}</definedName>
    <definedName name="ууунну" localSheetId="90" hidden="1">{#N/A,#N/A,FALSE,"Лист4"}</definedName>
    <definedName name="ууунну" localSheetId="94" hidden="1">{#N/A,#N/A,FALSE,"Лист4"}</definedName>
    <definedName name="ууунну" localSheetId="96" hidden="1">{#N/A,#N/A,FALSE,"Лист4"}</definedName>
    <definedName name="ууунну" localSheetId="97" hidden="1">{#N/A,#N/A,FALSE,"Лист4"}</definedName>
    <definedName name="ууунну" localSheetId="98" hidden="1">{#N/A,#N/A,FALSE,"Лист4"}</definedName>
    <definedName name="ууунну" localSheetId="99" hidden="1">{#N/A,#N/A,FALSE,"Лист4"}</definedName>
    <definedName name="ууунну" localSheetId="101" hidden="1">{#N/A,#N/A,FALSE,"Лист4"}</definedName>
    <definedName name="ууунну" localSheetId="22" hidden="1">{#N/A,#N/A,FALSE,"Лист4"}</definedName>
    <definedName name="ууунну" localSheetId="66" hidden="1">{#N/A,#N/A,FALSE,"Лист4"}</definedName>
    <definedName name="ууунну" localSheetId="79" hidden="1">{#N/A,#N/A,FALSE,"Лист4"}</definedName>
    <definedName name="ууунну" localSheetId="64" hidden="1">{#N/A,#N/A,FALSE,"Лист4"}</definedName>
    <definedName name="ууунну" localSheetId="65" hidden="1">{#N/A,#N/A,FALSE,"Лист4"}</definedName>
    <definedName name="ууунну" hidden="1">{#N/A,#N/A,FALSE,"Лист4"}</definedName>
    <definedName name="ууунууууу" localSheetId="1" hidden="1">{#N/A,#N/A,FALSE,"Лист4"}</definedName>
    <definedName name="ууунууууу" localSheetId="14" hidden="1">{#N/A,#N/A,FALSE,"Лист4"}</definedName>
    <definedName name="ууунууууу" localSheetId="23" hidden="1">{#N/A,#N/A,FALSE,"Лист4"}</definedName>
    <definedName name="ууунууууу" localSheetId="24" hidden="1">{#N/A,#N/A,FALSE,"Лист4"}</definedName>
    <definedName name="ууунууууу" localSheetId="25" hidden="1">{#N/A,#N/A,FALSE,"Лист4"}</definedName>
    <definedName name="ууунууууу" localSheetId="26" hidden="1">{#N/A,#N/A,FALSE,"Лист4"}</definedName>
    <definedName name="ууунууууу" localSheetId="27" hidden="1">{#N/A,#N/A,FALSE,"Лист4"}</definedName>
    <definedName name="ууунууууу" localSheetId="28" hidden="1">{#N/A,#N/A,FALSE,"Лист4"}</definedName>
    <definedName name="ууунууууу" localSheetId="29" hidden="1">{#N/A,#N/A,FALSE,"Лист4"}</definedName>
    <definedName name="ууунууууу" localSheetId="30" hidden="1">{#N/A,#N/A,FALSE,"Лист4"}</definedName>
    <definedName name="ууунууууу" localSheetId="31" hidden="1">{#N/A,#N/A,FALSE,"Лист4"}</definedName>
    <definedName name="ууунууууу" localSheetId="40" hidden="1">{#N/A,#N/A,FALSE,"Лист4"}</definedName>
    <definedName name="ууунууууу" localSheetId="48" hidden="1">{#N/A,#N/A,FALSE,"Лист4"}</definedName>
    <definedName name="ууунууууу" localSheetId="49" hidden="1">{#N/A,#N/A,FALSE,"Лист4"}</definedName>
    <definedName name="ууунууууу" localSheetId="50" hidden="1">{#N/A,#N/A,FALSE,"Лист4"}</definedName>
    <definedName name="ууунууууу" localSheetId="51" hidden="1">{#N/A,#N/A,FALSE,"Лист4"}</definedName>
    <definedName name="ууунууууу" localSheetId="57" hidden="1">{#N/A,#N/A,FALSE,"Лист4"}</definedName>
    <definedName name="ууунууууу" localSheetId="59" hidden="1">{#N/A,#N/A,FALSE,"Лист4"}</definedName>
    <definedName name="ууунууууу" localSheetId="61" hidden="1">{#N/A,#N/A,FALSE,"Лист4"}</definedName>
    <definedName name="ууунууууу" localSheetId="62" hidden="1">{#N/A,#N/A,FALSE,"Лист4"}</definedName>
    <definedName name="ууунууууу" localSheetId="63" hidden="1">{#N/A,#N/A,FALSE,"Лист4"}</definedName>
    <definedName name="ууунууууу" localSheetId="81" hidden="1">{#N/A,#N/A,FALSE,"Лист4"}</definedName>
    <definedName name="ууунууууу" localSheetId="89" hidden="1">{#N/A,#N/A,FALSE,"Лист4"}</definedName>
    <definedName name="ууунууууу" localSheetId="90" hidden="1">{#N/A,#N/A,FALSE,"Лист4"}</definedName>
    <definedName name="ууунууууу" localSheetId="94" hidden="1">{#N/A,#N/A,FALSE,"Лист4"}</definedName>
    <definedName name="ууунууууу" localSheetId="96" hidden="1">{#N/A,#N/A,FALSE,"Лист4"}</definedName>
    <definedName name="ууунууууу" localSheetId="97" hidden="1">{#N/A,#N/A,FALSE,"Лист4"}</definedName>
    <definedName name="ууунууууу" localSheetId="98" hidden="1">{#N/A,#N/A,FALSE,"Лист4"}</definedName>
    <definedName name="ууунууууу" localSheetId="99" hidden="1">{#N/A,#N/A,FALSE,"Лист4"}</definedName>
    <definedName name="ууунууууу" localSheetId="101" hidden="1">{#N/A,#N/A,FALSE,"Лист4"}</definedName>
    <definedName name="ууунууууу" localSheetId="22" hidden="1">{#N/A,#N/A,FALSE,"Лист4"}</definedName>
    <definedName name="ууунууууу" localSheetId="66" hidden="1">{#N/A,#N/A,FALSE,"Лист4"}</definedName>
    <definedName name="ууунууууу" localSheetId="79" hidden="1">{#N/A,#N/A,FALSE,"Лист4"}</definedName>
    <definedName name="ууунууууу" localSheetId="64" hidden="1">{#N/A,#N/A,FALSE,"Лист4"}</definedName>
    <definedName name="ууунууууу" localSheetId="65" hidden="1">{#N/A,#N/A,FALSE,"Лист4"}</definedName>
    <definedName name="ууунууууу" hidden="1">{#N/A,#N/A,FALSE,"Лист4"}</definedName>
    <definedName name="уууу" localSheetId="1" hidden="1">{#N/A,#N/A,FALSE,"Лист4"}</definedName>
    <definedName name="уууу" localSheetId="14" hidden="1">{#N/A,#N/A,FALSE,"Лист4"}</definedName>
    <definedName name="уууу" localSheetId="23" hidden="1">{#N/A,#N/A,FALSE,"Лист4"}</definedName>
    <definedName name="уууу" localSheetId="24" hidden="1">{#N/A,#N/A,FALSE,"Лист4"}</definedName>
    <definedName name="уууу" localSheetId="25" hidden="1">{#N/A,#N/A,FALSE,"Лист4"}</definedName>
    <definedName name="уууу" localSheetId="26" hidden="1">{#N/A,#N/A,FALSE,"Лист4"}</definedName>
    <definedName name="уууу" localSheetId="27" hidden="1">{#N/A,#N/A,FALSE,"Лист4"}</definedName>
    <definedName name="уууу" localSheetId="28" hidden="1">{#N/A,#N/A,FALSE,"Лист4"}</definedName>
    <definedName name="уууу" localSheetId="29" hidden="1">{#N/A,#N/A,FALSE,"Лист4"}</definedName>
    <definedName name="уууу" localSheetId="30" hidden="1">{#N/A,#N/A,FALSE,"Лист4"}</definedName>
    <definedName name="уууу" localSheetId="31" hidden="1">{#N/A,#N/A,FALSE,"Лист4"}</definedName>
    <definedName name="уууу" localSheetId="40" hidden="1">{#N/A,#N/A,FALSE,"Лист4"}</definedName>
    <definedName name="уууу" localSheetId="48" hidden="1">{#N/A,#N/A,FALSE,"Лист4"}</definedName>
    <definedName name="уууу" localSheetId="49" hidden="1">{#N/A,#N/A,FALSE,"Лист4"}</definedName>
    <definedName name="уууу" localSheetId="50" hidden="1">{#N/A,#N/A,FALSE,"Лист4"}</definedName>
    <definedName name="уууу" localSheetId="51" hidden="1">{#N/A,#N/A,FALSE,"Лист4"}</definedName>
    <definedName name="уууу" localSheetId="57" hidden="1">{#N/A,#N/A,FALSE,"Лист4"}</definedName>
    <definedName name="уууу" localSheetId="59" hidden="1">{#N/A,#N/A,FALSE,"Лист4"}</definedName>
    <definedName name="уууу" localSheetId="61" hidden="1">{#N/A,#N/A,FALSE,"Лист4"}</definedName>
    <definedName name="уууу" localSheetId="62" hidden="1">{#N/A,#N/A,FALSE,"Лист4"}</definedName>
    <definedName name="уууу" localSheetId="63" hidden="1">{#N/A,#N/A,FALSE,"Лист4"}</definedName>
    <definedName name="уууу" localSheetId="81" hidden="1">{#N/A,#N/A,FALSE,"Лист4"}</definedName>
    <definedName name="уууу" localSheetId="89" hidden="1">{#N/A,#N/A,FALSE,"Лист4"}</definedName>
    <definedName name="уууу" localSheetId="90" hidden="1">{#N/A,#N/A,FALSE,"Лист4"}</definedName>
    <definedName name="уууу" localSheetId="94" hidden="1">{#N/A,#N/A,FALSE,"Лист4"}</definedName>
    <definedName name="уууу" localSheetId="96" hidden="1">{#N/A,#N/A,FALSE,"Лист4"}</definedName>
    <definedName name="уууу" localSheetId="97" hidden="1">{#N/A,#N/A,FALSE,"Лист4"}</definedName>
    <definedName name="уууу" localSheetId="98" hidden="1">{#N/A,#N/A,FALSE,"Лист4"}</definedName>
    <definedName name="уууу" localSheetId="99" hidden="1">{#N/A,#N/A,FALSE,"Лист4"}</definedName>
    <definedName name="уууу" localSheetId="101" hidden="1">{#N/A,#N/A,FALSE,"Лист4"}</definedName>
    <definedName name="уууу" localSheetId="22" hidden="1">{#N/A,#N/A,FALSE,"Лист4"}</definedName>
    <definedName name="уууу" localSheetId="66" hidden="1">{#N/A,#N/A,FALSE,"Лист4"}</definedName>
    <definedName name="уууу" localSheetId="79" hidden="1">{#N/A,#N/A,FALSE,"Лист4"}</definedName>
    <definedName name="уууу" localSheetId="64" hidden="1">{#N/A,#N/A,FALSE,"Лист4"}</definedName>
    <definedName name="уууу" localSheetId="65" hidden="1">{#N/A,#N/A,FALSE,"Лист4"}</definedName>
    <definedName name="уууу" hidden="1">{#N/A,#N/A,FALSE,"Лист4"}</definedName>
    <definedName name="уууу32" localSheetId="1" hidden="1">{#N/A,#N/A,FALSE,"Лист4"}</definedName>
    <definedName name="уууу32" localSheetId="14" hidden="1">{#N/A,#N/A,FALSE,"Лист4"}</definedName>
    <definedName name="уууу32" localSheetId="23" hidden="1">{#N/A,#N/A,FALSE,"Лист4"}</definedName>
    <definedName name="уууу32" localSheetId="24" hidden="1">{#N/A,#N/A,FALSE,"Лист4"}</definedName>
    <definedName name="уууу32" localSheetId="25" hidden="1">{#N/A,#N/A,FALSE,"Лист4"}</definedName>
    <definedName name="уууу32" localSheetId="26" hidden="1">{#N/A,#N/A,FALSE,"Лист4"}</definedName>
    <definedName name="уууу32" localSheetId="27" hidden="1">{#N/A,#N/A,FALSE,"Лист4"}</definedName>
    <definedName name="уууу32" localSheetId="28" hidden="1">{#N/A,#N/A,FALSE,"Лист4"}</definedName>
    <definedName name="уууу32" localSheetId="29" hidden="1">{#N/A,#N/A,FALSE,"Лист4"}</definedName>
    <definedName name="уууу32" localSheetId="30" hidden="1">{#N/A,#N/A,FALSE,"Лист4"}</definedName>
    <definedName name="уууу32" localSheetId="31" hidden="1">{#N/A,#N/A,FALSE,"Лист4"}</definedName>
    <definedName name="уууу32" localSheetId="40" hidden="1">{#N/A,#N/A,FALSE,"Лист4"}</definedName>
    <definedName name="уууу32" localSheetId="48" hidden="1">{#N/A,#N/A,FALSE,"Лист4"}</definedName>
    <definedName name="уууу32" localSheetId="49" hidden="1">{#N/A,#N/A,FALSE,"Лист4"}</definedName>
    <definedName name="уууу32" localSheetId="50" hidden="1">{#N/A,#N/A,FALSE,"Лист4"}</definedName>
    <definedName name="уууу32" localSheetId="51" hidden="1">{#N/A,#N/A,FALSE,"Лист4"}</definedName>
    <definedName name="уууу32" localSheetId="57" hidden="1">{#N/A,#N/A,FALSE,"Лист4"}</definedName>
    <definedName name="уууу32" localSheetId="59" hidden="1">{#N/A,#N/A,FALSE,"Лист4"}</definedName>
    <definedName name="уууу32" localSheetId="61" hidden="1">{#N/A,#N/A,FALSE,"Лист4"}</definedName>
    <definedName name="уууу32" localSheetId="62" hidden="1">{#N/A,#N/A,FALSE,"Лист4"}</definedName>
    <definedName name="уууу32" localSheetId="63" hidden="1">{#N/A,#N/A,FALSE,"Лист4"}</definedName>
    <definedName name="уууу32" localSheetId="81" hidden="1">{#N/A,#N/A,FALSE,"Лист4"}</definedName>
    <definedName name="уууу32" localSheetId="89" hidden="1">{#N/A,#N/A,FALSE,"Лист4"}</definedName>
    <definedName name="уууу32" localSheetId="90" hidden="1">{#N/A,#N/A,FALSE,"Лист4"}</definedName>
    <definedName name="уууу32" localSheetId="94" hidden="1">{#N/A,#N/A,FALSE,"Лист4"}</definedName>
    <definedName name="уууу32" localSheetId="96" hidden="1">{#N/A,#N/A,FALSE,"Лист4"}</definedName>
    <definedName name="уууу32" localSheetId="97" hidden="1">{#N/A,#N/A,FALSE,"Лист4"}</definedName>
    <definedName name="уууу32" localSheetId="98" hidden="1">{#N/A,#N/A,FALSE,"Лист4"}</definedName>
    <definedName name="уууу32" localSheetId="99" hidden="1">{#N/A,#N/A,FALSE,"Лист4"}</definedName>
    <definedName name="уууу32" localSheetId="101" hidden="1">{#N/A,#N/A,FALSE,"Лист4"}</definedName>
    <definedName name="уууу32" localSheetId="22" hidden="1">{#N/A,#N/A,FALSE,"Лист4"}</definedName>
    <definedName name="уууу32" localSheetId="66" hidden="1">{#N/A,#N/A,FALSE,"Лист4"}</definedName>
    <definedName name="уууу32" localSheetId="79" hidden="1">{#N/A,#N/A,FALSE,"Лист4"}</definedName>
    <definedName name="уууу32" localSheetId="64" hidden="1">{#N/A,#N/A,FALSE,"Лист4"}</definedName>
    <definedName name="уууу32" localSheetId="65" hidden="1">{#N/A,#N/A,FALSE,"Лист4"}</definedName>
    <definedName name="уууу32" hidden="1">{#N/A,#N/A,FALSE,"Лист4"}</definedName>
    <definedName name="уууун" localSheetId="1" hidden="1">{#N/A,#N/A,FALSE,"Лист4"}</definedName>
    <definedName name="уууун" localSheetId="14" hidden="1">{#N/A,#N/A,FALSE,"Лист4"}</definedName>
    <definedName name="уууун" localSheetId="23" hidden="1">{#N/A,#N/A,FALSE,"Лист4"}</definedName>
    <definedName name="уууун" localSheetId="24" hidden="1">{#N/A,#N/A,FALSE,"Лист4"}</definedName>
    <definedName name="уууун" localSheetId="25" hidden="1">{#N/A,#N/A,FALSE,"Лист4"}</definedName>
    <definedName name="уууун" localSheetId="26" hidden="1">{#N/A,#N/A,FALSE,"Лист4"}</definedName>
    <definedName name="уууун" localSheetId="27" hidden="1">{#N/A,#N/A,FALSE,"Лист4"}</definedName>
    <definedName name="уууун" localSheetId="28" hidden="1">{#N/A,#N/A,FALSE,"Лист4"}</definedName>
    <definedName name="уууун" localSheetId="29" hidden="1">{#N/A,#N/A,FALSE,"Лист4"}</definedName>
    <definedName name="уууун" localSheetId="30" hidden="1">{#N/A,#N/A,FALSE,"Лист4"}</definedName>
    <definedName name="уууун" localSheetId="31" hidden="1">{#N/A,#N/A,FALSE,"Лист4"}</definedName>
    <definedName name="уууун" localSheetId="40" hidden="1">{#N/A,#N/A,FALSE,"Лист4"}</definedName>
    <definedName name="уууун" localSheetId="48" hidden="1">{#N/A,#N/A,FALSE,"Лист4"}</definedName>
    <definedName name="уууун" localSheetId="49" hidden="1">{#N/A,#N/A,FALSE,"Лист4"}</definedName>
    <definedName name="уууун" localSheetId="50" hidden="1">{#N/A,#N/A,FALSE,"Лист4"}</definedName>
    <definedName name="уууун" localSheetId="51" hidden="1">{#N/A,#N/A,FALSE,"Лист4"}</definedName>
    <definedName name="уууун" localSheetId="57" hidden="1">{#N/A,#N/A,FALSE,"Лист4"}</definedName>
    <definedName name="уууун" localSheetId="59" hidden="1">{#N/A,#N/A,FALSE,"Лист4"}</definedName>
    <definedName name="уууун" localSheetId="61" hidden="1">{#N/A,#N/A,FALSE,"Лист4"}</definedName>
    <definedName name="уууун" localSheetId="62" hidden="1">{#N/A,#N/A,FALSE,"Лист4"}</definedName>
    <definedName name="уууун" localSheetId="63" hidden="1">{#N/A,#N/A,FALSE,"Лист4"}</definedName>
    <definedName name="уууун" localSheetId="81" hidden="1">{#N/A,#N/A,FALSE,"Лист4"}</definedName>
    <definedName name="уууун" localSheetId="89" hidden="1">{#N/A,#N/A,FALSE,"Лист4"}</definedName>
    <definedName name="уууун" localSheetId="90" hidden="1">{#N/A,#N/A,FALSE,"Лист4"}</definedName>
    <definedName name="уууун" localSheetId="94" hidden="1">{#N/A,#N/A,FALSE,"Лист4"}</definedName>
    <definedName name="уууун" localSheetId="96" hidden="1">{#N/A,#N/A,FALSE,"Лист4"}</definedName>
    <definedName name="уууун" localSheetId="97" hidden="1">{#N/A,#N/A,FALSE,"Лист4"}</definedName>
    <definedName name="уууун" localSheetId="98" hidden="1">{#N/A,#N/A,FALSE,"Лист4"}</definedName>
    <definedName name="уууун" localSheetId="99" hidden="1">{#N/A,#N/A,FALSE,"Лист4"}</definedName>
    <definedName name="уууун" localSheetId="101" hidden="1">{#N/A,#N/A,FALSE,"Лист4"}</definedName>
    <definedName name="уууун" localSheetId="22" hidden="1">{#N/A,#N/A,FALSE,"Лист4"}</definedName>
    <definedName name="уууун" localSheetId="66" hidden="1">{#N/A,#N/A,FALSE,"Лист4"}</definedName>
    <definedName name="уууун" localSheetId="79" hidden="1">{#N/A,#N/A,FALSE,"Лист4"}</definedName>
    <definedName name="уууун" localSheetId="64" hidden="1">{#N/A,#N/A,FALSE,"Лист4"}</definedName>
    <definedName name="уууун" localSheetId="65" hidden="1">{#N/A,#N/A,FALSE,"Лист4"}</definedName>
    <definedName name="уууун" hidden="1">{#N/A,#N/A,FALSE,"Лист4"}</definedName>
    <definedName name="ф" localSheetId="1" hidden="1">{#N/A,#N/A,FALSE,"т02бд"}</definedName>
    <definedName name="ф" localSheetId="2" hidden="1">{#N/A,#N/A,FALSE,"т02бд"}</definedName>
    <definedName name="ф" localSheetId="12" hidden="1">{#N/A,#N/A,FALSE,"т02бд"}</definedName>
    <definedName name="ф" localSheetId="14" hidden="1">{#N/A,#N/A,FALSE,"т02бд"}</definedName>
    <definedName name="ф" localSheetId="15" hidden="1">{#N/A,#N/A,FALSE,"т02бд"}</definedName>
    <definedName name="ф" localSheetId="18" hidden="1">{#N/A,#N/A,FALSE,"т02бд"}</definedName>
    <definedName name="ф" localSheetId="19" hidden="1">{#N/A,#N/A,FALSE,"т02бд"}</definedName>
    <definedName name="ф" localSheetId="23" hidden="1">{#N/A,#N/A,FALSE,"т02бд"}</definedName>
    <definedName name="ф" localSheetId="24" hidden="1">{#N/A,#N/A,FALSE,"т02бд"}</definedName>
    <definedName name="ф" localSheetId="25" hidden="1">{#N/A,#N/A,FALSE,"т02бд"}</definedName>
    <definedName name="ф" localSheetId="26" hidden="1">{#N/A,#N/A,FALSE,"т02бд"}</definedName>
    <definedName name="ф" localSheetId="27" hidden="1">{#N/A,#N/A,FALSE,"т02бд"}</definedName>
    <definedName name="ф" localSheetId="28" hidden="1">{#N/A,#N/A,FALSE,"т02бд"}</definedName>
    <definedName name="ф" localSheetId="29" hidden="1">{#N/A,#N/A,FALSE,"т02бд"}</definedName>
    <definedName name="ф" localSheetId="30" hidden="1">{#N/A,#N/A,FALSE,"т02бд"}</definedName>
    <definedName name="ф" localSheetId="31" hidden="1">{#N/A,#N/A,FALSE,"т02бд"}</definedName>
    <definedName name="ф" localSheetId="40" hidden="1">{#N/A,#N/A,FALSE,"т02бд"}</definedName>
    <definedName name="ф" localSheetId="41" hidden="1">{#N/A,#N/A,FALSE,"т02бд"}</definedName>
    <definedName name="ф" localSheetId="42" hidden="1">{#N/A,#N/A,FALSE,"т02бд"}</definedName>
    <definedName name="ф" localSheetId="43" hidden="1">{#N/A,#N/A,FALSE,"т02бд"}</definedName>
    <definedName name="ф" localSheetId="44" hidden="1">{#N/A,#N/A,FALSE,"т02бд"}</definedName>
    <definedName name="ф" localSheetId="45" hidden="1">{#N/A,#N/A,FALSE,"т02бд"}</definedName>
    <definedName name="ф" localSheetId="46" hidden="1">{#N/A,#N/A,FALSE,"т02бд"}</definedName>
    <definedName name="ф" localSheetId="48" hidden="1">{#N/A,#N/A,FALSE,"т02бд"}</definedName>
    <definedName name="ф" localSheetId="49" hidden="1">{#N/A,#N/A,FALSE,"т02бд"}</definedName>
    <definedName name="ф" localSheetId="50" hidden="1">{#N/A,#N/A,FALSE,"т02бд"}</definedName>
    <definedName name="ф" localSheetId="51" hidden="1">{#N/A,#N/A,FALSE,"т02бд"}</definedName>
    <definedName name="ф" localSheetId="57" hidden="1">{#N/A,#N/A,FALSE,"т02бд"}</definedName>
    <definedName name="ф" localSheetId="59" hidden="1">{#N/A,#N/A,FALSE,"т02бд"}</definedName>
    <definedName name="ф" localSheetId="61" hidden="1">{#N/A,#N/A,FALSE,"т02бд"}</definedName>
    <definedName name="ф" localSheetId="62" hidden="1">{#N/A,#N/A,FALSE,"т02бд"}</definedName>
    <definedName name="ф" localSheetId="63" hidden="1">{#N/A,#N/A,FALSE,"т02бд"}</definedName>
    <definedName name="ф" localSheetId="81" hidden="1">{#N/A,#N/A,FALSE,"т02бд"}</definedName>
    <definedName name="ф" localSheetId="89" hidden="1">{#N/A,#N/A,FALSE,"т02бд"}</definedName>
    <definedName name="ф" localSheetId="90" hidden="1">{#N/A,#N/A,FALSE,"т02бд"}</definedName>
    <definedName name="ф" localSheetId="94" hidden="1">{#N/A,#N/A,FALSE,"т02бд"}</definedName>
    <definedName name="ф" localSheetId="96" hidden="1">{#N/A,#N/A,FALSE,"т02бд"}</definedName>
    <definedName name="ф" localSheetId="97" hidden="1">{#N/A,#N/A,FALSE,"т02бд"}</definedName>
    <definedName name="ф" localSheetId="98" hidden="1">{#N/A,#N/A,FALSE,"т02бд"}</definedName>
    <definedName name="ф" localSheetId="99" hidden="1">{#N/A,#N/A,FALSE,"т02бд"}</definedName>
    <definedName name="ф" localSheetId="22" hidden="1">{#N/A,#N/A,FALSE,"т02бд"}</definedName>
    <definedName name="ф" localSheetId="66" hidden="1">{#N/A,#N/A,FALSE,"т02бд"}</definedName>
    <definedName name="ф" localSheetId="79" hidden="1">{#N/A,#N/A,FALSE,"т02бд"}</definedName>
    <definedName name="ф" localSheetId="80" hidden="1">{#N/A,#N/A,FALSE,"т02бд"}</definedName>
    <definedName name="ф" localSheetId="64" hidden="1">{#N/A,#N/A,FALSE,"т02бд"}</definedName>
    <definedName name="ф" localSheetId="65" hidden="1">{#N/A,#N/A,FALSE,"т02бд"}</definedName>
    <definedName name="ф" hidden="1">{#N/A,#N/A,FALSE,"т02бд"}</definedName>
    <definedName name="ф_2" localSheetId="1" hidden="1">{#N/A,#N/A,FALSE,"т02бд"}</definedName>
    <definedName name="ф_2" localSheetId="14" hidden="1">{#N/A,#N/A,FALSE,"т02бд"}</definedName>
    <definedName name="ф_2" localSheetId="23" hidden="1">{#N/A,#N/A,FALSE,"т02бд"}</definedName>
    <definedName name="ф_2" localSheetId="24" hidden="1">{#N/A,#N/A,FALSE,"т02бд"}</definedName>
    <definedName name="ф_2" localSheetId="25" hidden="1">{#N/A,#N/A,FALSE,"т02бд"}</definedName>
    <definedName name="ф_2" localSheetId="26" hidden="1">{#N/A,#N/A,FALSE,"т02бд"}</definedName>
    <definedName name="ф_2" localSheetId="27" hidden="1">{#N/A,#N/A,FALSE,"т02бд"}</definedName>
    <definedName name="ф_2" localSheetId="28" hidden="1">{#N/A,#N/A,FALSE,"т02бд"}</definedName>
    <definedName name="ф_2" localSheetId="29" hidden="1">{#N/A,#N/A,FALSE,"т02бд"}</definedName>
    <definedName name="ф_2" localSheetId="30" hidden="1">{#N/A,#N/A,FALSE,"т02бд"}</definedName>
    <definedName name="ф_2" localSheetId="31" hidden="1">{#N/A,#N/A,FALSE,"т02бд"}</definedName>
    <definedName name="ф_2" localSheetId="40" hidden="1">{#N/A,#N/A,FALSE,"т02бд"}</definedName>
    <definedName name="ф_2" localSheetId="48" hidden="1">{#N/A,#N/A,FALSE,"т02бд"}</definedName>
    <definedName name="ф_2" localSheetId="49" hidden="1">{#N/A,#N/A,FALSE,"т02бд"}</definedName>
    <definedName name="ф_2" localSheetId="50" hidden="1">{#N/A,#N/A,FALSE,"т02бд"}</definedName>
    <definedName name="ф_2" localSheetId="51" hidden="1">{#N/A,#N/A,FALSE,"т02бд"}</definedName>
    <definedName name="ф_2" localSheetId="62" hidden="1">{#N/A,#N/A,FALSE,"т02бд"}</definedName>
    <definedName name="ф_2" localSheetId="90" hidden="1">{#N/A,#N/A,FALSE,"т02бд"}</definedName>
    <definedName name="ф_2" localSheetId="94" hidden="1">{#N/A,#N/A,FALSE,"т02бд"}</definedName>
    <definedName name="ф_2" localSheetId="98" hidden="1">{#N/A,#N/A,FALSE,"т02бд"}</definedName>
    <definedName name="ф_2" localSheetId="66" hidden="1">{#N/A,#N/A,FALSE,"т02бд"}</definedName>
    <definedName name="ф_2" hidden="1">{#N/A,#N/A,FALSE,"т02бд"}</definedName>
    <definedName name="ф_2_1" localSheetId="1" hidden="1">{#N/A,#N/A,FALSE,"т02бд"}</definedName>
    <definedName name="ф_2_1" localSheetId="14" hidden="1">{#N/A,#N/A,FALSE,"т02бд"}</definedName>
    <definedName name="ф_2_1" localSheetId="23" hidden="1">{#N/A,#N/A,FALSE,"т02бд"}</definedName>
    <definedName name="ф_2_1" localSheetId="24" hidden="1">{#N/A,#N/A,FALSE,"т02бд"}</definedName>
    <definedName name="ф_2_1" localSheetId="25" hidden="1">{#N/A,#N/A,FALSE,"т02бд"}</definedName>
    <definedName name="ф_2_1" localSheetId="26" hidden="1">{#N/A,#N/A,FALSE,"т02бд"}</definedName>
    <definedName name="ф_2_1" localSheetId="27" hidden="1">{#N/A,#N/A,FALSE,"т02бд"}</definedName>
    <definedName name="ф_2_1" localSheetId="28" hidden="1">{#N/A,#N/A,FALSE,"т02бд"}</definedName>
    <definedName name="ф_2_1" localSheetId="29" hidden="1">{#N/A,#N/A,FALSE,"т02бд"}</definedName>
    <definedName name="ф_2_1" localSheetId="30" hidden="1">{#N/A,#N/A,FALSE,"т02бд"}</definedName>
    <definedName name="ф_2_1" localSheetId="31" hidden="1">{#N/A,#N/A,FALSE,"т02бд"}</definedName>
    <definedName name="ф_2_1" localSheetId="40" hidden="1">{#N/A,#N/A,FALSE,"т02бд"}</definedName>
    <definedName name="ф_2_1" localSheetId="48" hidden="1">{#N/A,#N/A,FALSE,"т02бд"}</definedName>
    <definedName name="ф_2_1" localSheetId="49" hidden="1">{#N/A,#N/A,FALSE,"т02бд"}</definedName>
    <definedName name="ф_2_1" localSheetId="50" hidden="1">{#N/A,#N/A,FALSE,"т02бд"}</definedName>
    <definedName name="ф_2_1" localSheetId="51" hidden="1">{#N/A,#N/A,FALSE,"т02бд"}</definedName>
    <definedName name="ф_2_1" localSheetId="62" hidden="1">{#N/A,#N/A,FALSE,"т02бд"}</definedName>
    <definedName name="ф_2_1" localSheetId="90" hidden="1">{#N/A,#N/A,FALSE,"т02бд"}</definedName>
    <definedName name="ф_2_1" localSheetId="94" hidden="1">{#N/A,#N/A,FALSE,"т02бд"}</definedName>
    <definedName name="ф_2_1" localSheetId="98" hidden="1">{#N/A,#N/A,FALSE,"т02бд"}</definedName>
    <definedName name="ф_2_1" localSheetId="66" hidden="1">{#N/A,#N/A,FALSE,"т02бд"}</definedName>
    <definedName name="ф_2_1" hidden="1">{#N/A,#N/A,FALSE,"т02бд"}</definedName>
    <definedName name="фіва" localSheetId="1" hidden="1">{#N/A,#N/A,FALSE,"т02бд"}</definedName>
    <definedName name="фіва" localSheetId="2" hidden="1">{#N/A,#N/A,FALSE,"т02бд"}</definedName>
    <definedName name="фіва" localSheetId="12" hidden="1">{#N/A,#N/A,FALSE,"т02бд"}</definedName>
    <definedName name="фіва" localSheetId="14" hidden="1">{#N/A,#N/A,FALSE,"т02бд"}</definedName>
    <definedName name="фіва" localSheetId="15" hidden="1">{#N/A,#N/A,FALSE,"т02бд"}</definedName>
    <definedName name="фіва" localSheetId="18" hidden="1">{#N/A,#N/A,FALSE,"т02бд"}</definedName>
    <definedName name="фіва" localSheetId="19" hidden="1">{#N/A,#N/A,FALSE,"т02бд"}</definedName>
    <definedName name="фіва" localSheetId="23" hidden="1">{#N/A,#N/A,FALSE,"т02бд"}</definedName>
    <definedName name="фіва" localSheetId="24" hidden="1">{#N/A,#N/A,FALSE,"т02бд"}</definedName>
    <definedName name="фіва" localSheetId="25" hidden="1">{#N/A,#N/A,FALSE,"т02бд"}</definedName>
    <definedName name="фіва" localSheetId="26" hidden="1">{#N/A,#N/A,FALSE,"т02бд"}</definedName>
    <definedName name="фіва" localSheetId="27" hidden="1">{#N/A,#N/A,FALSE,"т02бд"}</definedName>
    <definedName name="фіва" localSheetId="28" hidden="1">{#N/A,#N/A,FALSE,"т02бд"}</definedName>
    <definedName name="фіва" localSheetId="29" hidden="1">{#N/A,#N/A,FALSE,"т02бд"}</definedName>
    <definedName name="фіва" localSheetId="30" hidden="1">{#N/A,#N/A,FALSE,"т02бд"}</definedName>
    <definedName name="фіва" localSheetId="31" hidden="1">{#N/A,#N/A,FALSE,"т02бд"}</definedName>
    <definedName name="фіва" localSheetId="40" hidden="1">{#N/A,#N/A,FALSE,"т02бд"}</definedName>
    <definedName name="фіва" localSheetId="41" hidden="1">{#N/A,#N/A,FALSE,"т02бд"}</definedName>
    <definedName name="фіва" localSheetId="42" hidden="1">{#N/A,#N/A,FALSE,"т02бд"}</definedName>
    <definedName name="фіва" localSheetId="43" hidden="1">{#N/A,#N/A,FALSE,"т02бд"}</definedName>
    <definedName name="фіва" localSheetId="44" hidden="1">{#N/A,#N/A,FALSE,"т02бд"}</definedName>
    <definedName name="фіва" localSheetId="45" hidden="1">{#N/A,#N/A,FALSE,"т02бд"}</definedName>
    <definedName name="фіва" localSheetId="46" hidden="1">{#N/A,#N/A,FALSE,"т02бд"}</definedName>
    <definedName name="фіва" localSheetId="48" hidden="1">{#N/A,#N/A,FALSE,"т02бд"}</definedName>
    <definedName name="фіва" localSheetId="49" hidden="1">{#N/A,#N/A,FALSE,"т02бд"}</definedName>
    <definedName name="фіва" localSheetId="50" hidden="1">{#N/A,#N/A,FALSE,"т02бд"}</definedName>
    <definedName name="фіва" localSheetId="51" hidden="1">{#N/A,#N/A,FALSE,"т02бд"}</definedName>
    <definedName name="фіва" localSheetId="57" hidden="1">{#N/A,#N/A,FALSE,"т02бд"}</definedName>
    <definedName name="фіва" localSheetId="59" hidden="1">{#N/A,#N/A,FALSE,"т02бд"}</definedName>
    <definedName name="фіва" localSheetId="61" hidden="1">{#N/A,#N/A,FALSE,"т02бд"}</definedName>
    <definedName name="фіва" localSheetId="62" hidden="1">{#N/A,#N/A,FALSE,"т02бд"}</definedName>
    <definedName name="фіва" localSheetId="63" hidden="1">{#N/A,#N/A,FALSE,"т02бд"}</definedName>
    <definedName name="фіва" localSheetId="81" hidden="1">{#N/A,#N/A,FALSE,"т02бд"}</definedName>
    <definedName name="фіва" localSheetId="89" hidden="1">{#N/A,#N/A,FALSE,"т02бд"}</definedName>
    <definedName name="фіва" localSheetId="90" hidden="1">{#N/A,#N/A,FALSE,"т02бд"}</definedName>
    <definedName name="фіва" localSheetId="94" hidden="1">{#N/A,#N/A,FALSE,"т02бд"}</definedName>
    <definedName name="фіва" localSheetId="96" hidden="1">{#N/A,#N/A,FALSE,"т02бд"}</definedName>
    <definedName name="фіва" localSheetId="97" hidden="1">{#N/A,#N/A,FALSE,"т02бд"}</definedName>
    <definedName name="фіва" localSheetId="98" hidden="1">{#N/A,#N/A,FALSE,"т02бд"}</definedName>
    <definedName name="фіва" localSheetId="99" hidden="1">{#N/A,#N/A,FALSE,"т02бд"}</definedName>
    <definedName name="фіва" localSheetId="22" hidden="1">{#N/A,#N/A,FALSE,"т02бд"}</definedName>
    <definedName name="фіва" localSheetId="66" hidden="1">{#N/A,#N/A,FALSE,"т02бд"}</definedName>
    <definedName name="фіва" localSheetId="79" hidden="1">{#N/A,#N/A,FALSE,"т02бд"}</definedName>
    <definedName name="фіва" localSheetId="80" hidden="1">{#N/A,#N/A,FALSE,"т02бд"}</definedName>
    <definedName name="фіва" localSheetId="64" hidden="1">{#N/A,#N/A,FALSE,"т02бд"}</definedName>
    <definedName name="фіва" localSheetId="65" hidden="1">{#N/A,#N/A,FALSE,"т02бд"}</definedName>
    <definedName name="фіва" hidden="1">{#N/A,#N/A,FALSE,"т02бд"}</definedName>
    <definedName name="фіва_2" localSheetId="1" hidden="1">{#N/A,#N/A,FALSE,"т02бд"}</definedName>
    <definedName name="фіва_2" localSheetId="14" hidden="1">{#N/A,#N/A,FALSE,"т02бд"}</definedName>
    <definedName name="фіва_2" localSheetId="23" hidden="1">{#N/A,#N/A,FALSE,"т02бд"}</definedName>
    <definedName name="фіва_2" localSheetId="24" hidden="1">{#N/A,#N/A,FALSE,"т02бд"}</definedName>
    <definedName name="фіва_2" localSheetId="25" hidden="1">{#N/A,#N/A,FALSE,"т02бд"}</definedName>
    <definedName name="фіва_2" localSheetId="26" hidden="1">{#N/A,#N/A,FALSE,"т02бд"}</definedName>
    <definedName name="фіва_2" localSheetId="27" hidden="1">{#N/A,#N/A,FALSE,"т02бд"}</definedName>
    <definedName name="фіва_2" localSheetId="28" hidden="1">{#N/A,#N/A,FALSE,"т02бд"}</definedName>
    <definedName name="фіва_2" localSheetId="29" hidden="1">{#N/A,#N/A,FALSE,"т02бд"}</definedName>
    <definedName name="фіва_2" localSheetId="30" hidden="1">{#N/A,#N/A,FALSE,"т02бд"}</definedName>
    <definedName name="фіва_2" localSheetId="31" hidden="1">{#N/A,#N/A,FALSE,"т02бд"}</definedName>
    <definedName name="фіва_2" localSheetId="40" hidden="1">{#N/A,#N/A,FALSE,"т02бд"}</definedName>
    <definedName name="фіва_2" localSheetId="48" hidden="1">{#N/A,#N/A,FALSE,"т02бд"}</definedName>
    <definedName name="фіва_2" localSheetId="49" hidden="1">{#N/A,#N/A,FALSE,"т02бд"}</definedName>
    <definedName name="фіва_2" localSheetId="50" hidden="1">{#N/A,#N/A,FALSE,"т02бд"}</definedName>
    <definedName name="фіва_2" localSheetId="51" hidden="1">{#N/A,#N/A,FALSE,"т02бд"}</definedName>
    <definedName name="фіва_2" localSheetId="62" hidden="1">{#N/A,#N/A,FALSE,"т02бд"}</definedName>
    <definedName name="фіва_2" localSheetId="90" hidden="1">{#N/A,#N/A,FALSE,"т02бд"}</definedName>
    <definedName name="фіва_2" localSheetId="94" hidden="1">{#N/A,#N/A,FALSE,"т02бд"}</definedName>
    <definedName name="фіва_2" localSheetId="98" hidden="1">{#N/A,#N/A,FALSE,"т02бд"}</definedName>
    <definedName name="фіва_2" localSheetId="66" hidden="1">{#N/A,#N/A,FALSE,"т02бд"}</definedName>
    <definedName name="фіва_2" hidden="1">{#N/A,#N/A,FALSE,"т02бд"}</definedName>
    <definedName name="фіва_2_1" localSheetId="1" hidden="1">{#N/A,#N/A,FALSE,"т02бд"}</definedName>
    <definedName name="фіва_2_1" localSheetId="14" hidden="1">{#N/A,#N/A,FALSE,"т02бд"}</definedName>
    <definedName name="фіва_2_1" localSheetId="23" hidden="1">{#N/A,#N/A,FALSE,"т02бд"}</definedName>
    <definedName name="фіва_2_1" localSheetId="24" hidden="1">{#N/A,#N/A,FALSE,"т02бд"}</definedName>
    <definedName name="фіва_2_1" localSheetId="25" hidden="1">{#N/A,#N/A,FALSE,"т02бд"}</definedName>
    <definedName name="фіва_2_1" localSheetId="26" hidden="1">{#N/A,#N/A,FALSE,"т02бд"}</definedName>
    <definedName name="фіва_2_1" localSheetId="27" hidden="1">{#N/A,#N/A,FALSE,"т02бд"}</definedName>
    <definedName name="фіва_2_1" localSheetId="28" hidden="1">{#N/A,#N/A,FALSE,"т02бд"}</definedName>
    <definedName name="фіва_2_1" localSheetId="29" hidden="1">{#N/A,#N/A,FALSE,"т02бд"}</definedName>
    <definedName name="фіва_2_1" localSheetId="30" hidden="1">{#N/A,#N/A,FALSE,"т02бд"}</definedName>
    <definedName name="фіва_2_1" localSheetId="31" hidden="1">{#N/A,#N/A,FALSE,"т02бд"}</definedName>
    <definedName name="фіва_2_1" localSheetId="40" hidden="1">{#N/A,#N/A,FALSE,"т02бд"}</definedName>
    <definedName name="фіва_2_1" localSheetId="48" hidden="1">{#N/A,#N/A,FALSE,"т02бд"}</definedName>
    <definedName name="фіва_2_1" localSheetId="49" hidden="1">{#N/A,#N/A,FALSE,"т02бд"}</definedName>
    <definedName name="фіва_2_1" localSheetId="50" hidden="1">{#N/A,#N/A,FALSE,"т02бд"}</definedName>
    <definedName name="фіва_2_1" localSheetId="51" hidden="1">{#N/A,#N/A,FALSE,"т02бд"}</definedName>
    <definedName name="фіва_2_1" localSheetId="62" hidden="1">{#N/A,#N/A,FALSE,"т02бд"}</definedName>
    <definedName name="фіва_2_1" localSheetId="90" hidden="1">{#N/A,#N/A,FALSE,"т02бд"}</definedName>
    <definedName name="фіва_2_1" localSheetId="94" hidden="1">{#N/A,#N/A,FALSE,"т02бд"}</definedName>
    <definedName name="фіва_2_1" localSheetId="98" hidden="1">{#N/A,#N/A,FALSE,"т02бд"}</definedName>
    <definedName name="фіва_2_1" localSheetId="66" hidden="1">{#N/A,#N/A,FALSE,"т02бд"}</definedName>
    <definedName name="фіва_2_1" hidden="1">{#N/A,#N/A,FALSE,"т02бд"}</definedName>
    <definedName name="фф" localSheetId="1" hidden="1">{#N/A,#N/A,FALSE,"т02бд"}</definedName>
    <definedName name="фф" localSheetId="2" hidden="1">{#N/A,#N/A,FALSE,"т02бд"}</definedName>
    <definedName name="фф" localSheetId="12" hidden="1">{#N/A,#N/A,FALSE,"т02бд"}</definedName>
    <definedName name="фф" localSheetId="14" hidden="1">{#N/A,#N/A,FALSE,"т02бд"}</definedName>
    <definedName name="фф" localSheetId="15" hidden="1">{#N/A,#N/A,FALSE,"т02бд"}</definedName>
    <definedName name="фф" localSheetId="18" hidden="1">{#N/A,#N/A,FALSE,"т02бд"}</definedName>
    <definedName name="фф" localSheetId="19" hidden="1">{#N/A,#N/A,FALSE,"т02бд"}</definedName>
    <definedName name="фф" localSheetId="23" hidden="1">{#N/A,#N/A,FALSE,"т02бд"}</definedName>
    <definedName name="фф" localSheetId="24" hidden="1">{#N/A,#N/A,FALSE,"т02бд"}</definedName>
    <definedName name="фф" localSheetId="25" hidden="1">{#N/A,#N/A,FALSE,"т02бд"}</definedName>
    <definedName name="фф" localSheetId="26" hidden="1">{#N/A,#N/A,FALSE,"т02бд"}</definedName>
    <definedName name="фф" localSheetId="27" hidden="1">{#N/A,#N/A,FALSE,"т02бд"}</definedName>
    <definedName name="фф" localSheetId="28" hidden="1">{#N/A,#N/A,FALSE,"т02бд"}</definedName>
    <definedName name="фф" localSheetId="29" hidden="1">{#N/A,#N/A,FALSE,"т02бд"}</definedName>
    <definedName name="фф" localSheetId="30" hidden="1">{#N/A,#N/A,FALSE,"т02бд"}</definedName>
    <definedName name="фф" localSheetId="31" hidden="1">{#N/A,#N/A,FALSE,"т02бд"}</definedName>
    <definedName name="фф" localSheetId="40" hidden="1">{#N/A,#N/A,FALSE,"т02бд"}</definedName>
    <definedName name="фф" localSheetId="41" hidden="1">{#N/A,#N/A,FALSE,"т02бд"}</definedName>
    <definedName name="фф" localSheetId="42" hidden="1">{#N/A,#N/A,FALSE,"т02бд"}</definedName>
    <definedName name="фф" localSheetId="43" hidden="1">{#N/A,#N/A,FALSE,"т02бд"}</definedName>
    <definedName name="фф" localSheetId="44" hidden="1">{#N/A,#N/A,FALSE,"т02бд"}</definedName>
    <definedName name="фф" localSheetId="45" hidden="1">{#N/A,#N/A,FALSE,"т02бд"}</definedName>
    <definedName name="фф" localSheetId="46" hidden="1">{#N/A,#N/A,FALSE,"т02бд"}</definedName>
    <definedName name="фф" localSheetId="48" hidden="1">{#N/A,#N/A,FALSE,"т02бд"}</definedName>
    <definedName name="фф" localSheetId="49" hidden="1">{#N/A,#N/A,FALSE,"т02бд"}</definedName>
    <definedName name="фф" localSheetId="50" hidden="1">{#N/A,#N/A,FALSE,"т02бд"}</definedName>
    <definedName name="фф" localSheetId="51" hidden="1">{#N/A,#N/A,FALSE,"т02бд"}</definedName>
    <definedName name="фф" localSheetId="57" hidden="1">{#N/A,#N/A,FALSE,"т02бд"}</definedName>
    <definedName name="фф" localSheetId="59" hidden="1">[3]GDP!#REF!</definedName>
    <definedName name="фф" localSheetId="61" hidden="1">[3]GDP!#REF!</definedName>
    <definedName name="фф" localSheetId="62" hidden="1">{#N/A,#N/A,FALSE,"т02бд"}</definedName>
    <definedName name="фф" localSheetId="63" hidden="1">[3]GDP!#REF!</definedName>
    <definedName name="фф" localSheetId="81" hidden="1">{#N/A,#N/A,FALSE,"т02бд"}</definedName>
    <definedName name="фф" localSheetId="89" hidden="1">{#N/A,#N/A,FALSE,"т02бд"}</definedName>
    <definedName name="фф" localSheetId="90" hidden="1">{#N/A,#N/A,FALSE,"т02бд"}</definedName>
    <definedName name="фф" localSheetId="94" hidden="1">{#N/A,#N/A,FALSE,"т02бд"}</definedName>
    <definedName name="фф" localSheetId="96" hidden="1">{#N/A,#N/A,FALSE,"т02бд"}</definedName>
    <definedName name="фф" localSheetId="97" hidden="1">{#N/A,#N/A,FALSE,"т02бд"}</definedName>
    <definedName name="фф" localSheetId="98" hidden="1">{#N/A,#N/A,FALSE,"т02бд"}</definedName>
    <definedName name="фф" localSheetId="99" hidden="1">{#N/A,#N/A,FALSE,"т02бд"}</definedName>
    <definedName name="фф" localSheetId="101" hidden="1">[3]GDP!#REF!</definedName>
    <definedName name="фф" localSheetId="22" hidden="1">{#N/A,#N/A,FALSE,"т02бд"}</definedName>
    <definedName name="фф" localSheetId="66" hidden="1">{#N/A,#N/A,FALSE,"т02бд"}</definedName>
    <definedName name="фф" localSheetId="79" hidden="1">{#N/A,#N/A,FALSE,"т02бд"}</definedName>
    <definedName name="фф" localSheetId="80" hidden="1">{#N/A,#N/A,FALSE,"т02бд"}</definedName>
    <definedName name="фф" localSheetId="64" hidden="1">[3]GDP!#REF!</definedName>
    <definedName name="фф" localSheetId="65" hidden="1">[3]GDP!#REF!</definedName>
    <definedName name="фф" hidden="1">{#N/A,#N/A,FALSE,"т02бд"}</definedName>
    <definedName name="фф_2" localSheetId="1" hidden="1">{#N/A,#N/A,FALSE,"т02бд"}</definedName>
    <definedName name="фф_2" localSheetId="14" hidden="1">{#N/A,#N/A,FALSE,"т02бд"}</definedName>
    <definedName name="фф_2" localSheetId="23" hidden="1">{#N/A,#N/A,FALSE,"т02бд"}</definedName>
    <definedName name="фф_2" localSheetId="24" hidden="1">{#N/A,#N/A,FALSE,"т02бд"}</definedName>
    <definedName name="фф_2" localSheetId="25" hidden="1">{#N/A,#N/A,FALSE,"т02бд"}</definedName>
    <definedName name="фф_2" localSheetId="26" hidden="1">{#N/A,#N/A,FALSE,"т02бд"}</definedName>
    <definedName name="фф_2" localSheetId="27" hidden="1">{#N/A,#N/A,FALSE,"т02бд"}</definedName>
    <definedName name="фф_2" localSheetId="28" hidden="1">{#N/A,#N/A,FALSE,"т02бд"}</definedName>
    <definedName name="фф_2" localSheetId="29" hidden="1">{#N/A,#N/A,FALSE,"т02бд"}</definedName>
    <definedName name="фф_2" localSheetId="30" hidden="1">{#N/A,#N/A,FALSE,"т02бд"}</definedName>
    <definedName name="фф_2" localSheetId="31" hidden="1">{#N/A,#N/A,FALSE,"т02бд"}</definedName>
    <definedName name="фф_2" localSheetId="40" hidden="1">{#N/A,#N/A,FALSE,"т02бд"}</definedName>
    <definedName name="фф_2" localSheetId="48" hidden="1">{#N/A,#N/A,FALSE,"т02бд"}</definedName>
    <definedName name="фф_2" localSheetId="49" hidden="1">{#N/A,#N/A,FALSE,"т02бд"}</definedName>
    <definedName name="фф_2" localSheetId="50" hidden="1">{#N/A,#N/A,FALSE,"т02бд"}</definedName>
    <definedName name="фф_2" localSheetId="51" hidden="1">{#N/A,#N/A,FALSE,"т02бд"}</definedName>
    <definedName name="фф_2" localSheetId="62" hidden="1">{#N/A,#N/A,FALSE,"т02бд"}</definedName>
    <definedName name="фф_2" localSheetId="90" hidden="1">{#N/A,#N/A,FALSE,"т02бд"}</definedName>
    <definedName name="фф_2" localSheetId="94" hidden="1">{#N/A,#N/A,FALSE,"т02бд"}</definedName>
    <definedName name="фф_2" localSheetId="98" hidden="1">{#N/A,#N/A,FALSE,"т02бд"}</definedName>
    <definedName name="фф_2" localSheetId="66" hidden="1">{#N/A,#N/A,FALSE,"т02бд"}</definedName>
    <definedName name="фф_2" hidden="1">{#N/A,#N/A,FALSE,"т02бд"}</definedName>
    <definedName name="фф_2_1" localSheetId="1" hidden="1">{#N/A,#N/A,FALSE,"т02бд"}</definedName>
    <definedName name="фф_2_1" localSheetId="14" hidden="1">{#N/A,#N/A,FALSE,"т02бд"}</definedName>
    <definedName name="фф_2_1" localSheetId="23" hidden="1">{#N/A,#N/A,FALSE,"т02бд"}</definedName>
    <definedName name="фф_2_1" localSheetId="24" hidden="1">{#N/A,#N/A,FALSE,"т02бд"}</definedName>
    <definedName name="фф_2_1" localSheetId="25" hidden="1">{#N/A,#N/A,FALSE,"т02бд"}</definedName>
    <definedName name="фф_2_1" localSheetId="26" hidden="1">{#N/A,#N/A,FALSE,"т02бд"}</definedName>
    <definedName name="фф_2_1" localSheetId="27" hidden="1">{#N/A,#N/A,FALSE,"т02бд"}</definedName>
    <definedName name="фф_2_1" localSheetId="28" hidden="1">{#N/A,#N/A,FALSE,"т02бд"}</definedName>
    <definedName name="фф_2_1" localSheetId="29" hidden="1">{#N/A,#N/A,FALSE,"т02бд"}</definedName>
    <definedName name="фф_2_1" localSheetId="30" hidden="1">{#N/A,#N/A,FALSE,"т02бд"}</definedName>
    <definedName name="фф_2_1" localSheetId="31" hidden="1">{#N/A,#N/A,FALSE,"т02бд"}</definedName>
    <definedName name="фф_2_1" localSheetId="40" hidden="1">{#N/A,#N/A,FALSE,"т02бд"}</definedName>
    <definedName name="фф_2_1" localSheetId="48" hidden="1">{#N/A,#N/A,FALSE,"т02бд"}</definedName>
    <definedName name="фф_2_1" localSheetId="49" hidden="1">{#N/A,#N/A,FALSE,"т02бд"}</definedName>
    <definedName name="фф_2_1" localSheetId="50" hidden="1">{#N/A,#N/A,FALSE,"т02бд"}</definedName>
    <definedName name="фф_2_1" localSheetId="51" hidden="1">{#N/A,#N/A,FALSE,"т02бд"}</definedName>
    <definedName name="фф_2_1" localSheetId="62" hidden="1">{#N/A,#N/A,FALSE,"т02бд"}</definedName>
    <definedName name="фф_2_1" localSheetId="90" hidden="1">{#N/A,#N/A,FALSE,"т02бд"}</definedName>
    <definedName name="фф_2_1" localSheetId="94" hidden="1">{#N/A,#N/A,FALSE,"т02бд"}</definedName>
    <definedName name="фф_2_1" localSheetId="98" hidden="1">{#N/A,#N/A,FALSE,"т02бд"}</definedName>
    <definedName name="фф_2_1" localSheetId="66" hidden="1">{#N/A,#N/A,FALSE,"т02бд"}</definedName>
    <definedName name="фф_2_1" hidden="1">{#N/A,#N/A,FALSE,"т02бд"}</definedName>
    <definedName name="ффф" localSheetId="1" hidden="1">{#N/A,#N/A,FALSE,"т02бд"}</definedName>
    <definedName name="ффф" localSheetId="2" hidden="1">{#N/A,#N/A,FALSE,"т02бд"}</definedName>
    <definedName name="ффф" localSheetId="12" hidden="1">{#N/A,#N/A,FALSE,"т02бд"}</definedName>
    <definedName name="ффф" localSheetId="14" hidden="1">{#N/A,#N/A,FALSE,"т02бд"}</definedName>
    <definedName name="ффф" localSheetId="15" hidden="1">{#N/A,#N/A,FALSE,"т02бд"}</definedName>
    <definedName name="ффф" localSheetId="18" hidden="1">{#N/A,#N/A,FALSE,"т02бд"}</definedName>
    <definedName name="ффф" localSheetId="19" hidden="1">{#N/A,#N/A,FALSE,"т02бд"}</definedName>
    <definedName name="ффф" localSheetId="23" hidden="1">{#N/A,#N/A,FALSE,"т02бд"}</definedName>
    <definedName name="ффф" localSheetId="24" hidden="1">{#N/A,#N/A,FALSE,"т02бд"}</definedName>
    <definedName name="ффф" localSheetId="25" hidden="1">{#N/A,#N/A,FALSE,"т02бд"}</definedName>
    <definedName name="ффф" localSheetId="26" hidden="1">{#N/A,#N/A,FALSE,"т02бд"}</definedName>
    <definedName name="ффф" localSheetId="27" hidden="1">{#N/A,#N/A,FALSE,"т02бд"}</definedName>
    <definedName name="ффф" localSheetId="28" hidden="1">{#N/A,#N/A,FALSE,"т02бд"}</definedName>
    <definedName name="ффф" localSheetId="29" hidden="1">{#N/A,#N/A,FALSE,"т02бд"}</definedName>
    <definedName name="ффф" localSheetId="30" hidden="1">{#N/A,#N/A,FALSE,"т02бд"}</definedName>
    <definedName name="ффф" localSheetId="31" hidden="1">{#N/A,#N/A,FALSE,"т02бд"}</definedName>
    <definedName name="ффф" localSheetId="40" hidden="1">{#N/A,#N/A,FALSE,"т02бд"}</definedName>
    <definedName name="ффф" localSheetId="42" hidden="1">{#N/A,#N/A,FALSE,"т02бд"}</definedName>
    <definedName name="ффф" localSheetId="43" hidden="1">{#N/A,#N/A,FALSE,"т02бд"}</definedName>
    <definedName name="ффф" localSheetId="48" hidden="1">{#N/A,#N/A,FALSE,"т02бд"}</definedName>
    <definedName name="ффф" localSheetId="49" hidden="1">{#N/A,#N/A,FALSE,"т02бд"}</definedName>
    <definedName name="ффф" localSheetId="50" hidden="1">{#N/A,#N/A,FALSE,"т02бд"}</definedName>
    <definedName name="ффф" localSheetId="51" hidden="1">{#N/A,#N/A,FALSE,"т02бд"}</definedName>
    <definedName name="ффф" localSheetId="57" hidden="1">{#N/A,#N/A,FALSE,"т02бд"}</definedName>
    <definedName name="ффф" localSheetId="59" hidden="1">{#N/A,#N/A,FALSE,"Лист4"}</definedName>
    <definedName name="ффф" localSheetId="61" hidden="1">{#N/A,#N/A,FALSE,"Лист4"}</definedName>
    <definedName name="ффф" localSheetId="62" hidden="1">{#N/A,#N/A,FALSE,"т02бд"}</definedName>
    <definedName name="ффф" localSheetId="63" hidden="1">{#N/A,#N/A,FALSE,"Лист4"}</definedName>
    <definedName name="ффф" localSheetId="81" hidden="1">{#N/A,#N/A,FALSE,"т02бд"}</definedName>
    <definedName name="ффф" localSheetId="89" hidden="1">{#N/A,#N/A,FALSE,"т02бд"}</definedName>
    <definedName name="ффф" localSheetId="90" hidden="1">{#N/A,#N/A,FALSE,"т02бд"}</definedName>
    <definedName name="ффф" localSheetId="94" hidden="1">{#N/A,#N/A,FALSE,"т02бд"}</definedName>
    <definedName name="ффф" localSheetId="96" hidden="1">{#N/A,#N/A,FALSE,"т02бд"}</definedName>
    <definedName name="ффф" localSheetId="97" hidden="1">{#N/A,#N/A,FALSE,"т02бд"}</definedName>
    <definedName name="ффф" localSheetId="98" hidden="1">{#N/A,#N/A,FALSE,"т02бд"}</definedName>
    <definedName name="ффф" localSheetId="99" hidden="1">{#N/A,#N/A,FALSE,"т02бд"}</definedName>
    <definedName name="ффф" localSheetId="101" hidden="1">{#N/A,#N/A,FALSE,"Лист4"}</definedName>
    <definedName name="ффф" localSheetId="22" hidden="1">{#N/A,#N/A,FALSE,"т02бд"}</definedName>
    <definedName name="ффф" localSheetId="66" hidden="1">{#N/A,#N/A,FALSE,"т02бд"}</definedName>
    <definedName name="ффф" localSheetId="79" hidden="1">{#N/A,#N/A,FALSE,"т02бд"}</definedName>
    <definedName name="ффф" localSheetId="64" hidden="1">{#N/A,#N/A,FALSE,"Лист4"}</definedName>
    <definedName name="ффф" localSheetId="65" hidden="1">{#N/A,#N/A,FALSE,"Лист4"}</definedName>
    <definedName name="ффф" hidden="1">{#N/A,#N/A,FALSE,"т02бд"}</definedName>
    <definedName name="ффф_1" localSheetId="1" hidden="1">{#N/A,#N/A,FALSE,"т02бд"}</definedName>
    <definedName name="ффф_1" localSheetId="14" hidden="1">{#N/A,#N/A,FALSE,"т02бд"}</definedName>
    <definedName name="ффф_1" localSheetId="23" hidden="1">{#N/A,#N/A,FALSE,"т02бд"}</definedName>
    <definedName name="ффф_1" localSheetId="24" hidden="1">{#N/A,#N/A,FALSE,"т02бд"}</definedName>
    <definedName name="ффф_1" localSheetId="25" hidden="1">{#N/A,#N/A,FALSE,"т02бд"}</definedName>
    <definedName name="ффф_1" localSheetId="26" hidden="1">{#N/A,#N/A,FALSE,"т02бд"}</definedName>
    <definedName name="ффф_1" localSheetId="27" hidden="1">{#N/A,#N/A,FALSE,"т02бд"}</definedName>
    <definedName name="ффф_1" localSheetId="28" hidden="1">{#N/A,#N/A,FALSE,"т02бд"}</definedName>
    <definedName name="ффф_1" localSheetId="29" hidden="1">{#N/A,#N/A,FALSE,"т02бд"}</definedName>
    <definedName name="ффф_1" localSheetId="30" hidden="1">{#N/A,#N/A,FALSE,"т02бд"}</definedName>
    <definedName name="ффф_1" localSheetId="31" hidden="1">{#N/A,#N/A,FALSE,"т02бд"}</definedName>
    <definedName name="ффф_1" localSheetId="40" hidden="1">{#N/A,#N/A,FALSE,"т02бд"}</definedName>
    <definedName name="ффф_1" localSheetId="48" hidden="1">{#N/A,#N/A,FALSE,"т02бд"}</definedName>
    <definedName name="ффф_1" localSheetId="49" hidden="1">{#N/A,#N/A,FALSE,"т02бд"}</definedName>
    <definedName name="ффф_1" localSheetId="50" hidden="1">{#N/A,#N/A,FALSE,"т02бд"}</definedName>
    <definedName name="ффф_1" localSheetId="51" hidden="1">{#N/A,#N/A,FALSE,"т02бд"}</definedName>
    <definedName name="ффф_1" localSheetId="62" hidden="1">{#N/A,#N/A,FALSE,"т02бд"}</definedName>
    <definedName name="ффф_1" localSheetId="90" hidden="1">{#N/A,#N/A,FALSE,"т02бд"}</definedName>
    <definedName name="ффф_1" localSheetId="94" hidden="1">{#N/A,#N/A,FALSE,"т02бд"}</definedName>
    <definedName name="ффф_1" localSheetId="98" hidden="1">{#N/A,#N/A,FALSE,"т02бд"}</definedName>
    <definedName name="ффф_1" localSheetId="66" hidden="1">{#N/A,#N/A,FALSE,"т02бд"}</definedName>
    <definedName name="ффф_1" hidden="1">{#N/A,#N/A,FALSE,"т02бд"}</definedName>
    <definedName name="ффф_2" localSheetId="1" hidden="1">{#N/A,#N/A,FALSE,"т02бд"}</definedName>
    <definedName name="ффф_2" localSheetId="14" hidden="1">{#N/A,#N/A,FALSE,"т02бд"}</definedName>
    <definedName name="ффф_2" localSheetId="23" hidden="1">{#N/A,#N/A,FALSE,"т02бд"}</definedName>
    <definedName name="ффф_2" localSheetId="24" hidden="1">{#N/A,#N/A,FALSE,"т02бд"}</definedName>
    <definedName name="ффф_2" localSheetId="25" hidden="1">{#N/A,#N/A,FALSE,"т02бд"}</definedName>
    <definedName name="ффф_2" localSheetId="26" hidden="1">{#N/A,#N/A,FALSE,"т02бд"}</definedName>
    <definedName name="ффф_2" localSheetId="27" hidden="1">{#N/A,#N/A,FALSE,"т02бд"}</definedName>
    <definedName name="ффф_2" localSheetId="28" hidden="1">{#N/A,#N/A,FALSE,"т02бд"}</definedName>
    <definedName name="ффф_2" localSheetId="29" hidden="1">{#N/A,#N/A,FALSE,"т02бд"}</definedName>
    <definedName name="ффф_2" localSheetId="30" hidden="1">{#N/A,#N/A,FALSE,"т02бд"}</definedName>
    <definedName name="ффф_2" localSheetId="31" hidden="1">{#N/A,#N/A,FALSE,"т02бд"}</definedName>
    <definedName name="ффф_2" localSheetId="40" hidden="1">{#N/A,#N/A,FALSE,"т02бд"}</definedName>
    <definedName name="ффф_2" localSheetId="48" hidden="1">{#N/A,#N/A,FALSE,"т02бд"}</definedName>
    <definedName name="ффф_2" localSheetId="49" hidden="1">{#N/A,#N/A,FALSE,"т02бд"}</definedName>
    <definedName name="ффф_2" localSheetId="50" hidden="1">{#N/A,#N/A,FALSE,"т02бд"}</definedName>
    <definedName name="ффф_2" localSheetId="51" hidden="1">{#N/A,#N/A,FALSE,"т02бд"}</definedName>
    <definedName name="ффф_2" localSheetId="62" hidden="1">{#N/A,#N/A,FALSE,"т02бд"}</definedName>
    <definedName name="ффф_2" localSheetId="90" hidden="1">{#N/A,#N/A,FALSE,"т02бд"}</definedName>
    <definedName name="ффф_2" localSheetId="94" hidden="1">{#N/A,#N/A,FALSE,"т02бд"}</definedName>
    <definedName name="ффф_2" localSheetId="98" hidden="1">{#N/A,#N/A,FALSE,"т02бд"}</definedName>
    <definedName name="ффф_2" localSheetId="66" hidden="1">{#N/A,#N/A,FALSE,"т02бд"}</definedName>
    <definedName name="ффф_2" hidden="1">{#N/A,#N/A,FALSE,"т02бд"}</definedName>
    <definedName name="фффф" localSheetId="1" hidden="1">{#N/A,#N/A,FALSE,"Лист4"}</definedName>
    <definedName name="фффф" localSheetId="14" hidden="1">{#N/A,#N/A,FALSE,"Лист4"}</definedName>
    <definedName name="фффф" localSheetId="23" hidden="1">{#N/A,#N/A,FALSE,"Лист4"}</definedName>
    <definedName name="фффф" localSheetId="24" hidden="1">{#N/A,#N/A,FALSE,"Лист4"}</definedName>
    <definedName name="фффф" localSheetId="25" hidden="1">{#N/A,#N/A,FALSE,"Лист4"}</definedName>
    <definedName name="фффф" localSheetId="26" hidden="1">{#N/A,#N/A,FALSE,"Лист4"}</definedName>
    <definedName name="фффф" localSheetId="27" hidden="1">{#N/A,#N/A,FALSE,"Лист4"}</definedName>
    <definedName name="фффф" localSheetId="28" hidden="1">{#N/A,#N/A,FALSE,"Лист4"}</definedName>
    <definedName name="фффф" localSheetId="29" hidden="1">{#N/A,#N/A,FALSE,"Лист4"}</definedName>
    <definedName name="фффф" localSheetId="30" hidden="1">{#N/A,#N/A,FALSE,"Лист4"}</definedName>
    <definedName name="фффф" localSheetId="31" hidden="1">{#N/A,#N/A,FALSE,"Лист4"}</definedName>
    <definedName name="фффф" localSheetId="40" hidden="1">{#N/A,#N/A,FALSE,"Лист4"}</definedName>
    <definedName name="фффф" localSheetId="48" hidden="1">{#N/A,#N/A,FALSE,"Лист4"}</definedName>
    <definedName name="фффф" localSheetId="49" hidden="1">{#N/A,#N/A,FALSE,"Лист4"}</definedName>
    <definedName name="фффф" localSheetId="50" hidden="1">{#N/A,#N/A,FALSE,"Лист4"}</definedName>
    <definedName name="фффф" localSheetId="51" hidden="1">{#N/A,#N/A,FALSE,"Лист4"}</definedName>
    <definedName name="фффф" localSheetId="57" hidden="1">{#N/A,#N/A,FALSE,"Лист4"}</definedName>
    <definedName name="фффф" localSheetId="59" hidden="1">{#N/A,#N/A,FALSE,"Лист4"}</definedName>
    <definedName name="фффф" localSheetId="61" hidden="1">{#N/A,#N/A,FALSE,"Лист4"}</definedName>
    <definedName name="фффф" localSheetId="62" hidden="1">{#N/A,#N/A,FALSE,"Лист4"}</definedName>
    <definedName name="фффф" localSheetId="63" hidden="1">{#N/A,#N/A,FALSE,"Лист4"}</definedName>
    <definedName name="фффф" localSheetId="81" hidden="1">{#N/A,#N/A,FALSE,"Лист4"}</definedName>
    <definedName name="фффф" localSheetId="89" hidden="1">{#N/A,#N/A,FALSE,"Лист4"}</definedName>
    <definedName name="фффф" localSheetId="90" hidden="1">{#N/A,#N/A,FALSE,"Лист4"}</definedName>
    <definedName name="фффф" localSheetId="94" hidden="1">{#N/A,#N/A,FALSE,"Лист4"}</definedName>
    <definedName name="фффф" localSheetId="96" hidden="1">{#N/A,#N/A,FALSE,"Лист4"}</definedName>
    <definedName name="фффф" localSheetId="97" hidden="1">{#N/A,#N/A,FALSE,"Лист4"}</definedName>
    <definedName name="фффф" localSheetId="98" hidden="1">{#N/A,#N/A,FALSE,"Лист4"}</definedName>
    <definedName name="фффф" localSheetId="99" hidden="1">{#N/A,#N/A,FALSE,"Лист4"}</definedName>
    <definedName name="фффф" localSheetId="101" hidden="1">{#N/A,#N/A,FALSE,"Лист4"}</definedName>
    <definedName name="фффф" localSheetId="22" hidden="1">{#N/A,#N/A,FALSE,"Лист4"}</definedName>
    <definedName name="фффф" localSheetId="66" hidden="1">{#N/A,#N/A,FALSE,"Лист4"}</definedName>
    <definedName name="фффф" localSheetId="79" hidden="1">{#N/A,#N/A,FALSE,"Лист4"}</definedName>
    <definedName name="фффф" localSheetId="64" hidden="1">{#N/A,#N/A,FALSE,"Лист4"}</definedName>
    <definedName name="фффф" localSheetId="65" hidden="1">{#N/A,#N/A,FALSE,"Лист4"}</definedName>
    <definedName name="фффф" hidden="1">{#N/A,#N/A,FALSE,"Лист4"}</definedName>
    <definedName name="ффффф" localSheetId="1" hidden="1">{#N/A,#N/A,FALSE,"Лист4"}</definedName>
    <definedName name="ффффф" localSheetId="14" hidden="1">{#N/A,#N/A,FALSE,"Лист4"}</definedName>
    <definedName name="ффффф" localSheetId="23" hidden="1">{#N/A,#N/A,FALSE,"Лист4"}</definedName>
    <definedName name="ффффф" localSheetId="24" hidden="1">{#N/A,#N/A,FALSE,"Лист4"}</definedName>
    <definedName name="ффффф" localSheetId="25" hidden="1">{#N/A,#N/A,FALSE,"Лист4"}</definedName>
    <definedName name="ффффф" localSheetId="26" hidden="1">{#N/A,#N/A,FALSE,"Лист4"}</definedName>
    <definedName name="ффффф" localSheetId="27" hidden="1">{#N/A,#N/A,FALSE,"Лист4"}</definedName>
    <definedName name="ффффф" localSheetId="28" hidden="1">{#N/A,#N/A,FALSE,"Лист4"}</definedName>
    <definedName name="ффффф" localSheetId="29" hidden="1">{#N/A,#N/A,FALSE,"Лист4"}</definedName>
    <definedName name="ффффф" localSheetId="30" hidden="1">{#N/A,#N/A,FALSE,"Лист4"}</definedName>
    <definedName name="ффффф" localSheetId="31" hidden="1">{#N/A,#N/A,FALSE,"Лист4"}</definedName>
    <definedName name="ффффф" localSheetId="40" hidden="1">{#N/A,#N/A,FALSE,"Лист4"}</definedName>
    <definedName name="ффффф" localSheetId="48" hidden="1">{#N/A,#N/A,FALSE,"Лист4"}</definedName>
    <definedName name="ффффф" localSheetId="49" hidden="1">{#N/A,#N/A,FALSE,"Лист4"}</definedName>
    <definedName name="ффффф" localSheetId="50" hidden="1">{#N/A,#N/A,FALSE,"Лист4"}</definedName>
    <definedName name="ффффф" localSheetId="51" hidden="1">{#N/A,#N/A,FALSE,"Лист4"}</definedName>
    <definedName name="ффффф" localSheetId="57" hidden="1">{#N/A,#N/A,FALSE,"Лист4"}</definedName>
    <definedName name="ффффф" localSheetId="59" hidden="1">{#N/A,#N/A,FALSE,"Лист4"}</definedName>
    <definedName name="ффффф" localSheetId="61" hidden="1">{#N/A,#N/A,FALSE,"Лист4"}</definedName>
    <definedName name="ффффф" localSheetId="62" hidden="1">{#N/A,#N/A,FALSE,"Лист4"}</definedName>
    <definedName name="ффффф" localSheetId="63" hidden="1">{#N/A,#N/A,FALSE,"Лист4"}</definedName>
    <definedName name="ффффф" localSheetId="81" hidden="1">{#N/A,#N/A,FALSE,"Лист4"}</definedName>
    <definedName name="ффффф" localSheetId="89" hidden="1">{#N/A,#N/A,FALSE,"Лист4"}</definedName>
    <definedName name="ффффф" localSheetId="90" hidden="1">{#N/A,#N/A,FALSE,"Лист4"}</definedName>
    <definedName name="ффффф" localSheetId="94" hidden="1">{#N/A,#N/A,FALSE,"Лист4"}</definedName>
    <definedName name="ффффф" localSheetId="96" hidden="1">{#N/A,#N/A,FALSE,"Лист4"}</definedName>
    <definedName name="ффффф" localSheetId="97" hidden="1">{#N/A,#N/A,FALSE,"Лист4"}</definedName>
    <definedName name="ффффф" localSheetId="98" hidden="1">{#N/A,#N/A,FALSE,"Лист4"}</definedName>
    <definedName name="ффффф" localSheetId="99" hidden="1">{#N/A,#N/A,FALSE,"Лист4"}</definedName>
    <definedName name="ффффф" localSheetId="101" hidden="1">{#N/A,#N/A,FALSE,"Лист4"}</definedName>
    <definedName name="ффффф" localSheetId="22" hidden="1">{#N/A,#N/A,FALSE,"Лист4"}</definedName>
    <definedName name="ффффф" localSheetId="66" hidden="1">{#N/A,#N/A,FALSE,"Лист4"}</definedName>
    <definedName name="ффффф" localSheetId="79" hidden="1">{#N/A,#N/A,FALSE,"Лист4"}</definedName>
    <definedName name="ффффф" localSheetId="64" hidden="1">{#N/A,#N/A,FALSE,"Лист4"}</definedName>
    <definedName name="ффффф" localSheetId="65" hidden="1">{#N/A,#N/A,FALSE,"Лист4"}</definedName>
    <definedName name="ффффф" hidden="1">{#N/A,#N/A,FALSE,"Лист4"}</definedName>
    <definedName name="хз" localSheetId="1" hidden="1">{#N/A,#N/A,FALSE,"Лист4"}</definedName>
    <definedName name="хз" localSheetId="14" hidden="1">{#N/A,#N/A,FALSE,"Лист4"}</definedName>
    <definedName name="хз" localSheetId="23" hidden="1">{#N/A,#N/A,FALSE,"Лист4"}</definedName>
    <definedName name="хз" localSheetId="24" hidden="1">{#N/A,#N/A,FALSE,"Лист4"}</definedName>
    <definedName name="хз" localSheetId="25" hidden="1">{#N/A,#N/A,FALSE,"Лист4"}</definedName>
    <definedName name="хз" localSheetId="26" hidden="1">{#N/A,#N/A,FALSE,"Лист4"}</definedName>
    <definedName name="хз" localSheetId="27" hidden="1">{#N/A,#N/A,FALSE,"Лист4"}</definedName>
    <definedName name="хз" localSheetId="28" hidden="1">{#N/A,#N/A,FALSE,"Лист4"}</definedName>
    <definedName name="хз" localSheetId="29" hidden="1">{#N/A,#N/A,FALSE,"Лист4"}</definedName>
    <definedName name="хз" localSheetId="30" hidden="1">{#N/A,#N/A,FALSE,"Лист4"}</definedName>
    <definedName name="хз" localSheetId="31" hidden="1">{#N/A,#N/A,FALSE,"Лист4"}</definedName>
    <definedName name="хз" localSheetId="40" hidden="1">{#N/A,#N/A,FALSE,"Лист4"}</definedName>
    <definedName name="хз" localSheetId="48" hidden="1">{#N/A,#N/A,FALSE,"Лист4"}</definedName>
    <definedName name="хз" localSheetId="49" hidden="1">{#N/A,#N/A,FALSE,"Лист4"}</definedName>
    <definedName name="хз" localSheetId="50" hidden="1">{#N/A,#N/A,FALSE,"Лист4"}</definedName>
    <definedName name="хз" localSheetId="51" hidden="1">{#N/A,#N/A,FALSE,"Лист4"}</definedName>
    <definedName name="хз" localSheetId="57" hidden="1">{#N/A,#N/A,FALSE,"Лист4"}</definedName>
    <definedName name="хз" localSheetId="59" hidden="1">{#N/A,#N/A,FALSE,"Лист4"}</definedName>
    <definedName name="хз" localSheetId="61" hidden="1">{#N/A,#N/A,FALSE,"Лист4"}</definedName>
    <definedName name="хз" localSheetId="62" hidden="1">{#N/A,#N/A,FALSE,"Лист4"}</definedName>
    <definedName name="хз" localSheetId="63" hidden="1">{#N/A,#N/A,FALSE,"Лист4"}</definedName>
    <definedName name="хз" localSheetId="81" hidden="1">{#N/A,#N/A,FALSE,"Лист4"}</definedName>
    <definedName name="хз" localSheetId="89" hidden="1">{#N/A,#N/A,FALSE,"Лист4"}</definedName>
    <definedName name="хз" localSheetId="90" hidden="1">{#N/A,#N/A,FALSE,"Лист4"}</definedName>
    <definedName name="хз" localSheetId="94" hidden="1">{#N/A,#N/A,FALSE,"Лист4"}</definedName>
    <definedName name="хз" localSheetId="96" hidden="1">{#N/A,#N/A,FALSE,"Лист4"}</definedName>
    <definedName name="хз" localSheetId="97" hidden="1">{#N/A,#N/A,FALSE,"Лист4"}</definedName>
    <definedName name="хз" localSheetId="98" hidden="1">{#N/A,#N/A,FALSE,"Лист4"}</definedName>
    <definedName name="хз" localSheetId="99" hidden="1">{#N/A,#N/A,FALSE,"Лист4"}</definedName>
    <definedName name="хз" localSheetId="101" hidden="1">{#N/A,#N/A,FALSE,"Лист4"}</definedName>
    <definedName name="хз" localSheetId="22" hidden="1">{#N/A,#N/A,FALSE,"Лист4"}</definedName>
    <definedName name="хз" localSheetId="66" hidden="1">{#N/A,#N/A,FALSE,"Лист4"}</definedName>
    <definedName name="хз" localSheetId="79" hidden="1">{#N/A,#N/A,FALSE,"Лист4"}</definedName>
    <definedName name="хз" localSheetId="64" hidden="1">{#N/A,#N/A,FALSE,"Лист4"}</definedName>
    <definedName name="хз" localSheetId="65" hidden="1">{#N/A,#N/A,FALSE,"Лист4"}</definedName>
    <definedName name="хз" hidden="1">{#N/A,#N/A,FALSE,"Лист4"}</definedName>
    <definedName name="хїз" localSheetId="1" hidden="1">{#N/A,#N/A,FALSE,"Лист4"}</definedName>
    <definedName name="хїз" localSheetId="14" hidden="1">{#N/A,#N/A,FALSE,"Лист4"}</definedName>
    <definedName name="хїз" localSheetId="23" hidden="1">{#N/A,#N/A,FALSE,"Лист4"}</definedName>
    <definedName name="хїз" localSheetId="24" hidden="1">{#N/A,#N/A,FALSE,"Лист4"}</definedName>
    <definedName name="хїз" localSheetId="25" hidden="1">{#N/A,#N/A,FALSE,"Лист4"}</definedName>
    <definedName name="хїз" localSheetId="26" hidden="1">{#N/A,#N/A,FALSE,"Лист4"}</definedName>
    <definedName name="хїз" localSheetId="27" hidden="1">{#N/A,#N/A,FALSE,"Лист4"}</definedName>
    <definedName name="хїз" localSheetId="28" hidden="1">{#N/A,#N/A,FALSE,"Лист4"}</definedName>
    <definedName name="хїз" localSheetId="29" hidden="1">{#N/A,#N/A,FALSE,"Лист4"}</definedName>
    <definedName name="хїз" localSheetId="30" hidden="1">{#N/A,#N/A,FALSE,"Лист4"}</definedName>
    <definedName name="хїз" localSheetId="31" hidden="1">{#N/A,#N/A,FALSE,"Лист4"}</definedName>
    <definedName name="хїз" localSheetId="40" hidden="1">{#N/A,#N/A,FALSE,"Лист4"}</definedName>
    <definedName name="хїз" localSheetId="48" hidden="1">{#N/A,#N/A,FALSE,"Лист4"}</definedName>
    <definedName name="хїз" localSheetId="49" hidden="1">{#N/A,#N/A,FALSE,"Лист4"}</definedName>
    <definedName name="хїз" localSheetId="50" hidden="1">{#N/A,#N/A,FALSE,"Лист4"}</definedName>
    <definedName name="хїз" localSheetId="51" hidden="1">{#N/A,#N/A,FALSE,"Лист4"}</definedName>
    <definedName name="хїз" localSheetId="57" hidden="1">{#N/A,#N/A,FALSE,"Лист4"}</definedName>
    <definedName name="хїз" localSheetId="59" hidden="1">{#N/A,#N/A,FALSE,"Лист4"}</definedName>
    <definedName name="хїз" localSheetId="61" hidden="1">{#N/A,#N/A,FALSE,"Лист4"}</definedName>
    <definedName name="хїз" localSheetId="62" hidden="1">{#N/A,#N/A,FALSE,"Лист4"}</definedName>
    <definedName name="хїз" localSheetId="63" hidden="1">{#N/A,#N/A,FALSE,"Лист4"}</definedName>
    <definedName name="хїз" localSheetId="81" hidden="1">{#N/A,#N/A,FALSE,"Лист4"}</definedName>
    <definedName name="хїз" localSheetId="89" hidden="1">{#N/A,#N/A,FALSE,"Лист4"}</definedName>
    <definedName name="хїз" localSheetId="90" hidden="1">{#N/A,#N/A,FALSE,"Лист4"}</definedName>
    <definedName name="хїз" localSheetId="94" hidden="1">{#N/A,#N/A,FALSE,"Лист4"}</definedName>
    <definedName name="хїз" localSheetId="96" hidden="1">{#N/A,#N/A,FALSE,"Лист4"}</definedName>
    <definedName name="хїз" localSheetId="97" hidden="1">{#N/A,#N/A,FALSE,"Лист4"}</definedName>
    <definedName name="хїз" localSheetId="98" hidden="1">{#N/A,#N/A,FALSE,"Лист4"}</definedName>
    <definedName name="хїз" localSheetId="99" hidden="1">{#N/A,#N/A,FALSE,"Лист4"}</definedName>
    <definedName name="хїз" localSheetId="101" hidden="1">{#N/A,#N/A,FALSE,"Лист4"}</definedName>
    <definedName name="хїз" localSheetId="22" hidden="1">{#N/A,#N/A,FALSE,"Лист4"}</definedName>
    <definedName name="хїз" localSheetId="66" hidden="1">{#N/A,#N/A,FALSE,"Лист4"}</definedName>
    <definedName name="хїз" localSheetId="79" hidden="1">{#N/A,#N/A,FALSE,"Лист4"}</definedName>
    <definedName name="хїз" localSheetId="64" hidden="1">{#N/A,#N/A,FALSE,"Лист4"}</definedName>
    <definedName name="хїз" localSheetId="65" hidden="1">{#N/A,#N/A,FALSE,"Лист4"}</definedName>
    <definedName name="хїз" hidden="1">{#N/A,#N/A,FALSE,"Лист4"}</definedName>
    <definedName name="ххх" localSheetId="1" hidden="1">{#N/A,#N/A,FALSE,"Лист4"}</definedName>
    <definedName name="ххх" localSheetId="14" hidden="1">{#N/A,#N/A,FALSE,"Лист4"}</definedName>
    <definedName name="ххх" localSheetId="23" hidden="1">{#N/A,#N/A,FALSE,"Лист4"}</definedName>
    <definedName name="ххх" localSheetId="24" hidden="1">{#N/A,#N/A,FALSE,"Лист4"}</definedName>
    <definedName name="ххх" localSheetId="25" hidden="1">{#N/A,#N/A,FALSE,"Лист4"}</definedName>
    <definedName name="ххх" localSheetId="26" hidden="1">{#N/A,#N/A,FALSE,"Лист4"}</definedName>
    <definedName name="ххх" localSheetId="27" hidden="1">{#N/A,#N/A,FALSE,"Лист4"}</definedName>
    <definedName name="ххх" localSheetId="28" hidden="1">{#N/A,#N/A,FALSE,"Лист4"}</definedName>
    <definedName name="ххх" localSheetId="29" hidden="1">{#N/A,#N/A,FALSE,"Лист4"}</definedName>
    <definedName name="ххх" localSheetId="30" hidden="1">{#N/A,#N/A,FALSE,"Лист4"}</definedName>
    <definedName name="ххх" localSheetId="31" hidden="1">{#N/A,#N/A,FALSE,"Лист4"}</definedName>
    <definedName name="ххх" localSheetId="40" hidden="1">{#N/A,#N/A,FALSE,"Лист4"}</definedName>
    <definedName name="ххх" localSheetId="48" hidden="1">{#N/A,#N/A,FALSE,"Лист4"}</definedName>
    <definedName name="ххх" localSheetId="49" hidden="1">{#N/A,#N/A,FALSE,"Лист4"}</definedName>
    <definedName name="ххх" localSheetId="50" hidden="1">{#N/A,#N/A,FALSE,"Лист4"}</definedName>
    <definedName name="ххх" localSheetId="51" hidden="1">{#N/A,#N/A,FALSE,"Лист4"}</definedName>
    <definedName name="ххх" localSheetId="57" hidden="1">{#N/A,#N/A,FALSE,"Лист4"}</definedName>
    <definedName name="ххх" localSheetId="59" hidden="1">{#N/A,#N/A,FALSE,"Лист4"}</definedName>
    <definedName name="ххх" localSheetId="61" hidden="1">{#N/A,#N/A,FALSE,"Лист4"}</definedName>
    <definedName name="ххх" localSheetId="62" hidden="1">{#N/A,#N/A,FALSE,"Лист4"}</definedName>
    <definedName name="ххх" localSheetId="63" hidden="1">{#N/A,#N/A,FALSE,"Лист4"}</definedName>
    <definedName name="ххх" localSheetId="81" hidden="1">{#N/A,#N/A,FALSE,"Лист4"}</definedName>
    <definedName name="ххх" localSheetId="89" hidden="1">{#N/A,#N/A,FALSE,"Лист4"}</definedName>
    <definedName name="ххх" localSheetId="90" hidden="1">{#N/A,#N/A,FALSE,"Лист4"}</definedName>
    <definedName name="ххх" localSheetId="94" hidden="1">{#N/A,#N/A,FALSE,"Лист4"}</definedName>
    <definedName name="ххх" localSheetId="96" hidden="1">{#N/A,#N/A,FALSE,"Лист4"}</definedName>
    <definedName name="ххх" localSheetId="97" hidden="1">{#N/A,#N/A,FALSE,"Лист4"}</definedName>
    <definedName name="ххх" localSheetId="98" hidden="1">{#N/A,#N/A,FALSE,"Лист4"}</definedName>
    <definedName name="ххх" localSheetId="99" hidden="1">{#N/A,#N/A,FALSE,"Лист4"}</definedName>
    <definedName name="ххх" localSheetId="101" hidden="1">{#N/A,#N/A,FALSE,"Лист4"}</definedName>
    <definedName name="ххх" localSheetId="22" hidden="1">{#N/A,#N/A,FALSE,"Лист4"}</definedName>
    <definedName name="ххх" localSheetId="66" hidden="1">{#N/A,#N/A,FALSE,"Лист4"}</definedName>
    <definedName name="ххх" localSheetId="79" hidden="1">{#N/A,#N/A,FALSE,"Лист4"}</definedName>
    <definedName name="ххх" localSheetId="64" hidden="1">{#N/A,#N/A,FALSE,"Лист4"}</definedName>
    <definedName name="ххх" localSheetId="65" hidden="1">{#N/A,#N/A,FALSE,"Лист4"}</definedName>
    <definedName name="ххх" hidden="1">{#N/A,#N/A,FALSE,"Лист4"}</definedName>
    <definedName name="ц" localSheetId="1" hidden="1">{#N/A,#N/A,FALSE,"Лист4"}</definedName>
    <definedName name="ц" localSheetId="14" hidden="1">{#N/A,#N/A,FALSE,"Лист4"}</definedName>
    <definedName name="ц" localSheetId="23" hidden="1">{#N/A,#N/A,FALSE,"Лист4"}</definedName>
    <definedName name="ц" localSheetId="24" hidden="1">{#N/A,#N/A,FALSE,"Лист4"}</definedName>
    <definedName name="ц" localSheetId="25" hidden="1">{#N/A,#N/A,FALSE,"Лист4"}</definedName>
    <definedName name="ц" localSheetId="26" hidden="1">{#N/A,#N/A,FALSE,"Лист4"}</definedName>
    <definedName name="ц" localSheetId="27" hidden="1">{#N/A,#N/A,FALSE,"Лист4"}</definedName>
    <definedName name="ц" localSheetId="28" hidden="1">{#N/A,#N/A,FALSE,"Лист4"}</definedName>
    <definedName name="ц" localSheetId="29" hidden="1">{#N/A,#N/A,FALSE,"Лист4"}</definedName>
    <definedName name="ц" localSheetId="30" hidden="1">{#N/A,#N/A,FALSE,"Лист4"}</definedName>
    <definedName name="ц" localSheetId="31" hidden="1">{#N/A,#N/A,FALSE,"Лист4"}</definedName>
    <definedName name="ц" localSheetId="40" hidden="1">{#N/A,#N/A,FALSE,"Лист4"}</definedName>
    <definedName name="ц" localSheetId="48" hidden="1">{#N/A,#N/A,FALSE,"Лист4"}</definedName>
    <definedName name="ц" localSheetId="49" hidden="1">{#N/A,#N/A,FALSE,"Лист4"}</definedName>
    <definedName name="ц" localSheetId="50" hidden="1">{#N/A,#N/A,FALSE,"Лист4"}</definedName>
    <definedName name="ц" localSheetId="51" hidden="1">{#N/A,#N/A,FALSE,"Лист4"}</definedName>
    <definedName name="ц" localSheetId="57" hidden="1">{#N/A,#N/A,FALSE,"Лист4"}</definedName>
    <definedName name="ц" localSheetId="59" hidden="1">{#N/A,#N/A,FALSE,"Лист4"}</definedName>
    <definedName name="ц" localSheetId="61" hidden="1">{#N/A,#N/A,FALSE,"Лист4"}</definedName>
    <definedName name="ц" localSheetId="62" hidden="1">{#N/A,#N/A,FALSE,"Лист4"}</definedName>
    <definedName name="ц" localSheetId="63" hidden="1">{#N/A,#N/A,FALSE,"Лист4"}</definedName>
    <definedName name="ц" localSheetId="81" hidden="1">{#N/A,#N/A,FALSE,"Лист4"}</definedName>
    <definedName name="ц" localSheetId="89" hidden="1">{#N/A,#N/A,FALSE,"Лист4"}</definedName>
    <definedName name="ц" localSheetId="90" hidden="1">{#N/A,#N/A,FALSE,"Лист4"}</definedName>
    <definedName name="ц" localSheetId="94" hidden="1">{#N/A,#N/A,FALSE,"Лист4"}</definedName>
    <definedName name="ц" localSheetId="96" hidden="1">{#N/A,#N/A,FALSE,"Лист4"}</definedName>
    <definedName name="ц" localSheetId="97" hidden="1">{#N/A,#N/A,FALSE,"Лист4"}</definedName>
    <definedName name="ц" localSheetId="98" hidden="1">{#N/A,#N/A,FALSE,"Лист4"}</definedName>
    <definedName name="ц" localSheetId="99" hidden="1">{#N/A,#N/A,FALSE,"Лист4"}</definedName>
    <definedName name="ц" localSheetId="101" hidden="1">{#N/A,#N/A,FALSE,"Лист4"}</definedName>
    <definedName name="ц" localSheetId="22" hidden="1">{#N/A,#N/A,FALSE,"Лист4"}</definedName>
    <definedName name="ц" localSheetId="66" hidden="1">{#N/A,#N/A,FALSE,"Лист4"}</definedName>
    <definedName name="ц" localSheetId="79" hidden="1">{#N/A,#N/A,FALSE,"Лист4"}</definedName>
    <definedName name="ц" localSheetId="64" hidden="1">{#N/A,#N/A,FALSE,"Лист4"}</definedName>
    <definedName name="ц" localSheetId="65" hidden="1">{#N/A,#N/A,FALSE,"Лист4"}</definedName>
    <definedName name="ц" hidden="1">{#N/A,#N/A,FALSE,"Лист4"}</definedName>
    <definedName name="ц_1" localSheetId="1" hidden="1">{#N/A,#N/A,FALSE,"т02бд"}</definedName>
    <definedName name="ц_1" localSheetId="14" hidden="1">{#N/A,#N/A,FALSE,"т02бд"}</definedName>
    <definedName name="ц_1" localSheetId="23" hidden="1">{#N/A,#N/A,FALSE,"т02бд"}</definedName>
    <definedName name="ц_1" localSheetId="24" hidden="1">{#N/A,#N/A,FALSE,"т02бд"}</definedName>
    <definedName name="ц_1" localSheetId="25" hidden="1">{#N/A,#N/A,FALSE,"т02бд"}</definedName>
    <definedName name="ц_1" localSheetId="26" hidden="1">{#N/A,#N/A,FALSE,"т02бд"}</definedName>
    <definedName name="ц_1" localSheetId="27" hidden="1">{#N/A,#N/A,FALSE,"т02бд"}</definedName>
    <definedName name="ц_1" localSheetId="28" hidden="1">{#N/A,#N/A,FALSE,"т02бд"}</definedName>
    <definedName name="ц_1" localSheetId="29" hidden="1">{#N/A,#N/A,FALSE,"т02бд"}</definedName>
    <definedName name="ц_1" localSheetId="30" hidden="1">{#N/A,#N/A,FALSE,"т02бд"}</definedName>
    <definedName name="ц_1" localSheetId="31" hidden="1">{#N/A,#N/A,FALSE,"т02бд"}</definedName>
    <definedName name="ц_1" localSheetId="40" hidden="1">{#N/A,#N/A,FALSE,"т02бд"}</definedName>
    <definedName name="ц_1" localSheetId="48" hidden="1">{#N/A,#N/A,FALSE,"т02бд"}</definedName>
    <definedName name="ц_1" localSheetId="49" hidden="1">{#N/A,#N/A,FALSE,"т02бд"}</definedName>
    <definedName name="ц_1" localSheetId="50" hidden="1">{#N/A,#N/A,FALSE,"т02бд"}</definedName>
    <definedName name="ц_1" localSheetId="51" hidden="1">{#N/A,#N/A,FALSE,"т02бд"}</definedName>
    <definedName name="ц_1" localSheetId="62" hidden="1">{#N/A,#N/A,FALSE,"т02бд"}</definedName>
    <definedName name="ц_1" localSheetId="90" hidden="1">{#N/A,#N/A,FALSE,"т02бд"}</definedName>
    <definedName name="ц_1" localSheetId="94" hidden="1">{#N/A,#N/A,FALSE,"т02бд"}</definedName>
    <definedName name="ц_1" localSheetId="98" hidden="1">{#N/A,#N/A,FALSE,"т02бд"}</definedName>
    <definedName name="ц_1" localSheetId="66" hidden="1">{#N/A,#N/A,FALSE,"т02бд"}</definedName>
    <definedName name="ц_1" hidden="1">{#N/A,#N/A,FALSE,"т02бд"}</definedName>
    <definedName name="ц_2" localSheetId="1" hidden="1">{#N/A,#N/A,FALSE,"т02бд"}</definedName>
    <definedName name="ц_2" localSheetId="14" hidden="1">{#N/A,#N/A,FALSE,"т02бд"}</definedName>
    <definedName name="ц_2" localSheetId="23" hidden="1">{#N/A,#N/A,FALSE,"т02бд"}</definedName>
    <definedName name="ц_2" localSheetId="24" hidden="1">{#N/A,#N/A,FALSE,"т02бд"}</definedName>
    <definedName name="ц_2" localSheetId="25" hidden="1">{#N/A,#N/A,FALSE,"т02бд"}</definedName>
    <definedName name="ц_2" localSheetId="26" hidden="1">{#N/A,#N/A,FALSE,"т02бд"}</definedName>
    <definedName name="ц_2" localSheetId="27" hidden="1">{#N/A,#N/A,FALSE,"т02бд"}</definedName>
    <definedName name="ц_2" localSheetId="28" hidden="1">{#N/A,#N/A,FALSE,"т02бд"}</definedName>
    <definedName name="ц_2" localSheetId="29" hidden="1">{#N/A,#N/A,FALSE,"т02бд"}</definedName>
    <definedName name="ц_2" localSheetId="30" hidden="1">{#N/A,#N/A,FALSE,"т02бд"}</definedName>
    <definedName name="ц_2" localSheetId="31" hidden="1">{#N/A,#N/A,FALSE,"т02бд"}</definedName>
    <definedName name="ц_2" localSheetId="40" hidden="1">{#N/A,#N/A,FALSE,"т02бд"}</definedName>
    <definedName name="ц_2" localSheetId="48" hidden="1">{#N/A,#N/A,FALSE,"т02бд"}</definedName>
    <definedName name="ц_2" localSheetId="49" hidden="1">{#N/A,#N/A,FALSE,"т02бд"}</definedName>
    <definedName name="ц_2" localSheetId="50" hidden="1">{#N/A,#N/A,FALSE,"т02бд"}</definedName>
    <definedName name="ц_2" localSheetId="51" hidden="1">{#N/A,#N/A,FALSE,"т02бд"}</definedName>
    <definedName name="ц_2" localSheetId="62" hidden="1">{#N/A,#N/A,FALSE,"т02бд"}</definedName>
    <definedName name="ц_2" localSheetId="90" hidden="1">{#N/A,#N/A,FALSE,"т02бд"}</definedName>
    <definedName name="ц_2" localSheetId="94" hidden="1">{#N/A,#N/A,FALSE,"т02бд"}</definedName>
    <definedName name="ц_2" localSheetId="98" hidden="1">{#N/A,#N/A,FALSE,"т02бд"}</definedName>
    <definedName name="ц_2" localSheetId="66" hidden="1">{#N/A,#N/A,FALSE,"т02бд"}</definedName>
    <definedName name="ц_2" hidden="1">{#N/A,#N/A,FALSE,"т02бд"}</definedName>
    <definedName name="цва" localSheetId="1" hidden="1">{#N/A,#N/A,FALSE,"Лист4"}</definedName>
    <definedName name="цва" localSheetId="14" hidden="1">{#N/A,#N/A,FALSE,"Лист4"}</definedName>
    <definedName name="цва" localSheetId="23" hidden="1">{#N/A,#N/A,FALSE,"Лист4"}</definedName>
    <definedName name="цва" localSheetId="24" hidden="1">{#N/A,#N/A,FALSE,"Лист4"}</definedName>
    <definedName name="цва" localSheetId="25" hidden="1">{#N/A,#N/A,FALSE,"Лист4"}</definedName>
    <definedName name="цва" localSheetId="26" hidden="1">{#N/A,#N/A,FALSE,"Лист4"}</definedName>
    <definedName name="цва" localSheetId="27" hidden="1">{#N/A,#N/A,FALSE,"Лист4"}</definedName>
    <definedName name="цва" localSheetId="28" hidden="1">{#N/A,#N/A,FALSE,"Лист4"}</definedName>
    <definedName name="цва" localSheetId="29" hidden="1">{#N/A,#N/A,FALSE,"Лист4"}</definedName>
    <definedName name="цва" localSheetId="30" hidden="1">{#N/A,#N/A,FALSE,"Лист4"}</definedName>
    <definedName name="цва" localSheetId="31" hidden="1">{#N/A,#N/A,FALSE,"Лист4"}</definedName>
    <definedName name="цва" localSheetId="40" hidden="1">{#N/A,#N/A,FALSE,"Лист4"}</definedName>
    <definedName name="цва" localSheetId="48" hidden="1">{#N/A,#N/A,FALSE,"Лист4"}</definedName>
    <definedName name="цва" localSheetId="49" hidden="1">{#N/A,#N/A,FALSE,"Лист4"}</definedName>
    <definedName name="цва" localSheetId="50" hidden="1">{#N/A,#N/A,FALSE,"Лист4"}</definedName>
    <definedName name="цва" localSheetId="51" hidden="1">{#N/A,#N/A,FALSE,"Лист4"}</definedName>
    <definedName name="цва" localSheetId="57" hidden="1">{#N/A,#N/A,FALSE,"Лист4"}</definedName>
    <definedName name="цва" localSheetId="59" hidden="1">{#N/A,#N/A,FALSE,"Лист4"}</definedName>
    <definedName name="цва" localSheetId="61" hidden="1">{#N/A,#N/A,FALSE,"Лист4"}</definedName>
    <definedName name="цва" localSheetId="62" hidden="1">{#N/A,#N/A,FALSE,"Лист4"}</definedName>
    <definedName name="цва" localSheetId="63" hidden="1">{#N/A,#N/A,FALSE,"Лист4"}</definedName>
    <definedName name="цва" localSheetId="81" hidden="1">{#N/A,#N/A,FALSE,"Лист4"}</definedName>
    <definedName name="цва" localSheetId="89" hidden="1">{#N/A,#N/A,FALSE,"Лист4"}</definedName>
    <definedName name="цва" localSheetId="90" hidden="1">{#N/A,#N/A,FALSE,"Лист4"}</definedName>
    <definedName name="цва" localSheetId="94" hidden="1">{#N/A,#N/A,FALSE,"Лист4"}</definedName>
    <definedName name="цва" localSheetId="96" hidden="1">{#N/A,#N/A,FALSE,"Лист4"}</definedName>
    <definedName name="цва" localSheetId="97" hidden="1">{#N/A,#N/A,FALSE,"Лист4"}</definedName>
    <definedName name="цва" localSheetId="98" hidden="1">{#N/A,#N/A,FALSE,"Лист4"}</definedName>
    <definedName name="цва" localSheetId="99" hidden="1">{#N/A,#N/A,FALSE,"Лист4"}</definedName>
    <definedName name="цва" localSheetId="101" hidden="1">{#N/A,#N/A,FALSE,"Лист4"}</definedName>
    <definedName name="цва" localSheetId="22" hidden="1">{#N/A,#N/A,FALSE,"Лист4"}</definedName>
    <definedName name="цва" localSheetId="66" hidden="1">{#N/A,#N/A,FALSE,"Лист4"}</definedName>
    <definedName name="цва" localSheetId="79" hidden="1">{#N/A,#N/A,FALSE,"Лист4"}</definedName>
    <definedName name="цва" localSheetId="64" hidden="1">{#N/A,#N/A,FALSE,"Лист4"}</definedName>
    <definedName name="цва" localSheetId="65" hidden="1">{#N/A,#N/A,FALSE,"Лист4"}</definedName>
    <definedName name="цва" hidden="1">{#N/A,#N/A,FALSE,"Лист4"}</definedName>
    <definedName name="цекццецце" localSheetId="1" hidden="1">{#N/A,#N/A,FALSE,"Лист4"}</definedName>
    <definedName name="цекццецце" localSheetId="14" hidden="1">{#N/A,#N/A,FALSE,"Лист4"}</definedName>
    <definedName name="цекццецце" localSheetId="23" hidden="1">{#N/A,#N/A,FALSE,"Лист4"}</definedName>
    <definedName name="цекццецце" localSheetId="24" hidden="1">{#N/A,#N/A,FALSE,"Лист4"}</definedName>
    <definedName name="цекццецце" localSheetId="25" hidden="1">{#N/A,#N/A,FALSE,"Лист4"}</definedName>
    <definedName name="цекццецце" localSheetId="26" hidden="1">{#N/A,#N/A,FALSE,"Лист4"}</definedName>
    <definedName name="цекццецце" localSheetId="27" hidden="1">{#N/A,#N/A,FALSE,"Лист4"}</definedName>
    <definedName name="цекццецце" localSheetId="28" hidden="1">{#N/A,#N/A,FALSE,"Лист4"}</definedName>
    <definedName name="цекццецце" localSheetId="29" hidden="1">{#N/A,#N/A,FALSE,"Лист4"}</definedName>
    <definedName name="цекццецце" localSheetId="30" hidden="1">{#N/A,#N/A,FALSE,"Лист4"}</definedName>
    <definedName name="цекццецце" localSheetId="31" hidden="1">{#N/A,#N/A,FALSE,"Лист4"}</definedName>
    <definedName name="цекццецце" localSheetId="40" hidden="1">{#N/A,#N/A,FALSE,"Лист4"}</definedName>
    <definedName name="цекццецце" localSheetId="48" hidden="1">{#N/A,#N/A,FALSE,"Лист4"}</definedName>
    <definedName name="цекццецце" localSheetId="49" hidden="1">{#N/A,#N/A,FALSE,"Лист4"}</definedName>
    <definedName name="цекццецце" localSheetId="50" hidden="1">{#N/A,#N/A,FALSE,"Лист4"}</definedName>
    <definedName name="цекццецце" localSheetId="51" hidden="1">{#N/A,#N/A,FALSE,"Лист4"}</definedName>
    <definedName name="цекццецце" localSheetId="57" hidden="1">{#N/A,#N/A,FALSE,"Лист4"}</definedName>
    <definedName name="цекццецце" localSheetId="59" hidden="1">{#N/A,#N/A,FALSE,"Лист4"}</definedName>
    <definedName name="цекццецце" localSheetId="61" hidden="1">{#N/A,#N/A,FALSE,"Лист4"}</definedName>
    <definedName name="цекццецце" localSheetId="62" hidden="1">{#N/A,#N/A,FALSE,"Лист4"}</definedName>
    <definedName name="цекццецце" localSheetId="63" hidden="1">{#N/A,#N/A,FALSE,"Лист4"}</definedName>
    <definedName name="цекццецце" localSheetId="81" hidden="1">{#N/A,#N/A,FALSE,"Лист4"}</definedName>
    <definedName name="цекццецце" localSheetId="89" hidden="1">{#N/A,#N/A,FALSE,"Лист4"}</definedName>
    <definedName name="цекццецце" localSheetId="90" hidden="1">{#N/A,#N/A,FALSE,"Лист4"}</definedName>
    <definedName name="цекццецце" localSheetId="94" hidden="1">{#N/A,#N/A,FALSE,"Лист4"}</definedName>
    <definedName name="цекццецце" localSheetId="96" hidden="1">{#N/A,#N/A,FALSE,"Лист4"}</definedName>
    <definedName name="цекццецце" localSheetId="97" hidden="1">{#N/A,#N/A,FALSE,"Лист4"}</definedName>
    <definedName name="цекццецце" localSheetId="98" hidden="1">{#N/A,#N/A,FALSE,"Лист4"}</definedName>
    <definedName name="цекццецце" localSheetId="99" hidden="1">{#N/A,#N/A,FALSE,"Лист4"}</definedName>
    <definedName name="цекццецце" localSheetId="101" hidden="1">{#N/A,#N/A,FALSE,"Лист4"}</definedName>
    <definedName name="цекццецце" localSheetId="22" hidden="1">{#N/A,#N/A,FALSE,"Лист4"}</definedName>
    <definedName name="цекццецце" localSheetId="66" hidden="1">{#N/A,#N/A,FALSE,"Лист4"}</definedName>
    <definedName name="цекццецце" localSheetId="79" hidden="1">{#N/A,#N/A,FALSE,"Лист4"}</definedName>
    <definedName name="цекццецце" localSheetId="64" hidden="1">{#N/A,#N/A,FALSE,"Лист4"}</definedName>
    <definedName name="цекццецце" localSheetId="65" hidden="1">{#N/A,#N/A,FALSE,"Лист4"}</definedName>
    <definedName name="цекццецце" hidden="1">{#N/A,#N/A,FALSE,"Лист4"}</definedName>
    <definedName name="цеу" localSheetId="1" hidden="1">{#N/A,#N/A,FALSE,"т02бд"}</definedName>
    <definedName name="цеу" localSheetId="14" hidden="1">{#N/A,#N/A,FALSE,"т02бд"}</definedName>
    <definedName name="цеу" localSheetId="23" hidden="1">{#N/A,#N/A,FALSE,"т02бд"}</definedName>
    <definedName name="цеу" localSheetId="24" hidden="1">{#N/A,#N/A,FALSE,"т02бд"}</definedName>
    <definedName name="цеу" localSheetId="25" hidden="1">{#N/A,#N/A,FALSE,"т02бд"}</definedName>
    <definedName name="цеу" localSheetId="26" hidden="1">{#N/A,#N/A,FALSE,"т02бд"}</definedName>
    <definedName name="цеу" localSheetId="27" hidden="1">{#N/A,#N/A,FALSE,"т02бд"}</definedName>
    <definedName name="цеу" localSheetId="28" hidden="1">{#N/A,#N/A,FALSE,"т02бд"}</definedName>
    <definedName name="цеу" localSheetId="29" hidden="1">{#N/A,#N/A,FALSE,"т02бд"}</definedName>
    <definedName name="цеу" localSheetId="30" hidden="1">{#N/A,#N/A,FALSE,"т02бд"}</definedName>
    <definedName name="цеу" localSheetId="31" hidden="1">{#N/A,#N/A,FALSE,"т02бд"}</definedName>
    <definedName name="цеу" localSheetId="40" hidden="1">{#N/A,#N/A,FALSE,"т02бд"}</definedName>
    <definedName name="цеу" localSheetId="48" hidden="1">{#N/A,#N/A,FALSE,"т02бд"}</definedName>
    <definedName name="цеу" localSheetId="49" hidden="1">{#N/A,#N/A,FALSE,"т02бд"}</definedName>
    <definedName name="цеу" localSheetId="50" hidden="1">{#N/A,#N/A,FALSE,"т02бд"}</definedName>
    <definedName name="цеу" localSheetId="51" hidden="1">{#N/A,#N/A,FALSE,"т02бд"}</definedName>
    <definedName name="цеу" localSheetId="57" hidden="1">{#N/A,#N/A,FALSE,"т02бд"}</definedName>
    <definedName name="цеу" localSheetId="59" hidden="1">{#N/A,#N/A,FALSE,"т02бд"}</definedName>
    <definedName name="цеу" localSheetId="61" hidden="1">{#N/A,#N/A,FALSE,"т02бд"}</definedName>
    <definedName name="цеу" localSheetId="62" hidden="1">{#N/A,#N/A,FALSE,"т02бд"}</definedName>
    <definedName name="цеу" localSheetId="63" hidden="1">{#N/A,#N/A,FALSE,"т02бд"}</definedName>
    <definedName name="цеу" localSheetId="81" hidden="1">{#N/A,#N/A,FALSE,"т02бд"}</definedName>
    <definedName name="цеу" localSheetId="89" hidden="1">{#N/A,#N/A,FALSE,"т02бд"}</definedName>
    <definedName name="цеу" localSheetId="90" hidden="1">{#N/A,#N/A,FALSE,"т02бд"}</definedName>
    <definedName name="цеу" localSheetId="94" hidden="1">{#N/A,#N/A,FALSE,"т02бд"}</definedName>
    <definedName name="цеу" localSheetId="96" hidden="1">{#N/A,#N/A,FALSE,"т02бд"}</definedName>
    <definedName name="цеу" localSheetId="97" hidden="1">{#N/A,#N/A,FALSE,"т02бд"}</definedName>
    <definedName name="цеу" localSheetId="98" hidden="1">{#N/A,#N/A,FALSE,"т02бд"}</definedName>
    <definedName name="цеу" localSheetId="99" hidden="1">{#N/A,#N/A,FALSE,"т02бд"}</definedName>
    <definedName name="цеу" localSheetId="101" hidden="1">{#N/A,#N/A,FALSE,"т02бд"}</definedName>
    <definedName name="цеу" localSheetId="22" hidden="1">{#N/A,#N/A,FALSE,"т02бд"}</definedName>
    <definedName name="цеу" localSheetId="66" hidden="1">{#N/A,#N/A,FALSE,"т02бд"}</definedName>
    <definedName name="цеу" localSheetId="79" hidden="1">{#N/A,#N/A,FALSE,"т02бд"}</definedName>
    <definedName name="цеу" localSheetId="64" hidden="1">{#N/A,#N/A,FALSE,"т02бд"}</definedName>
    <definedName name="цеу" localSheetId="65" hidden="1">{#N/A,#N/A,FALSE,"т02бд"}</definedName>
    <definedName name="цеу" hidden="1">{#N/A,#N/A,FALSE,"т02бд"}</definedName>
    <definedName name="цеце" localSheetId="1" hidden="1">{#N/A,#N/A,FALSE,"Лист4"}</definedName>
    <definedName name="цеце" localSheetId="14" hidden="1">{#N/A,#N/A,FALSE,"Лист4"}</definedName>
    <definedName name="цеце" localSheetId="23" hidden="1">{#N/A,#N/A,FALSE,"Лист4"}</definedName>
    <definedName name="цеце" localSheetId="24" hidden="1">{#N/A,#N/A,FALSE,"Лист4"}</definedName>
    <definedName name="цеце" localSheetId="25" hidden="1">{#N/A,#N/A,FALSE,"Лист4"}</definedName>
    <definedName name="цеце" localSheetId="26" hidden="1">{#N/A,#N/A,FALSE,"Лист4"}</definedName>
    <definedName name="цеце" localSheetId="27" hidden="1">{#N/A,#N/A,FALSE,"Лист4"}</definedName>
    <definedName name="цеце" localSheetId="28" hidden="1">{#N/A,#N/A,FALSE,"Лист4"}</definedName>
    <definedName name="цеце" localSheetId="29" hidden="1">{#N/A,#N/A,FALSE,"Лист4"}</definedName>
    <definedName name="цеце" localSheetId="30" hidden="1">{#N/A,#N/A,FALSE,"Лист4"}</definedName>
    <definedName name="цеце" localSheetId="31" hidden="1">{#N/A,#N/A,FALSE,"Лист4"}</definedName>
    <definedName name="цеце" localSheetId="40" hidden="1">{#N/A,#N/A,FALSE,"Лист4"}</definedName>
    <definedName name="цеце" localSheetId="48" hidden="1">{#N/A,#N/A,FALSE,"Лист4"}</definedName>
    <definedName name="цеце" localSheetId="49" hidden="1">{#N/A,#N/A,FALSE,"Лист4"}</definedName>
    <definedName name="цеце" localSheetId="50" hidden="1">{#N/A,#N/A,FALSE,"Лист4"}</definedName>
    <definedName name="цеце" localSheetId="51" hidden="1">{#N/A,#N/A,FALSE,"Лист4"}</definedName>
    <definedName name="цеце" localSheetId="57" hidden="1">{#N/A,#N/A,FALSE,"Лист4"}</definedName>
    <definedName name="цеце" localSheetId="59" hidden="1">{#N/A,#N/A,FALSE,"Лист4"}</definedName>
    <definedName name="цеце" localSheetId="61" hidden="1">{#N/A,#N/A,FALSE,"Лист4"}</definedName>
    <definedName name="цеце" localSheetId="62" hidden="1">{#N/A,#N/A,FALSE,"Лист4"}</definedName>
    <definedName name="цеце" localSheetId="63" hidden="1">{#N/A,#N/A,FALSE,"Лист4"}</definedName>
    <definedName name="цеце" localSheetId="81" hidden="1">{#N/A,#N/A,FALSE,"Лист4"}</definedName>
    <definedName name="цеце" localSheetId="89" hidden="1">{#N/A,#N/A,FALSE,"Лист4"}</definedName>
    <definedName name="цеце" localSheetId="90" hidden="1">{#N/A,#N/A,FALSE,"Лист4"}</definedName>
    <definedName name="цеце" localSheetId="94" hidden="1">{#N/A,#N/A,FALSE,"Лист4"}</definedName>
    <definedName name="цеце" localSheetId="96" hidden="1">{#N/A,#N/A,FALSE,"Лист4"}</definedName>
    <definedName name="цеце" localSheetId="97" hidden="1">{#N/A,#N/A,FALSE,"Лист4"}</definedName>
    <definedName name="цеце" localSheetId="98" hidden="1">{#N/A,#N/A,FALSE,"Лист4"}</definedName>
    <definedName name="цеце" localSheetId="99" hidden="1">{#N/A,#N/A,FALSE,"Лист4"}</definedName>
    <definedName name="цеце" localSheetId="101" hidden="1">{#N/A,#N/A,FALSE,"Лист4"}</definedName>
    <definedName name="цеце" localSheetId="22" hidden="1">{#N/A,#N/A,FALSE,"Лист4"}</definedName>
    <definedName name="цеце" localSheetId="66" hidden="1">{#N/A,#N/A,FALSE,"Лист4"}</definedName>
    <definedName name="цеце" localSheetId="79" hidden="1">{#N/A,#N/A,FALSE,"Лист4"}</definedName>
    <definedName name="цеце" localSheetId="64" hidden="1">{#N/A,#N/A,FALSE,"Лист4"}</definedName>
    <definedName name="цеце" localSheetId="65" hidden="1">{#N/A,#N/A,FALSE,"Лист4"}</definedName>
    <definedName name="цеце" hidden="1">{#N/A,#N/A,FALSE,"Лист4"}</definedName>
    <definedName name="цецеце" localSheetId="1" hidden="1">{#N/A,#N/A,FALSE,"Лист4"}</definedName>
    <definedName name="цецеце" localSheetId="14" hidden="1">{#N/A,#N/A,FALSE,"Лист4"}</definedName>
    <definedName name="цецеце" localSheetId="23" hidden="1">{#N/A,#N/A,FALSE,"Лист4"}</definedName>
    <definedName name="цецеце" localSheetId="24" hidden="1">{#N/A,#N/A,FALSE,"Лист4"}</definedName>
    <definedName name="цецеце" localSheetId="25" hidden="1">{#N/A,#N/A,FALSE,"Лист4"}</definedName>
    <definedName name="цецеце" localSheetId="26" hidden="1">{#N/A,#N/A,FALSE,"Лист4"}</definedName>
    <definedName name="цецеце" localSheetId="27" hidden="1">{#N/A,#N/A,FALSE,"Лист4"}</definedName>
    <definedName name="цецеце" localSheetId="28" hidden="1">{#N/A,#N/A,FALSE,"Лист4"}</definedName>
    <definedName name="цецеце" localSheetId="29" hidden="1">{#N/A,#N/A,FALSE,"Лист4"}</definedName>
    <definedName name="цецеце" localSheetId="30" hidden="1">{#N/A,#N/A,FALSE,"Лист4"}</definedName>
    <definedName name="цецеце" localSheetId="31" hidden="1">{#N/A,#N/A,FALSE,"Лист4"}</definedName>
    <definedName name="цецеце" localSheetId="40" hidden="1">{#N/A,#N/A,FALSE,"Лист4"}</definedName>
    <definedName name="цецеце" localSheetId="48" hidden="1">{#N/A,#N/A,FALSE,"Лист4"}</definedName>
    <definedName name="цецеце" localSheetId="49" hidden="1">{#N/A,#N/A,FALSE,"Лист4"}</definedName>
    <definedName name="цецеце" localSheetId="50" hidden="1">{#N/A,#N/A,FALSE,"Лист4"}</definedName>
    <definedName name="цецеце" localSheetId="51" hidden="1">{#N/A,#N/A,FALSE,"Лист4"}</definedName>
    <definedName name="цецеце" localSheetId="57" hidden="1">{#N/A,#N/A,FALSE,"Лист4"}</definedName>
    <definedName name="цецеце" localSheetId="59" hidden="1">{#N/A,#N/A,FALSE,"Лист4"}</definedName>
    <definedName name="цецеце" localSheetId="61" hidden="1">{#N/A,#N/A,FALSE,"Лист4"}</definedName>
    <definedName name="цецеце" localSheetId="62" hidden="1">{#N/A,#N/A,FALSE,"Лист4"}</definedName>
    <definedName name="цецеце" localSheetId="63" hidden="1">{#N/A,#N/A,FALSE,"Лист4"}</definedName>
    <definedName name="цецеце" localSheetId="81" hidden="1">{#N/A,#N/A,FALSE,"Лист4"}</definedName>
    <definedName name="цецеце" localSheetId="89" hidden="1">{#N/A,#N/A,FALSE,"Лист4"}</definedName>
    <definedName name="цецеце" localSheetId="90" hidden="1">{#N/A,#N/A,FALSE,"Лист4"}</definedName>
    <definedName name="цецеце" localSheetId="94" hidden="1">{#N/A,#N/A,FALSE,"Лист4"}</definedName>
    <definedName name="цецеце" localSheetId="96" hidden="1">{#N/A,#N/A,FALSE,"Лист4"}</definedName>
    <definedName name="цецеце" localSheetId="97" hidden="1">{#N/A,#N/A,FALSE,"Лист4"}</definedName>
    <definedName name="цецеце" localSheetId="98" hidden="1">{#N/A,#N/A,FALSE,"Лист4"}</definedName>
    <definedName name="цецеце" localSheetId="99" hidden="1">{#N/A,#N/A,FALSE,"Лист4"}</definedName>
    <definedName name="цецеце" localSheetId="101" hidden="1">{#N/A,#N/A,FALSE,"Лист4"}</definedName>
    <definedName name="цецеце" localSheetId="22" hidden="1">{#N/A,#N/A,FALSE,"Лист4"}</definedName>
    <definedName name="цецеце" localSheetId="66" hidden="1">{#N/A,#N/A,FALSE,"Лист4"}</definedName>
    <definedName name="цецеце" localSheetId="79" hidden="1">{#N/A,#N/A,FALSE,"Лист4"}</definedName>
    <definedName name="цецеце" localSheetId="64" hidden="1">{#N/A,#N/A,FALSE,"Лист4"}</definedName>
    <definedName name="цецеце" localSheetId="65" hidden="1">{#N/A,#N/A,FALSE,"Лист4"}</definedName>
    <definedName name="цецеце" hidden="1">{#N/A,#N/A,FALSE,"Лист4"}</definedName>
    <definedName name="цук" localSheetId="1" hidden="1">{#N/A,#N/A,FALSE,"Лист4"}</definedName>
    <definedName name="цук" localSheetId="14" hidden="1">{#N/A,#N/A,FALSE,"Лист4"}</definedName>
    <definedName name="цук" localSheetId="23" hidden="1">{#N/A,#N/A,FALSE,"Лист4"}</definedName>
    <definedName name="цук" localSheetId="24" hidden="1">{#N/A,#N/A,FALSE,"Лист4"}</definedName>
    <definedName name="цук" localSheetId="25" hidden="1">{#N/A,#N/A,FALSE,"Лист4"}</definedName>
    <definedName name="цук" localSheetId="26" hidden="1">{#N/A,#N/A,FALSE,"Лист4"}</definedName>
    <definedName name="цук" localSheetId="27" hidden="1">{#N/A,#N/A,FALSE,"Лист4"}</definedName>
    <definedName name="цук" localSheetId="28" hidden="1">{#N/A,#N/A,FALSE,"Лист4"}</definedName>
    <definedName name="цук" localSheetId="29" hidden="1">{#N/A,#N/A,FALSE,"Лист4"}</definedName>
    <definedName name="цук" localSheetId="30" hidden="1">{#N/A,#N/A,FALSE,"Лист4"}</definedName>
    <definedName name="цук" localSheetId="31" hidden="1">{#N/A,#N/A,FALSE,"Лист4"}</definedName>
    <definedName name="цук" localSheetId="40" hidden="1">{#N/A,#N/A,FALSE,"Лист4"}</definedName>
    <definedName name="цук" localSheetId="48" hidden="1">{#N/A,#N/A,FALSE,"Лист4"}</definedName>
    <definedName name="цук" localSheetId="49" hidden="1">{#N/A,#N/A,FALSE,"Лист4"}</definedName>
    <definedName name="цук" localSheetId="50" hidden="1">{#N/A,#N/A,FALSE,"Лист4"}</definedName>
    <definedName name="цук" localSheetId="51" hidden="1">{#N/A,#N/A,FALSE,"Лист4"}</definedName>
    <definedName name="цук" localSheetId="57" hidden="1">{#N/A,#N/A,FALSE,"Лист4"}</definedName>
    <definedName name="цук" localSheetId="59" hidden="1">{#N/A,#N/A,FALSE,"Лист4"}</definedName>
    <definedName name="цук" localSheetId="61" hidden="1">{#N/A,#N/A,FALSE,"Лист4"}</definedName>
    <definedName name="цук" localSheetId="62" hidden="1">{#N/A,#N/A,FALSE,"Лист4"}</definedName>
    <definedName name="цук" localSheetId="63" hidden="1">{#N/A,#N/A,FALSE,"Лист4"}</definedName>
    <definedName name="цук" localSheetId="81" hidden="1">{#N/A,#N/A,FALSE,"Лист4"}</definedName>
    <definedName name="цук" localSheetId="89" hidden="1">{#N/A,#N/A,FALSE,"Лист4"}</definedName>
    <definedName name="цук" localSheetId="90" hidden="1">{#N/A,#N/A,FALSE,"Лист4"}</definedName>
    <definedName name="цук" localSheetId="94" hidden="1">{#N/A,#N/A,FALSE,"Лист4"}</definedName>
    <definedName name="цук" localSheetId="96" hidden="1">{#N/A,#N/A,FALSE,"Лист4"}</definedName>
    <definedName name="цук" localSheetId="97" hidden="1">{#N/A,#N/A,FALSE,"Лист4"}</definedName>
    <definedName name="цук" localSheetId="98" hidden="1">{#N/A,#N/A,FALSE,"Лист4"}</definedName>
    <definedName name="цук" localSheetId="99" hidden="1">{#N/A,#N/A,FALSE,"Лист4"}</definedName>
    <definedName name="цук" localSheetId="101" hidden="1">{#N/A,#N/A,FALSE,"Лист4"}</definedName>
    <definedName name="цук" localSheetId="22" hidden="1">{#N/A,#N/A,FALSE,"Лист4"}</definedName>
    <definedName name="цук" localSheetId="66" hidden="1">{#N/A,#N/A,FALSE,"Лист4"}</definedName>
    <definedName name="цук" localSheetId="79" hidden="1">{#N/A,#N/A,FALSE,"Лист4"}</definedName>
    <definedName name="цук" localSheetId="64" hidden="1">{#N/A,#N/A,FALSE,"Лист4"}</definedName>
    <definedName name="цук" localSheetId="65" hidden="1">{#N/A,#N/A,FALSE,"Лист4"}</definedName>
    <definedName name="цук" hidden="1">{#N/A,#N/A,FALSE,"Лист4"}</definedName>
    <definedName name="цуку" localSheetId="1" hidden="1">{#N/A,#N/A,FALSE,"Лист4"}</definedName>
    <definedName name="цуку" localSheetId="14" hidden="1">{#N/A,#N/A,FALSE,"Лист4"}</definedName>
    <definedName name="цуку" localSheetId="23" hidden="1">{#N/A,#N/A,FALSE,"Лист4"}</definedName>
    <definedName name="цуку" localSheetId="24" hidden="1">{#N/A,#N/A,FALSE,"Лист4"}</definedName>
    <definedName name="цуку" localSheetId="25" hidden="1">{#N/A,#N/A,FALSE,"Лист4"}</definedName>
    <definedName name="цуку" localSheetId="26" hidden="1">{#N/A,#N/A,FALSE,"Лист4"}</definedName>
    <definedName name="цуку" localSheetId="27" hidden="1">{#N/A,#N/A,FALSE,"Лист4"}</definedName>
    <definedName name="цуку" localSheetId="28" hidden="1">{#N/A,#N/A,FALSE,"Лист4"}</definedName>
    <definedName name="цуку" localSheetId="29" hidden="1">{#N/A,#N/A,FALSE,"Лист4"}</definedName>
    <definedName name="цуку" localSheetId="30" hidden="1">{#N/A,#N/A,FALSE,"Лист4"}</definedName>
    <definedName name="цуку" localSheetId="31" hidden="1">{#N/A,#N/A,FALSE,"Лист4"}</definedName>
    <definedName name="цуку" localSheetId="40" hidden="1">{#N/A,#N/A,FALSE,"Лист4"}</definedName>
    <definedName name="цуку" localSheetId="48" hidden="1">{#N/A,#N/A,FALSE,"Лист4"}</definedName>
    <definedName name="цуку" localSheetId="49" hidden="1">{#N/A,#N/A,FALSE,"Лист4"}</definedName>
    <definedName name="цуку" localSheetId="50" hidden="1">{#N/A,#N/A,FALSE,"Лист4"}</definedName>
    <definedName name="цуку" localSheetId="51" hidden="1">{#N/A,#N/A,FALSE,"Лист4"}</definedName>
    <definedName name="цуку" localSheetId="57" hidden="1">{#N/A,#N/A,FALSE,"Лист4"}</definedName>
    <definedName name="цуку" localSheetId="59" hidden="1">{#N/A,#N/A,FALSE,"Лист4"}</definedName>
    <definedName name="цуку" localSheetId="61" hidden="1">{#N/A,#N/A,FALSE,"Лист4"}</definedName>
    <definedName name="цуку" localSheetId="62" hidden="1">{#N/A,#N/A,FALSE,"Лист4"}</definedName>
    <definedName name="цуку" localSheetId="63" hidden="1">{#N/A,#N/A,FALSE,"Лист4"}</definedName>
    <definedName name="цуку" localSheetId="81" hidden="1">{#N/A,#N/A,FALSE,"Лист4"}</definedName>
    <definedName name="цуку" localSheetId="89" hidden="1">{#N/A,#N/A,FALSE,"Лист4"}</definedName>
    <definedName name="цуку" localSheetId="90" hidden="1">{#N/A,#N/A,FALSE,"Лист4"}</definedName>
    <definedName name="цуку" localSheetId="94" hidden="1">{#N/A,#N/A,FALSE,"Лист4"}</definedName>
    <definedName name="цуку" localSheetId="96" hidden="1">{#N/A,#N/A,FALSE,"Лист4"}</definedName>
    <definedName name="цуку" localSheetId="97" hidden="1">{#N/A,#N/A,FALSE,"Лист4"}</definedName>
    <definedName name="цуку" localSheetId="98" hidden="1">{#N/A,#N/A,FALSE,"Лист4"}</definedName>
    <definedName name="цуку" localSheetId="99" hidden="1">{#N/A,#N/A,FALSE,"Лист4"}</definedName>
    <definedName name="цуку" localSheetId="101" hidden="1">{#N/A,#N/A,FALSE,"Лист4"}</definedName>
    <definedName name="цуку" localSheetId="22" hidden="1">{#N/A,#N/A,FALSE,"Лист4"}</definedName>
    <definedName name="цуку" localSheetId="66" hidden="1">{#N/A,#N/A,FALSE,"Лист4"}</definedName>
    <definedName name="цуку" localSheetId="79" hidden="1">{#N/A,#N/A,FALSE,"Лист4"}</definedName>
    <definedName name="цуку" localSheetId="64" hidden="1">{#N/A,#N/A,FALSE,"Лист4"}</definedName>
    <definedName name="цуку" localSheetId="65" hidden="1">{#N/A,#N/A,FALSE,"Лист4"}</definedName>
    <definedName name="цуку" hidden="1">{#N/A,#N/A,FALSE,"Лист4"}</definedName>
    <definedName name="цууу" localSheetId="1" hidden="1">{#N/A,#N/A,FALSE,"Лист4"}</definedName>
    <definedName name="цууу" localSheetId="14" hidden="1">{#N/A,#N/A,FALSE,"Лист4"}</definedName>
    <definedName name="цууу" localSheetId="23" hidden="1">{#N/A,#N/A,FALSE,"Лист4"}</definedName>
    <definedName name="цууу" localSheetId="24" hidden="1">{#N/A,#N/A,FALSE,"Лист4"}</definedName>
    <definedName name="цууу" localSheetId="25" hidden="1">{#N/A,#N/A,FALSE,"Лист4"}</definedName>
    <definedName name="цууу" localSheetId="26" hidden="1">{#N/A,#N/A,FALSE,"Лист4"}</definedName>
    <definedName name="цууу" localSheetId="27" hidden="1">{#N/A,#N/A,FALSE,"Лист4"}</definedName>
    <definedName name="цууу" localSheetId="28" hidden="1">{#N/A,#N/A,FALSE,"Лист4"}</definedName>
    <definedName name="цууу" localSheetId="29" hidden="1">{#N/A,#N/A,FALSE,"Лист4"}</definedName>
    <definedName name="цууу" localSheetId="30" hidden="1">{#N/A,#N/A,FALSE,"Лист4"}</definedName>
    <definedName name="цууу" localSheetId="31" hidden="1">{#N/A,#N/A,FALSE,"Лист4"}</definedName>
    <definedName name="цууу" localSheetId="40" hidden="1">{#N/A,#N/A,FALSE,"Лист4"}</definedName>
    <definedName name="цууу" localSheetId="48" hidden="1">{#N/A,#N/A,FALSE,"Лист4"}</definedName>
    <definedName name="цууу" localSheetId="49" hidden="1">{#N/A,#N/A,FALSE,"Лист4"}</definedName>
    <definedName name="цууу" localSheetId="50" hidden="1">{#N/A,#N/A,FALSE,"Лист4"}</definedName>
    <definedName name="цууу" localSheetId="51" hidden="1">{#N/A,#N/A,FALSE,"Лист4"}</definedName>
    <definedName name="цууу" localSheetId="57" hidden="1">{#N/A,#N/A,FALSE,"Лист4"}</definedName>
    <definedName name="цууу" localSheetId="59" hidden="1">{#N/A,#N/A,FALSE,"Лист4"}</definedName>
    <definedName name="цууу" localSheetId="61" hidden="1">{#N/A,#N/A,FALSE,"Лист4"}</definedName>
    <definedName name="цууу" localSheetId="62" hidden="1">{#N/A,#N/A,FALSE,"Лист4"}</definedName>
    <definedName name="цууу" localSheetId="63" hidden="1">{#N/A,#N/A,FALSE,"Лист4"}</definedName>
    <definedName name="цууу" localSheetId="81" hidden="1">{#N/A,#N/A,FALSE,"Лист4"}</definedName>
    <definedName name="цууу" localSheetId="89" hidden="1">{#N/A,#N/A,FALSE,"Лист4"}</definedName>
    <definedName name="цууу" localSheetId="90" hidden="1">{#N/A,#N/A,FALSE,"Лист4"}</definedName>
    <definedName name="цууу" localSheetId="94" hidden="1">{#N/A,#N/A,FALSE,"Лист4"}</definedName>
    <definedName name="цууу" localSheetId="96" hidden="1">{#N/A,#N/A,FALSE,"Лист4"}</definedName>
    <definedName name="цууу" localSheetId="97" hidden="1">{#N/A,#N/A,FALSE,"Лист4"}</definedName>
    <definedName name="цууу" localSheetId="98" hidden="1">{#N/A,#N/A,FALSE,"Лист4"}</definedName>
    <definedName name="цууу" localSheetId="99" hidden="1">{#N/A,#N/A,FALSE,"Лист4"}</definedName>
    <definedName name="цууу" localSheetId="101" hidden="1">{#N/A,#N/A,FALSE,"Лист4"}</definedName>
    <definedName name="цууу" localSheetId="22" hidden="1">{#N/A,#N/A,FALSE,"Лист4"}</definedName>
    <definedName name="цууу" localSheetId="66" hidden="1">{#N/A,#N/A,FALSE,"Лист4"}</definedName>
    <definedName name="цууу" localSheetId="79" hidden="1">{#N/A,#N/A,FALSE,"Лист4"}</definedName>
    <definedName name="цууу" localSheetId="64" hidden="1">{#N/A,#N/A,FALSE,"Лист4"}</definedName>
    <definedName name="цууу" localSheetId="65" hidden="1">{#N/A,#N/A,FALSE,"Лист4"}</definedName>
    <definedName name="цууу" hidden="1">{#N/A,#N/A,FALSE,"Лист4"}</definedName>
    <definedName name="цц" localSheetId="1" hidden="1">{#N/A,#N/A,FALSE,"Лист4"}</definedName>
    <definedName name="цц" localSheetId="14" hidden="1">{#N/A,#N/A,FALSE,"Лист4"}</definedName>
    <definedName name="цц" localSheetId="23" hidden="1">{#N/A,#N/A,FALSE,"Лист4"}</definedName>
    <definedName name="цц" localSheetId="24" hidden="1">{#N/A,#N/A,FALSE,"Лист4"}</definedName>
    <definedName name="цц" localSheetId="25" hidden="1">{#N/A,#N/A,FALSE,"Лист4"}</definedName>
    <definedName name="цц" localSheetId="26" hidden="1">{#N/A,#N/A,FALSE,"Лист4"}</definedName>
    <definedName name="цц" localSheetId="27" hidden="1">{#N/A,#N/A,FALSE,"Лист4"}</definedName>
    <definedName name="цц" localSheetId="28" hidden="1">{#N/A,#N/A,FALSE,"Лист4"}</definedName>
    <definedName name="цц" localSheetId="29" hidden="1">{#N/A,#N/A,FALSE,"Лист4"}</definedName>
    <definedName name="цц" localSheetId="30" hidden="1">{#N/A,#N/A,FALSE,"Лист4"}</definedName>
    <definedName name="цц" localSheetId="31" hidden="1">{#N/A,#N/A,FALSE,"Лист4"}</definedName>
    <definedName name="цц" localSheetId="40" hidden="1">{#N/A,#N/A,FALSE,"Лист4"}</definedName>
    <definedName name="цц" localSheetId="48" hidden="1">{#N/A,#N/A,FALSE,"Лист4"}</definedName>
    <definedName name="цц" localSheetId="49" hidden="1">{#N/A,#N/A,FALSE,"Лист4"}</definedName>
    <definedName name="цц" localSheetId="50" hidden="1">{#N/A,#N/A,FALSE,"Лист4"}</definedName>
    <definedName name="цц" localSheetId="51" hidden="1">{#N/A,#N/A,FALSE,"Лист4"}</definedName>
    <definedName name="цц" localSheetId="57" hidden="1">{#N/A,#N/A,FALSE,"Лист4"}</definedName>
    <definedName name="цц" localSheetId="59" hidden="1">{#N/A,#N/A,FALSE,"Лист4"}</definedName>
    <definedName name="цц" localSheetId="61" hidden="1">{#N/A,#N/A,FALSE,"Лист4"}</definedName>
    <definedName name="цц" localSheetId="62" hidden="1">{#N/A,#N/A,FALSE,"Лист4"}</definedName>
    <definedName name="цц" localSheetId="63" hidden="1">{#N/A,#N/A,FALSE,"Лист4"}</definedName>
    <definedName name="цц" localSheetId="81" hidden="1">{#N/A,#N/A,FALSE,"Лист4"}</definedName>
    <definedName name="цц" localSheetId="89" hidden="1">{#N/A,#N/A,FALSE,"Лист4"}</definedName>
    <definedName name="цц" localSheetId="90" hidden="1">{#N/A,#N/A,FALSE,"Лист4"}</definedName>
    <definedName name="цц" localSheetId="94" hidden="1">{#N/A,#N/A,FALSE,"Лист4"}</definedName>
    <definedName name="цц" localSheetId="96" hidden="1">{#N/A,#N/A,FALSE,"Лист4"}</definedName>
    <definedName name="цц" localSheetId="97" hidden="1">{#N/A,#N/A,FALSE,"Лист4"}</definedName>
    <definedName name="цц" localSheetId="98" hidden="1">{#N/A,#N/A,FALSE,"Лист4"}</definedName>
    <definedName name="цц" localSheetId="99" hidden="1">{#N/A,#N/A,FALSE,"Лист4"}</definedName>
    <definedName name="цц" localSheetId="101" hidden="1">{#N/A,#N/A,FALSE,"Лист4"}</definedName>
    <definedName name="цц" localSheetId="22" hidden="1">{#N/A,#N/A,FALSE,"Лист4"}</definedName>
    <definedName name="цц" localSheetId="66" hidden="1">{#N/A,#N/A,FALSE,"Лист4"}</definedName>
    <definedName name="цц" localSheetId="79" hidden="1">{#N/A,#N/A,FALSE,"Лист4"}</definedName>
    <definedName name="цц" localSheetId="64" hidden="1">{#N/A,#N/A,FALSE,"Лист4"}</definedName>
    <definedName name="цц" localSheetId="65" hidden="1">{#N/A,#N/A,FALSE,"Лист4"}</definedName>
    <definedName name="цц" hidden="1">{#N/A,#N/A,FALSE,"Лист4"}</definedName>
    <definedName name="ццвва" localSheetId="1" hidden="1">{#N/A,#N/A,FALSE,"Лист4"}</definedName>
    <definedName name="ццвва" localSheetId="14" hidden="1">{#N/A,#N/A,FALSE,"Лист4"}</definedName>
    <definedName name="ццвва" localSheetId="23" hidden="1">{#N/A,#N/A,FALSE,"Лист4"}</definedName>
    <definedName name="ццвва" localSheetId="24" hidden="1">{#N/A,#N/A,FALSE,"Лист4"}</definedName>
    <definedName name="ццвва" localSheetId="25" hidden="1">{#N/A,#N/A,FALSE,"Лист4"}</definedName>
    <definedName name="ццвва" localSheetId="26" hidden="1">{#N/A,#N/A,FALSE,"Лист4"}</definedName>
    <definedName name="ццвва" localSheetId="27" hidden="1">{#N/A,#N/A,FALSE,"Лист4"}</definedName>
    <definedName name="ццвва" localSheetId="28" hidden="1">{#N/A,#N/A,FALSE,"Лист4"}</definedName>
    <definedName name="ццвва" localSheetId="29" hidden="1">{#N/A,#N/A,FALSE,"Лист4"}</definedName>
    <definedName name="ццвва" localSheetId="30" hidden="1">{#N/A,#N/A,FALSE,"Лист4"}</definedName>
    <definedName name="ццвва" localSheetId="31" hidden="1">{#N/A,#N/A,FALSE,"Лист4"}</definedName>
    <definedName name="ццвва" localSheetId="40" hidden="1">{#N/A,#N/A,FALSE,"Лист4"}</definedName>
    <definedName name="ццвва" localSheetId="48" hidden="1">{#N/A,#N/A,FALSE,"Лист4"}</definedName>
    <definedName name="ццвва" localSheetId="49" hidden="1">{#N/A,#N/A,FALSE,"Лист4"}</definedName>
    <definedName name="ццвва" localSheetId="50" hidden="1">{#N/A,#N/A,FALSE,"Лист4"}</definedName>
    <definedName name="ццвва" localSheetId="51" hidden="1">{#N/A,#N/A,FALSE,"Лист4"}</definedName>
    <definedName name="ццвва" localSheetId="57" hidden="1">{#N/A,#N/A,FALSE,"Лист4"}</definedName>
    <definedName name="ццвва" localSheetId="59" hidden="1">{#N/A,#N/A,FALSE,"Лист4"}</definedName>
    <definedName name="ццвва" localSheetId="61" hidden="1">{#N/A,#N/A,FALSE,"Лист4"}</definedName>
    <definedName name="ццвва" localSheetId="62" hidden="1">{#N/A,#N/A,FALSE,"Лист4"}</definedName>
    <definedName name="ццвва" localSheetId="63" hidden="1">{#N/A,#N/A,FALSE,"Лист4"}</definedName>
    <definedName name="ццвва" localSheetId="81" hidden="1">{#N/A,#N/A,FALSE,"Лист4"}</definedName>
    <definedName name="ццвва" localSheetId="89" hidden="1">{#N/A,#N/A,FALSE,"Лист4"}</definedName>
    <definedName name="ццвва" localSheetId="90" hidden="1">{#N/A,#N/A,FALSE,"Лист4"}</definedName>
    <definedName name="ццвва" localSheetId="94" hidden="1">{#N/A,#N/A,FALSE,"Лист4"}</definedName>
    <definedName name="ццвва" localSheetId="96" hidden="1">{#N/A,#N/A,FALSE,"Лист4"}</definedName>
    <definedName name="ццвва" localSheetId="97" hidden="1">{#N/A,#N/A,FALSE,"Лист4"}</definedName>
    <definedName name="ццвва" localSheetId="98" hidden="1">{#N/A,#N/A,FALSE,"Лист4"}</definedName>
    <definedName name="ццвва" localSheetId="99" hidden="1">{#N/A,#N/A,FALSE,"Лист4"}</definedName>
    <definedName name="ццвва" localSheetId="101" hidden="1">{#N/A,#N/A,FALSE,"Лист4"}</definedName>
    <definedName name="ццвва" localSheetId="22" hidden="1">{#N/A,#N/A,FALSE,"Лист4"}</definedName>
    <definedName name="ццвва" localSheetId="66" hidden="1">{#N/A,#N/A,FALSE,"Лист4"}</definedName>
    <definedName name="ццвва" localSheetId="79" hidden="1">{#N/A,#N/A,FALSE,"Лист4"}</definedName>
    <definedName name="ццвва" localSheetId="64" hidden="1">{#N/A,#N/A,FALSE,"Лист4"}</definedName>
    <definedName name="ццвва" localSheetId="65" hidden="1">{#N/A,#N/A,FALSE,"Лист4"}</definedName>
    <definedName name="ццвва" hidden="1">{#N/A,#N/A,FALSE,"Лист4"}</definedName>
    <definedName name="ццецц" localSheetId="1" hidden="1">{#N/A,#N/A,FALSE,"Лист4"}</definedName>
    <definedName name="ццецц" localSheetId="14" hidden="1">{#N/A,#N/A,FALSE,"Лист4"}</definedName>
    <definedName name="ццецц" localSheetId="23" hidden="1">{#N/A,#N/A,FALSE,"Лист4"}</definedName>
    <definedName name="ццецц" localSheetId="24" hidden="1">{#N/A,#N/A,FALSE,"Лист4"}</definedName>
    <definedName name="ццецц" localSheetId="25" hidden="1">{#N/A,#N/A,FALSE,"Лист4"}</definedName>
    <definedName name="ццецц" localSheetId="26" hidden="1">{#N/A,#N/A,FALSE,"Лист4"}</definedName>
    <definedName name="ццецц" localSheetId="27" hidden="1">{#N/A,#N/A,FALSE,"Лист4"}</definedName>
    <definedName name="ццецц" localSheetId="28" hidden="1">{#N/A,#N/A,FALSE,"Лист4"}</definedName>
    <definedName name="ццецц" localSheetId="29" hidden="1">{#N/A,#N/A,FALSE,"Лист4"}</definedName>
    <definedName name="ццецц" localSheetId="30" hidden="1">{#N/A,#N/A,FALSE,"Лист4"}</definedName>
    <definedName name="ццецц" localSheetId="31" hidden="1">{#N/A,#N/A,FALSE,"Лист4"}</definedName>
    <definedName name="ццецц" localSheetId="40" hidden="1">{#N/A,#N/A,FALSE,"Лист4"}</definedName>
    <definedName name="ццецц" localSheetId="48" hidden="1">{#N/A,#N/A,FALSE,"Лист4"}</definedName>
    <definedName name="ццецц" localSheetId="49" hidden="1">{#N/A,#N/A,FALSE,"Лист4"}</definedName>
    <definedName name="ццецц" localSheetId="50" hidden="1">{#N/A,#N/A,FALSE,"Лист4"}</definedName>
    <definedName name="ццецц" localSheetId="51" hidden="1">{#N/A,#N/A,FALSE,"Лист4"}</definedName>
    <definedName name="ццецц" localSheetId="57" hidden="1">{#N/A,#N/A,FALSE,"Лист4"}</definedName>
    <definedName name="ццецц" localSheetId="59" hidden="1">{#N/A,#N/A,FALSE,"Лист4"}</definedName>
    <definedName name="ццецц" localSheetId="61" hidden="1">{#N/A,#N/A,FALSE,"Лист4"}</definedName>
    <definedName name="ццецц" localSheetId="62" hidden="1">{#N/A,#N/A,FALSE,"Лист4"}</definedName>
    <definedName name="ццецц" localSheetId="63" hidden="1">{#N/A,#N/A,FALSE,"Лист4"}</definedName>
    <definedName name="ццецц" localSheetId="81" hidden="1">{#N/A,#N/A,FALSE,"Лист4"}</definedName>
    <definedName name="ццецц" localSheetId="89" hidden="1">{#N/A,#N/A,FALSE,"Лист4"}</definedName>
    <definedName name="ццецц" localSheetId="90" hidden="1">{#N/A,#N/A,FALSE,"Лист4"}</definedName>
    <definedName name="ццецц" localSheetId="94" hidden="1">{#N/A,#N/A,FALSE,"Лист4"}</definedName>
    <definedName name="ццецц" localSheetId="96" hidden="1">{#N/A,#N/A,FALSE,"Лист4"}</definedName>
    <definedName name="ццецц" localSheetId="97" hidden="1">{#N/A,#N/A,FALSE,"Лист4"}</definedName>
    <definedName name="ццецц" localSheetId="98" hidden="1">{#N/A,#N/A,FALSE,"Лист4"}</definedName>
    <definedName name="ццецц" localSheetId="99" hidden="1">{#N/A,#N/A,FALSE,"Лист4"}</definedName>
    <definedName name="ццецц" localSheetId="101" hidden="1">{#N/A,#N/A,FALSE,"Лист4"}</definedName>
    <definedName name="ццецц" localSheetId="22" hidden="1">{#N/A,#N/A,FALSE,"Лист4"}</definedName>
    <definedName name="ццецц" localSheetId="66" hidden="1">{#N/A,#N/A,FALSE,"Лист4"}</definedName>
    <definedName name="ццецц" localSheetId="79" hidden="1">{#N/A,#N/A,FALSE,"Лист4"}</definedName>
    <definedName name="ццецц" localSheetId="64" hidden="1">{#N/A,#N/A,FALSE,"Лист4"}</definedName>
    <definedName name="ццецц" localSheetId="65" hidden="1">{#N/A,#N/A,FALSE,"Лист4"}</definedName>
    <definedName name="ццецц" hidden="1">{#N/A,#N/A,FALSE,"Лист4"}</definedName>
    <definedName name="ццеццке" localSheetId="1" hidden="1">{#N/A,#N/A,FALSE,"Лист4"}</definedName>
    <definedName name="ццеццке" localSheetId="14" hidden="1">{#N/A,#N/A,FALSE,"Лист4"}</definedName>
    <definedName name="ццеццке" localSheetId="23" hidden="1">{#N/A,#N/A,FALSE,"Лист4"}</definedName>
    <definedName name="ццеццке" localSheetId="24" hidden="1">{#N/A,#N/A,FALSE,"Лист4"}</definedName>
    <definedName name="ццеццке" localSheetId="25" hidden="1">{#N/A,#N/A,FALSE,"Лист4"}</definedName>
    <definedName name="ццеццке" localSheetId="26" hidden="1">{#N/A,#N/A,FALSE,"Лист4"}</definedName>
    <definedName name="ццеццке" localSheetId="27" hidden="1">{#N/A,#N/A,FALSE,"Лист4"}</definedName>
    <definedName name="ццеццке" localSheetId="28" hidden="1">{#N/A,#N/A,FALSE,"Лист4"}</definedName>
    <definedName name="ццеццке" localSheetId="29" hidden="1">{#N/A,#N/A,FALSE,"Лист4"}</definedName>
    <definedName name="ццеццке" localSheetId="30" hidden="1">{#N/A,#N/A,FALSE,"Лист4"}</definedName>
    <definedName name="ццеццке" localSheetId="31" hidden="1">{#N/A,#N/A,FALSE,"Лист4"}</definedName>
    <definedName name="ццеццке" localSheetId="40" hidden="1">{#N/A,#N/A,FALSE,"Лист4"}</definedName>
    <definedName name="ццеццке" localSheetId="48" hidden="1">{#N/A,#N/A,FALSE,"Лист4"}</definedName>
    <definedName name="ццеццке" localSheetId="49" hidden="1">{#N/A,#N/A,FALSE,"Лист4"}</definedName>
    <definedName name="ццеццке" localSheetId="50" hidden="1">{#N/A,#N/A,FALSE,"Лист4"}</definedName>
    <definedName name="ццеццке" localSheetId="51" hidden="1">{#N/A,#N/A,FALSE,"Лист4"}</definedName>
    <definedName name="ццеццке" localSheetId="57" hidden="1">{#N/A,#N/A,FALSE,"Лист4"}</definedName>
    <definedName name="ццеццке" localSheetId="59" hidden="1">{#N/A,#N/A,FALSE,"Лист4"}</definedName>
    <definedName name="ццеццке" localSheetId="61" hidden="1">{#N/A,#N/A,FALSE,"Лист4"}</definedName>
    <definedName name="ццеццке" localSheetId="62" hidden="1">{#N/A,#N/A,FALSE,"Лист4"}</definedName>
    <definedName name="ццеццке" localSheetId="63" hidden="1">{#N/A,#N/A,FALSE,"Лист4"}</definedName>
    <definedName name="ццеццке" localSheetId="81" hidden="1">{#N/A,#N/A,FALSE,"Лист4"}</definedName>
    <definedName name="ццеццке" localSheetId="89" hidden="1">{#N/A,#N/A,FALSE,"Лист4"}</definedName>
    <definedName name="ццеццке" localSheetId="90" hidden="1">{#N/A,#N/A,FALSE,"Лист4"}</definedName>
    <definedName name="ццеццке" localSheetId="94" hidden="1">{#N/A,#N/A,FALSE,"Лист4"}</definedName>
    <definedName name="ццеццке" localSheetId="96" hidden="1">{#N/A,#N/A,FALSE,"Лист4"}</definedName>
    <definedName name="ццеццке" localSheetId="97" hidden="1">{#N/A,#N/A,FALSE,"Лист4"}</definedName>
    <definedName name="ццеццке" localSheetId="98" hidden="1">{#N/A,#N/A,FALSE,"Лист4"}</definedName>
    <definedName name="ццеццке" localSheetId="99" hidden="1">{#N/A,#N/A,FALSE,"Лист4"}</definedName>
    <definedName name="ццеццке" localSheetId="101" hidden="1">{#N/A,#N/A,FALSE,"Лист4"}</definedName>
    <definedName name="ццеццке" localSheetId="22" hidden="1">{#N/A,#N/A,FALSE,"Лист4"}</definedName>
    <definedName name="ццеццке" localSheetId="66" hidden="1">{#N/A,#N/A,FALSE,"Лист4"}</definedName>
    <definedName name="ццеццке" localSheetId="79" hidden="1">{#N/A,#N/A,FALSE,"Лист4"}</definedName>
    <definedName name="ццеццке" localSheetId="64" hidden="1">{#N/A,#N/A,FALSE,"Лист4"}</definedName>
    <definedName name="ццеццке" localSheetId="65" hidden="1">{#N/A,#N/A,FALSE,"Лист4"}</definedName>
    <definedName name="ццеццке" hidden="1">{#N/A,#N/A,FALSE,"Лист4"}</definedName>
    <definedName name="ццеццкевап" localSheetId="1" hidden="1">{#N/A,#N/A,FALSE,"Лист4"}</definedName>
    <definedName name="ццеццкевап" localSheetId="14" hidden="1">{#N/A,#N/A,FALSE,"Лист4"}</definedName>
    <definedName name="ццеццкевап" localSheetId="23" hidden="1">{#N/A,#N/A,FALSE,"Лист4"}</definedName>
    <definedName name="ццеццкевап" localSheetId="24" hidden="1">{#N/A,#N/A,FALSE,"Лист4"}</definedName>
    <definedName name="ццеццкевап" localSheetId="25" hidden="1">{#N/A,#N/A,FALSE,"Лист4"}</definedName>
    <definedName name="ццеццкевап" localSheetId="26" hidden="1">{#N/A,#N/A,FALSE,"Лист4"}</definedName>
    <definedName name="ццеццкевап" localSheetId="27" hidden="1">{#N/A,#N/A,FALSE,"Лист4"}</definedName>
    <definedName name="ццеццкевап" localSheetId="28" hidden="1">{#N/A,#N/A,FALSE,"Лист4"}</definedName>
    <definedName name="ццеццкевап" localSheetId="29" hidden="1">{#N/A,#N/A,FALSE,"Лист4"}</definedName>
    <definedName name="ццеццкевап" localSheetId="30" hidden="1">{#N/A,#N/A,FALSE,"Лист4"}</definedName>
    <definedName name="ццеццкевап" localSheetId="31" hidden="1">{#N/A,#N/A,FALSE,"Лист4"}</definedName>
    <definedName name="ццеццкевап" localSheetId="40" hidden="1">{#N/A,#N/A,FALSE,"Лист4"}</definedName>
    <definedName name="ццеццкевап" localSheetId="48" hidden="1">{#N/A,#N/A,FALSE,"Лист4"}</definedName>
    <definedName name="ццеццкевап" localSheetId="49" hidden="1">{#N/A,#N/A,FALSE,"Лист4"}</definedName>
    <definedName name="ццеццкевап" localSheetId="50" hidden="1">{#N/A,#N/A,FALSE,"Лист4"}</definedName>
    <definedName name="ццеццкевап" localSheetId="51" hidden="1">{#N/A,#N/A,FALSE,"Лист4"}</definedName>
    <definedName name="ццеццкевап" localSheetId="57" hidden="1">{#N/A,#N/A,FALSE,"Лист4"}</definedName>
    <definedName name="ццеццкевап" localSheetId="59" hidden="1">{#N/A,#N/A,FALSE,"Лист4"}</definedName>
    <definedName name="ццеццкевап" localSheetId="61" hidden="1">{#N/A,#N/A,FALSE,"Лист4"}</definedName>
    <definedName name="ццеццкевап" localSheetId="62" hidden="1">{#N/A,#N/A,FALSE,"Лист4"}</definedName>
    <definedName name="ццеццкевап" localSheetId="63" hidden="1">{#N/A,#N/A,FALSE,"Лист4"}</definedName>
    <definedName name="ццеццкевап" localSheetId="81" hidden="1">{#N/A,#N/A,FALSE,"Лист4"}</definedName>
    <definedName name="ццеццкевап" localSheetId="89" hidden="1">{#N/A,#N/A,FALSE,"Лист4"}</definedName>
    <definedName name="ццеццкевап" localSheetId="90" hidden="1">{#N/A,#N/A,FALSE,"Лист4"}</definedName>
    <definedName name="ццеццкевап" localSheetId="94" hidden="1">{#N/A,#N/A,FALSE,"Лист4"}</definedName>
    <definedName name="ццеццкевап" localSheetId="96" hidden="1">{#N/A,#N/A,FALSE,"Лист4"}</definedName>
    <definedName name="ццеццкевап" localSheetId="97" hidden="1">{#N/A,#N/A,FALSE,"Лист4"}</definedName>
    <definedName name="ццеццкевап" localSheetId="98" hidden="1">{#N/A,#N/A,FALSE,"Лист4"}</definedName>
    <definedName name="ццеццкевап" localSheetId="99" hidden="1">{#N/A,#N/A,FALSE,"Лист4"}</definedName>
    <definedName name="ццеццкевап" localSheetId="101" hidden="1">{#N/A,#N/A,FALSE,"Лист4"}</definedName>
    <definedName name="ццеццкевап" localSheetId="22" hidden="1">{#N/A,#N/A,FALSE,"Лист4"}</definedName>
    <definedName name="ццеццкевап" localSheetId="66" hidden="1">{#N/A,#N/A,FALSE,"Лист4"}</definedName>
    <definedName name="ццеццкевап" localSheetId="79" hidden="1">{#N/A,#N/A,FALSE,"Лист4"}</definedName>
    <definedName name="ццеццкевап" localSheetId="64" hidden="1">{#N/A,#N/A,FALSE,"Лист4"}</definedName>
    <definedName name="ццеццкевап" localSheetId="65" hidden="1">{#N/A,#N/A,FALSE,"Лист4"}</definedName>
    <definedName name="ццеццкевап" hidden="1">{#N/A,#N/A,FALSE,"Лист4"}</definedName>
    <definedName name="ццке" localSheetId="1" hidden="1">{#N/A,#N/A,FALSE,"Лист4"}</definedName>
    <definedName name="ццке" localSheetId="14" hidden="1">{#N/A,#N/A,FALSE,"Лист4"}</definedName>
    <definedName name="ццке" localSheetId="23" hidden="1">{#N/A,#N/A,FALSE,"Лист4"}</definedName>
    <definedName name="ццке" localSheetId="24" hidden="1">{#N/A,#N/A,FALSE,"Лист4"}</definedName>
    <definedName name="ццке" localSheetId="25" hidden="1">{#N/A,#N/A,FALSE,"Лист4"}</definedName>
    <definedName name="ццке" localSheetId="26" hidden="1">{#N/A,#N/A,FALSE,"Лист4"}</definedName>
    <definedName name="ццке" localSheetId="27" hidden="1">{#N/A,#N/A,FALSE,"Лист4"}</definedName>
    <definedName name="ццке" localSheetId="28" hidden="1">{#N/A,#N/A,FALSE,"Лист4"}</definedName>
    <definedName name="ццке" localSheetId="29" hidden="1">{#N/A,#N/A,FALSE,"Лист4"}</definedName>
    <definedName name="ццке" localSheetId="30" hidden="1">{#N/A,#N/A,FALSE,"Лист4"}</definedName>
    <definedName name="ццке" localSheetId="31" hidden="1">{#N/A,#N/A,FALSE,"Лист4"}</definedName>
    <definedName name="ццке" localSheetId="40" hidden="1">{#N/A,#N/A,FALSE,"Лист4"}</definedName>
    <definedName name="ццке" localSheetId="48" hidden="1">{#N/A,#N/A,FALSE,"Лист4"}</definedName>
    <definedName name="ццке" localSheetId="49" hidden="1">{#N/A,#N/A,FALSE,"Лист4"}</definedName>
    <definedName name="ццке" localSheetId="50" hidden="1">{#N/A,#N/A,FALSE,"Лист4"}</definedName>
    <definedName name="ццке" localSheetId="51" hidden="1">{#N/A,#N/A,FALSE,"Лист4"}</definedName>
    <definedName name="ццке" localSheetId="57" hidden="1">{#N/A,#N/A,FALSE,"Лист4"}</definedName>
    <definedName name="ццке" localSheetId="59" hidden="1">{#N/A,#N/A,FALSE,"Лист4"}</definedName>
    <definedName name="ццке" localSheetId="61" hidden="1">{#N/A,#N/A,FALSE,"Лист4"}</definedName>
    <definedName name="ццке" localSheetId="62" hidden="1">{#N/A,#N/A,FALSE,"Лист4"}</definedName>
    <definedName name="ццке" localSheetId="63" hidden="1">{#N/A,#N/A,FALSE,"Лист4"}</definedName>
    <definedName name="ццке" localSheetId="81" hidden="1">{#N/A,#N/A,FALSE,"Лист4"}</definedName>
    <definedName name="ццке" localSheetId="89" hidden="1">{#N/A,#N/A,FALSE,"Лист4"}</definedName>
    <definedName name="ццке" localSheetId="90" hidden="1">{#N/A,#N/A,FALSE,"Лист4"}</definedName>
    <definedName name="ццке" localSheetId="94" hidden="1">{#N/A,#N/A,FALSE,"Лист4"}</definedName>
    <definedName name="ццке" localSheetId="96" hidden="1">{#N/A,#N/A,FALSE,"Лист4"}</definedName>
    <definedName name="ццке" localSheetId="97" hidden="1">{#N/A,#N/A,FALSE,"Лист4"}</definedName>
    <definedName name="ццке" localSheetId="98" hidden="1">{#N/A,#N/A,FALSE,"Лист4"}</definedName>
    <definedName name="ццке" localSheetId="99" hidden="1">{#N/A,#N/A,FALSE,"Лист4"}</definedName>
    <definedName name="ццке" localSheetId="101" hidden="1">{#N/A,#N/A,FALSE,"Лист4"}</definedName>
    <definedName name="ццке" localSheetId="22" hidden="1">{#N/A,#N/A,FALSE,"Лист4"}</definedName>
    <definedName name="ццке" localSheetId="66" hidden="1">{#N/A,#N/A,FALSE,"Лист4"}</definedName>
    <definedName name="ццке" localSheetId="79" hidden="1">{#N/A,#N/A,FALSE,"Лист4"}</definedName>
    <definedName name="ццке" localSheetId="64" hidden="1">{#N/A,#N/A,FALSE,"Лист4"}</definedName>
    <definedName name="ццке" localSheetId="65" hidden="1">{#N/A,#N/A,FALSE,"Лист4"}</definedName>
    <definedName name="ццке" hidden="1">{#N/A,#N/A,FALSE,"Лист4"}</definedName>
    <definedName name="ццук" localSheetId="1" hidden="1">{#N/A,#N/A,FALSE,"Лист4"}</definedName>
    <definedName name="ццук" localSheetId="14" hidden="1">{#N/A,#N/A,FALSE,"Лист4"}</definedName>
    <definedName name="ццук" localSheetId="23" hidden="1">{#N/A,#N/A,FALSE,"Лист4"}</definedName>
    <definedName name="ццук" localSheetId="24" hidden="1">{#N/A,#N/A,FALSE,"Лист4"}</definedName>
    <definedName name="ццук" localSheetId="25" hidden="1">{#N/A,#N/A,FALSE,"Лист4"}</definedName>
    <definedName name="ццук" localSheetId="26" hidden="1">{#N/A,#N/A,FALSE,"Лист4"}</definedName>
    <definedName name="ццук" localSheetId="27" hidden="1">{#N/A,#N/A,FALSE,"Лист4"}</definedName>
    <definedName name="ццук" localSheetId="28" hidden="1">{#N/A,#N/A,FALSE,"Лист4"}</definedName>
    <definedName name="ццук" localSheetId="29" hidden="1">{#N/A,#N/A,FALSE,"Лист4"}</definedName>
    <definedName name="ццук" localSheetId="30" hidden="1">{#N/A,#N/A,FALSE,"Лист4"}</definedName>
    <definedName name="ццук" localSheetId="31" hidden="1">{#N/A,#N/A,FALSE,"Лист4"}</definedName>
    <definedName name="ццук" localSheetId="40" hidden="1">{#N/A,#N/A,FALSE,"Лист4"}</definedName>
    <definedName name="ццук" localSheetId="48" hidden="1">{#N/A,#N/A,FALSE,"Лист4"}</definedName>
    <definedName name="ццук" localSheetId="49" hidden="1">{#N/A,#N/A,FALSE,"Лист4"}</definedName>
    <definedName name="ццук" localSheetId="50" hidden="1">{#N/A,#N/A,FALSE,"Лист4"}</definedName>
    <definedName name="ццук" localSheetId="51" hidden="1">{#N/A,#N/A,FALSE,"Лист4"}</definedName>
    <definedName name="ццук" localSheetId="57" hidden="1">{#N/A,#N/A,FALSE,"Лист4"}</definedName>
    <definedName name="ццук" localSheetId="59" hidden="1">{#N/A,#N/A,FALSE,"Лист4"}</definedName>
    <definedName name="ццук" localSheetId="61" hidden="1">{#N/A,#N/A,FALSE,"Лист4"}</definedName>
    <definedName name="ццук" localSheetId="62" hidden="1">{#N/A,#N/A,FALSE,"Лист4"}</definedName>
    <definedName name="ццук" localSheetId="63" hidden="1">{#N/A,#N/A,FALSE,"Лист4"}</definedName>
    <definedName name="ццук" localSheetId="81" hidden="1">{#N/A,#N/A,FALSE,"Лист4"}</definedName>
    <definedName name="ццук" localSheetId="89" hidden="1">{#N/A,#N/A,FALSE,"Лист4"}</definedName>
    <definedName name="ццук" localSheetId="90" hidden="1">{#N/A,#N/A,FALSE,"Лист4"}</definedName>
    <definedName name="ццук" localSheetId="94" hidden="1">{#N/A,#N/A,FALSE,"Лист4"}</definedName>
    <definedName name="ццук" localSheetId="96" hidden="1">{#N/A,#N/A,FALSE,"Лист4"}</definedName>
    <definedName name="ццук" localSheetId="97" hidden="1">{#N/A,#N/A,FALSE,"Лист4"}</definedName>
    <definedName name="ццук" localSheetId="98" hidden="1">{#N/A,#N/A,FALSE,"Лист4"}</definedName>
    <definedName name="ццук" localSheetId="99" hidden="1">{#N/A,#N/A,FALSE,"Лист4"}</definedName>
    <definedName name="ццук" localSheetId="101" hidden="1">{#N/A,#N/A,FALSE,"Лист4"}</definedName>
    <definedName name="ццук" localSheetId="22" hidden="1">{#N/A,#N/A,FALSE,"Лист4"}</definedName>
    <definedName name="ццук" localSheetId="66" hidden="1">{#N/A,#N/A,FALSE,"Лист4"}</definedName>
    <definedName name="ццук" localSheetId="79" hidden="1">{#N/A,#N/A,FALSE,"Лист4"}</definedName>
    <definedName name="ццук" localSheetId="64" hidden="1">{#N/A,#N/A,FALSE,"Лист4"}</definedName>
    <definedName name="ццук" localSheetId="65" hidden="1">{#N/A,#N/A,FALSE,"Лист4"}</definedName>
    <definedName name="ццук" hidden="1">{#N/A,#N/A,FALSE,"Лист4"}</definedName>
    <definedName name="цццецц" localSheetId="1" hidden="1">{#N/A,#N/A,FALSE,"Лист4"}</definedName>
    <definedName name="цццецц" localSheetId="14" hidden="1">{#N/A,#N/A,FALSE,"Лист4"}</definedName>
    <definedName name="цццецц" localSheetId="23" hidden="1">{#N/A,#N/A,FALSE,"Лист4"}</definedName>
    <definedName name="цццецц" localSheetId="24" hidden="1">{#N/A,#N/A,FALSE,"Лист4"}</definedName>
    <definedName name="цццецц" localSheetId="25" hidden="1">{#N/A,#N/A,FALSE,"Лист4"}</definedName>
    <definedName name="цццецц" localSheetId="26" hidden="1">{#N/A,#N/A,FALSE,"Лист4"}</definedName>
    <definedName name="цццецц" localSheetId="27" hidden="1">{#N/A,#N/A,FALSE,"Лист4"}</definedName>
    <definedName name="цццецц" localSheetId="28" hidden="1">{#N/A,#N/A,FALSE,"Лист4"}</definedName>
    <definedName name="цццецц" localSheetId="29" hidden="1">{#N/A,#N/A,FALSE,"Лист4"}</definedName>
    <definedName name="цццецц" localSheetId="30" hidden="1">{#N/A,#N/A,FALSE,"Лист4"}</definedName>
    <definedName name="цццецц" localSheetId="31" hidden="1">{#N/A,#N/A,FALSE,"Лист4"}</definedName>
    <definedName name="цццецц" localSheetId="40" hidden="1">{#N/A,#N/A,FALSE,"Лист4"}</definedName>
    <definedName name="цццецц" localSheetId="48" hidden="1">{#N/A,#N/A,FALSE,"Лист4"}</definedName>
    <definedName name="цццецц" localSheetId="49" hidden="1">{#N/A,#N/A,FALSE,"Лист4"}</definedName>
    <definedName name="цццецц" localSheetId="50" hidden="1">{#N/A,#N/A,FALSE,"Лист4"}</definedName>
    <definedName name="цццецц" localSheetId="51" hidden="1">{#N/A,#N/A,FALSE,"Лист4"}</definedName>
    <definedName name="цццецц" localSheetId="57" hidden="1">{#N/A,#N/A,FALSE,"Лист4"}</definedName>
    <definedName name="цццецц" localSheetId="59" hidden="1">{#N/A,#N/A,FALSE,"Лист4"}</definedName>
    <definedName name="цццецц" localSheetId="61" hidden="1">{#N/A,#N/A,FALSE,"Лист4"}</definedName>
    <definedName name="цццецц" localSheetId="62" hidden="1">{#N/A,#N/A,FALSE,"Лист4"}</definedName>
    <definedName name="цццецц" localSheetId="63" hidden="1">{#N/A,#N/A,FALSE,"Лист4"}</definedName>
    <definedName name="цццецц" localSheetId="81" hidden="1">{#N/A,#N/A,FALSE,"Лист4"}</definedName>
    <definedName name="цццецц" localSheetId="89" hidden="1">{#N/A,#N/A,FALSE,"Лист4"}</definedName>
    <definedName name="цццецц" localSheetId="90" hidden="1">{#N/A,#N/A,FALSE,"Лист4"}</definedName>
    <definedName name="цццецц" localSheetId="94" hidden="1">{#N/A,#N/A,FALSE,"Лист4"}</definedName>
    <definedName name="цццецц" localSheetId="96" hidden="1">{#N/A,#N/A,FALSE,"Лист4"}</definedName>
    <definedName name="цццецц" localSheetId="97" hidden="1">{#N/A,#N/A,FALSE,"Лист4"}</definedName>
    <definedName name="цццецц" localSheetId="98" hidden="1">{#N/A,#N/A,FALSE,"Лист4"}</definedName>
    <definedName name="цццецц" localSheetId="99" hidden="1">{#N/A,#N/A,FALSE,"Лист4"}</definedName>
    <definedName name="цццецц" localSheetId="101" hidden="1">{#N/A,#N/A,FALSE,"Лист4"}</definedName>
    <definedName name="цццецц" localSheetId="22" hidden="1">{#N/A,#N/A,FALSE,"Лист4"}</definedName>
    <definedName name="цццецц" localSheetId="66" hidden="1">{#N/A,#N/A,FALSE,"Лист4"}</definedName>
    <definedName name="цццецц" localSheetId="79" hidden="1">{#N/A,#N/A,FALSE,"Лист4"}</definedName>
    <definedName name="цццецц" localSheetId="64" hidden="1">{#N/A,#N/A,FALSE,"Лист4"}</definedName>
    <definedName name="цццецц" localSheetId="65" hidden="1">{#N/A,#N/A,FALSE,"Лист4"}</definedName>
    <definedName name="цццецц" hidden="1">{#N/A,#N/A,FALSE,"Лист4"}</definedName>
    <definedName name="цццкеец" localSheetId="1" hidden="1">{#N/A,#N/A,FALSE,"Лист4"}</definedName>
    <definedName name="цццкеец" localSheetId="14" hidden="1">{#N/A,#N/A,FALSE,"Лист4"}</definedName>
    <definedName name="цццкеец" localSheetId="23" hidden="1">{#N/A,#N/A,FALSE,"Лист4"}</definedName>
    <definedName name="цццкеец" localSheetId="24" hidden="1">{#N/A,#N/A,FALSE,"Лист4"}</definedName>
    <definedName name="цццкеец" localSheetId="25" hidden="1">{#N/A,#N/A,FALSE,"Лист4"}</definedName>
    <definedName name="цццкеец" localSheetId="26" hidden="1">{#N/A,#N/A,FALSE,"Лист4"}</definedName>
    <definedName name="цццкеец" localSheetId="27" hidden="1">{#N/A,#N/A,FALSE,"Лист4"}</definedName>
    <definedName name="цццкеец" localSheetId="28" hidden="1">{#N/A,#N/A,FALSE,"Лист4"}</definedName>
    <definedName name="цццкеец" localSheetId="29" hidden="1">{#N/A,#N/A,FALSE,"Лист4"}</definedName>
    <definedName name="цццкеец" localSheetId="30" hidden="1">{#N/A,#N/A,FALSE,"Лист4"}</definedName>
    <definedName name="цццкеец" localSheetId="31" hidden="1">{#N/A,#N/A,FALSE,"Лист4"}</definedName>
    <definedName name="цццкеец" localSheetId="40" hidden="1">{#N/A,#N/A,FALSE,"Лист4"}</definedName>
    <definedName name="цццкеец" localSheetId="48" hidden="1">{#N/A,#N/A,FALSE,"Лист4"}</definedName>
    <definedName name="цццкеец" localSheetId="49" hidden="1">{#N/A,#N/A,FALSE,"Лист4"}</definedName>
    <definedName name="цццкеец" localSheetId="50" hidden="1">{#N/A,#N/A,FALSE,"Лист4"}</definedName>
    <definedName name="цццкеец" localSheetId="51" hidden="1">{#N/A,#N/A,FALSE,"Лист4"}</definedName>
    <definedName name="цццкеец" localSheetId="57" hidden="1">{#N/A,#N/A,FALSE,"Лист4"}</definedName>
    <definedName name="цццкеец" localSheetId="59" hidden="1">{#N/A,#N/A,FALSE,"Лист4"}</definedName>
    <definedName name="цццкеец" localSheetId="61" hidden="1">{#N/A,#N/A,FALSE,"Лист4"}</definedName>
    <definedName name="цццкеец" localSheetId="62" hidden="1">{#N/A,#N/A,FALSE,"Лист4"}</definedName>
    <definedName name="цццкеец" localSheetId="63" hidden="1">{#N/A,#N/A,FALSE,"Лист4"}</definedName>
    <definedName name="цццкеец" localSheetId="81" hidden="1">{#N/A,#N/A,FALSE,"Лист4"}</definedName>
    <definedName name="цццкеец" localSheetId="89" hidden="1">{#N/A,#N/A,FALSE,"Лист4"}</definedName>
    <definedName name="цццкеец" localSheetId="90" hidden="1">{#N/A,#N/A,FALSE,"Лист4"}</definedName>
    <definedName name="цццкеец" localSheetId="94" hidden="1">{#N/A,#N/A,FALSE,"Лист4"}</definedName>
    <definedName name="цццкеец" localSheetId="96" hidden="1">{#N/A,#N/A,FALSE,"Лист4"}</definedName>
    <definedName name="цццкеец" localSheetId="97" hidden="1">{#N/A,#N/A,FALSE,"Лист4"}</definedName>
    <definedName name="цццкеец" localSheetId="98" hidden="1">{#N/A,#N/A,FALSE,"Лист4"}</definedName>
    <definedName name="цццкеец" localSheetId="99" hidden="1">{#N/A,#N/A,FALSE,"Лист4"}</definedName>
    <definedName name="цццкеец" localSheetId="101" hidden="1">{#N/A,#N/A,FALSE,"Лист4"}</definedName>
    <definedName name="цццкеец" localSheetId="22" hidden="1">{#N/A,#N/A,FALSE,"Лист4"}</definedName>
    <definedName name="цццкеец" localSheetId="66" hidden="1">{#N/A,#N/A,FALSE,"Лист4"}</definedName>
    <definedName name="цццкеец" localSheetId="79" hidden="1">{#N/A,#N/A,FALSE,"Лист4"}</definedName>
    <definedName name="цццкеец" localSheetId="64" hidden="1">{#N/A,#N/A,FALSE,"Лист4"}</definedName>
    <definedName name="цццкеец" localSheetId="65" hidden="1">{#N/A,#N/A,FALSE,"Лист4"}</definedName>
    <definedName name="цццкеец" hidden="1">{#N/A,#N/A,FALSE,"Лист4"}</definedName>
    <definedName name="цццц" localSheetId="1" hidden="1">{#N/A,#N/A,FALSE,"Лист4"}</definedName>
    <definedName name="цццц" localSheetId="14" hidden="1">{#N/A,#N/A,FALSE,"Лист4"}</definedName>
    <definedName name="цццц" localSheetId="23" hidden="1">{#N/A,#N/A,FALSE,"Лист4"}</definedName>
    <definedName name="цццц" localSheetId="24" hidden="1">{#N/A,#N/A,FALSE,"Лист4"}</definedName>
    <definedName name="цццц" localSheetId="25" hidden="1">{#N/A,#N/A,FALSE,"Лист4"}</definedName>
    <definedName name="цццц" localSheetId="26" hidden="1">{#N/A,#N/A,FALSE,"Лист4"}</definedName>
    <definedName name="цццц" localSheetId="27" hidden="1">{#N/A,#N/A,FALSE,"Лист4"}</definedName>
    <definedName name="цццц" localSheetId="28" hidden="1">{#N/A,#N/A,FALSE,"Лист4"}</definedName>
    <definedName name="цццц" localSheetId="29" hidden="1">{#N/A,#N/A,FALSE,"Лист4"}</definedName>
    <definedName name="цццц" localSheetId="30" hidden="1">{#N/A,#N/A,FALSE,"Лист4"}</definedName>
    <definedName name="цццц" localSheetId="31" hidden="1">{#N/A,#N/A,FALSE,"Лист4"}</definedName>
    <definedName name="цццц" localSheetId="40" hidden="1">{#N/A,#N/A,FALSE,"Лист4"}</definedName>
    <definedName name="цццц" localSheetId="48" hidden="1">{#N/A,#N/A,FALSE,"Лист4"}</definedName>
    <definedName name="цццц" localSheetId="49" hidden="1">{#N/A,#N/A,FALSE,"Лист4"}</definedName>
    <definedName name="цццц" localSheetId="50" hidden="1">{#N/A,#N/A,FALSE,"Лист4"}</definedName>
    <definedName name="цццц" localSheetId="51" hidden="1">{#N/A,#N/A,FALSE,"Лист4"}</definedName>
    <definedName name="цццц" localSheetId="57" hidden="1">{#N/A,#N/A,FALSE,"Лист4"}</definedName>
    <definedName name="цццц" localSheetId="59" hidden="1">{#N/A,#N/A,FALSE,"Лист4"}</definedName>
    <definedName name="цццц" localSheetId="61" hidden="1">{#N/A,#N/A,FALSE,"Лист4"}</definedName>
    <definedName name="цццц" localSheetId="62" hidden="1">{#N/A,#N/A,FALSE,"Лист4"}</definedName>
    <definedName name="цццц" localSheetId="63" hidden="1">{#N/A,#N/A,FALSE,"Лист4"}</definedName>
    <definedName name="цццц" localSheetId="81" hidden="1">{#N/A,#N/A,FALSE,"Лист4"}</definedName>
    <definedName name="цццц" localSheetId="89" hidden="1">{#N/A,#N/A,FALSE,"Лист4"}</definedName>
    <definedName name="цццц" localSheetId="90" hidden="1">{#N/A,#N/A,FALSE,"Лист4"}</definedName>
    <definedName name="цццц" localSheetId="94" hidden="1">{#N/A,#N/A,FALSE,"Лист4"}</definedName>
    <definedName name="цццц" localSheetId="96" hidden="1">{#N/A,#N/A,FALSE,"Лист4"}</definedName>
    <definedName name="цццц" localSheetId="97" hidden="1">{#N/A,#N/A,FALSE,"Лист4"}</definedName>
    <definedName name="цццц" localSheetId="98" hidden="1">{#N/A,#N/A,FALSE,"Лист4"}</definedName>
    <definedName name="цццц" localSheetId="99" hidden="1">{#N/A,#N/A,FALSE,"Лист4"}</definedName>
    <definedName name="цццц" localSheetId="101" hidden="1">{#N/A,#N/A,FALSE,"Лист4"}</definedName>
    <definedName name="цццц" localSheetId="22" hidden="1">{#N/A,#N/A,FALSE,"Лист4"}</definedName>
    <definedName name="цццц" localSheetId="66" hidden="1">{#N/A,#N/A,FALSE,"Лист4"}</definedName>
    <definedName name="цццц" localSheetId="79" hidden="1">{#N/A,#N/A,FALSE,"Лист4"}</definedName>
    <definedName name="цццц" localSheetId="64" hidden="1">{#N/A,#N/A,FALSE,"Лист4"}</definedName>
    <definedName name="цццц" localSheetId="65" hidden="1">{#N/A,#N/A,FALSE,"Лист4"}</definedName>
    <definedName name="цццц" hidden="1">{#N/A,#N/A,FALSE,"Лист4"}</definedName>
    <definedName name="ццццкц" localSheetId="1" hidden="1">{#N/A,#N/A,FALSE,"Лист4"}</definedName>
    <definedName name="ццццкц" localSheetId="14" hidden="1">{#N/A,#N/A,FALSE,"Лист4"}</definedName>
    <definedName name="ццццкц" localSheetId="23" hidden="1">{#N/A,#N/A,FALSE,"Лист4"}</definedName>
    <definedName name="ццццкц" localSheetId="24" hidden="1">{#N/A,#N/A,FALSE,"Лист4"}</definedName>
    <definedName name="ццццкц" localSheetId="25" hidden="1">{#N/A,#N/A,FALSE,"Лист4"}</definedName>
    <definedName name="ццццкц" localSheetId="26" hidden="1">{#N/A,#N/A,FALSE,"Лист4"}</definedName>
    <definedName name="ццццкц" localSheetId="27" hidden="1">{#N/A,#N/A,FALSE,"Лист4"}</definedName>
    <definedName name="ццццкц" localSheetId="28" hidden="1">{#N/A,#N/A,FALSE,"Лист4"}</definedName>
    <definedName name="ццццкц" localSheetId="29" hidden="1">{#N/A,#N/A,FALSE,"Лист4"}</definedName>
    <definedName name="ццццкц" localSheetId="30" hidden="1">{#N/A,#N/A,FALSE,"Лист4"}</definedName>
    <definedName name="ццццкц" localSheetId="31" hidden="1">{#N/A,#N/A,FALSE,"Лист4"}</definedName>
    <definedName name="ццццкц" localSheetId="40" hidden="1">{#N/A,#N/A,FALSE,"Лист4"}</definedName>
    <definedName name="ццццкц" localSheetId="48" hidden="1">{#N/A,#N/A,FALSE,"Лист4"}</definedName>
    <definedName name="ццццкц" localSheetId="49" hidden="1">{#N/A,#N/A,FALSE,"Лист4"}</definedName>
    <definedName name="ццццкц" localSheetId="50" hidden="1">{#N/A,#N/A,FALSE,"Лист4"}</definedName>
    <definedName name="ццццкц" localSheetId="51" hidden="1">{#N/A,#N/A,FALSE,"Лист4"}</definedName>
    <definedName name="ццццкц" localSheetId="57" hidden="1">{#N/A,#N/A,FALSE,"Лист4"}</definedName>
    <definedName name="ццццкц" localSheetId="59" hidden="1">{#N/A,#N/A,FALSE,"Лист4"}</definedName>
    <definedName name="ццццкц" localSheetId="61" hidden="1">{#N/A,#N/A,FALSE,"Лист4"}</definedName>
    <definedName name="ццццкц" localSheetId="62" hidden="1">{#N/A,#N/A,FALSE,"Лист4"}</definedName>
    <definedName name="ццццкц" localSheetId="63" hidden="1">{#N/A,#N/A,FALSE,"Лист4"}</definedName>
    <definedName name="ццццкц" localSheetId="81" hidden="1">{#N/A,#N/A,FALSE,"Лист4"}</definedName>
    <definedName name="ццццкц" localSheetId="89" hidden="1">{#N/A,#N/A,FALSE,"Лист4"}</definedName>
    <definedName name="ццццкц" localSheetId="90" hidden="1">{#N/A,#N/A,FALSE,"Лист4"}</definedName>
    <definedName name="ццццкц" localSheetId="94" hidden="1">{#N/A,#N/A,FALSE,"Лист4"}</definedName>
    <definedName name="ццццкц" localSheetId="96" hidden="1">{#N/A,#N/A,FALSE,"Лист4"}</definedName>
    <definedName name="ццццкц" localSheetId="97" hidden="1">{#N/A,#N/A,FALSE,"Лист4"}</definedName>
    <definedName name="ццццкц" localSheetId="98" hidden="1">{#N/A,#N/A,FALSE,"Лист4"}</definedName>
    <definedName name="ццццкц" localSheetId="99" hidden="1">{#N/A,#N/A,FALSE,"Лист4"}</definedName>
    <definedName name="ццццкц" localSheetId="101" hidden="1">{#N/A,#N/A,FALSE,"Лист4"}</definedName>
    <definedName name="ццццкц" localSheetId="22" hidden="1">{#N/A,#N/A,FALSE,"Лист4"}</definedName>
    <definedName name="ццццкц" localSheetId="66" hidden="1">{#N/A,#N/A,FALSE,"Лист4"}</definedName>
    <definedName name="ццццкц" localSheetId="79" hidden="1">{#N/A,#N/A,FALSE,"Лист4"}</definedName>
    <definedName name="ццццкц" localSheetId="64" hidden="1">{#N/A,#N/A,FALSE,"Лист4"}</definedName>
    <definedName name="ццццкц" localSheetId="65" hidden="1">{#N/A,#N/A,FALSE,"Лист4"}</definedName>
    <definedName name="ццццкц" hidden="1">{#N/A,#N/A,FALSE,"Лист4"}</definedName>
    <definedName name="ццццц" localSheetId="1" hidden="1">{#N/A,#N/A,FALSE,"Лист4"}</definedName>
    <definedName name="ццццц" localSheetId="14" hidden="1">{#N/A,#N/A,FALSE,"Лист4"}</definedName>
    <definedName name="ццццц" localSheetId="23" hidden="1">{#N/A,#N/A,FALSE,"Лист4"}</definedName>
    <definedName name="ццццц" localSheetId="24" hidden="1">{#N/A,#N/A,FALSE,"Лист4"}</definedName>
    <definedName name="ццццц" localSheetId="25" hidden="1">{#N/A,#N/A,FALSE,"Лист4"}</definedName>
    <definedName name="ццццц" localSheetId="26" hidden="1">{#N/A,#N/A,FALSE,"Лист4"}</definedName>
    <definedName name="ццццц" localSheetId="27" hidden="1">{#N/A,#N/A,FALSE,"Лист4"}</definedName>
    <definedName name="ццццц" localSheetId="28" hidden="1">{#N/A,#N/A,FALSE,"Лист4"}</definedName>
    <definedName name="ццццц" localSheetId="29" hidden="1">{#N/A,#N/A,FALSE,"Лист4"}</definedName>
    <definedName name="ццццц" localSheetId="30" hidden="1">{#N/A,#N/A,FALSE,"Лист4"}</definedName>
    <definedName name="ццццц" localSheetId="31" hidden="1">{#N/A,#N/A,FALSE,"Лист4"}</definedName>
    <definedName name="ццццц" localSheetId="40" hidden="1">{#N/A,#N/A,FALSE,"Лист4"}</definedName>
    <definedName name="ццццц" localSheetId="48" hidden="1">{#N/A,#N/A,FALSE,"Лист4"}</definedName>
    <definedName name="ццццц" localSheetId="49" hidden="1">{#N/A,#N/A,FALSE,"Лист4"}</definedName>
    <definedName name="ццццц" localSheetId="50" hidden="1">{#N/A,#N/A,FALSE,"Лист4"}</definedName>
    <definedName name="ццццц" localSheetId="51" hidden="1">{#N/A,#N/A,FALSE,"Лист4"}</definedName>
    <definedName name="ццццц" localSheetId="57" hidden="1">{#N/A,#N/A,FALSE,"Лист4"}</definedName>
    <definedName name="ццццц" localSheetId="59" hidden="1">{#N/A,#N/A,FALSE,"Лист4"}</definedName>
    <definedName name="ццццц" localSheetId="61" hidden="1">{#N/A,#N/A,FALSE,"Лист4"}</definedName>
    <definedName name="ццццц" localSheetId="62" hidden="1">{#N/A,#N/A,FALSE,"Лист4"}</definedName>
    <definedName name="ццццц" localSheetId="63" hidden="1">{#N/A,#N/A,FALSE,"Лист4"}</definedName>
    <definedName name="ццццц" localSheetId="81" hidden="1">{#N/A,#N/A,FALSE,"Лист4"}</definedName>
    <definedName name="ццццц" localSheetId="89" hidden="1">{#N/A,#N/A,FALSE,"Лист4"}</definedName>
    <definedName name="ццццц" localSheetId="90" hidden="1">{#N/A,#N/A,FALSE,"Лист4"}</definedName>
    <definedName name="ццццц" localSheetId="94" hidden="1">{#N/A,#N/A,FALSE,"Лист4"}</definedName>
    <definedName name="ццццц" localSheetId="96" hidden="1">{#N/A,#N/A,FALSE,"Лист4"}</definedName>
    <definedName name="ццццц" localSheetId="97" hidden="1">{#N/A,#N/A,FALSE,"Лист4"}</definedName>
    <definedName name="ццццц" localSheetId="98" hidden="1">{#N/A,#N/A,FALSE,"Лист4"}</definedName>
    <definedName name="ццццц" localSheetId="99" hidden="1">{#N/A,#N/A,FALSE,"Лист4"}</definedName>
    <definedName name="ццццц" localSheetId="101" hidden="1">{#N/A,#N/A,FALSE,"Лист4"}</definedName>
    <definedName name="ццццц" localSheetId="22" hidden="1">{#N/A,#N/A,FALSE,"Лист4"}</definedName>
    <definedName name="ццццц" localSheetId="66" hidden="1">{#N/A,#N/A,FALSE,"Лист4"}</definedName>
    <definedName name="ццццц" localSheetId="79" hidden="1">{#N/A,#N/A,FALSE,"Лист4"}</definedName>
    <definedName name="ццццц" localSheetId="64" hidden="1">{#N/A,#N/A,FALSE,"Лист4"}</definedName>
    <definedName name="ццццц" localSheetId="65" hidden="1">{#N/A,#N/A,FALSE,"Лист4"}</definedName>
    <definedName name="ццццц" hidden="1">{#N/A,#N/A,FALSE,"Лист4"}</definedName>
    <definedName name="цццццц" localSheetId="1" hidden="1">{#N/A,#N/A,FALSE,"Лист4"}</definedName>
    <definedName name="цццццц" localSheetId="14" hidden="1">{#N/A,#N/A,FALSE,"Лист4"}</definedName>
    <definedName name="цццццц" localSheetId="23" hidden="1">{#N/A,#N/A,FALSE,"Лист4"}</definedName>
    <definedName name="цццццц" localSheetId="24" hidden="1">{#N/A,#N/A,FALSE,"Лист4"}</definedName>
    <definedName name="цццццц" localSheetId="25" hidden="1">{#N/A,#N/A,FALSE,"Лист4"}</definedName>
    <definedName name="цццццц" localSheetId="26" hidden="1">{#N/A,#N/A,FALSE,"Лист4"}</definedName>
    <definedName name="цццццц" localSheetId="27" hidden="1">{#N/A,#N/A,FALSE,"Лист4"}</definedName>
    <definedName name="цццццц" localSheetId="28" hidden="1">{#N/A,#N/A,FALSE,"Лист4"}</definedName>
    <definedName name="цццццц" localSheetId="29" hidden="1">{#N/A,#N/A,FALSE,"Лист4"}</definedName>
    <definedName name="цццццц" localSheetId="30" hidden="1">{#N/A,#N/A,FALSE,"Лист4"}</definedName>
    <definedName name="цццццц" localSheetId="31" hidden="1">{#N/A,#N/A,FALSE,"Лист4"}</definedName>
    <definedName name="цццццц" localSheetId="40" hidden="1">{#N/A,#N/A,FALSE,"Лист4"}</definedName>
    <definedName name="цццццц" localSheetId="48" hidden="1">{#N/A,#N/A,FALSE,"Лист4"}</definedName>
    <definedName name="цццццц" localSheetId="49" hidden="1">{#N/A,#N/A,FALSE,"Лист4"}</definedName>
    <definedName name="цццццц" localSheetId="50" hidden="1">{#N/A,#N/A,FALSE,"Лист4"}</definedName>
    <definedName name="цццццц" localSheetId="51" hidden="1">{#N/A,#N/A,FALSE,"Лист4"}</definedName>
    <definedName name="цццццц" localSheetId="57" hidden="1">{#N/A,#N/A,FALSE,"Лист4"}</definedName>
    <definedName name="цццццц" localSheetId="59" hidden="1">{#N/A,#N/A,FALSE,"Лист4"}</definedName>
    <definedName name="цццццц" localSheetId="61" hidden="1">{#N/A,#N/A,FALSE,"Лист4"}</definedName>
    <definedName name="цццццц" localSheetId="62" hidden="1">{#N/A,#N/A,FALSE,"Лист4"}</definedName>
    <definedName name="цццццц" localSheetId="63" hidden="1">{#N/A,#N/A,FALSE,"Лист4"}</definedName>
    <definedName name="цццццц" localSheetId="81" hidden="1">{#N/A,#N/A,FALSE,"Лист4"}</definedName>
    <definedName name="цццццц" localSheetId="89" hidden="1">{#N/A,#N/A,FALSE,"Лист4"}</definedName>
    <definedName name="цццццц" localSheetId="90" hidden="1">{#N/A,#N/A,FALSE,"Лист4"}</definedName>
    <definedName name="цццццц" localSheetId="94" hidden="1">{#N/A,#N/A,FALSE,"Лист4"}</definedName>
    <definedName name="цццццц" localSheetId="96" hidden="1">{#N/A,#N/A,FALSE,"Лист4"}</definedName>
    <definedName name="цццццц" localSheetId="97" hidden="1">{#N/A,#N/A,FALSE,"Лист4"}</definedName>
    <definedName name="цццццц" localSheetId="98" hidden="1">{#N/A,#N/A,FALSE,"Лист4"}</definedName>
    <definedName name="цццццц" localSheetId="99" hidden="1">{#N/A,#N/A,FALSE,"Лист4"}</definedName>
    <definedName name="цццццц" localSheetId="101" hidden="1">{#N/A,#N/A,FALSE,"Лист4"}</definedName>
    <definedName name="цццццц" localSheetId="22" hidden="1">{#N/A,#N/A,FALSE,"Лист4"}</definedName>
    <definedName name="цццццц" localSheetId="66" hidden="1">{#N/A,#N/A,FALSE,"Лист4"}</definedName>
    <definedName name="цццццц" localSheetId="79" hidden="1">{#N/A,#N/A,FALSE,"Лист4"}</definedName>
    <definedName name="цццццц" localSheetId="64" hidden="1">{#N/A,#N/A,FALSE,"Лист4"}</definedName>
    <definedName name="цццццц" localSheetId="65" hidden="1">{#N/A,#N/A,FALSE,"Лист4"}</definedName>
    <definedName name="цццццц" hidden="1">{#N/A,#N/A,FALSE,"Лист4"}</definedName>
    <definedName name="чву" localSheetId="1" hidden="1">{#N/A,#N/A,FALSE,"Лист4"}</definedName>
    <definedName name="чву" localSheetId="14" hidden="1">{#N/A,#N/A,FALSE,"Лист4"}</definedName>
    <definedName name="чву" localSheetId="23" hidden="1">{#N/A,#N/A,FALSE,"Лист4"}</definedName>
    <definedName name="чву" localSheetId="24" hidden="1">{#N/A,#N/A,FALSE,"Лист4"}</definedName>
    <definedName name="чву" localSheetId="25" hidden="1">{#N/A,#N/A,FALSE,"Лист4"}</definedName>
    <definedName name="чву" localSheetId="26" hidden="1">{#N/A,#N/A,FALSE,"Лист4"}</definedName>
    <definedName name="чву" localSheetId="27" hidden="1">{#N/A,#N/A,FALSE,"Лист4"}</definedName>
    <definedName name="чву" localSheetId="28" hidden="1">{#N/A,#N/A,FALSE,"Лист4"}</definedName>
    <definedName name="чву" localSheetId="29" hidden="1">{#N/A,#N/A,FALSE,"Лист4"}</definedName>
    <definedName name="чву" localSheetId="30" hidden="1">{#N/A,#N/A,FALSE,"Лист4"}</definedName>
    <definedName name="чву" localSheetId="31" hidden="1">{#N/A,#N/A,FALSE,"Лист4"}</definedName>
    <definedName name="чву" localSheetId="40" hidden="1">{#N/A,#N/A,FALSE,"Лист4"}</definedName>
    <definedName name="чву" localSheetId="48" hidden="1">{#N/A,#N/A,FALSE,"Лист4"}</definedName>
    <definedName name="чву" localSheetId="49" hidden="1">{#N/A,#N/A,FALSE,"Лист4"}</definedName>
    <definedName name="чву" localSheetId="50" hidden="1">{#N/A,#N/A,FALSE,"Лист4"}</definedName>
    <definedName name="чву" localSheetId="51" hidden="1">{#N/A,#N/A,FALSE,"Лист4"}</definedName>
    <definedName name="чву" localSheetId="57" hidden="1">{#N/A,#N/A,FALSE,"Лист4"}</definedName>
    <definedName name="чву" localSheetId="59" hidden="1">{#N/A,#N/A,FALSE,"Лист4"}</definedName>
    <definedName name="чву" localSheetId="61" hidden="1">{#N/A,#N/A,FALSE,"Лист4"}</definedName>
    <definedName name="чву" localSheetId="62" hidden="1">{#N/A,#N/A,FALSE,"Лист4"}</definedName>
    <definedName name="чву" localSheetId="63" hidden="1">{#N/A,#N/A,FALSE,"Лист4"}</definedName>
    <definedName name="чву" localSheetId="81" hidden="1">{#N/A,#N/A,FALSE,"Лист4"}</definedName>
    <definedName name="чву" localSheetId="89" hidden="1">{#N/A,#N/A,FALSE,"Лист4"}</definedName>
    <definedName name="чву" localSheetId="90" hidden="1">{#N/A,#N/A,FALSE,"Лист4"}</definedName>
    <definedName name="чву" localSheetId="94" hidden="1">{#N/A,#N/A,FALSE,"Лист4"}</definedName>
    <definedName name="чву" localSheetId="96" hidden="1">{#N/A,#N/A,FALSE,"Лист4"}</definedName>
    <definedName name="чву" localSheetId="97" hidden="1">{#N/A,#N/A,FALSE,"Лист4"}</definedName>
    <definedName name="чву" localSheetId="98" hidden="1">{#N/A,#N/A,FALSE,"Лист4"}</definedName>
    <definedName name="чву" localSheetId="99" hidden="1">{#N/A,#N/A,FALSE,"Лист4"}</definedName>
    <definedName name="чву" localSheetId="101" hidden="1">{#N/A,#N/A,FALSE,"Лист4"}</definedName>
    <definedName name="чву" localSheetId="22" hidden="1">{#N/A,#N/A,FALSE,"Лист4"}</definedName>
    <definedName name="чву" localSheetId="66" hidden="1">{#N/A,#N/A,FALSE,"Лист4"}</definedName>
    <definedName name="чву" localSheetId="79" hidden="1">{#N/A,#N/A,FALSE,"Лист4"}</definedName>
    <definedName name="чву" localSheetId="64" hidden="1">{#N/A,#N/A,FALSE,"Лист4"}</definedName>
    <definedName name="чву" localSheetId="65" hidden="1">{#N/A,#N/A,FALSE,"Лист4"}</definedName>
    <definedName name="чву" hidden="1">{#N/A,#N/A,FALSE,"Лист4"}</definedName>
    <definedName name="черв" localSheetId="1" hidden="1">{#N/A,#N/A,FALSE,"т02бд"}</definedName>
    <definedName name="черв" localSheetId="14" hidden="1">{#N/A,#N/A,FALSE,"т02бд"}</definedName>
    <definedName name="черв" localSheetId="23" hidden="1">{#N/A,#N/A,FALSE,"т02бд"}</definedName>
    <definedName name="черв" localSheetId="24" hidden="1">{#N/A,#N/A,FALSE,"т02бд"}</definedName>
    <definedName name="черв" localSheetId="25" hidden="1">{#N/A,#N/A,FALSE,"т02бд"}</definedName>
    <definedName name="черв" localSheetId="26" hidden="1">{#N/A,#N/A,FALSE,"т02бд"}</definedName>
    <definedName name="черв" localSheetId="27" hidden="1">{#N/A,#N/A,FALSE,"т02бд"}</definedName>
    <definedName name="черв" localSheetId="28" hidden="1">{#N/A,#N/A,FALSE,"т02бд"}</definedName>
    <definedName name="черв" localSheetId="29" hidden="1">{#N/A,#N/A,FALSE,"т02бд"}</definedName>
    <definedName name="черв" localSheetId="30" hidden="1">{#N/A,#N/A,FALSE,"т02бд"}</definedName>
    <definedName name="черв" localSheetId="31" hidden="1">{#N/A,#N/A,FALSE,"т02бд"}</definedName>
    <definedName name="черв" localSheetId="40" hidden="1">{#N/A,#N/A,FALSE,"т02бд"}</definedName>
    <definedName name="черв" localSheetId="48" hidden="1">{#N/A,#N/A,FALSE,"т02бд"}</definedName>
    <definedName name="черв" localSheetId="49" hidden="1">{#N/A,#N/A,FALSE,"т02бд"}</definedName>
    <definedName name="черв" localSheetId="50" hidden="1">{#N/A,#N/A,FALSE,"т02бд"}</definedName>
    <definedName name="черв" localSheetId="51" hidden="1">{#N/A,#N/A,FALSE,"т02бд"}</definedName>
    <definedName name="черв" localSheetId="57" hidden="1">{#N/A,#N/A,FALSE,"т02бд"}</definedName>
    <definedName name="черв" localSheetId="59" hidden="1">{#N/A,#N/A,FALSE,"т02бд"}</definedName>
    <definedName name="черв" localSheetId="61" hidden="1">{#N/A,#N/A,FALSE,"т02бд"}</definedName>
    <definedName name="черв" localSheetId="62" hidden="1">{#N/A,#N/A,FALSE,"т02бд"}</definedName>
    <definedName name="черв" localSheetId="63" hidden="1">{#N/A,#N/A,FALSE,"т02бд"}</definedName>
    <definedName name="черв" localSheetId="81" hidden="1">{#N/A,#N/A,FALSE,"т02бд"}</definedName>
    <definedName name="черв" localSheetId="89" hidden="1">{#N/A,#N/A,FALSE,"т02бд"}</definedName>
    <definedName name="черв" localSheetId="90" hidden="1">{#N/A,#N/A,FALSE,"т02бд"}</definedName>
    <definedName name="черв" localSheetId="94" hidden="1">{#N/A,#N/A,FALSE,"т02бд"}</definedName>
    <definedName name="черв" localSheetId="96" hidden="1">{#N/A,#N/A,FALSE,"т02бд"}</definedName>
    <definedName name="черв" localSheetId="97" hidden="1">{#N/A,#N/A,FALSE,"т02бд"}</definedName>
    <definedName name="черв" localSheetId="98" hidden="1">{#N/A,#N/A,FALSE,"т02бд"}</definedName>
    <definedName name="черв" localSheetId="99" hidden="1">{#N/A,#N/A,FALSE,"т02бд"}</definedName>
    <definedName name="черв" localSheetId="101" hidden="1">{#N/A,#N/A,FALSE,"т02бд"}</definedName>
    <definedName name="черв" localSheetId="22" hidden="1">{#N/A,#N/A,FALSE,"т02бд"}</definedName>
    <definedName name="черв" localSheetId="66" hidden="1">{#N/A,#N/A,FALSE,"т02бд"}</definedName>
    <definedName name="черв" localSheetId="79" hidden="1">{#N/A,#N/A,FALSE,"т02бд"}</definedName>
    <definedName name="черв" localSheetId="64" hidden="1">{#N/A,#N/A,FALSE,"т02бд"}</definedName>
    <definedName name="черв" localSheetId="65" hidden="1">{#N/A,#N/A,FALSE,"т02бд"}</definedName>
    <definedName name="черв" hidden="1">{#N/A,#N/A,FALSE,"т02бд"}</definedName>
    <definedName name="чч" localSheetId="1" hidden="1">{#N/A,#N/A,FALSE,"Лист4"}</definedName>
    <definedName name="чч" localSheetId="14" hidden="1">{#N/A,#N/A,FALSE,"Лист4"}</definedName>
    <definedName name="чч" localSheetId="23" hidden="1">{#N/A,#N/A,FALSE,"Лист4"}</definedName>
    <definedName name="чч" localSheetId="24" hidden="1">{#N/A,#N/A,FALSE,"Лист4"}</definedName>
    <definedName name="чч" localSheetId="25" hidden="1">{#N/A,#N/A,FALSE,"Лист4"}</definedName>
    <definedName name="чч" localSheetId="26" hidden="1">{#N/A,#N/A,FALSE,"Лист4"}</definedName>
    <definedName name="чч" localSheetId="27" hidden="1">{#N/A,#N/A,FALSE,"Лист4"}</definedName>
    <definedName name="чч" localSheetId="28" hidden="1">{#N/A,#N/A,FALSE,"Лист4"}</definedName>
    <definedName name="чч" localSheetId="29" hidden="1">{#N/A,#N/A,FALSE,"Лист4"}</definedName>
    <definedName name="чч" localSheetId="30" hidden="1">{#N/A,#N/A,FALSE,"Лист4"}</definedName>
    <definedName name="чч" localSheetId="31" hidden="1">{#N/A,#N/A,FALSE,"Лист4"}</definedName>
    <definedName name="чч" localSheetId="40" hidden="1">{#N/A,#N/A,FALSE,"Лист4"}</definedName>
    <definedName name="чч" localSheetId="48" hidden="1">{#N/A,#N/A,FALSE,"Лист4"}</definedName>
    <definedName name="чч" localSheetId="49" hidden="1">{#N/A,#N/A,FALSE,"Лист4"}</definedName>
    <definedName name="чч" localSheetId="50" hidden="1">{#N/A,#N/A,FALSE,"Лист4"}</definedName>
    <definedName name="чч" localSheetId="51" hidden="1">{#N/A,#N/A,FALSE,"Лист4"}</definedName>
    <definedName name="чч" localSheetId="57" hidden="1">{#N/A,#N/A,FALSE,"Лист4"}</definedName>
    <definedName name="чч" localSheetId="59" hidden="1">{#N/A,#N/A,FALSE,"Лист4"}</definedName>
    <definedName name="чч" localSheetId="61" hidden="1">{#N/A,#N/A,FALSE,"Лист4"}</definedName>
    <definedName name="чч" localSheetId="62" hidden="1">{#N/A,#N/A,FALSE,"Лист4"}</definedName>
    <definedName name="чч" localSheetId="63" hidden="1">{#N/A,#N/A,FALSE,"Лист4"}</definedName>
    <definedName name="чч" localSheetId="81" hidden="1">{#N/A,#N/A,FALSE,"Лист4"}</definedName>
    <definedName name="чч" localSheetId="89" hidden="1">{#N/A,#N/A,FALSE,"Лист4"}</definedName>
    <definedName name="чч" localSheetId="90" hidden="1">{#N/A,#N/A,FALSE,"Лист4"}</definedName>
    <definedName name="чч" localSheetId="94" hidden="1">{#N/A,#N/A,FALSE,"Лист4"}</definedName>
    <definedName name="чч" localSheetId="96" hidden="1">{#N/A,#N/A,FALSE,"Лист4"}</definedName>
    <definedName name="чч" localSheetId="97" hidden="1">{#N/A,#N/A,FALSE,"Лист4"}</definedName>
    <definedName name="чч" localSheetId="98" hidden="1">{#N/A,#N/A,FALSE,"Лист4"}</definedName>
    <definedName name="чч" localSheetId="99" hidden="1">{#N/A,#N/A,FALSE,"Лист4"}</definedName>
    <definedName name="чч" localSheetId="101" hidden="1">{#N/A,#N/A,FALSE,"Лист4"}</definedName>
    <definedName name="чч" localSheetId="22" hidden="1">{#N/A,#N/A,FALSE,"Лист4"}</definedName>
    <definedName name="чч" localSheetId="66" hidden="1">{#N/A,#N/A,FALSE,"Лист4"}</definedName>
    <definedName name="чч" localSheetId="79" hidden="1">{#N/A,#N/A,FALSE,"Лист4"}</definedName>
    <definedName name="чч" localSheetId="64" hidden="1">{#N/A,#N/A,FALSE,"Лист4"}</definedName>
    <definedName name="чч" localSheetId="65" hidden="1">{#N/A,#N/A,FALSE,"Лист4"}</definedName>
    <definedName name="чч" hidden="1">{#N/A,#N/A,FALSE,"Лист4"}</definedName>
    <definedName name="ччч" localSheetId="1" hidden="1">{#N/A,#N/A,FALSE,"Лист4"}</definedName>
    <definedName name="ччч" localSheetId="14" hidden="1">{#N/A,#N/A,FALSE,"Лист4"}</definedName>
    <definedName name="ччч" localSheetId="23" hidden="1">{#N/A,#N/A,FALSE,"Лист4"}</definedName>
    <definedName name="ччч" localSheetId="24" hidden="1">{#N/A,#N/A,FALSE,"Лист4"}</definedName>
    <definedName name="ччч" localSheetId="25" hidden="1">{#N/A,#N/A,FALSE,"Лист4"}</definedName>
    <definedName name="ччч" localSheetId="26" hidden="1">{#N/A,#N/A,FALSE,"Лист4"}</definedName>
    <definedName name="ччч" localSheetId="27" hidden="1">{#N/A,#N/A,FALSE,"Лист4"}</definedName>
    <definedName name="ччч" localSheetId="28" hidden="1">{#N/A,#N/A,FALSE,"Лист4"}</definedName>
    <definedName name="ччч" localSheetId="29" hidden="1">{#N/A,#N/A,FALSE,"Лист4"}</definedName>
    <definedName name="ччч" localSheetId="30" hidden="1">{#N/A,#N/A,FALSE,"Лист4"}</definedName>
    <definedName name="ччч" localSheetId="31" hidden="1">{#N/A,#N/A,FALSE,"Лист4"}</definedName>
    <definedName name="ччч" localSheetId="40" hidden="1">{#N/A,#N/A,FALSE,"Лист4"}</definedName>
    <definedName name="ччч" localSheetId="48" hidden="1">{#N/A,#N/A,FALSE,"Лист4"}</definedName>
    <definedName name="ччч" localSheetId="49" hidden="1">{#N/A,#N/A,FALSE,"Лист4"}</definedName>
    <definedName name="ччч" localSheetId="50" hidden="1">{#N/A,#N/A,FALSE,"Лист4"}</definedName>
    <definedName name="ччч" localSheetId="51" hidden="1">{#N/A,#N/A,FALSE,"Лист4"}</definedName>
    <definedName name="ччч" localSheetId="57" hidden="1">{#N/A,#N/A,FALSE,"Лист4"}</definedName>
    <definedName name="ччч" localSheetId="59" hidden="1">{#N/A,#N/A,FALSE,"Лист4"}</definedName>
    <definedName name="ччч" localSheetId="61" hidden="1">{#N/A,#N/A,FALSE,"Лист4"}</definedName>
    <definedName name="ччч" localSheetId="62" hidden="1">{#N/A,#N/A,FALSE,"Лист4"}</definedName>
    <definedName name="ччч" localSheetId="63" hidden="1">{#N/A,#N/A,FALSE,"Лист4"}</definedName>
    <definedName name="ччч" localSheetId="81" hidden="1">{#N/A,#N/A,FALSE,"Лист4"}</definedName>
    <definedName name="ччч" localSheetId="89" hidden="1">{#N/A,#N/A,FALSE,"Лист4"}</definedName>
    <definedName name="ччч" localSheetId="90" hidden="1">{#N/A,#N/A,FALSE,"Лист4"}</definedName>
    <definedName name="ччч" localSheetId="94" hidden="1">{#N/A,#N/A,FALSE,"Лист4"}</definedName>
    <definedName name="ччч" localSheetId="96" hidden="1">{#N/A,#N/A,FALSE,"Лист4"}</definedName>
    <definedName name="ччч" localSheetId="97" hidden="1">{#N/A,#N/A,FALSE,"Лист4"}</definedName>
    <definedName name="ччч" localSheetId="98" hidden="1">{#N/A,#N/A,FALSE,"Лист4"}</definedName>
    <definedName name="ччч" localSheetId="99" hidden="1">{#N/A,#N/A,FALSE,"Лист4"}</definedName>
    <definedName name="ччч" localSheetId="101" hidden="1">{#N/A,#N/A,FALSE,"Лист4"}</definedName>
    <definedName name="ччч" localSheetId="22" hidden="1">{#N/A,#N/A,FALSE,"Лист4"}</definedName>
    <definedName name="ччч" localSheetId="66" hidden="1">{#N/A,#N/A,FALSE,"Лист4"}</definedName>
    <definedName name="ччч" localSheetId="79" hidden="1">{#N/A,#N/A,FALSE,"Лист4"}</definedName>
    <definedName name="ччч" localSheetId="64" hidden="1">{#N/A,#N/A,FALSE,"Лист4"}</definedName>
    <definedName name="ччч" localSheetId="65" hidden="1">{#N/A,#N/A,FALSE,"Лист4"}</definedName>
    <definedName name="ччч" hidden="1">{#N/A,#N/A,FALSE,"Лист4"}</definedName>
    <definedName name="шш" localSheetId="1" hidden="1">{#N/A,#N/A,FALSE,"Лист4"}</definedName>
    <definedName name="шш" localSheetId="14" hidden="1">{#N/A,#N/A,FALSE,"Лист4"}</definedName>
    <definedName name="шш" localSheetId="23" hidden="1">{#N/A,#N/A,FALSE,"Лист4"}</definedName>
    <definedName name="шш" localSheetId="24" hidden="1">{#N/A,#N/A,FALSE,"Лист4"}</definedName>
    <definedName name="шш" localSheetId="25" hidden="1">{#N/A,#N/A,FALSE,"Лист4"}</definedName>
    <definedName name="шш" localSheetId="26" hidden="1">{#N/A,#N/A,FALSE,"Лист4"}</definedName>
    <definedName name="шш" localSheetId="27" hidden="1">{#N/A,#N/A,FALSE,"Лист4"}</definedName>
    <definedName name="шш" localSheetId="28" hidden="1">{#N/A,#N/A,FALSE,"Лист4"}</definedName>
    <definedName name="шш" localSheetId="29" hidden="1">{#N/A,#N/A,FALSE,"Лист4"}</definedName>
    <definedName name="шш" localSheetId="30" hidden="1">{#N/A,#N/A,FALSE,"Лист4"}</definedName>
    <definedName name="шш" localSheetId="31" hidden="1">{#N/A,#N/A,FALSE,"Лист4"}</definedName>
    <definedName name="шш" localSheetId="40" hidden="1">{#N/A,#N/A,FALSE,"Лист4"}</definedName>
    <definedName name="шш" localSheetId="48" hidden="1">{#N/A,#N/A,FALSE,"Лист4"}</definedName>
    <definedName name="шш" localSheetId="49" hidden="1">{#N/A,#N/A,FALSE,"Лист4"}</definedName>
    <definedName name="шш" localSheetId="50" hidden="1">{#N/A,#N/A,FALSE,"Лист4"}</definedName>
    <definedName name="шш" localSheetId="51" hidden="1">{#N/A,#N/A,FALSE,"Лист4"}</definedName>
    <definedName name="шш" localSheetId="57" hidden="1">{#N/A,#N/A,FALSE,"Лист4"}</definedName>
    <definedName name="шш" localSheetId="59" hidden="1">{#N/A,#N/A,FALSE,"Лист4"}</definedName>
    <definedName name="шш" localSheetId="61" hidden="1">{#N/A,#N/A,FALSE,"Лист4"}</definedName>
    <definedName name="шш" localSheetId="62" hidden="1">{#N/A,#N/A,FALSE,"Лист4"}</definedName>
    <definedName name="шш" localSheetId="63" hidden="1">{#N/A,#N/A,FALSE,"Лист4"}</definedName>
    <definedName name="шш" localSheetId="81" hidden="1">{#N/A,#N/A,FALSE,"Лист4"}</definedName>
    <definedName name="шш" localSheetId="89" hidden="1">{#N/A,#N/A,FALSE,"Лист4"}</definedName>
    <definedName name="шш" localSheetId="90" hidden="1">{#N/A,#N/A,FALSE,"Лист4"}</definedName>
    <definedName name="шш" localSheetId="94" hidden="1">{#N/A,#N/A,FALSE,"Лист4"}</definedName>
    <definedName name="шш" localSheetId="96" hidden="1">{#N/A,#N/A,FALSE,"Лист4"}</definedName>
    <definedName name="шш" localSheetId="97" hidden="1">{#N/A,#N/A,FALSE,"Лист4"}</definedName>
    <definedName name="шш" localSheetId="98" hidden="1">{#N/A,#N/A,FALSE,"Лист4"}</definedName>
    <definedName name="шш" localSheetId="99" hidden="1">{#N/A,#N/A,FALSE,"Лист4"}</definedName>
    <definedName name="шш" localSheetId="101" hidden="1">{#N/A,#N/A,FALSE,"Лист4"}</definedName>
    <definedName name="шш" localSheetId="22" hidden="1">{#N/A,#N/A,FALSE,"Лист4"}</definedName>
    <definedName name="шш" localSheetId="66" hidden="1">{#N/A,#N/A,FALSE,"Лист4"}</definedName>
    <definedName name="шш" localSheetId="79" hidden="1">{#N/A,#N/A,FALSE,"Лист4"}</definedName>
    <definedName name="шш" localSheetId="64" hidden="1">{#N/A,#N/A,FALSE,"Лист4"}</definedName>
    <definedName name="шш" localSheetId="65" hidden="1">{#N/A,#N/A,FALSE,"Лист4"}</definedName>
    <definedName name="шш" hidden="1">{#N/A,#N/A,FALSE,"Лист4"}</definedName>
    <definedName name="шшшш" localSheetId="1" hidden="1">{#N/A,#N/A,FALSE,"Лист4"}</definedName>
    <definedName name="шшшш" localSheetId="14" hidden="1">{#N/A,#N/A,FALSE,"Лист4"}</definedName>
    <definedName name="шшшш" localSheetId="23" hidden="1">{#N/A,#N/A,FALSE,"Лист4"}</definedName>
    <definedName name="шшшш" localSheetId="24" hidden="1">{#N/A,#N/A,FALSE,"Лист4"}</definedName>
    <definedName name="шшшш" localSheetId="25" hidden="1">{#N/A,#N/A,FALSE,"Лист4"}</definedName>
    <definedName name="шшшш" localSheetId="26" hidden="1">{#N/A,#N/A,FALSE,"Лист4"}</definedName>
    <definedName name="шшшш" localSheetId="27" hidden="1">{#N/A,#N/A,FALSE,"Лист4"}</definedName>
    <definedName name="шшшш" localSheetId="28" hidden="1">{#N/A,#N/A,FALSE,"Лист4"}</definedName>
    <definedName name="шшшш" localSheetId="29" hidden="1">{#N/A,#N/A,FALSE,"Лист4"}</definedName>
    <definedName name="шшшш" localSheetId="30" hidden="1">{#N/A,#N/A,FALSE,"Лист4"}</definedName>
    <definedName name="шшшш" localSheetId="31" hidden="1">{#N/A,#N/A,FALSE,"Лист4"}</definedName>
    <definedName name="шшшш" localSheetId="40" hidden="1">{#N/A,#N/A,FALSE,"Лист4"}</definedName>
    <definedName name="шшшш" localSheetId="48" hidden="1">{#N/A,#N/A,FALSE,"Лист4"}</definedName>
    <definedName name="шшшш" localSheetId="49" hidden="1">{#N/A,#N/A,FALSE,"Лист4"}</definedName>
    <definedName name="шшшш" localSheetId="50" hidden="1">{#N/A,#N/A,FALSE,"Лист4"}</definedName>
    <definedName name="шшшш" localSheetId="51" hidden="1">{#N/A,#N/A,FALSE,"Лист4"}</definedName>
    <definedName name="шшшш" localSheetId="57" hidden="1">{#N/A,#N/A,FALSE,"Лист4"}</definedName>
    <definedName name="шшшш" localSheetId="59" hidden="1">{#N/A,#N/A,FALSE,"Лист4"}</definedName>
    <definedName name="шшшш" localSheetId="61" hidden="1">{#N/A,#N/A,FALSE,"Лист4"}</definedName>
    <definedName name="шшшш" localSheetId="62" hidden="1">{#N/A,#N/A,FALSE,"Лист4"}</definedName>
    <definedName name="шшшш" localSheetId="63" hidden="1">{#N/A,#N/A,FALSE,"Лист4"}</definedName>
    <definedName name="шшшш" localSheetId="81" hidden="1">{#N/A,#N/A,FALSE,"Лист4"}</definedName>
    <definedName name="шшшш" localSheetId="89" hidden="1">{#N/A,#N/A,FALSE,"Лист4"}</definedName>
    <definedName name="шшшш" localSheetId="90" hidden="1">{#N/A,#N/A,FALSE,"Лист4"}</definedName>
    <definedName name="шшшш" localSheetId="94" hidden="1">{#N/A,#N/A,FALSE,"Лист4"}</definedName>
    <definedName name="шшшш" localSheetId="96" hidden="1">{#N/A,#N/A,FALSE,"Лист4"}</definedName>
    <definedName name="шшшш" localSheetId="97" hidden="1">{#N/A,#N/A,FALSE,"Лист4"}</definedName>
    <definedName name="шшшш" localSheetId="98" hidden="1">{#N/A,#N/A,FALSE,"Лист4"}</definedName>
    <definedName name="шшшш" localSheetId="99" hidden="1">{#N/A,#N/A,FALSE,"Лист4"}</definedName>
    <definedName name="шшшш" localSheetId="101" hidden="1">{#N/A,#N/A,FALSE,"Лист4"}</definedName>
    <definedName name="шшшш" localSheetId="22" hidden="1">{#N/A,#N/A,FALSE,"Лист4"}</definedName>
    <definedName name="шшшш" localSheetId="66" hidden="1">{#N/A,#N/A,FALSE,"Лист4"}</definedName>
    <definedName name="шшшш" localSheetId="79" hidden="1">{#N/A,#N/A,FALSE,"Лист4"}</definedName>
    <definedName name="шшшш" localSheetId="64" hidden="1">{#N/A,#N/A,FALSE,"Лист4"}</definedName>
    <definedName name="шшшш" localSheetId="65" hidden="1">{#N/A,#N/A,FALSE,"Лист4"}</definedName>
    <definedName name="шшшш" hidden="1">{#N/A,#N/A,FALSE,"Лист4"}</definedName>
    <definedName name="щщ" localSheetId="1" hidden="1">{#N/A,#N/A,FALSE,"Лист4"}</definedName>
    <definedName name="щщ" localSheetId="14" hidden="1">{#N/A,#N/A,FALSE,"Лист4"}</definedName>
    <definedName name="щщ" localSheetId="23" hidden="1">{#N/A,#N/A,FALSE,"Лист4"}</definedName>
    <definedName name="щщ" localSheetId="24" hidden="1">{#N/A,#N/A,FALSE,"Лист4"}</definedName>
    <definedName name="щщ" localSheetId="25" hidden="1">{#N/A,#N/A,FALSE,"Лист4"}</definedName>
    <definedName name="щщ" localSheetId="26" hidden="1">{#N/A,#N/A,FALSE,"Лист4"}</definedName>
    <definedName name="щщ" localSheetId="27" hidden="1">{#N/A,#N/A,FALSE,"Лист4"}</definedName>
    <definedName name="щщ" localSheetId="28" hidden="1">{#N/A,#N/A,FALSE,"Лист4"}</definedName>
    <definedName name="щщ" localSheetId="29" hidden="1">{#N/A,#N/A,FALSE,"Лист4"}</definedName>
    <definedName name="щщ" localSheetId="30" hidden="1">{#N/A,#N/A,FALSE,"Лист4"}</definedName>
    <definedName name="щщ" localSheetId="31" hidden="1">{#N/A,#N/A,FALSE,"Лист4"}</definedName>
    <definedName name="щщ" localSheetId="40" hidden="1">{#N/A,#N/A,FALSE,"Лист4"}</definedName>
    <definedName name="щщ" localSheetId="48" hidden="1">{#N/A,#N/A,FALSE,"Лист4"}</definedName>
    <definedName name="щщ" localSheetId="49" hidden="1">{#N/A,#N/A,FALSE,"Лист4"}</definedName>
    <definedName name="щщ" localSheetId="50" hidden="1">{#N/A,#N/A,FALSE,"Лист4"}</definedName>
    <definedName name="щщ" localSheetId="51" hidden="1">{#N/A,#N/A,FALSE,"Лист4"}</definedName>
    <definedName name="щщ" localSheetId="57" hidden="1">{#N/A,#N/A,FALSE,"Лист4"}</definedName>
    <definedName name="щщ" localSheetId="59" hidden="1">{#N/A,#N/A,FALSE,"Лист4"}</definedName>
    <definedName name="щщ" localSheetId="61" hidden="1">{#N/A,#N/A,FALSE,"Лист4"}</definedName>
    <definedName name="щщ" localSheetId="62" hidden="1">{#N/A,#N/A,FALSE,"Лист4"}</definedName>
    <definedName name="щщ" localSheetId="63" hidden="1">{#N/A,#N/A,FALSE,"Лист4"}</definedName>
    <definedName name="щщ" localSheetId="81" hidden="1">{#N/A,#N/A,FALSE,"Лист4"}</definedName>
    <definedName name="щщ" localSheetId="89" hidden="1">{#N/A,#N/A,FALSE,"Лист4"}</definedName>
    <definedName name="щщ" localSheetId="90" hidden="1">{#N/A,#N/A,FALSE,"Лист4"}</definedName>
    <definedName name="щщ" localSheetId="94" hidden="1">{#N/A,#N/A,FALSE,"Лист4"}</definedName>
    <definedName name="щщ" localSheetId="96" hidden="1">{#N/A,#N/A,FALSE,"Лист4"}</definedName>
    <definedName name="щщ" localSheetId="97" hidden="1">{#N/A,#N/A,FALSE,"Лист4"}</definedName>
    <definedName name="щщ" localSheetId="98" hidden="1">{#N/A,#N/A,FALSE,"Лист4"}</definedName>
    <definedName name="щщ" localSheetId="99" hidden="1">{#N/A,#N/A,FALSE,"Лист4"}</definedName>
    <definedName name="щщ" localSheetId="101" hidden="1">{#N/A,#N/A,FALSE,"Лист4"}</definedName>
    <definedName name="щщ" localSheetId="22" hidden="1">{#N/A,#N/A,FALSE,"Лист4"}</definedName>
    <definedName name="щщ" localSheetId="66" hidden="1">{#N/A,#N/A,FALSE,"Лист4"}</definedName>
    <definedName name="щщ" localSheetId="79" hidden="1">{#N/A,#N/A,FALSE,"Лист4"}</definedName>
    <definedName name="щщ" localSheetId="64" hidden="1">{#N/A,#N/A,FALSE,"Лист4"}</definedName>
    <definedName name="щщ" localSheetId="65" hidden="1">{#N/A,#N/A,FALSE,"Лист4"}</definedName>
    <definedName name="щщ" hidden="1">{#N/A,#N/A,FALSE,"Лист4"}</definedName>
    <definedName name="щщщ" localSheetId="1" hidden="1">{#N/A,#N/A,FALSE,"Лист4"}</definedName>
    <definedName name="щщщ" localSheetId="14" hidden="1">{#N/A,#N/A,FALSE,"Лист4"}</definedName>
    <definedName name="щщщ" localSheetId="23" hidden="1">{#N/A,#N/A,FALSE,"Лист4"}</definedName>
    <definedName name="щщщ" localSheetId="24" hidden="1">{#N/A,#N/A,FALSE,"Лист4"}</definedName>
    <definedName name="щщщ" localSheetId="25" hidden="1">{#N/A,#N/A,FALSE,"Лист4"}</definedName>
    <definedName name="щщщ" localSheetId="26" hidden="1">{#N/A,#N/A,FALSE,"Лист4"}</definedName>
    <definedName name="щщщ" localSheetId="27" hidden="1">{#N/A,#N/A,FALSE,"Лист4"}</definedName>
    <definedName name="щщщ" localSheetId="28" hidden="1">{#N/A,#N/A,FALSE,"Лист4"}</definedName>
    <definedName name="щщщ" localSheetId="29" hidden="1">{#N/A,#N/A,FALSE,"Лист4"}</definedName>
    <definedName name="щщщ" localSheetId="30" hidden="1">{#N/A,#N/A,FALSE,"Лист4"}</definedName>
    <definedName name="щщщ" localSheetId="31" hidden="1">{#N/A,#N/A,FALSE,"Лист4"}</definedName>
    <definedName name="щщщ" localSheetId="40" hidden="1">{#N/A,#N/A,FALSE,"Лист4"}</definedName>
    <definedName name="щщщ" localSheetId="48" hidden="1">{#N/A,#N/A,FALSE,"Лист4"}</definedName>
    <definedName name="щщщ" localSheetId="49" hidden="1">{#N/A,#N/A,FALSE,"Лист4"}</definedName>
    <definedName name="щщщ" localSheetId="50" hidden="1">{#N/A,#N/A,FALSE,"Лист4"}</definedName>
    <definedName name="щщщ" localSheetId="51" hidden="1">{#N/A,#N/A,FALSE,"Лист4"}</definedName>
    <definedName name="щщщ" localSheetId="57" hidden="1">{#N/A,#N/A,FALSE,"Лист4"}</definedName>
    <definedName name="щщщ" localSheetId="59" hidden="1">{#N/A,#N/A,FALSE,"Лист4"}</definedName>
    <definedName name="щщщ" localSheetId="61" hidden="1">{#N/A,#N/A,FALSE,"Лист4"}</definedName>
    <definedName name="щщщ" localSheetId="62" hidden="1">{#N/A,#N/A,FALSE,"Лист4"}</definedName>
    <definedName name="щщщ" localSheetId="63" hidden="1">{#N/A,#N/A,FALSE,"Лист4"}</definedName>
    <definedName name="щщщ" localSheetId="81" hidden="1">{#N/A,#N/A,FALSE,"Лист4"}</definedName>
    <definedName name="щщщ" localSheetId="89" hidden="1">{#N/A,#N/A,FALSE,"Лист4"}</definedName>
    <definedName name="щщщ" localSheetId="90" hidden="1">{#N/A,#N/A,FALSE,"Лист4"}</definedName>
    <definedName name="щщщ" localSheetId="94" hidden="1">{#N/A,#N/A,FALSE,"Лист4"}</definedName>
    <definedName name="щщщ" localSheetId="96" hidden="1">{#N/A,#N/A,FALSE,"Лист4"}</definedName>
    <definedName name="щщщ" localSheetId="97" hidden="1">{#N/A,#N/A,FALSE,"Лист4"}</definedName>
    <definedName name="щщщ" localSheetId="98" hidden="1">{#N/A,#N/A,FALSE,"Лист4"}</definedName>
    <definedName name="щщщ" localSheetId="99" hidden="1">{#N/A,#N/A,FALSE,"Лист4"}</definedName>
    <definedName name="щщщ" localSheetId="101" hidden="1">{#N/A,#N/A,FALSE,"Лист4"}</definedName>
    <definedName name="щщщ" localSheetId="22" hidden="1">{#N/A,#N/A,FALSE,"Лист4"}</definedName>
    <definedName name="щщщ" localSheetId="66" hidden="1">{#N/A,#N/A,FALSE,"Лист4"}</definedName>
    <definedName name="щщщ" localSheetId="79" hidden="1">{#N/A,#N/A,FALSE,"Лист4"}</definedName>
    <definedName name="щщщ" localSheetId="64" hidden="1">{#N/A,#N/A,FALSE,"Лист4"}</definedName>
    <definedName name="щщщ" localSheetId="65" hidden="1">{#N/A,#N/A,FALSE,"Лист4"}</definedName>
    <definedName name="щщщ" hidden="1">{#N/A,#N/A,FALSE,"Лист4"}</definedName>
    <definedName name="щщщшг" localSheetId="1" hidden="1">{#N/A,#N/A,FALSE,"Лист4"}</definedName>
    <definedName name="щщщшг" localSheetId="14" hidden="1">{#N/A,#N/A,FALSE,"Лист4"}</definedName>
    <definedName name="щщщшг" localSheetId="23" hidden="1">{#N/A,#N/A,FALSE,"Лист4"}</definedName>
    <definedName name="щщщшг" localSheetId="24" hidden="1">{#N/A,#N/A,FALSE,"Лист4"}</definedName>
    <definedName name="щщщшг" localSheetId="25" hidden="1">{#N/A,#N/A,FALSE,"Лист4"}</definedName>
    <definedName name="щщщшг" localSheetId="26" hidden="1">{#N/A,#N/A,FALSE,"Лист4"}</definedName>
    <definedName name="щщщшг" localSheetId="27" hidden="1">{#N/A,#N/A,FALSE,"Лист4"}</definedName>
    <definedName name="щщщшг" localSheetId="28" hidden="1">{#N/A,#N/A,FALSE,"Лист4"}</definedName>
    <definedName name="щщщшг" localSheetId="29" hidden="1">{#N/A,#N/A,FALSE,"Лист4"}</definedName>
    <definedName name="щщщшг" localSheetId="30" hidden="1">{#N/A,#N/A,FALSE,"Лист4"}</definedName>
    <definedName name="щщщшг" localSheetId="31" hidden="1">{#N/A,#N/A,FALSE,"Лист4"}</definedName>
    <definedName name="щщщшг" localSheetId="40" hidden="1">{#N/A,#N/A,FALSE,"Лист4"}</definedName>
    <definedName name="щщщшг" localSheetId="48" hidden="1">{#N/A,#N/A,FALSE,"Лист4"}</definedName>
    <definedName name="щщщшг" localSheetId="49" hidden="1">{#N/A,#N/A,FALSE,"Лист4"}</definedName>
    <definedName name="щщщшг" localSheetId="50" hidden="1">{#N/A,#N/A,FALSE,"Лист4"}</definedName>
    <definedName name="щщщшг" localSheetId="51" hidden="1">{#N/A,#N/A,FALSE,"Лист4"}</definedName>
    <definedName name="щщщшг" localSheetId="57" hidden="1">{#N/A,#N/A,FALSE,"Лист4"}</definedName>
    <definedName name="щщщшг" localSheetId="59" hidden="1">{#N/A,#N/A,FALSE,"Лист4"}</definedName>
    <definedName name="щщщшг" localSheetId="61" hidden="1">{#N/A,#N/A,FALSE,"Лист4"}</definedName>
    <definedName name="щщщшг" localSheetId="62" hidden="1">{#N/A,#N/A,FALSE,"Лист4"}</definedName>
    <definedName name="щщщшг" localSheetId="63" hidden="1">{#N/A,#N/A,FALSE,"Лист4"}</definedName>
    <definedName name="щщщшг" localSheetId="81" hidden="1">{#N/A,#N/A,FALSE,"Лист4"}</definedName>
    <definedName name="щщщшг" localSheetId="89" hidden="1">{#N/A,#N/A,FALSE,"Лист4"}</definedName>
    <definedName name="щщщшг" localSheetId="90" hidden="1">{#N/A,#N/A,FALSE,"Лист4"}</definedName>
    <definedName name="щщщшг" localSheetId="94" hidden="1">{#N/A,#N/A,FALSE,"Лист4"}</definedName>
    <definedName name="щщщшг" localSheetId="96" hidden="1">{#N/A,#N/A,FALSE,"Лист4"}</definedName>
    <definedName name="щщщшг" localSheetId="97" hidden="1">{#N/A,#N/A,FALSE,"Лист4"}</definedName>
    <definedName name="щщщшг" localSheetId="98" hidden="1">{#N/A,#N/A,FALSE,"Лист4"}</definedName>
    <definedName name="щщщшг" localSheetId="99" hidden="1">{#N/A,#N/A,FALSE,"Лист4"}</definedName>
    <definedName name="щщщшг" localSheetId="101" hidden="1">{#N/A,#N/A,FALSE,"Лист4"}</definedName>
    <definedName name="щщщшг" localSheetId="22" hidden="1">{#N/A,#N/A,FALSE,"Лист4"}</definedName>
    <definedName name="щщщшг" localSheetId="66" hidden="1">{#N/A,#N/A,FALSE,"Лист4"}</definedName>
    <definedName name="щщщшг" localSheetId="79" hidden="1">{#N/A,#N/A,FALSE,"Лист4"}</definedName>
    <definedName name="щщщшг" localSheetId="64" hidden="1">{#N/A,#N/A,FALSE,"Лист4"}</definedName>
    <definedName name="щщщшг" localSheetId="65" hidden="1">{#N/A,#N/A,FALSE,"Лист4"}</definedName>
    <definedName name="щщщшг" hidden="1">{#N/A,#N/A,FALSE,"Лист4"}</definedName>
    <definedName name="юю" localSheetId="1" hidden="1">{#N/A,#N/A,FALSE,"Лист4"}</definedName>
    <definedName name="юю" localSheetId="14" hidden="1">{#N/A,#N/A,FALSE,"Лист4"}</definedName>
    <definedName name="юю" localSheetId="23" hidden="1">{#N/A,#N/A,FALSE,"Лист4"}</definedName>
    <definedName name="юю" localSheetId="24" hidden="1">{#N/A,#N/A,FALSE,"Лист4"}</definedName>
    <definedName name="юю" localSheetId="25" hidden="1">{#N/A,#N/A,FALSE,"Лист4"}</definedName>
    <definedName name="юю" localSheetId="26" hidden="1">{#N/A,#N/A,FALSE,"Лист4"}</definedName>
    <definedName name="юю" localSheetId="27" hidden="1">{#N/A,#N/A,FALSE,"Лист4"}</definedName>
    <definedName name="юю" localSheetId="28" hidden="1">{#N/A,#N/A,FALSE,"Лист4"}</definedName>
    <definedName name="юю" localSheetId="29" hidden="1">{#N/A,#N/A,FALSE,"Лист4"}</definedName>
    <definedName name="юю" localSheetId="30" hidden="1">{#N/A,#N/A,FALSE,"Лист4"}</definedName>
    <definedName name="юю" localSheetId="31" hidden="1">{#N/A,#N/A,FALSE,"Лист4"}</definedName>
    <definedName name="юю" localSheetId="40" hidden="1">{#N/A,#N/A,FALSE,"Лист4"}</definedName>
    <definedName name="юю" localSheetId="48" hidden="1">{#N/A,#N/A,FALSE,"Лист4"}</definedName>
    <definedName name="юю" localSheetId="49" hidden="1">{#N/A,#N/A,FALSE,"Лист4"}</definedName>
    <definedName name="юю" localSheetId="50" hidden="1">{#N/A,#N/A,FALSE,"Лист4"}</definedName>
    <definedName name="юю" localSheetId="51" hidden="1">{#N/A,#N/A,FALSE,"Лист4"}</definedName>
    <definedName name="юю" localSheetId="57" hidden="1">{#N/A,#N/A,FALSE,"Лист4"}</definedName>
    <definedName name="юю" localSheetId="59" hidden="1">{#N/A,#N/A,FALSE,"Лист4"}</definedName>
    <definedName name="юю" localSheetId="61" hidden="1">{#N/A,#N/A,FALSE,"Лист4"}</definedName>
    <definedName name="юю" localSheetId="62" hidden="1">{#N/A,#N/A,FALSE,"Лист4"}</definedName>
    <definedName name="юю" localSheetId="63" hidden="1">{#N/A,#N/A,FALSE,"Лист4"}</definedName>
    <definedName name="юю" localSheetId="81" hidden="1">{#N/A,#N/A,FALSE,"Лист4"}</definedName>
    <definedName name="юю" localSheetId="89" hidden="1">{#N/A,#N/A,FALSE,"Лист4"}</definedName>
    <definedName name="юю" localSheetId="90" hidden="1">{#N/A,#N/A,FALSE,"Лист4"}</definedName>
    <definedName name="юю" localSheetId="94" hidden="1">{#N/A,#N/A,FALSE,"Лист4"}</definedName>
    <definedName name="юю" localSheetId="96" hidden="1">{#N/A,#N/A,FALSE,"Лист4"}</definedName>
    <definedName name="юю" localSheetId="97" hidden="1">{#N/A,#N/A,FALSE,"Лист4"}</definedName>
    <definedName name="юю" localSheetId="98" hidden="1">{#N/A,#N/A,FALSE,"Лист4"}</definedName>
    <definedName name="юю" localSheetId="99" hidden="1">{#N/A,#N/A,FALSE,"Лист4"}</definedName>
    <definedName name="юю" localSheetId="101" hidden="1">{#N/A,#N/A,FALSE,"Лист4"}</definedName>
    <definedName name="юю" localSheetId="22" hidden="1">{#N/A,#N/A,FALSE,"Лист4"}</definedName>
    <definedName name="юю" localSheetId="66" hidden="1">{#N/A,#N/A,FALSE,"Лист4"}</definedName>
    <definedName name="юю" localSheetId="79" hidden="1">{#N/A,#N/A,FALSE,"Лист4"}</definedName>
    <definedName name="юю" localSheetId="64" hidden="1">{#N/A,#N/A,FALSE,"Лист4"}</definedName>
    <definedName name="юю" localSheetId="65" hidden="1">{#N/A,#N/A,FALSE,"Лист4"}</definedName>
    <definedName name="юю" hidden="1">{#N/A,#N/A,FALSE,"Лист4"}</definedName>
    <definedName name="ююю" localSheetId="1" hidden="1">{#N/A,#N/A,FALSE,"Лист4"}</definedName>
    <definedName name="ююю" localSheetId="14" hidden="1">{#N/A,#N/A,FALSE,"Лист4"}</definedName>
    <definedName name="ююю" localSheetId="23" hidden="1">{#N/A,#N/A,FALSE,"Лист4"}</definedName>
    <definedName name="ююю" localSheetId="24" hidden="1">{#N/A,#N/A,FALSE,"Лист4"}</definedName>
    <definedName name="ююю" localSheetId="25" hidden="1">{#N/A,#N/A,FALSE,"Лист4"}</definedName>
    <definedName name="ююю" localSheetId="26" hidden="1">{#N/A,#N/A,FALSE,"Лист4"}</definedName>
    <definedName name="ююю" localSheetId="27" hidden="1">{#N/A,#N/A,FALSE,"Лист4"}</definedName>
    <definedName name="ююю" localSheetId="28" hidden="1">{#N/A,#N/A,FALSE,"Лист4"}</definedName>
    <definedName name="ююю" localSheetId="29" hidden="1">{#N/A,#N/A,FALSE,"Лист4"}</definedName>
    <definedName name="ююю" localSheetId="30" hidden="1">{#N/A,#N/A,FALSE,"Лист4"}</definedName>
    <definedName name="ююю" localSheetId="31" hidden="1">{#N/A,#N/A,FALSE,"Лист4"}</definedName>
    <definedName name="ююю" localSheetId="40" hidden="1">{#N/A,#N/A,FALSE,"Лист4"}</definedName>
    <definedName name="ююю" localSheetId="48" hidden="1">{#N/A,#N/A,FALSE,"Лист4"}</definedName>
    <definedName name="ююю" localSheetId="49" hidden="1">{#N/A,#N/A,FALSE,"Лист4"}</definedName>
    <definedName name="ююю" localSheetId="50" hidden="1">{#N/A,#N/A,FALSE,"Лист4"}</definedName>
    <definedName name="ююю" localSheetId="51" hidden="1">{#N/A,#N/A,FALSE,"Лист4"}</definedName>
    <definedName name="ююю" localSheetId="57" hidden="1">{#N/A,#N/A,FALSE,"Лист4"}</definedName>
    <definedName name="ююю" localSheetId="59" hidden="1">{#N/A,#N/A,FALSE,"Лист4"}</definedName>
    <definedName name="ююю" localSheetId="61" hidden="1">{#N/A,#N/A,FALSE,"Лист4"}</definedName>
    <definedName name="ююю" localSheetId="62" hidden="1">{#N/A,#N/A,FALSE,"Лист4"}</definedName>
    <definedName name="ююю" localSheetId="63" hidden="1">{#N/A,#N/A,FALSE,"Лист4"}</definedName>
    <definedName name="ююю" localSheetId="81" hidden="1">{#N/A,#N/A,FALSE,"Лист4"}</definedName>
    <definedName name="ююю" localSheetId="89" hidden="1">{#N/A,#N/A,FALSE,"Лист4"}</definedName>
    <definedName name="ююю" localSheetId="90" hidden="1">{#N/A,#N/A,FALSE,"Лист4"}</definedName>
    <definedName name="ююю" localSheetId="94" hidden="1">{#N/A,#N/A,FALSE,"Лист4"}</definedName>
    <definedName name="ююю" localSheetId="96" hidden="1">{#N/A,#N/A,FALSE,"Лист4"}</definedName>
    <definedName name="ююю" localSheetId="97" hidden="1">{#N/A,#N/A,FALSE,"Лист4"}</definedName>
    <definedName name="ююю" localSheetId="98" hidden="1">{#N/A,#N/A,FALSE,"Лист4"}</definedName>
    <definedName name="ююю" localSheetId="99" hidden="1">{#N/A,#N/A,FALSE,"Лист4"}</definedName>
    <definedName name="ююю" localSheetId="101" hidden="1">{#N/A,#N/A,FALSE,"Лист4"}</definedName>
    <definedName name="ююю" localSheetId="22" hidden="1">{#N/A,#N/A,FALSE,"Лист4"}</definedName>
    <definedName name="ююю" localSheetId="66" hidden="1">{#N/A,#N/A,FALSE,"Лист4"}</definedName>
    <definedName name="ююю" localSheetId="79" hidden="1">{#N/A,#N/A,FALSE,"Лист4"}</definedName>
    <definedName name="ююю" localSheetId="64" hidden="1">{#N/A,#N/A,FALSE,"Лист4"}</definedName>
    <definedName name="ююю" localSheetId="65" hidden="1">{#N/A,#N/A,FALSE,"Лист4"}</definedName>
    <definedName name="ююю" hidden="1">{#N/A,#N/A,FALSE,"Лист4"}</definedName>
    <definedName name="яяя" localSheetId="1" hidden="1">{#N/A,#N/A,FALSE,"Лист4"}</definedName>
    <definedName name="яяя" localSheetId="14" hidden="1">{#N/A,#N/A,FALSE,"Лист4"}</definedName>
    <definedName name="яяя" localSheetId="23" hidden="1">{#N/A,#N/A,FALSE,"Лист4"}</definedName>
    <definedName name="яяя" localSheetId="24" hidden="1">{#N/A,#N/A,FALSE,"Лист4"}</definedName>
    <definedName name="яяя" localSheetId="25" hidden="1">{#N/A,#N/A,FALSE,"Лист4"}</definedName>
    <definedName name="яяя" localSheetId="26" hidden="1">{#N/A,#N/A,FALSE,"Лист4"}</definedName>
    <definedName name="яяя" localSheetId="27" hidden="1">{#N/A,#N/A,FALSE,"Лист4"}</definedName>
    <definedName name="яяя" localSheetId="28" hidden="1">{#N/A,#N/A,FALSE,"Лист4"}</definedName>
    <definedName name="яяя" localSheetId="29" hidden="1">{#N/A,#N/A,FALSE,"Лист4"}</definedName>
    <definedName name="яяя" localSheetId="30" hidden="1">{#N/A,#N/A,FALSE,"Лист4"}</definedName>
    <definedName name="яяя" localSheetId="31" hidden="1">{#N/A,#N/A,FALSE,"Лист4"}</definedName>
    <definedName name="яяя" localSheetId="40" hidden="1">{#N/A,#N/A,FALSE,"Лист4"}</definedName>
    <definedName name="яяя" localSheetId="48" hidden="1">{#N/A,#N/A,FALSE,"Лист4"}</definedName>
    <definedName name="яяя" localSheetId="49" hidden="1">{#N/A,#N/A,FALSE,"Лист4"}</definedName>
    <definedName name="яяя" localSheetId="50" hidden="1">{#N/A,#N/A,FALSE,"Лист4"}</definedName>
    <definedName name="яяя" localSheetId="51" hidden="1">{#N/A,#N/A,FALSE,"Лист4"}</definedName>
    <definedName name="яяя" localSheetId="57" hidden="1">{#N/A,#N/A,FALSE,"Лист4"}</definedName>
    <definedName name="яяя" localSheetId="59" hidden="1">{#N/A,#N/A,FALSE,"Лист4"}</definedName>
    <definedName name="яяя" localSheetId="61" hidden="1">{#N/A,#N/A,FALSE,"Лист4"}</definedName>
    <definedName name="яяя" localSheetId="62" hidden="1">{#N/A,#N/A,FALSE,"Лист4"}</definedName>
    <definedName name="яяя" localSheetId="63" hidden="1">{#N/A,#N/A,FALSE,"Лист4"}</definedName>
    <definedName name="яяя" localSheetId="81" hidden="1">{#N/A,#N/A,FALSE,"Лист4"}</definedName>
    <definedName name="яяя" localSheetId="89" hidden="1">{#N/A,#N/A,FALSE,"Лист4"}</definedName>
    <definedName name="яяя" localSheetId="90" hidden="1">{#N/A,#N/A,FALSE,"Лист4"}</definedName>
    <definedName name="яяя" localSheetId="94" hidden="1">{#N/A,#N/A,FALSE,"Лист4"}</definedName>
    <definedName name="яяя" localSheetId="96" hidden="1">{#N/A,#N/A,FALSE,"Лист4"}</definedName>
    <definedName name="яяя" localSheetId="97" hidden="1">{#N/A,#N/A,FALSE,"Лист4"}</definedName>
    <definedName name="яяя" localSheetId="98" hidden="1">{#N/A,#N/A,FALSE,"Лист4"}</definedName>
    <definedName name="яяя" localSheetId="99" hidden="1">{#N/A,#N/A,FALSE,"Лист4"}</definedName>
    <definedName name="яяя" localSheetId="101" hidden="1">{#N/A,#N/A,FALSE,"Лист4"}</definedName>
    <definedName name="яяя" localSheetId="22" hidden="1">{#N/A,#N/A,FALSE,"Лист4"}</definedName>
    <definedName name="яяя" localSheetId="66" hidden="1">{#N/A,#N/A,FALSE,"Лист4"}</definedName>
    <definedName name="яяя" localSheetId="79" hidden="1">{#N/A,#N/A,FALSE,"Лист4"}</definedName>
    <definedName name="яяя" localSheetId="64" hidden="1">{#N/A,#N/A,FALSE,"Лист4"}</definedName>
    <definedName name="яяя" localSheetId="65" hidden="1">{#N/A,#N/A,FALSE,"Лист4"}</definedName>
    <definedName name="яяя" hidden="1">{#N/A,#N/A,FALSE,"Лист4"}</definedName>
    <definedName name="яяяя" localSheetId="1" hidden="1">{#N/A,#N/A,FALSE,"Лист4"}</definedName>
    <definedName name="яяяя" localSheetId="14" hidden="1">{#N/A,#N/A,FALSE,"Лист4"}</definedName>
    <definedName name="яяяя" localSheetId="23" hidden="1">{#N/A,#N/A,FALSE,"Лист4"}</definedName>
    <definedName name="яяяя" localSheetId="24" hidden="1">{#N/A,#N/A,FALSE,"Лист4"}</definedName>
    <definedName name="яяяя" localSheetId="25" hidden="1">{#N/A,#N/A,FALSE,"Лист4"}</definedName>
    <definedName name="яяяя" localSheetId="26" hidden="1">{#N/A,#N/A,FALSE,"Лист4"}</definedName>
    <definedName name="яяяя" localSheetId="27" hidden="1">{#N/A,#N/A,FALSE,"Лист4"}</definedName>
    <definedName name="яяяя" localSheetId="28" hidden="1">{#N/A,#N/A,FALSE,"Лист4"}</definedName>
    <definedName name="яяяя" localSheetId="29" hidden="1">{#N/A,#N/A,FALSE,"Лист4"}</definedName>
    <definedName name="яяяя" localSheetId="30" hidden="1">{#N/A,#N/A,FALSE,"Лист4"}</definedName>
    <definedName name="яяяя" localSheetId="31" hidden="1">{#N/A,#N/A,FALSE,"Лист4"}</definedName>
    <definedName name="яяяя" localSheetId="40" hidden="1">{#N/A,#N/A,FALSE,"Лист4"}</definedName>
    <definedName name="яяяя" localSheetId="48" hidden="1">{#N/A,#N/A,FALSE,"Лист4"}</definedName>
    <definedName name="яяяя" localSheetId="49" hidden="1">{#N/A,#N/A,FALSE,"Лист4"}</definedName>
    <definedName name="яяяя" localSheetId="50" hidden="1">{#N/A,#N/A,FALSE,"Лист4"}</definedName>
    <definedName name="яяяя" localSheetId="51" hidden="1">{#N/A,#N/A,FALSE,"Лист4"}</definedName>
    <definedName name="яяяя" localSheetId="57" hidden="1">{#N/A,#N/A,FALSE,"Лист4"}</definedName>
    <definedName name="яяяя" localSheetId="59" hidden="1">{#N/A,#N/A,FALSE,"Лист4"}</definedName>
    <definedName name="яяяя" localSheetId="61" hidden="1">{#N/A,#N/A,FALSE,"Лист4"}</definedName>
    <definedName name="яяяя" localSheetId="62" hidden="1">{#N/A,#N/A,FALSE,"Лист4"}</definedName>
    <definedName name="яяяя" localSheetId="63" hidden="1">{#N/A,#N/A,FALSE,"Лист4"}</definedName>
    <definedName name="яяяя" localSheetId="81" hidden="1">{#N/A,#N/A,FALSE,"Лист4"}</definedName>
    <definedName name="яяяя" localSheetId="89" hidden="1">{#N/A,#N/A,FALSE,"Лист4"}</definedName>
    <definedName name="яяяя" localSheetId="90" hidden="1">{#N/A,#N/A,FALSE,"Лист4"}</definedName>
    <definedName name="яяяя" localSheetId="94" hidden="1">{#N/A,#N/A,FALSE,"Лист4"}</definedName>
    <definedName name="яяяя" localSheetId="96" hidden="1">{#N/A,#N/A,FALSE,"Лист4"}</definedName>
    <definedName name="яяяя" localSheetId="97" hidden="1">{#N/A,#N/A,FALSE,"Лист4"}</definedName>
    <definedName name="яяяя" localSheetId="98" hidden="1">{#N/A,#N/A,FALSE,"Лист4"}</definedName>
    <definedName name="яяяя" localSheetId="99" hidden="1">{#N/A,#N/A,FALSE,"Лист4"}</definedName>
    <definedName name="яяяя" localSheetId="101" hidden="1">{#N/A,#N/A,FALSE,"Лист4"}</definedName>
    <definedName name="яяяя" localSheetId="22" hidden="1">{#N/A,#N/A,FALSE,"Лист4"}</definedName>
    <definedName name="яяяя" localSheetId="66" hidden="1">{#N/A,#N/A,FALSE,"Лист4"}</definedName>
    <definedName name="яяяя" localSheetId="79" hidden="1">{#N/A,#N/A,FALSE,"Лист4"}</definedName>
    <definedName name="яяяя" localSheetId="64" hidden="1">{#N/A,#N/A,FALSE,"Лист4"}</definedName>
    <definedName name="яяяя" localSheetId="65"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workbook>
</file>

<file path=xl/calcChain.xml><?xml version="1.0" encoding="utf-8"?>
<calcChain xmlns="http://schemas.openxmlformats.org/spreadsheetml/2006/main">
  <c r="F4" i="77" l="1"/>
  <c r="G20" i="44" l="1"/>
  <c r="G21" i="44"/>
  <c r="G22" i="44"/>
  <c r="F18" i="166"/>
  <c r="F1" i="166"/>
  <c r="B135" i="1" s="1"/>
  <c r="B134" i="1"/>
  <c r="A4" i="165"/>
  <c r="H22" i="155"/>
  <c r="H21" i="155"/>
  <c r="H20" i="155"/>
  <c r="H21" i="77"/>
  <c r="A4" i="159"/>
  <c r="A3" i="159"/>
  <c r="L22" i="55"/>
  <c r="L20" i="55"/>
  <c r="L19" i="55"/>
  <c r="Q16" i="160" l="1"/>
  <c r="Q17" i="160"/>
  <c r="A3" i="160"/>
  <c r="A4" i="160"/>
  <c r="A2" i="160"/>
  <c r="A5" i="55"/>
  <c r="A6" i="55"/>
  <c r="A7" i="55"/>
  <c r="A8" i="55"/>
  <c r="A4" i="55"/>
  <c r="C1" i="74" l="1"/>
  <c r="D1" i="69" l="1"/>
  <c r="F6" i="69" l="1"/>
  <c r="F8" i="69"/>
  <c r="F10" i="69"/>
  <c r="F12" i="69"/>
  <c r="F14" i="69"/>
  <c r="F16" i="69"/>
  <c r="F18" i="69"/>
  <c r="F21" i="69"/>
  <c r="F4" i="69"/>
  <c r="F19" i="165" l="1"/>
  <c r="A7" i="165"/>
  <c r="A6" i="165"/>
  <c r="A5" i="165"/>
  <c r="F1" i="165"/>
  <c r="B97" i="1" s="1"/>
  <c r="G19" i="164" l="1"/>
  <c r="G1" i="164"/>
  <c r="B98" i="1" s="1"/>
  <c r="C1" i="164"/>
  <c r="B1" i="164"/>
  <c r="B60" i="1"/>
  <c r="L5" i="162"/>
  <c r="K5" i="162"/>
  <c r="J5" i="162"/>
  <c r="I5" i="162"/>
  <c r="F5" i="162"/>
  <c r="G5" i="162"/>
  <c r="G4" i="162" s="1"/>
  <c r="H5" i="162"/>
  <c r="E5" i="162"/>
  <c r="F4" i="162"/>
  <c r="B9" i="162"/>
  <c r="B10" i="162"/>
  <c r="B11" i="162"/>
  <c r="B12" i="162"/>
  <c r="B13" i="162"/>
  <c r="B14" i="162"/>
  <c r="B15" i="162"/>
  <c r="B16" i="162"/>
  <c r="B17" i="162"/>
  <c r="B18" i="162"/>
  <c r="B19" i="162"/>
  <c r="B20" i="162"/>
  <c r="B8" i="162"/>
  <c r="B22" i="162"/>
  <c r="H18" i="60" l="1"/>
  <c r="B1" i="162"/>
  <c r="B61" i="1" s="1"/>
  <c r="R17" i="159" l="1"/>
  <c r="Q1" i="160" l="1"/>
  <c r="B57" i="1" s="1"/>
  <c r="R19" i="159"/>
  <c r="R1" i="159"/>
  <c r="B58" i="1" s="1"/>
  <c r="G1" i="55"/>
  <c r="H1" i="55"/>
  <c r="N19" i="134" l="1"/>
  <c r="I1" i="147" l="1"/>
  <c r="E88" i="129" l="1"/>
  <c r="H1" i="61" l="1"/>
  <c r="A11" i="155"/>
  <c r="A10" i="155"/>
  <c r="A9" i="155"/>
  <c r="A8" i="155"/>
  <c r="A6" i="155"/>
  <c r="A7" i="155"/>
  <c r="A5" i="155"/>
  <c r="A4" i="155"/>
  <c r="H1" i="155" l="1"/>
  <c r="B94" i="1" s="1"/>
  <c r="D1" i="155"/>
  <c r="L23" i="100" l="1"/>
  <c r="G19" i="135" l="1"/>
  <c r="G20" i="135"/>
  <c r="H17" i="154" l="1"/>
  <c r="H1" i="154"/>
  <c r="B87" i="1" s="1"/>
  <c r="C1" i="154"/>
  <c r="E1" i="154"/>
  <c r="B1" i="154"/>
  <c r="G18" i="153" l="1"/>
  <c r="G1" i="153"/>
  <c r="B93" i="1" s="1"/>
  <c r="D1" i="153"/>
  <c r="C1" i="153"/>
  <c r="D1" i="151" l="1"/>
  <c r="C1" i="151"/>
  <c r="B1" i="151"/>
  <c r="C1" i="152"/>
  <c r="B1" i="152"/>
  <c r="G16" i="152"/>
  <c r="G15" i="152"/>
  <c r="G1" i="152"/>
  <c r="B88" i="1" s="1"/>
  <c r="G16" i="151"/>
  <c r="G15" i="151"/>
  <c r="G1" i="151"/>
  <c r="B90" i="1" s="1"/>
  <c r="K1" i="150" l="1"/>
  <c r="D1" i="150"/>
  <c r="C1" i="150"/>
  <c r="B1" i="150"/>
  <c r="B92" i="1" l="1"/>
  <c r="K1" i="149"/>
  <c r="B91" i="1" s="1"/>
  <c r="K21" i="150"/>
  <c r="K21" i="149"/>
  <c r="D1" i="149"/>
  <c r="C1" i="149"/>
  <c r="B1" i="149"/>
  <c r="B128" i="1" l="1"/>
  <c r="K21" i="146"/>
  <c r="K1" i="146"/>
  <c r="B89" i="1" s="1"/>
  <c r="C1" i="146"/>
  <c r="D1" i="146"/>
  <c r="E1" i="146"/>
  <c r="G1" i="146"/>
  <c r="B1" i="146"/>
  <c r="B129" i="1" l="1"/>
  <c r="D1" i="147"/>
  <c r="G7" i="148"/>
  <c r="B130" i="1" s="1"/>
  <c r="B1" i="148"/>
  <c r="C1" i="148"/>
  <c r="D1" i="148"/>
  <c r="E1" i="148"/>
  <c r="G20" i="148"/>
  <c r="I18" i="147"/>
  <c r="E1" i="147"/>
  <c r="F1" i="147"/>
  <c r="G1" i="147"/>
  <c r="A5" i="147"/>
  <c r="A4" i="147"/>
  <c r="B1" i="104"/>
  <c r="H6" i="122"/>
  <c r="B116" i="1" s="1"/>
  <c r="B1" i="122"/>
  <c r="H29" i="122" l="1"/>
  <c r="H21" i="121"/>
  <c r="D1" i="130" l="1"/>
  <c r="V18" i="130"/>
  <c r="V17" i="130"/>
  <c r="A7" i="130"/>
  <c r="A6" i="130"/>
  <c r="A5" i="130"/>
  <c r="E5" i="130"/>
  <c r="J1" i="130"/>
  <c r="P1" i="130"/>
  <c r="V1" i="130"/>
  <c r="I17" i="145" l="1"/>
  <c r="I1" i="145"/>
  <c r="B42" i="1" s="1"/>
  <c r="G1" i="145"/>
  <c r="F1" i="145"/>
  <c r="E1" i="145"/>
  <c r="D1" i="145"/>
  <c r="C1" i="145"/>
  <c r="B1" i="145"/>
  <c r="I17" i="144"/>
  <c r="I16" i="144"/>
  <c r="I1" i="144"/>
  <c r="B41" i="1" s="1"/>
  <c r="G1" i="144"/>
  <c r="F1" i="144"/>
  <c r="E1" i="144"/>
  <c r="D1" i="144"/>
  <c r="C1" i="144"/>
  <c r="B1" i="144"/>
  <c r="F18" i="143"/>
  <c r="F1" i="143"/>
  <c r="B40" i="1" s="1"/>
  <c r="D1" i="143"/>
  <c r="C1" i="143"/>
  <c r="B1" i="143"/>
  <c r="H17" i="142"/>
  <c r="H16" i="142"/>
  <c r="H1" i="142"/>
  <c r="B39" i="1" s="1"/>
  <c r="F1" i="142"/>
  <c r="E1" i="142"/>
  <c r="D1" i="142"/>
  <c r="C1" i="142"/>
  <c r="B1" i="142"/>
  <c r="L19" i="141"/>
  <c r="L1" i="141"/>
  <c r="B38" i="1" s="1"/>
  <c r="J1" i="141"/>
  <c r="I1" i="141"/>
  <c r="H1" i="141"/>
  <c r="G1" i="141"/>
  <c r="F1" i="141"/>
  <c r="E1" i="141"/>
  <c r="D1" i="141"/>
  <c r="C1" i="141"/>
  <c r="B1" i="141"/>
  <c r="K21" i="140"/>
  <c r="K20" i="140"/>
  <c r="K1" i="140"/>
  <c r="B37" i="1" s="1"/>
  <c r="I1" i="140"/>
  <c r="H1" i="140"/>
  <c r="G1" i="140"/>
  <c r="F1" i="140"/>
  <c r="E1" i="140"/>
  <c r="D1" i="140"/>
  <c r="C1" i="140"/>
  <c r="B1" i="140"/>
  <c r="I19" i="139"/>
  <c r="I18" i="139"/>
  <c r="I1" i="139"/>
  <c r="B36" i="1" s="1"/>
  <c r="G1" i="139"/>
  <c r="F1" i="139"/>
  <c r="E1" i="139"/>
  <c r="D1" i="139"/>
  <c r="C1" i="139"/>
  <c r="B1" i="139"/>
  <c r="G21" i="138"/>
  <c r="G20" i="138"/>
  <c r="G1" i="138"/>
  <c r="B35" i="1" s="1"/>
  <c r="E1" i="138"/>
  <c r="D1" i="138"/>
  <c r="C1" i="138"/>
  <c r="B1" i="138"/>
  <c r="I19" i="137"/>
  <c r="I18" i="137"/>
  <c r="I1" i="137"/>
  <c r="B34" i="1" s="1"/>
  <c r="G1" i="137"/>
  <c r="F1" i="137"/>
  <c r="E1" i="137"/>
  <c r="D1" i="137"/>
  <c r="C1" i="137"/>
  <c r="B1" i="137"/>
  <c r="B84" i="1" l="1"/>
  <c r="G18" i="136" l="1"/>
  <c r="D1" i="136"/>
  <c r="C1" i="136"/>
  <c r="B1" i="136"/>
  <c r="G23" i="136"/>
  <c r="G1" i="136"/>
  <c r="B96" i="1" s="1"/>
  <c r="E1" i="136"/>
  <c r="G1" i="135" l="1"/>
  <c r="B95" i="1" s="1"/>
  <c r="E1" i="135"/>
  <c r="D1" i="135"/>
  <c r="C1" i="135"/>
  <c r="B1" i="135"/>
  <c r="AE12" i="106" l="1"/>
  <c r="AE15" i="106"/>
  <c r="H1" i="96" l="1"/>
  <c r="C1" i="121" l="1"/>
  <c r="D1" i="121"/>
  <c r="E1" i="121"/>
  <c r="H1" i="121"/>
  <c r="B121" i="1" s="1"/>
  <c r="B1" i="121"/>
  <c r="B1" i="98"/>
  <c r="G1" i="98"/>
  <c r="H1" i="100"/>
  <c r="O1" i="96" l="1"/>
  <c r="N20" i="134" l="1"/>
  <c r="N21" i="134"/>
  <c r="N22" i="134"/>
  <c r="N23" i="134"/>
  <c r="N24" i="134"/>
  <c r="M4" i="134"/>
  <c r="E4" i="134"/>
  <c r="F4" i="134"/>
  <c r="G4" i="134"/>
  <c r="H4" i="134"/>
  <c r="I4" i="134"/>
  <c r="D4" i="134"/>
  <c r="A13" i="134"/>
  <c r="R4" i="134"/>
  <c r="M1" i="134" l="1"/>
  <c r="B51" i="1" s="1"/>
  <c r="M32" i="134"/>
  <c r="A7" i="132"/>
  <c r="A6" i="132"/>
  <c r="A5" i="132"/>
  <c r="A8" i="132"/>
  <c r="A12" i="132"/>
  <c r="A16" i="132"/>
  <c r="A9" i="132"/>
  <c r="A11" i="132"/>
  <c r="A10" i="132"/>
  <c r="A17" i="132"/>
  <c r="A18" i="132"/>
  <c r="A14" i="132"/>
  <c r="A13" i="132"/>
  <c r="A15" i="132"/>
  <c r="D1" i="132" l="1"/>
  <c r="B49" i="1" s="1"/>
  <c r="A10" i="133"/>
  <c r="F16" i="133"/>
  <c r="A9" i="133"/>
  <c r="A8" i="133"/>
  <c r="A7" i="133"/>
  <c r="A6" i="133"/>
  <c r="A5" i="133"/>
  <c r="A4" i="133"/>
  <c r="D1" i="133"/>
  <c r="B50" i="1" s="1"/>
  <c r="F21" i="132"/>
  <c r="A4" i="132"/>
  <c r="E1" i="131"/>
  <c r="F1" i="131"/>
  <c r="H1" i="131"/>
  <c r="B48" i="1" s="1"/>
  <c r="A5" i="131"/>
  <c r="A6" i="131"/>
  <c r="A7" i="131"/>
  <c r="A8" i="131"/>
  <c r="A9" i="131"/>
  <c r="A4" i="131" l="1"/>
  <c r="D1" i="131"/>
  <c r="H19" i="131"/>
  <c r="S7" i="130" l="1"/>
  <c r="Q7" i="130"/>
  <c r="M7" i="130"/>
  <c r="K7" i="130"/>
  <c r="G7" i="130"/>
  <c r="E7" i="130"/>
  <c r="S6" i="130"/>
  <c r="Q6" i="130"/>
  <c r="M6" i="130"/>
  <c r="K6" i="130"/>
  <c r="G6" i="130"/>
  <c r="E6" i="130"/>
  <c r="S5" i="130"/>
  <c r="Q5" i="130"/>
  <c r="M5" i="130"/>
  <c r="K5" i="130"/>
  <c r="G5" i="130"/>
  <c r="B83" i="1"/>
  <c r="E76" i="129"/>
  <c r="E64" i="129"/>
  <c r="E52" i="129"/>
  <c r="E40" i="129"/>
  <c r="E28" i="129"/>
  <c r="E16" i="129"/>
  <c r="E4" i="129"/>
  <c r="F17" i="129"/>
  <c r="F1" i="129"/>
  <c r="B82" i="1" s="1"/>
  <c r="E1" i="129"/>
  <c r="D1" i="129"/>
  <c r="C1" i="129"/>
  <c r="B1" i="129"/>
  <c r="E1" i="126" l="1"/>
  <c r="F18" i="126"/>
  <c r="F1" i="126"/>
  <c r="B81" i="1" s="1"/>
  <c r="D1" i="126"/>
  <c r="C1" i="126"/>
  <c r="B1" i="126"/>
  <c r="B80" i="1"/>
  <c r="H1" i="79" l="1"/>
  <c r="B77" i="1" s="1"/>
  <c r="F1" i="79"/>
  <c r="G1" i="79"/>
  <c r="B115" i="1" l="1"/>
  <c r="E1" i="62" l="1"/>
  <c r="C1" i="122" l="1"/>
  <c r="D1" i="122"/>
  <c r="E1" i="122"/>
  <c r="B1" i="68" l="1"/>
  <c r="J19" i="69" l="1"/>
  <c r="J1" i="68"/>
  <c r="I19" i="115"/>
  <c r="I19" i="70"/>
  <c r="F1" i="98" l="1"/>
  <c r="H1" i="98"/>
  <c r="I1" i="98"/>
  <c r="B120" i="1" s="1"/>
  <c r="J1" i="120" l="1"/>
  <c r="B86" i="1" s="1"/>
  <c r="J22" i="120"/>
  <c r="C1" i="120"/>
  <c r="D1" i="120"/>
  <c r="E1" i="120"/>
  <c r="F1" i="120"/>
  <c r="G1" i="120"/>
  <c r="B1" i="120"/>
  <c r="I17" i="119" l="1"/>
  <c r="I18" i="119"/>
  <c r="I16" i="119"/>
  <c r="I1" i="119"/>
  <c r="B85" i="1" s="1"/>
  <c r="A5" i="119"/>
  <c r="A2" i="119"/>
  <c r="B3" i="119"/>
  <c r="B6" i="119" s="1"/>
  <c r="B4" i="119"/>
  <c r="B5" i="119" s="1"/>
  <c r="B2" i="119"/>
  <c r="B7" i="119" s="1"/>
  <c r="F4" i="119" l="1"/>
  <c r="F2" i="119"/>
  <c r="F3" i="119"/>
  <c r="B1" i="118" l="1"/>
  <c r="E1" i="118"/>
  <c r="H18" i="118"/>
  <c r="H1" i="118"/>
  <c r="B46" i="1" s="1"/>
  <c r="D1" i="118"/>
  <c r="C1" i="118"/>
  <c r="D1" i="117" l="1"/>
  <c r="B30" i="1" s="1"/>
  <c r="A6" i="117"/>
  <c r="A7" i="117"/>
  <c r="A8" i="117"/>
  <c r="A9" i="117"/>
  <c r="A10" i="117"/>
  <c r="A11" i="117"/>
  <c r="A12" i="117"/>
  <c r="A13" i="117"/>
  <c r="A14" i="117"/>
  <c r="A15" i="117"/>
  <c r="A5" i="117"/>
  <c r="D2" i="117"/>
  <c r="E2" i="117"/>
  <c r="A2" i="117"/>
  <c r="B29" i="1" l="1"/>
  <c r="F1" i="113"/>
  <c r="E1" i="113"/>
  <c r="G18" i="116" l="1"/>
  <c r="B5" i="116"/>
  <c r="G1" i="116"/>
  <c r="B17" i="1" s="1"/>
  <c r="B5" i="9"/>
  <c r="I1" i="115" l="1"/>
  <c r="B70" i="1" s="1"/>
  <c r="F1" i="115"/>
  <c r="E1" i="115"/>
  <c r="D1" i="115"/>
  <c r="C1" i="115"/>
  <c r="B1" i="115"/>
  <c r="G1" i="70"/>
  <c r="F1" i="70"/>
  <c r="B1" i="70"/>
  <c r="I1" i="68" l="1"/>
  <c r="H1" i="68"/>
  <c r="D1" i="104" l="1"/>
  <c r="D23" i="104"/>
  <c r="D21" i="104"/>
  <c r="D19" i="104"/>
  <c r="D17" i="104"/>
  <c r="D15" i="104"/>
  <c r="D13" i="104"/>
  <c r="D11" i="104"/>
  <c r="D9" i="104"/>
  <c r="D7" i="104"/>
  <c r="D5" i="104"/>
  <c r="F23" i="103"/>
  <c r="F21" i="103"/>
  <c r="F19" i="103"/>
  <c r="F17" i="103"/>
  <c r="F15" i="103"/>
  <c r="F13" i="103"/>
  <c r="F11" i="103"/>
  <c r="F9" i="103"/>
  <c r="F7" i="103"/>
  <c r="F5" i="103"/>
  <c r="D1" i="103"/>
  <c r="E1" i="103"/>
  <c r="L1" i="102"/>
  <c r="F23" i="80"/>
  <c r="F20" i="80"/>
  <c r="F18" i="80"/>
  <c r="F16" i="80"/>
  <c r="F14" i="80"/>
  <c r="F12" i="80"/>
  <c r="F10" i="80"/>
  <c r="F8" i="80"/>
  <c r="F6" i="80"/>
  <c r="F4" i="80"/>
  <c r="D35" i="78"/>
  <c r="D32" i="78"/>
  <c r="D28" i="78"/>
  <c r="D24" i="78"/>
  <c r="D20" i="78"/>
  <c r="D16" i="78"/>
  <c r="D12" i="78"/>
  <c r="D8" i="78"/>
  <c r="D4" i="78"/>
  <c r="F23" i="76"/>
  <c r="F20" i="76"/>
  <c r="F18" i="76"/>
  <c r="F16" i="76"/>
  <c r="F14" i="76"/>
  <c r="F12" i="76"/>
  <c r="F10" i="76"/>
  <c r="F8" i="76"/>
  <c r="F6" i="76"/>
  <c r="F4" i="76"/>
  <c r="H22" i="77"/>
  <c r="F1" i="77"/>
  <c r="E40" i="72" l="1"/>
  <c r="E34" i="72"/>
  <c r="G17" i="62" l="1"/>
  <c r="G18" i="62"/>
  <c r="J18" i="61"/>
  <c r="J17" i="61"/>
  <c r="B1" i="62"/>
  <c r="C1" i="61"/>
  <c r="N19" i="64" l="1"/>
  <c r="A12" i="64"/>
  <c r="A6" i="64"/>
  <c r="A7" i="64"/>
  <c r="A8" i="64"/>
  <c r="A9" i="64"/>
  <c r="A10" i="64"/>
  <c r="A11" i="64"/>
  <c r="A5" i="64"/>
  <c r="D1" i="64"/>
  <c r="D1" i="63"/>
  <c r="N1" i="63"/>
  <c r="N17" i="63"/>
  <c r="A10" i="63"/>
  <c r="A7" i="63"/>
  <c r="A8" i="63"/>
  <c r="A9" i="63"/>
  <c r="A6" i="63"/>
  <c r="A5" i="63"/>
  <c r="H1" i="63"/>
  <c r="H21" i="114" l="1"/>
  <c r="H1" i="114"/>
  <c r="B32" i="1" s="1"/>
  <c r="A5" i="114"/>
  <c r="A6" i="114"/>
  <c r="A7" i="114"/>
  <c r="A8" i="114"/>
  <c r="A9" i="114"/>
  <c r="A10" i="114"/>
  <c r="A11" i="114"/>
  <c r="A12" i="114"/>
  <c r="A4" i="114"/>
  <c r="E1" i="114"/>
  <c r="D1" i="114"/>
  <c r="H19" i="113"/>
  <c r="H1" i="113"/>
  <c r="B31" i="1" s="1"/>
  <c r="C1" i="113"/>
  <c r="B1" i="113"/>
  <c r="C24" i="6" l="1"/>
  <c r="G22" i="112" l="1"/>
  <c r="G23" i="112"/>
  <c r="G21" i="112"/>
  <c r="G1" i="112"/>
  <c r="B26" i="1" s="1"/>
  <c r="A5" i="112"/>
  <c r="A6" i="112"/>
  <c r="A7" i="112"/>
  <c r="A4" i="112"/>
  <c r="E1" i="112"/>
  <c r="D1" i="112"/>
  <c r="H20" i="111" l="1"/>
  <c r="H1" i="111"/>
  <c r="B23" i="1" s="1"/>
  <c r="C1" i="111"/>
  <c r="D1" i="111"/>
  <c r="E1" i="111"/>
  <c r="F1" i="111"/>
  <c r="B1" i="111"/>
  <c r="C1" i="2" l="1"/>
  <c r="G21" i="54"/>
  <c r="G20" i="54"/>
  <c r="G19" i="54"/>
  <c r="I20" i="12" l="1"/>
  <c r="M2" i="97" l="1"/>
  <c r="V1" i="2" l="1"/>
  <c r="U1" i="2"/>
  <c r="N19" i="58"/>
  <c r="F1" i="55" l="1"/>
  <c r="F19" i="48" l="1"/>
  <c r="E16" i="45" l="1"/>
  <c r="E1" i="45"/>
  <c r="B45" i="1" s="1"/>
  <c r="G1" i="44"/>
  <c r="B44" i="1" s="1"/>
  <c r="E1" i="44"/>
  <c r="D1" i="44"/>
  <c r="C1" i="44"/>
  <c r="B18" i="1"/>
  <c r="B1" i="44"/>
  <c r="H22" i="30" l="1"/>
  <c r="C1" i="45" l="1"/>
  <c r="B1" i="45"/>
  <c r="B1" i="30" l="1"/>
  <c r="I21" i="12" l="1"/>
  <c r="G2" i="12"/>
  <c r="F2" i="12"/>
  <c r="E2" i="12"/>
  <c r="D2" i="12"/>
  <c r="C2" i="12"/>
  <c r="B2" i="12"/>
  <c r="I1" i="12"/>
  <c r="B15" i="1" s="1"/>
  <c r="F1" i="12"/>
  <c r="D1" i="12"/>
  <c r="B1" i="12"/>
  <c r="M23" i="102" l="1"/>
  <c r="M21" i="102"/>
  <c r="M19" i="102"/>
  <c r="M17" i="102"/>
  <c r="M15" i="102"/>
  <c r="M13" i="102"/>
  <c r="M11" i="102"/>
  <c r="M9" i="102"/>
  <c r="M7" i="102"/>
  <c r="M5" i="102"/>
  <c r="C1" i="79"/>
  <c r="D1" i="79"/>
  <c r="E1" i="79"/>
  <c r="B1" i="79"/>
  <c r="E28" i="72" l="1"/>
  <c r="E22" i="72"/>
  <c r="E16" i="72"/>
  <c r="E10" i="72"/>
  <c r="E4" i="72"/>
  <c r="N20" i="64" l="1"/>
  <c r="N1" i="64"/>
  <c r="B66" i="1" s="1"/>
  <c r="H1" i="64"/>
  <c r="N18" i="63"/>
  <c r="B65" i="1"/>
  <c r="G1" i="62"/>
  <c r="B64" i="1" s="1"/>
  <c r="D1" i="62"/>
  <c r="C1" i="62"/>
  <c r="J1" i="61"/>
  <c r="B63" i="1" s="1"/>
  <c r="G1" i="61"/>
  <c r="F1" i="61"/>
  <c r="E1" i="61"/>
  <c r="D1" i="61"/>
  <c r="B1" i="61"/>
  <c r="F1" i="100" l="1"/>
  <c r="E1" i="11" l="1"/>
  <c r="D1" i="11"/>
  <c r="C1" i="11"/>
  <c r="B1" i="11"/>
  <c r="G1" i="11"/>
  <c r="G18" i="11"/>
  <c r="E18" i="10"/>
  <c r="E1" i="10"/>
  <c r="B13" i="1" s="1"/>
  <c r="C1" i="10"/>
  <c r="B1" i="10"/>
  <c r="B14" i="1" l="1"/>
  <c r="G18" i="9"/>
  <c r="G1" i="9"/>
  <c r="B16" i="1" s="1"/>
  <c r="E1" i="8" l="1"/>
  <c r="D1" i="8"/>
  <c r="C1" i="8"/>
  <c r="B1" i="8"/>
  <c r="G1" i="8"/>
  <c r="G19" i="8"/>
  <c r="G18" i="8"/>
  <c r="I20" i="7" l="1"/>
  <c r="I1" i="7"/>
  <c r="B11" i="1" s="1"/>
  <c r="G1" i="7"/>
  <c r="F1" i="7"/>
  <c r="E1" i="7"/>
  <c r="D1" i="7"/>
  <c r="C1" i="7"/>
  <c r="B1" i="7"/>
  <c r="C1" i="68" l="1"/>
  <c r="D1" i="68"/>
  <c r="E1" i="68"/>
  <c r="F1" i="68"/>
  <c r="G1" i="68"/>
  <c r="D1" i="30" l="1"/>
  <c r="H1" i="22" l="1"/>
  <c r="F1" i="22"/>
  <c r="G1" i="22"/>
  <c r="I1" i="2" l="1"/>
  <c r="K19" i="57"/>
  <c r="K18" i="57"/>
  <c r="H1" i="6"/>
  <c r="B4" i="1" l="1"/>
  <c r="H21" i="101" l="1"/>
  <c r="J23" i="98"/>
  <c r="J21" i="96"/>
  <c r="E19" i="92"/>
  <c r="E17" i="78" l="1"/>
  <c r="C1" i="78"/>
  <c r="D1" i="78"/>
  <c r="E1" i="78"/>
  <c r="B78" i="1" s="1"/>
  <c r="B1" i="78"/>
  <c r="K18" i="2" l="1"/>
  <c r="K1" i="2"/>
  <c r="B7" i="1" s="1"/>
  <c r="E1" i="2"/>
  <c r="D1" i="2"/>
  <c r="E1" i="92" l="1"/>
  <c r="H1" i="101"/>
  <c r="L1" i="100"/>
  <c r="J1" i="96"/>
  <c r="C1" i="101"/>
  <c r="D1" i="101"/>
  <c r="E1" i="101"/>
  <c r="B1" i="101"/>
  <c r="C1" i="100"/>
  <c r="D1" i="100"/>
  <c r="E1" i="100"/>
  <c r="G1" i="100"/>
  <c r="B1" i="100"/>
  <c r="C1" i="98"/>
  <c r="D1" i="98"/>
  <c r="E1" i="98"/>
  <c r="C1" i="96"/>
  <c r="D1" i="96"/>
  <c r="E1" i="96"/>
  <c r="F1" i="96"/>
  <c r="G1" i="96"/>
  <c r="B1" i="96"/>
  <c r="B1" i="92"/>
  <c r="H21" i="30" l="1"/>
  <c r="B52" i="1" l="1"/>
  <c r="G19" i="103" l="1"/>
  <c r="G20" i="103"/>
  <c r="G1" i="103"/>
  <c r="B126" i="1" s="1"/>
  <c r="C1" i="103"/>
  <c r="B1" i="103"/>
  <c r="F19" i="72"/>
  <c r="F18" i="72"/>
  <c r="F17" i="72"/>
  <c r="F1" i="48" l="1"/>
  <c r="B47" i="1" s="1"/>
  <c r="C1" i="48"/>
  <c r="B1" i="48"/>
  <c r="G1" i="57" l="1"/>
  <c r="H1" i="57"/>
  <c r="E1" i="55" l="1"/>
  <c r="D1" i="55"/>
  <c r="L1" i="55"/>
  <c r="B54" i="1" s="1"/>
  <c r="G17" i="54"/>
  <c r="G1" i="54"/>
  <c r="B53" i="1" s="1"/>
  <c r="C1" i="54"/>
  <c r="B1" i="54"/>
  <c r="C4" i="6" l="1"/>
  <c r="C19" i="6"/>
  <c r="C14" i="6"/>
  <c r="C9" i="6"/>
  <c r="B10" i="1"/>
  <c r="B12" i="1" l="1"/>
  <c r="H19" i="6" l="1"/>
  <c r="H19" i="79" l="1"/>
  <c r="M1" i="102"/>
  <c r="N1" i="102"/>
  <c r="B1" i="102" l="1"/>
  <c r="B123" i="1" l="1"/>
  <c r="B122" i="1"/>
  <c r="B118" i="1"/>
  <c r="B111" i="1"/>
  <c r="E1" i="82" l="1"/>
  <c r="F1" i="29" l="1"/>
  <c r="G1" i="29"/>
  <c r="G1" i="23" l="1"/>
  <c r="H1" i="23"/>
  <c r="B3" i="1" l="1"/>
  <c r="B6" i="1"/>
  <c r="B8" i="1"/>
  <c r="B19" i="1"/>
  <c r="B33" i="1"/>
  <c r="B43" i="1"/>
  <c r="B62" i="1"/>
  <c r="B71" i="1"/>
  <c r="B99" i="1"/>
  <c r="B100" i="1"/>
  <c r="B106" i="1"/>
  <c r="B117" i="1"/>
  <c r="B124" i="1"/>
  <c r="B131" i="1"/>
  <c r="W8" i="105" l="1"/>
  <c r="N1" i="58" l="1"/>
  <c r="B56" i="1" s="1"/>
  <c r="C1" i="57" l="1"/>
  <c r="D1" i="57"/>
  <c r="E1" i="57"/>
  <c r="F1" i="57"/>
  <c r="C1" i="60" l="1"/>
  <c r="D1" i="60"/>
  <c r="E1" i="60"/>
  <c r="B1" i="60"/>
  <c r="H21" i="60"/>
  <c r="H19" i="60"/>
  <c r="H1" i="60"/>
  <c r="B59" i="1" s="1"/>
  <c r="C1" i="58"/>
  <c r="D1" i="58"/>
  <c r="E1" i="58"/>
  <c r="F1" i="58"/>
  <c r="G1" i="58"/>
  <c r="H1" i="58"/>
  <c r="I1" i="58"/>
  <c r="J1" i="58"/>
  <c r="B1" i="58"/>
  <c r="K1" i="57"/>
  <c r="B55" i="1" s="1"/>
  <c r="B1" i="57"/>
  <c r="H23" i="30" l="1"/>
  <c r="E17" i="104" l="1"/>
  <c r="E1" i="104"/>
  <c r="B127" i="1" s="1"/>
  <c r="C1" i="104"/>
  <c r="N17" i="102"/>
  <c r="B125" i="1"/>
  <c r="G18" i="80"/>
  <c r="G1" i="80"/>
  <c r="B79" i="1" s="1"/>
  <c r="E1" i="80"/>
  <c r="D1" i="80"/>
  <c r="C1" i="80"/>
  <c r="B1" i="80"/>
  <c r="H1" i="77"/>
  <c r="B75" i="1" s="1"/>
  <c r="E1" i="77"/>
  <c r="D1" i="77"/>
  <c r="G19" i="76"/>
  <c r="G1" i="76"/>
  <c r="B76" i="1" s="1"/>
  <c r="E1" i="76"/>
  <c r="D1" i="76"/>
  <c r="C1" i="76"/>
  <c r="B1" i="76"/>
  <c r="G19" i="74"/>
  <c r="G18" i="74"/>
  <c r="G1" i="74"/>
  <c r="B74" i="1" s="1"/>
  <c r="F1" i="74"/>
  <c r="E1" i="74"/>
  <c r="D1" i="74"/>
  <c r="B1" i="74"/>
  <c r="K21" i="73"/>
  <c r="K20" i="73"/>
  <c r="K1" i="73"/>
  <c r="B73" i="1" s="1"/>
  <c r="I1" i="73"/>
  <c r="H1" i="73"/>
  <c r="G1" i="73"/>
  <c r="F1" i="73"/>
  <c r="E1" i="73"/>
  <c r="D1" i="73"/>
  <c r="C1" i="73"/>
  <c r="B1" i="73"/>
  <c r="F1" i="72"/>
  <c r="B72" i="1" s="1"/>
  <c r="D1" i="72"/>
  <c r="C1" i="72"/>
  <c r="B1" i="72"/>
  <c r="E42" i="72"/>
  <c r="F1" i="3" l="1"/>
  <c r="B9" i="1" s="1"/>
  <c r="F21" i="3"/>
  <c r="B5" i="3"/>
  <c r="C3" i="166" s="1"/>
  <c r="I1" i="70" l="1"/>
  <c r="B69" i="1" s="1"/>
  <c r="J21" i="29" l="1"/>
  <c r="J1" i="29"/>
  <c r="B27" i="1" s="1"/>
  <c r="E1" i="29"/>
  <c r="B1" i="29"/>
  <c r="C1" i="29"/>
  <c r="D1" i="29"/>
  <c r="H1" i="30" l="1"/>
  <c r="B28" i="1" s="1"/>
  <c r="C1" i="30"/>
  <c r="E1" i="30"/>
  <c r="F1" i="30"/>
  <c r="F1" i="27"/>
  <c r="E38" i="26"/>
  <c r="F38" i="26"/>
  <c r="G38" i="26"/>
  <c r="H38" i="26"/>
  <c r="I38" i="26"/>
  <c r="J38" i="26"/>
  <c r="K38" i="26"/>
  <c r="L38" i="26"/>
  <c r="M38" i="26"/>
  <c r="N38" i="26"/>
  <c r="O38" i="26"/>
  <c r="P38" i="26"/>
  <c r="Q38" i="26"/>
  <c r="R38" i="26"/>
  <c r="S38" i="26"/>
  <c r="T38" i="26"/>
  <c r="U38" i="26"/>
  <c r="V38" i="26"/>
  <c r="W38" i="26"/>
  <c r="X38" i="26"/>
  <c r="Y38" i="26"/>
  <c r="Z38" i="26"/>
  <c r="AA38" i="26"/>
  <c r="AB38" i="26"/>
  <c r="AC38" i="26"/>
  <c r="AD38" i="26"/>
  <c r="AE38" i="26"/>
  <c r="AF38" i="26"/>
  <c r="AG38" i="26"/>
  <c r="AH38" i="26"/>
  <c r="AI38" i="26"/>
  <c r="AJ38" i="26"/>
  <c r="AK38" i="26"/>
  <c r="AL38" i="26"/>
  <c r="AM38" i="26"/>
  <c r="AN38" i="26"/>
  <c r="AO38" i="26"/>
  <c r="AP38" i="26"/>
  <c r="AQ38" i="26"/>
  <c r="AR38" i="26"/>
  <c r="E39" i="26"/>
  <c r="F39" i="26"/>
  <c r="G39" i="26"/>
  <c r="H39" i="26"/>
  <c r="I39" i="26"/>
  <c r="J39" i="26"/>
  <c r="K39" i="26"/>
  <c r="L39" i="26"/>
  <c r="M39" i="26"/>
  <c r="N39" i="26"/>
  <c r="O39" i="26"/>
  <c r="P39" i="26"/>
  <c r="Q39" i="26"/>
  <c r="R39" i="26"/>
  <c r="S39" i="26"/>
  <c r="T39" i="26"/>
  <c r="U39" i="26"/>
  <c r="V39" i="26"/>
  <c r="W39" i="26"/>
  <c r="X39" i="26"/>
  <c r="Y39" i="26"/>
  <c r="Z39" i="26"/>
  <c r="AA39" i="26"/>
  <c r="AB39" i="26"/>
  <c r="AC39" i="26"/>
  <c r="AD39" i="26"/>
  <c r="AE39" i="26"/>
  <c r="AF39" i="26"/>
  <c r="AG39" i="26"/>
  <c r="AH39" i="26"/>
  <c r="AI39" i="26"/>
  <c r="AJ39" i="26"/>
  <c r="AK39" i="26"/>
  <c r="AL39" i="26"/>
  <c r="AM39" i="26"/>
  <c r="AN39" i="26"/>
  <c r="AO39" i="26"/>
  <c r="AP39" i="26"/>
  <c r="AQ39" i="26"/>
  <c r="AR39" i="26"/>
  <c r="B1" i="91" l="1"/>
  <c r="C1" i="91"/>
  <c r="D1" i="93" l="1"/>
  <c r="E1" i="93"/>
  <c r="F19" i="91" l="1"/>
  <c r="F1" i="91"/>
  <c r="B110" i="1" s="1"/>
  <c r="L1" i="82" l="1"/>
  <c r="U18" i="106" l="1"/>
  <c r="J1" i="69" l="1"/>
  <c r="B68" i="1" s="1"/>
  <c r="C1" i="69" l="1"/>
  <c r="B1" i="69"/>
  <c r="E1" i="70"/>
  <c r="D1" i="70"/>
  <c r="C1" i="70"/>
  <c r="K18" i="68"/>
  <c r="K1" i="68"/>
  <c r="B67" i="1" s="1"/>
  <c r="J20" i="27" l="1"/>
  <c r="J1" i="27"/>
  <c r="B25" i="1" s="1"/>
  <c r="E1" i="27"/>
  <c r="D1" i="27"/>
  <c r="C1" i="27"/>
  <c r="B1" i="27"/>
  <c r="D18" i="26"/>
  <c r="D17" i="26"/>
  <c r="D14" i="26"/>
  <c r="D13" i="26"/>
  <c r="D12" i="26"/>
  <c r="D11" i="26"/>
  <c r="D10" i="26"/>
  <c r="D9" i="26"/>
  <c r="D8" i="26"/>
  <c r="D7" i="26"/>
  <c r="D6" i="26"/>
  <c r="D5" i="26"/>
  <c r="D4" i="26"/>
  <c r="D3" i="26"/>
  <c r="D1" i="26"/>
  <c r="B24" i="1" s="1"/>
  <c r="H19" i="24"/>
  <c r="H1" i="24"/>
  <c r="B22" i="1" s="1"/>
  <c r="E1" i="24"/>
  <c r="D1" i="24"/>
  <c r="C1" i="24"/>
  <c r="B1" i="24"/>
  <c r="J19" i="23"/>
  <c r="J1" i="23"/>
  <c r="B21" i="1" s="1"/>
  <c r="E1" i="23"/>
  <c r="D1" i="23"/>
  <c r="C1" i="23"/>
  <c r="B1" i="23"/>
  <c r="K19" i="22"/>
  <c r="K18" i="22"/>
  <c r="K1" i="22"/>
  <c r="B20" i="1" s="1"/>
  <c r="C1" i="22"/>
  <c r="D1" i="22"/>
  <c r="E1" i="22"/>
  <c r="B1" i="22"/>
  <c r="H22" i="97" l="1"/>
  <c r="H1" i="97"/>
  <c r="B119" i="1" s="1"/>
  <c r="D1" i="97"/>
  <c r="C1" i="97"/>
  <c r="B1" i="97"/>
  <c r="L20" i="82" l="1"/>
  <c r="I1" i="82"/>
  <c r="B101" i="1" s="1"/>
  <c r="D1" i="82"/>
  <c r="C1" i="82"/>
  <c r="C22" i="23" l="1"/>
  <c r="C21" i="23"/>
  <c r="C19" i="23"/>
  <c r="C18" i="23"/>
  <c r="B18" i="23"/>
  <c r="B17" i="23"/>
  <c r="C16" i="23"/>
  <c r="C15" i="23"/>
  <c r="B15" i="23"/>
  <c r="B14" i="23"/>
  <c r="C13" i="23"/>
  <c r="C12" i="23"/>
  <c r="B12" i="23"/>
  <c r="B11" i="23"/>
  <c r="C10" i="23"/>
  <c r="C9" i="23"/>
  <c r="B9" i="23"/>
  <c r="B8" i="23"/>
  <c r="C7" i="23"/>
  <c r="C6" i="23"/>
  <c r="B6" i="23"/>
  <c r="B5" i="23"/>
  <c r="C4" i="23"/>
  <c r="G19" i="93" l="1"/>
  <c r="G1" i="93"/>
  <c r="B112" i="1" s="1"/>
  <c r="C1" i="93"/>
  <c r="B1" i="93"/>
  <c r="B1" i="106" l="1"/>
  <c r="U1" i="106"/>
  <c r="B133" i="1" s="1"/>
  <c r="M1" i="105"/>
  <c r="B132" i="1" s="1"/>
  <c r="M19" i="105"/>
  <c r="B1" i="105" l="1"/>
  <c r="E1" i="87" l="1"/>
  <c r="F1" i="87"/>
  <c r="H19" i="87"/>
  <c r="H1" i="87"/>
  <c r="B105" i="1" s="1"/>
  <c r="D1" i="87"/>
  <c r="C1" i="87"/>
  <c r="B1" i="87"/>
  <c r="F19" i="86"/>
  <c r="F1" i="86"/>
  <c r="B104" i="1" s="1"/>
  <c r="D1" i="86"/>
  <c r="C1" i="86"/>
  <c r="B1" i="86"/>
  <c r="F19" i="85" l="1"/>
  <c r="F1" i="85"/>
  <c r="B103" i="1" s="1"/>
  <c r="D1" i="85"/>
  <c r="C1" i="85"/>
  <c r="B1" i="85"/>
  <c r="B1" i="83"/>
  <c r="D1" i="83"/>
  <c r="F19" i="83"/>
  <c r="F1" i="83"/>
  <c r="B102" i="1" s="1"/>
  <c r="C1" i="83"/>
  <c r="H19" i="95" l="1"/>
  <c r="H1" i="95"/>
  <c r="B114" i="1" s="1"/>
  <c r="E1" i="95"/>
  <c r="D1" i="95"/>
  <c r="C1" i="95"/>
  <c r="B1" i="95"/>
  <c r="G19" i="94" l="1"/>
  <c r="G1" i="94"/>
  <c r="B113" i="1" s="1"/>
  <c r="E1" i="94"/>
  <c r="D1" i="94"/>
  <c r="C1" i="94"/>
  <c r="B1" i="94"/>
  <c r="G19" i="90" l="1"/>
  <c r="G1" i="90"/>
  <c r="B109" i="1" s="1"/>
  <c r="E1" i="90"/>
  <c r="D1" i="90"/>
  <c r="C1" i="90"/>
  <c r="B1" i="90"/>
  <c r="H19" i="89" l="1"/>
  <c r="H1" i="89"/>
  <c r="B108" i="1" s="1"/>
  <c r="F1" i="89"/>
  <c r="E1" i="89"/>
  <c r="D1" i="89"/>
  <c r="C1" i="89"/>
  <c r="B1" i="89"/>
  <c r="F19" i="88"/>
  <c r="F1" i="88"/>
  <c r="B107" i="1" s="1"/>
  <c r="C1" i="88"/>
  <c r="B1" i="88"/>
</calcChain>
</file>

<file path=xl/sharedStrings.xml><?xml version="1.0" encoding="utf-8"?>
<sst xmlns="http://schemas.openxmlformats.org/spreadsheetml/2006/main" count="3044" uniqueCount="1610">
  <si>
    <t>ІСЦ</t>
  </si>
  <si>
    <t xml:space="preserve"> </t>
  </si>
  <si>
    <t>01.17</t>
  </si>
  <si>
    <t>01.18</t>
  </si>
  <si>
    <t>Базовий ІСЦ</t>
  </si>
  <si>
    <t>Цільовий діапазон</t>
  </si>
  <si>
    <t>Нижня межа діапазону</t>
  </si>
  <si>
    <t>CPI</t>
  </si>
  <si>
    <t>Головне</t>
  </si>
  <si>
    <t>Українською</t>
  </si>
  <si>
    <t>Summary</t>
  </si>
  <si>
    <t>Джерело: ДССУ.</t>
  </si>
  <si>
    <t>Source: SSSU.</t>
  </si>
  <si>
    <t>Administered prices</t>
  </si>
  <si>
    <t>Ціни на сирі продукти</t>
  </si>
  <si>
    <t>Адміністративно регульовані ціни</t>
  </si>
  <si>
    <t>I.14</t>
  </si>
  <si>
    <t>II.14</t>
  </si>
  <si>
    <t>III.14</t>
  </si>
  <si>
    <t>IV.14</t>
  </si>
  <si>
    <t>I.15</t>
  </si>
  <si>
    <t>II.15</t>
  </si>
  <si>
    <t>III.15</t>
  </si>
  <si>
    <t>IV.15</t>
  </si>
  <si>
    <t>I.16</t>
  </si>
  <si>
    <t>II.16</t>
  </si>
  <si>
    <t>III.16</t>
  </si>
  <si>
    <t>IV.16</t>
  </si>
  <si>
    <t>I.17</t>
  </si>
  <si>
    <t>II.17</t>
  </si>
  <si>
    <t>III.17</t>
  </si>
  <si>
    <t>IV.17</t>
  </si>
  <si>
    <t>I.18</t>
  </si>
  <si>
    <t>II.18</t>
  </si>
  <si>
    <t>III.18</t>
  </si>
  <si>
    <t>Джерело: ДССУ, розрахунки НБУ.</t>
  </si>
  <si>
    <t>Source: SSSU, NBU staff estimates.</t>
  </si>
  <si>
    <t>English</t>
  </si>
  <si>
    <t>Банки</t>
  </si>
  <si>
    <t>Підприємства</t>
  </si>
  <si>
    <t>Домогосподарства</t>
  </si>
  <si>
    <t>Фінансові аналітики</t>
  </si>
  <si>
    <t>Banks</t>
  </si>
  <si>
    <t>Corporates</t>
  </si>
  <si>
    <t>Households</t>
  </si>
  <si>
    <t>Financial analysts</t>
  </si>
  <si>
    <t>Інфляційні очікування на наступні 12 місяців, %</t>
  </si>
  <si>
    <t>Джерело: НБУ, GfK Ukraine.</t>
  </si>
  <si>
    <t>Source: NBU, GfK Ukraine.</t>
  </si>
  <si>
    <t>Lower line</t>
  </si>
  <si>
    <t>Джерело: розрахунки НБУ.</t>
  </si>
  <si>
    <t>Source: NBU staff estimates.</t>
  </si>
  <si>
    <t>Джерело: НБУ.</t>
  </si>
  <si>
    <t>Source: NBU.</t>
  </si>
  <si>
    <t>Послуги</t>
  </si>
  <si>
    <t>Одяг і взуття</t>
  </si>
  <si>
    <t>Інші непродовольчі товари</t>
  </si>
  <si>
    <t>Clothing &amp; Footwear</t>
  </si>
  <si>
    <t>Other nonfoods</t>
  </si>
  <si>
    <t>Services</t>
  </si>
  <si>
    <t>Processed foods</t>
  </si>
  <si>
    <t xml:space="preserve">Джерело: ДССУ, розрахунки НБУ. </t>
  </si>
  <si>
    <t xml:space="preserve">Source: SSSU, NBU staff estimates. </t>
  </si>
  <si>
    <t>Оренда житла</t>
  </si>
  <si>
    <t>Maintenance and repair of the dwelling</t>
  </si>
  <si>
    <t>Hospital services</t>
  </si>
  <si>
    <t>Послуги лікарень</t>
  </si>
  <si>
    <t>Others</t>
  </si>
  <si>
    <t>Інші</t>
  </si>
  <si>
    <t>Харчова промисловість</t>
  </si>
  <si>
    <t>Food industry prices</t>
  </si>
  <si>
    <t>Індекс цін реалізації продукції с/г</t>
  </si>
  <si>
    <t>Ціни на продукти з високим ступенем оброблення</t>
  </si>
  <si>
    <t>Raw food prices</t>
  </si>
  <si>
    <t>Ціни на сирі продукти, продукти з високим ступенем оброблення, у харчовій промисловості та с/г, % р/р</t>
  </si>
  <si>
    <t>Машинобудування</t>
  </si>
  <si>
    <t>Дефлятор ВВП*</t>
  </si>
  <si>
    <t>&lt;&lt;</t>
  </si>
  <si>
    <t>Товари</t>
  </si>
  <si>
    <t>Первинні доходи</t>
  </si>
  <si>
    <t>Вторинні доходи</t>
  </si>
  <si>
    <t>Goods (net)</t>
  </si>
  <si>
    <t>Services (net)</t>
  </si>
  <si>
    <t>Primary income</t>
  </si>
  <si>
    <t>Secondary income</t>
  </si>
  <si>
    <t>ІІ.16</t>
  </si>
  <si>
    <t>ІІ.17</t>
  </si>
  <si>
    <t>ІІ.18</t>
  </si>
  <si>
    <t>Foods</t>
  </si>
  <si>
    <t>Russia</t>
  </si>
  <si>
    <t>За рахунок обсягів</t>
  </si>
  <si>
    <t>І.18</t>
  </si>
  <si>
    <t>Poland</t>
  </si>
  <si>
    <t>Польща</t>
  </si>
  <si>
    <t>Росія</t>
  </si>
  <si>
    <t>Фінансовий рахунок</t>
  </si>
  <si>
    <t>FDI</t>
  </si>
  <si>
    <t>FX cash outside banks</t>
  </si>
  <si>
    <t>Financial account</t>
  </si>
  <si>
    <t>І.15</t>
  </si>
  <si>
    <t>І.16</t>
  </si>
  <si>
    <t>ІII.16</t>
  </si>
  <si>
    <t>І.17</t>
  </si>
  <si>
    <t>ІII.17</t>
  </si>
  <si>
    <t>Центральний банк</t>
  </si>
  <si>
    <t>IІ.18</t>
  </si>
  <si>
    <t>Промисловість</t>
  </si>
  <si>
    <t>Сільське господарство</t>
  </si>
  <si>
    <t>Agriculture</t>
  </si>
  <si>
    <t>Construction</t>
  </si>
  <si>
    <t>Будівництво</t>
  </si>
  <si>
    <t>Industry</t>
  </si>
  <si>
    <t>ІI.15</t>
  </si>
  <si>
    <t>Облікова ставка</t>
  </si>
  <si>
    <t>Кредити овернайт НБУ</t>
  </si>
  <si>
    <t>ДС овернайт НБУ</t>
  </si>
  <si>
    <t>Коридор процентних ставок НБУ*</t>
  </si>
  <si>
    <t>Key policy rate</t>
  </si>
  <si>
    <t xml:space="preserve">Overnight loans </t>
  </si>
  <si>
    <t xml:space="preserve">Overnight CDs </t>
  </si>
  <si>
    <t>Overnight unsecured loans and deposits UIIR</t>
  </si>
  <si>
    <t>Interest rate corridor*</t>
  </si>
  <si>
    <t>Україна</t>
  </si>
  <si>
    <t>Ukraine</t>
  </si>
  <si>
    <t>Туреччина</t>
  </si>
  <si>
    <t>Turkey</t>
  </si>
  <si>
    <t>Бразилія</t>
  </si>
  <si>
    <t>Brazil</t>
  </si>
  <si>
    <t>Китай</t>
  </si>
  <si>
    <t>China</t>
  </si>
  <si>
    <t xml:space="preserve">Кредити НФК </t>
  </si>
  <si>
    <t xml:space="preserve">Депозити НФК </t>
  </si>
  <si>
    <t xml:space="preserve">Строкові депозити ДГ </t>
  </si>
  <si>
    <t>РЕОК</t>
  </si>
  <si>
    <t>НЕОК</t>
  </si>
  <si>
    <t>REER</t>
  </si>
  <si>
    <t>NEER</t>
  </si>
  <si>
    <t>IІ.15</t>
  </si>
  <si>
    <t>IІ.16</t>
  </si>
  <si>
    <t>IІ.17</t>
  </si>
  <si>
    <t>ІІІ.18</t>
  </si>
  <si>
    <t>IV.18</t>
  </si>
  <si>
    <t>І.19</t>
  </si>
  <si>
    <t>ІІ.19</t>
  </si>
  <si>
    <t>ІІІ.19</t>
  </si>
  <si>
    <t>IV.19</t>
  </si>
  <si>
    <t>І.20</t>
  </si>
  <si>
    <t>ІІ.20</t>
  </si>
  <si>
    <t>ІІІ.20</t>
  </si>
  <si>
    <t>IV.20</t>
  </si>
  <si>
    <t>UAwGDP</t>
  </si>
  <si>
    <t>IIІ.17</t>
  </si>
  <si>
    <t>IIІ.18</t>
  </si>
  <si>
    <t xml:space="preserve">Глобальний РМІ та рівень ділової довіри за результатами опитування Moody's </t>
  </si>
  <si>
    <t>Єврозона</t>
  </si>
  <si>
    <t>Euro area</t>
  </si>
  <si>
    <t>Джерело:  Національні статистичні агенції, розрахунки НБУ.</t>
  </si>
  <si>
    <t>США</t>
  </si>
  <si>
    <t>USA</t>
  </si>
  <si>
    <t>UAwCPI</t>
  </si>
  <si>
    <t>Білорусь</t>
  </si>
  <si>
    <t>Індекс споживчих цін окремих країн – ОТП України та середньозважений показник ІСЦ країн – ОТП України (UAwCPI), % р/р</t>
  </si>
  <si>
    <t xml:space="preserve">Euro area </t>
  </si>
  <si>
    <t>Belarus</t>
  </si>
  <si>
    <t>ECPI (поточний прогноз)</t>
  </si>
  <si>
    <t>ЕСРІ (попередній прогноз)</t>
  </si>
  <si>
    <t>ECPI (current forecast)</t>
  </si>
  <si>
    <t>ECPI (previous forecast)</t>
  </si>
  <si>
    <t>External Commodity Price Index (ЕСРІ), Dec 2004 = 1</t>
  </si>
  <si>
    <t>I.19</t>
  </si>
  <si>
    <t>II.19</t>
  </si>
  <si>
    <t>III.19</t>
  </si>
  <si>
    <t>I.20</t>
  </si>
  <si>
    <t>II.20</t>
  </si>
  <si>
    <t>III.20</t>
  </si>
  <si>
    <t>Brent (поточний прогноз)</t>
  </si>
  <si>
    <t>Brent (current forecast)</t>
  </si>
  <si>
    <t>Brent (previous forecast)</t>
  </si>
  <si>
    <t>ВВП, % р/р</t>
  </si>
  <si>
    <t>Споживання</t>
  </si>
  <si>
    <t>Інвестиції (ВНОК)</t>
  </si>
  <si>
    <t>Зміна запасів</t>
  </si>
  <si>
    <t>Чистий експорт</t>
  </si>
  <si>
    <t>GDP, % yoy</t>
  </si>
  <si>
    <t>Consumption</t>
  </si>
  <si>
    <t>Gross fixed capital formation</t>
  </si>
  <si>
    <t>Change in inventories</t>
  </si>
  <si>
    <t>Net exports</t>
  </si>
  <si>
    <t>ВВП</t>
  </si>
  <si>
    <t>Потенційний ВВП</t>
  </si>
  <si>
    <t>GDP</t>
  </si>
  <si>
    <t>Potential GDP</t>
  </si>
  <si>
    <t>Source: NBU staff estimates</t>
  </si>
  <si>
    <t>Поточний рахунок, % від ВВП (п.ш.)</t>
  </si>
  <si>
    <t>Поточний рахунок, % від ВВП (попередній прогноз, п.ш.)</t>
  </si>
  <si>
    <t>Баланс товарів</t>
  </si>
  <si>
    <t xml:space="preserve">Баланс послуг </t>
  </si>
  <si>
    <t>Первинні доходи (сальдо)</t>
  </si>
  <si>
    <t>Вторинні доходи (сальдо)</t>
  </si>
  <si>
    <t>Сальдо поточного рахунку, млрд дол.</t>
  </si>
  <si>
    <t>Current account, % of GDP (RHS)</t>
  </si>
  <si>
    <t>Current account, % of GDP (previous forecast, RHS)</t>
  </si>
  <si>
    <t xml:space="preserve">Прямі іноземні інвестиції </t>
  </si>
  <si>
    <t>Готівкова валюта поза банками</t>
  </si>
  <si>
    <t>Фінансовий рахунок (попередній прогноз)</t>
  </si>
  <si>
    <t>Financial account (previous forecast)</t>
  </si>
  <si>
    <t>Months of future imports (RHS)</t>
  </si>
  <si>
    <t>Months of future imports (previous forecast, RHS)</t>
  </si>
  <si>
    <t>International Reserves</t>
  </si>
  <si>
    <t>Реальний ВВП, % р/р</t>
  </si>
  <si>
    <t>Real GDP, % yoy</t>
  </si>
  <si>
    <t>Джерело: ДКСУ, розрахунки НБУ.</t>
  </si>
  <si>
    <t>Source: STSU, NBU staff estimates.</t>
  </si>
  <si>
    <t>Інші доходи</t>
  </si>
  <si>
    <t>Royalties</t>
  </si>
  <si>
    <t>CIT</t>
  </si>
  <si>
    <t>ППП</t>
  </si>
  <si>
    <t>PIT</t>
  </si>
  <si>
    <t>ПДФО</t>
  </si>
  <si>
    <t>Доходи</t>
  </si>
  <si>
    <t>Неподаткові надходження</t>
  </si>
  <si>
    <t>Non-tax revenues</t>
  </si>
  <si>
    <t>Other revenues</t>
  </si>
  <si>
    <t>IІІ.17</t>
  </si>
  <si>
    <t>Внутрішні податки</t>
  </si>
  <si>
    <t>Domestic taxes</t>
  </si>
  <si>
    <t>Import taxes</t>
  </si>
  <si>
    <t>Оплата праці</t>
  </si>
  <si>
    <t>Товари і послуги</t>
  </si>
  <si>
    <t xml:space="preserve">Поточні трансферти </t>
  </si>
  <si>
    <t>Обслуговування боргу</t>
  </si>
  <si>
    <t>Інші поточні видатки</t>
  </si>
  <si>
    <t>Капітальні видатки</t>
  </si>
  <si>
    <t>Wages</t>
  </si>
  <si>
    <t>Goods and services</t>
  </si>
  <si>
    <t>Current transfers</t>
  </si>
  <si>
    <t>Debt service</t>
  </si>
  <si>
    <t>Others current expenditures</t>
  </si>
  <si>
    <t>Capital expenditures</t>
  </si>
  <si>
    <t>Борг, усього</t>
  </si>
  <si>
    <t>Total debt</t>
  </si>
  <si>
    <t>Debt/GDP* (RHS)</t>
  </si>
  <si>
    <t>Source: MFU, SSSU, NBU staff estimates.</t>
  </si>
  <si>
    <t>Внески в річну зміну доходів зведеного бюджету, в. п.</t>
  </si>
  <si>
    <t>Global PMI and World Business Confidence</t>
  </si>
  <si>
    <t>Current forecast</t>
  </si>
  <si>
    <t>Previous forecast</t>
  </si>
  <si>
    <t>Поточний прогноз</t>
  </si>
  <si>
    <t>Попередній прогноз</t>
  </si>
  <si>
    <t>Інвестиції</t>
  </si>
  <si>
    <t>Investment</t>
  </si>
  <si>
    <t>Inventories</t>
  </si>
  <si>
    <t>Exports</t>
  </si>
  <si>
    <t>Imports</t>
  </si>
  <si>
    <t>Експорт</t>
  </si>
  <si>
    <t>Імпорт</t>
  </si>
  <si>
    <t>Інвестиції в основний капітал</t>
  </si>
  <si>
    <t>Зведений бюджет, % ВВП</t>
  </si>
  <si>
    <t>Структурне сальдо без розрахунків з НБУ</t>
  </si>
  <si>
    <t>Циклічне сальдо</t>
  </si>
  <si>
    <t>Cyclical balance</t>
  </si>
  <si>
    <t>Structural balance excluding transfers with NBU</t>
  </si>
  <si>
    <t>Фактичне сальдо</t>
  </si>
  <si>
    <t>Первинне сальдо</t>
  </si>
  <si>
    <t>Total balance</t>
  </si>
  <si>
    <t>Primary balance</t>
  </si>
  <si>
    <t>Широкий дефіцит СЗДУ, млрд грн, і державний та гарантований державою борг, % ВВП</t>
  </si>
  <si>
    <t>Public debt, % of GDP (RHS)</t>
  </si>
  <si>
    <t>General government deficit</t>
  </si>
  <si>
    <t>Naftogaz</t>
  </si>
  <si>
    <t>Bank recapitalization &amp; other</t>
  </si>
  <si>
    <t>Дефіцит СЗДУ</t>
  </si>
  <si>
    <t>Рекапіталізація банків та інше</t>
  </si>
  <si>
    <t>Primary income balance (net)</t>
  </si>
  <si>
    <t>Secondary income balance (net)</t>
  </si>
  <si>
    <t>Quarterly change</t>
  </si>
  <si>
    <t>Зміна за квартал</t>
  </si>
  <si>
    <t>Annual change</t>
  </si>
  <si>
    <t>Річна зміна</t>
  </si>
  <si>
    <t>Annual change (previous)</t>
  </si>
  <si>
    <t>Річна зміна (попередній прогноз)</t>
  </si>
  <si>
    <t>Базовий ІСЦ, %</t>
  </si>
  <si>
    <t>Raw food inflation, %</t>
  </si>
  <si>
    <t>Адміністративно регульовані ціни, %</t>
  </si>
  <si>
    <t>Core</t>
  </si>
  <si>
    <t>Admin</t>
  </si>
  <si>
    <t>Fuel</t>
  </si>
  <si>
    <t>CPI, %</t>
  </si>
  <si>
    <t>ІСЦ, %</t>
  </si>
  <si>
    <t>Базова інфляція</t>
  </si>
  <si>
    <t>Сирі продукти</t>
  </si>
  <si>
    <t>Адміністративні тарифи</t>
  </si>
  <si>
    <t>Паливо</t>
  </si>
  <si>
    <t>Внески в річну зміну ІСЦ за компонентами, в. п.</t>
  </si>
  <si>
    <t>Ціль</t>
  </si>
  <si>
    <t>Target</t>
  </si>
  <si>
    <t>Tolerance bands</t>
  </si>
  <si>
    <t>Source: IMF, STSU, MFU, NBU staff estimates.</t>
  </si>
  <si>
    <t>Джерело: МВФ, ДКСУ, МФУ, розрахунки НБУ.</t>
  </si>
  <si>
    <t>Administered Price Inflation, %</t>
  </si>
  <si>
    <t>Прогноз реального ВВП, % р/р</t>
  </si>
  <si>
    <t>Real GDP, yoy changes, %</t>
  </si>
  <si>
    <t>Прогноз ІСЦ та інфляційні цілі, % р/р</t>
  </si>
  <si>
    <t>немає дозволу</t>
  </si>
  <si>
    <t>no permission</t>
  </si>
  <si>
    <t>Суми значень можуть не співпадати через заокруглення</t>
  </si>
  <si>
    <t>Values may not sum to total due to rounding</t>
  </si>
  <si>
    <t>Machinery</t>
  </si>
  <si>
    <t>By prices</t>
  </si>
  <si>
    <t>By volumes</t>
  </si>
  <si>
    <t>I.21</t>
  </si>
  <si>
    <t>II.21</t>
  </si>
  <si>
    <t>III.21</t>
  </si>
  <si>
    <t>IV.21</t>
  </si>
  <si>
    <t>Фінансовий рахунок: чисті зовнішні зобов’язання, млрд дол.</t>
  </si>
  <si>
    <t>International reserves (RHS)</t>
  </si>
  <si>
    <t>Unemployment</t>
  </si>
  <si>
    <t>Реальна заробітна плата</t>
  </si>
  <si>
    <t>Real wages</t>
  </si>
  <si>
    <t>07.18</t>
  </si>
  <si>
    <t>01.19</t>
  </si>
  <si>
    <t>12.18</t>
  </si>
  <si>
    <t>Освіта</t>
  </si>
  <si>
    <t>Education</t>
  </si>
  <si>
    <t>2.1.1</t>
  </si>
  <si>
    <t>2.1.3</t>
  </si>
  <si>
    <t>2.1.4</t>
  </si>
  <si>
    <t>2.1.5</t>
  </si>
  <si>
    <t>2.1.6</t>
  </si>
  <si>
    <t>2.1.7</t>
  </si>
  <si>
    <t>2.1.2</t>
  </si>
  <si>
    <t>2.1.8</t>
  </si>
  <si>
    <t>2.1.9</t>
  </si>
  <si>
    <t>Інфляційний розвиток</t>
  </si>
  <si>
    <t>Inflation Development</t>
  </si>
  <si>
    <t>2.1</t>
  </si>
  <si>
    <t>2</t>
  </si>
  <si>
    <t>CPI target band</t>
  </si>
  <si>
    <t>Приватне споживання*</t>
  </si>
  <si>
    <t>Private consumption*</t>
  </si>
  <si>
    <t>Government consumption</t>
  </si>
  <si>
    <t>Капітальні інвестиції, % р/р</t>
  </si>
  <si>
    <t>Торгівля і транспорт</t>
  </si>
  <si>
    <t>Телекомунікації</t>
  </si>
  <si>
    <t>Capital investment, % yoy</t>
  </si>
  <si>
    <t>Trade and transport</t>
  </si>
  <si>
    <t>low</t>
  </si>
  <si>
    <t>high</t>
  </si>
  <si>
    <t>Зовнішнє середовище</t>
  </si>
  <si>
    <t>External Environment</t>
  </si>
  <si>
    <t>Попит і випуск</t>
  </si>
  <si>
    <t>Demand And Output</t>
  </si>
  <si>
    <t>2.2.1</t>
  </si>
  <si>
    <t>2.2.2</t>
  </si>
  <si>
    <t>2.2.3</t>
  </si>
  <si>
    <t>2.2.4</t>
  </si>
  <si>
    <t>2.2.5</t>
  </si>
  <si>
    <t>2.2.6</t>
  </si>
  <si>
    <t>2.2.7</t>
  </si>
  <si>
    <t>2.2.8</t>
  </si>
  <si>
    <t>2.5.1</t>
  </si>
  <si>
    <t>2.5.3</t>
  </si>
  <si>
    <t>2.5.5</t>
  </si>
  <si>
    <t>2.5.6</t>
  </si>
  <si>
    <t>2.5.8</t>
  </si>
  <si>
    <t>2.5.2</t>
  </si>
  <si>
    <t>2.5.4</t>
  </si>
  <si>
    <t>Платіжний баланс</t>
  </si>
  <si>
    <t>Balance Of Payments</t>
  </si>
  <si>
    <t>2.3.1</t>
  </si>
  <si>
    <t>2.3.2</t>
  </si>
  <si>
    <t>2.3.3</t>
  </si>
  <si>
    <t>2.3.4</t>
  </si>
  <si>
    <t>2.3.5</t>
  </si>
  <si>
    <t>2.3.6</t>
  </si>
  <si>
    <t>Ринок робочої сили та доходи домогосподарств</t>
  </si>
  <si>
    <t>Labor Market And Household Income</t>
  </si>
  <si>
    <t>Внески категорій кінцевого використання в річну зміну реального ВВП, в. п.</t>
  </si>
  <si>
    <t>ІІ.15</t>
  </si>
  <si>
    <t>ІІІ.15</t>
  </si>
  <si>
    <t>ІV.15</t>
  </si>
  <si>
    <t>зміцнення</t>
  </si>
  <si>
    <t>appreciation</t>
  </si>
  <si>
    <t>2.6.1</t>
  </si>
  <si>
    <t>2.6.2</t>
  </si>
  <si>
    <t>2.6.3</t>
  </si>
  <si>
    <t>2.6.4</t>
  </si>
  <si>
    <t>2.6.5</t>
  </si>
  <si>
    <t>2.6.6</t>
  </si>
  <si>
    <t>2.6.7</t>
  </si>
  <si>
    <t>2.6.8</t>
  </si>
  <si>
    <t>І.21</t>
  </si>
  <si>
    <t>ІІ.21</t>
  </si>
  <si>
    <t>ІІІ.21</t>
  </si>
  <si>
    <t>3.5</t>
  </si>
  <si>
    <t>3.5.1</t>
  </si>
  <si>
    <t>3.5.2</t>
  </si>
  <si>
    <t>CPI,%</t>
  </si>
  <si>
    <t>ІI.18</t>
  </si>
  <si>
    <t>Доходи, % р/р</t>
  </si>
  <si>
    <t>ІI.16</t>
  </si>
  <si>
    <t>Видатки, % р/р</t>
  </si>
  <si>
    <t>09.18</t>
  </si>
  <si>
    <t>2.4.1</t>
  </si>
  <si>
    <t>2.4.2</t>
  </si>
  <si>
    <t>2.4.3</t>
  </si>
  <si>
    <t>2.4.4</t>
  </si>
  <si>
    <t>Фіскальний сектор</t>
  </si>
  <si>
    <t>Fiscal Sector</t>
  </si>
  <si>
    <t>3.4</t>
  </si>
  <si>
    <t>3.4.1</t>
  </si>
  <si>
    <t>3.4.2</t>
  </si>
  <si>
    <t>Міжнародні резерви</t>
  </si>
  <si>
    <t>3.1.1</t>
  </si>
  <si>
    <t>3.1.2</t>
  </si>
  <si>
    <t>3.1.3</t>
  </si>
  <si>
    <t>3.1.4</t>
  </si>
  <si>
    <t>3.1.5</t>
  </si>
  <si>
    <t>Risks to the Forecast</t>
  </si>
  <si>
    <t>Ризики прогнозу</t>
  </si>
  <si>
    <t>3.2.1</t>
  </si>
  <si>
    <t>3.2.3</t>
  </si>
  <si>
    <t>3.2.4</t>
  </si>
  <si>
    <t>3.2.5</t>
  </si>
  <si>
    <t>3.3.1</t>
  </si>
  <si>
    <t>3.3.3</t>
  </si>
  <si>
    <t>3.3.4</t>
  </si>
  <si>
    <t>3.3.5</t>
  </si>
  <si>
    <t>3.2.2</t>
  </si>
  <si>
    <t>3.3.2</t>
  </si>
  <si>
    <t>Source:  SSSU, NBU staff estimates.</t>
  </si>
  <si>
    <t>Реальна заробітна плата (попередній прогноз)</t>
  </si>
  <si>
    <t>Real wages (previous forecast)</t>
  </si>
  <si>
    <t>Реальна заробітна плата, % р/р, та рівень безробіття за методологією МОП, %</t>
  </si>
  <si>
    <t>Фінансовий рахунок:чисті зовнішні зобов'язання, млрд дол.</t>
  </si>
  <si>
    <t>Financial Account:net inflows, USD bn</t>
  </si>
  <si>
    <t>REER and Trade Balance</t>
  </si>
  <si>
    <t>Energy balance, USD bn</t>
  </si>
  <si>
    <t>Trade balance (w/o energy goods), USD bn</t>
  </si>
  <si>
    <t>REER, 12.1999=1 (RHS)</t>
  </si>
  <si>
    <t>Баланс енергоносіїв, млрд дол.</t>
  </si>
  <si>
    <t>Торговельний баланс (без енергоносіїв), млрд дол.</t>
  </si>
  <si>
    <t>ILO unemployment, sa (previous forecast, rhs)</t>
  </si>
  <si>
    <t>Рівень безробіття, с/с (попередній прогноз, п.ш.)</t>
  </si>
  <si>
    <t>Рівень безробіття за методологією МОП, с/с (п.ш.)</t>
  </si>
  <si>
    <t xml:space="preserve">Джерело: Національні статистичні агенції, розрахунки НБУ. </t>
  </si>
  <si>
    <t xml:space="preserve">Внески в річну зміну видатків зведеного бюджету, в. п. </t>
  </si>
  <si>
    <t>Індекс світових цін на товари українського експорту (ЕСРІ), 12.2004 = 1</t>
  </si>
  <si>
    <t>Ціни на сирі продовольчі товари, %</t>
  </si>
  <si>
    <t>Компоненти ВВП за категоріями кінцевого використання, % р/р</t>
  </si>
  <si>
    <t>Фактичний та потенційний ВВП, % р/р</t>
  </si>
  <si>
    <t>Consolidated budget, % of GDP</t>
  </si>
  <si>
    <t>РЕОК гривні та торговельний баланс</t>
  </si>
  <si>
    <t>Споживання СЗДУ</t>
  </si>
  <si>
    <t>Розрив ВВП, % потенційного ВВП</t>
  </si>
  <si>
    <t>Source: National statistical agencies, NBU staff estimates.</t>
  </si>
  <si>
    <t xml:space="preserve">Real wages, % yoy and ILO Unemployment sa, %  </t>
  </si>
  <si>
    <t xml:space="preserve">Core CPI </t>
  </si>
  <si>
    <t xml:space="preserve">GDP components by end use, % yoy </t>
  </si>
  <si>
    <t>GDP gap, % of potential GDP</t>
  </si>
  <si>
    <t>05.18</t>
  </si>
  <si>
    <t>03.19</t>
  </si>
  <si>
    <t>Ринкові послуги</t>
  </si>
  <si>
    <t>Хімічне чищення</t>
  </si>
  <si>
    <t>Утримання будинків</t>
  </si>
  <si>
    <t>Туристичні послуги</t>
  </si>
  <si>
    <t>Фінансові послуги</t>
  </si>
  <si>
    <t>Telecommunication services</t>
  </si>
  <si>
    <t>Market services</t>
  </si>
  <si>
    <t>Chemical cleaning</t>
  </si>
  <si>
    <t>Сукупний індекс витрат на виробництво с/г продукції</t>
  </si>
  <si>
    <t>Інші виміри інфляції, у середньому за квартал, % р/р</t>
  </si>
  <si>
    <t>Алкогольні напої</t>
  </si>
  <si>
    <t>Тютюнові вироби</t>
  </si>
  <si>
    <t>Alcoholic beverages</t>
  </si>
  <si>
    <t>Tobacco</t>
  </si>
  <si>
    <t>Компоненти адміністративно регульованих цін, % р/р</t>
  </si>
  <si>
    <t>Реальний ВВП окремих країн та середньозважений показник економічного зростання в країнах – ОТП України (UAwGDP), % р/р</t>
  </si>
  <si>
    <t>Дохідність ОВДП</t>
  </si>
  <si>
    <t>Кредити НБУ до 14 днів</t>
  </si>
  <si>
    <t>UIIR кредити та депозити бланкові (овернайт)</t>
  </si>
  <si>
    <t>Років до погашення</t>
  </si>
  <si>
    <t>Years to maturity</t>
  </si>
  <si>
    <t>* Спот-ставки з безперервним нарахуванням доходу, побудовані з використанням параметричної моделі Свенссона.</t>
  </si>
  <si>
    <t>Природний газ</t>
  </si>
  <si>
    <t>Natural gas</t>
  </si>
  <si>
    <t>Пенсійні виплати</t>
  </si>
  <si>
    <t>Інші соціальні виплати</t>
  </si>
  <si>
    <t>Pension spending</t>
  </si>
  <si>
    <t>Other social benefits</t>
  </si>
  <si>
    <t>цілі та цільовий діапазон інфляції</t>
  </si>
  <si>
    <t>targets and target range for inflation</t>
  </si>
  <si>
    <t xml:space="preserve">довірчі
інтервали </t>
  </si>
  <si>
    <t>confidence
interval</t>
  </si>
  <si>
    <t>Прогноз</t>
  </si>
  <si>
    <t>Forecast</t>
  </si>
  <si>
    <t>Горизонт монетарної політики</t>
  </si>
  <si>
    <t>Monetary policy horizon</t>
  </si>
  <si>
    <t xml:space="preserve"> Changes in revenues, % yoy</t>
  </si>
  <si>
    <t>* Spot rates with continuously compounded interest plotted using Svensson parametric model.</t>
  </si>
  <si>
    <t>Household term deposits</t>
  </si>
  <si>
    <t>3.2.6</t>
  </si>
  <si>
    <t>3.2.7</t>
  </si>
  <si>
    <t>3.2.8</t>
  </si>
  <si>
    <t>Показники базової інфляції</t>
  </si>
  <si>
    <t>* Read more in the January 2017 Inflation Report (pages 20–21).</t>
  </si>
  <si>
    <t>ІІІ.16</t>
  </si>
  <si>
    <t>Основні компоненти БІСЦ c/c, % кв/кв</t>
  </si>
  <si>
    <t>Відпочинок та спорт</t>
  </si>
  <si>
    <t>Перукарні та манікюр</t>
  </si>
  <si>
    <t>Ресторани та готелі</t>
  </si>
  <si>
    <t>Personal care services</t>
  </si>
  <si>
    <t>Financial services</t>
  </si>
  <si>
    <t>Транспортні послуги</t>
  </si>
  <si>
    <t>Transport services</t>
  </si>
  <si>
    <t xml:space="preserve">Водопостачання </t>
  </si>
  <si>
    <t>Water supply</t>
  </si>
  <si>
    <t>GDP Deflator*</t>
  </si>
  <si>
    <t>Внески видів діяльності в річну зміну ВВП, в. п.</t>
  </si>
  <si>
    <t>Service sector*</t>
  </si>
  <si>
    <t>Борговий капітал приватного сектору</t>
  </si>
  <si>
    <t>Debt flows to private sector</t>
  </si>
  <si>
    <t>05.19</t>
  </si>
  <si>
    <t>За рахунок цін</t>
  </si>
  <si>
    <t>Розрив ВВП, % потенційного ВВП (попередній прогноз)</t>
  </si>
  <si>
    <t>GDP gap, % of potential GDP (previous forecast)</t>
  </si>
  <si>
    <t>ДС НБУ до 14 днів</t>
  </si>
  <si>
    <t xml:space="preserve">Процентні ставки НБУ, UIIR та дохідність 1-річних ОВДП на первинному ринку, % </t>
  </si>
  <si>
    <t xml:space="preserve">Криві безкупонної дохідності гривневих ОВДП на вторинному ринку*, % </t>
  </si>
  <si>
    <t>Non-financial corporation deposits</t>
  </si>
  <si>
    <t>I.12</t>
  </si>
  <si>
    <t>II.12</t>
  </si>
  <si>
    <t>III.12</t>
  </si>
  <si>
    <t>IV.12</t>
  </si>
  <si>
    <t>I.13</t>
  </si>
  <si>
    <t>II.13</t>
  </si>
  <si>
    <t>III.13</t>
  </si>
  <si>
    <t>IV.13</t>
  </si>
  <si>
    <t>довірчі інтервали</t>
  </si>
  <si>
    <t>Key policy rate, average, %</t>
  </si>
  <si>
    <t>confidence interval</t>
  </si>
  <si>
    <t>Монетарні умови та фінансові ринки</t>
  </si>
  <si>
    <t>Monetary Conditions and Financial Markets</t>
  </si>
  <si>
    <t>Inflation target</t>
  </si>
  <si>
    <t>ФРС (верхня межа)</t>
  </si>
  <si>
    <t>Депозитна ставка ЄЦБ</t>
  </si>
  <si>
    <t xml:space="preserve">Банк Англії </t>
  </si>
  <si>
    <t>Federal Reserve (upper bound)</t>
  </si>
  <si>
    <t>ECB Deposit Facility Rate</t>
  </si>
  <si>
    <t>Bank of England</t>
  </si>
  <si>
    <t>ІI.19</t>
  </si>
  <si>
    <t>Brent (попередній прогноз)</t>
  </si>
  <si>
    <t>Natural gas (current forecast)</t>
  </si>
  <si>
    <t>Natural gas (previous forecast)</t>
  </si>
  <si>
    <t>Природний газ (поточний прогноз)</t>
  </si>
  <si>
    <t>Природний газ (попередній прогноз)</t>
  </si>
  <si>
    <t>Номінальна</t>
  </si>
  <si>
    <t>Реальна, ex ante*</t>
  </si>
  <si>
    <t>Реальна, ex post**</t>
  </si>
  <si>
    <t>Nominal</t>
  </si>
  <si>
    <t>* Дефльована на очікування фінансових аналітиків щодо інфляції через 12 місяців.</t>
  </si>
  <si>
    <t>** Дефльована на фактичну річну базову інфляцію.</t>
  </si>
  <si>
    <t>* Deflated by 12-month ahead inflation expectations of financial analysts.</t>
  </si>
  <si>
    <t>ІV.17</t>
  </si>
  <si>
    <t>ІV.18</t>
  </si>
  <si>
    <t xml:space="preserve">Також з доходів виключено одноразові надходження, наприклад незаплановані кошти від спеціальної конфіскації та ефекти від рішення Стокгольмського арбітражу. Позитивне значення означає жорстку фіскальну політику, від'ємне – м'яку фіскальну політику.
</t>
  </si>
  <si>
    <t>Податки з увезених товарів</t>
  </si>
  <si>
    <t>Розмитнення автівок*</t>
  </si>
  <si>
    <t>Стокгольмський арбітраж</t>
  </si>
  <si>
    <t>Stockholm Arbitrage</t>
  </si>
  <si>
    <t>Сustoms clearance of cars*</t>
  </si>
  <si>
    <t>Безробіття</t>
  </si>
  <si>
    <t>с/с</t>
  </si>
  <si>
    <t>Реальна ставка</t>
  </si>
  <si>
    <t>Нейтральна ставка</t>
  </si>
  <si>
    <t xml:space="preserve">Реальна процентна ставка*, % </t>
  </si>
  <si>
    <t>* Дефльована на інфляційні очікування, отримані на основі Квартальної прогнозної моделі.</t>
  </si>
  <si>
    <t>Real Rate</t>
  </si>
  <si>
    <t>Neutral Rate</t>
  </si>
  <si>
    <t>3.4.3</t>
  </si>
  <si>
    <t>2019*</t>
  </si>
  <si>
    <t>ІСЦ (станом на кінець періоду, % р/р) та інфляційні цілі</t>
  </si>
  <si>
    <t>Ключова ставка НБУ та її реальні виміри, середня, %</t>
  </si>
  <si>
    <t>** Deflated by actual annual rate of core inflation.</t>
  </si>
  <si>
    <t>* Верхня межа – процентні ставки за кредитами овернайт НБУ, нижня – за ДС овернайт НБУ.</t>
  </si>
  <si>
    <t>* Upper bound – interest rate on overnight loans of the NBU, lower bound  –  overnight CDs of the NBU.</t>
  </si>
  <si>
    <t xml:space="preserve">Облікова ставка НБУ, середня, % </t>
  </si>
  <si>
    <t>Індекси РЕОК та НЕОК гривні, середній, 12.2011=1</t>
  </si>
  <si>
    <t>*The customs clearance of cars transported into the customs territory of Ukraine which fall under the customs regime of transit or temporary import (according to Law of Ukraine, dated 08.11.2018 "On amendments to the tax code of Ukraine concerning the excise tax on cars")</t>
  </si>
  <si>
    <t>14-day loans</t>
  </si>
  <si>
    <t>14-day CDs</t>
  </si>
  <si>
    <t>Loans to non-financial corporations</t>
  </si>
  <si>
    <t>Annual changes</t>
  </si>
  <si>
    <t>Quarterly changes</t>
  </si>
  <si>
    <t>Annual changes (previous)</t>
  </si>
  <si>
    <t>Якщо не позначено інше – пунктирна лінія в графіках означає попередній прогноз</t>
  </si>
  <si>
    <t>Dotted line in charts refers to previous forecast unless otherwise stated</t>
  </si>
  <si>
    <t>Економіка України: поточні тенденції</t>
  </si>
  <si>
    <t>Economy of Ukraine: Current Trends</t>
  </si>
  <si>
    <t>Економіка України: прогноз</t>
  </si>
  <si>
    <t>Economy of Ukraine: Forecast</t>
  </si>
  <si>
    <t>Державний та гарантований борг, % ВВП (п.ш.)</t>
  </si>
  <si>
    <t>РЕОК, 12.1999=1 (п.ш.)</t>
  </si>
  <si>
    <t>У місяцях імпорту майбутнього періоду (п.ш.)</t>
  </si>
  <si>
    <t>У місяцях імпорту майбутнього періоду (попередній прогноз, п.ш.)</t>
  </si>
  <si>
    <t xml:space="preserve">* Детальніше – в "Інфляційному звіті" за січень 2017 року (стор. 20-21).
</t>
  </si>
  <si>
    <t>Real, ex ante*</t>
  </si>
  <si>
    <t>Real, ex post**</t>
  </si>
  <si>
    <t>Загальне сальдо</t>
  </si>
  <si>
    <t>ILO unemployment, sa (RHS)</t>
  </si>
  <si>
    <t>Ціль з інфляції</t>
  </si>
  <si>
    <t>Target range</t>
  </si>
  <si>
    <t>Upper target line</t>
  </si>
  <si>
    <t>Верхня лінія цільового діапазону</t>
  </si>
  <si>
    <t>09.19</t>
  </si>
  <si>
    <t>Цілі з інфляції (t+12)</t>
  </si>
  <si>
    <t>Inflation targets (t+12)</t>
  </si>
  <si>
    <t>07.17</t>
  </si>
  <si>
    <t>Теплова карта нормалізованих річних змін цін на послуги*, %</t>
  </si>
  <si>
    <t>* Холодний блакитний колір означає, що ціни на відповідний вид послуг зростали нижчими темпами порівняно з нормалізованим середнім, теплий червоний – вищими. Дані нормалізовані вирахуванням середньої зміни та діленням на стандартне відхилення, без урахування 2015 року. Детальніше – stlouisfed.org.</t>
  </si>
  <si>
    <t>Обмінний курс гривні</t>
  </si>
  <si>
    <t>Промисловість за межі України</t>
  </si>
  <si>
    <t>Industry - sold outside Ukraine</t>
  </si>
  <si>
    <t>Єврооблігації державного сектору</t>
  </si>
  <si>
    <t>IІI.19</t>
  </si>
  <si>
    <t>Квадратна заготовка (поточний прогноз)</t>
  </si>
  <si>
    <t>Квадратна заготовка (попередній прогноз)</t>
  </si>
  <si>
    <t>Залізна руда (поточний прогноз, п. ш.)</t>
  </si>
  <si>
    <t>Залізна руда (попередній прогноз, п. ш.)</t>
  </si>
  <si>
    <t>Світові ціни на чорні метали та залізну руду*, дол./т, середні за квартал</t>
  </si>
  <si>
    <t>Steel billet (current forecast)</t>
  </si>
  <si>
    <t>Steel billet (previous forecast)</t>
  </si>
  <si>
    <t>Iron ore  (current forecast, RHS)</t>
  </si>
  <si>
    <t>Iron ore  (previous forecast, RHS)</t>
  </si>
  <si>
    <t>*Steel Billet Exp FOB Ukraine та China import Iron Ore Fines 62% FE spot (CFR Tianjin port).</t>
  </si>
  <si>
    <t>*Steel Billet Exp FOB Ukraine and China import Iron Ore Fines 62% FE spot (CFR Tianjin port).</t>
  </si>
  <si>
    <t>Державний сектор</t>
  </si>
  <si>
    <t>Public sector</t>
  </si>
  <si>
    <t>2.5.7</t>
  </si>
  <si>
    <t>3.3.6</t>
  </si>
  <si>
    <t>Станом на 26.04.19</t>
  </si>
  <si>
    <t>As of 26.04.19</t>
  </si>
  <si>
    <t>Кредити ДГ  (без овердрафту)</t>
  </si>
  <si>
    <t xml:space="preserve">Середньозважені процентні ставки в НВ за новими кредитами і депозитами, % </t>
  </si>
  <si>
    <t>06.19</t>
  </si>
  <si>
    <t xml:space="preserve">Nominal and real key policy rates, average, % </t>
  </si>
  <si>
    <t xml:space="preserve">Weighted average interest rates on new hryvnia loans and deposits, % </t>
  </si>
  <si>
    <t>Hryvnia REER and NEER indices, average, 12.2011=1</t>
  </si>
  <si>
    <t>Real interest rate*, %</t>
  </si>
  <si>
    <t>Loans to households (excl. overdrafts)</t>
  </si>
  <si>
    <t>* Deflated by inflation expectations that are based on the Quarterly projection model.</t>
  </si>
  <si>
    <t>Financial account: net financial liabilities, USD bn</t>
  </si>
  <si>
    <t>Contributions to annual  GDP growth by final use, pp</t>
  </si>
  <si>
    <t>Фінансова та страхова діяльність</t>
  </si>
  <si>
    <t>ВЕД зі значною часткою бюджетного фінансування*</t>
  </si>
  <si>
    <t>Economic activities that are predominantly publicly financed*</t>
  </si>
  <si>
    <t>* Including professional, scientific and technical activities; administrative and support service activities; public administration and defence, compulsory social security; education; human health and social work activities; arts, entertainment and recreation.</t>
  </si>
  <si>
    <t>С/г</t>
  </si>
  <si>
    <t>III.19*</t>
  </si>
  <si>
    <t>2.2.9</t>
  </si>
  <si>
    <t>Участь у роб. силі (п.ш.)</t>
  </si>
  <si>
    <t>с/с (п.ш.)</t>
  </si>
  <si>
    <t>Співвідношення вакансій ДСЗУ до кількості безробітних за МОП, с/с</t>
  </si>
  <si>
    <t>SESU vacancies to ILO unemployed ratio</t>
  </si>
  <si>
    <t>Частка підприємств, які зазначили, що брак кваліфікованих працівників обмежує збільшення виробництва, % (п.ш.)</t>
  </si>
  <si>
    <t>Labor market tightness indicators</t>
  </si>
  <si>
    <t>08.19</t>
  </si>
  <si>
    <t>Underlying inflation trends*, %  yoy</t>
  </si>
  <si>
    <t>Normalized services inflation heat map* in Ukraine, %</t>
  </si>
  <si>
    <t xml:space="preserve">Raw and processed food prices in food industry and agricultural production, % yoy </t>
  </si>
  <si>
    <t>Other inflation measures, quarterly averages, % yoy</t>
  </si>
  <si>
    <t>sa (RHS)</t>
  </si>
  <si>
    <t>Labor force participation (RHS)</t>
  </si>
  <si>
    <t>Світові ціни на нафту марки Brent (дол./бар.) та ціни на природний газ на німецькому хабі (дол./тис.м³)</t>
  </si>
  <si>
    <t>Actual and potential GDP, % yoy</t>
  </si>
  <si>
    <t>Output gap, % of potential GDP</t>
  </si>
  <si>
    <t>02.19</t>
  </si>
  <si>
    <t>04.19</t>
  </si>
  <si>
    <t>07.19</t>
  </si>
  <si>
    <t>Основний інфляційний тренд*, % р/р</t>
  </si>
  <si>
    <t>Source: SSSU, SESU, Business outlook survey of Ukraine (NBU), NBU staff estimates.</t>
  </si>
  <si>
    <t xml:space="preserve">Джерело: ДССУ, ДСЗУ, опитування щодо ділових очікувань підприємств НБУ, розрахунки НБУ. </t>
  </si>
  <si>
    <t>Core inflation measures</t>
  </si>
  <si>
    <t>12-month-ahead inflation expectations, %</t>
  </si>
  <si>
    <t>Target band</t>
  </si>
  <si>
    <t>* A cool blue color indicates that prices for this type of service were rising at a slower pace than the normalized average, while warm red indicates faster growth. Data are normalized by subtracting the mean change and dividing by standard deviation, excluding data for 2015. See more at stlouisfed.org.</t>
  </si>
  <si>
    <t>Index of producer prices of  agricultural products</t>
  </si>
  <si>
    <t>Prices of processed food</t>
  </si>
  <si>
    <t>Producer cost index for agriculture</t>
  </si>
  <si>
    <t>Components of administered price index, % yoy</t>
  </si>
  <si>
    <t>Output gap, %</t>
  </si>
  <si>
    <t>Main sectors' contribution to the annual percent change in  real  GDP, pp</t>
  </si>
  <si>
    <t>Депозити ДГ</t>
  </si>
  <si>
    <t>Кредити НФК</t>
  </si>
  <si>
    <t>Кредити ДГ</t>
  </si>
  <si>
    <t>Deposits of nonfinancial corporations</t>
  </si>
  <si>
    <t>Deposits of households</t>
  </si>
  <si>
    <t>Loans to nonfinancial corporations</t>
  </si>
  <si>
    <t>Loans to households</t>
  </si>
  <si>
    <t xml:space="preserve">Hryvnia deposits and loans, % yoy </t>
  </si>
  <si>
    <t>IІ.19</t>
  </si>
  <si>
    <t>IIІ.19</t>
  </si>
  <si>
    <t>2.4.5</t>
  </si>
  <si>
    <t>ILO unemployment* and labor force participation** rate, %</t>
  </si>
  <si>
    <t>% of firms reporting that qualified staff shortage impedes output growth (RHS)</t>
  </si>
  <si>
    <t>Chile</t>
  </si>
  <si>
    <t>Egypt</t>
  </si>
  <si>
    <t>Germany</t>
  </si>
  <si>
    <t>Hungary</t>
  </si>
  <si>
    <t>India</t>
  </si>
  <si>
    <t>Indonesia</t>
  </si>
  <si>
    <t>Romania</t>
  </si>
  <si>
    <t>South Africa</t>
  </si>
  <si>
    <t>Thailand</t>
  </si>
  <si>
    <t>CPI (eop, % yoy) and inflation targets</t>
  </si>
  <si>
    <t xml:space="preserve">Джерело: IHS Markit, Moody’s. </t>
  </si>
  <si>
    <t>Source: IHS Markit, Moody’s.</t>
  </si>
  <si>
    <t>Source: Refinitiv Datastream, NBU staff estimates.</t>
  </si>
  <si>
    <t>Джерело: Refinitiv Datastream, прогноз НБУ.</t>
  </si>
  <si>
    <t>Source: official web-pages of central banks, NBU staff estimates.</t>
  </si>
  <si>
    <t>Джерело: офіційні сторінки центральних банків, прогноз НБУ.</t>
  </si>
  <si>
    <t>*Маркери із заливкою - поточний прогноз, без заливки - попередній.</t>
  </si>
  <si>
    <t>1.2</t>
  </si>
  <si>
    <t>1.3</t>
  </si>
  <si>
    <t>1.4</t>
  </si>
  <si>
    <t>1.5</t>
  </si>
  <si>
    <t>1.6</t>
  </si>
  <si>
    <t>1.7</t>
  </si>
  <si>
    <t>1.8</t>
  </si>
  <si>
    <t>1.9</t>
  </si>
  <si>
    <t>Current Account Balance, USD bn</t>
  </si>
  <si>
    <t>Валові міжнародні резерви (попередній прогноз), млрд дол.</t>
  </si>
  <si>
    <t>Валові міжнародні резерви, млрд дол.</t>
  </si>
  <si>
    <t>International Reserves, USD bn</t>
  </si>
  <si>
    <t>International Reserves (previous forecast), USD bn</t>
  </si>
  <si>
    <t>* Включає професійну, наукову і технічну діяльність; діяльність у сфері адміністративного та допоміжного обслуговування; державне управління й оборону, обов'язкове соціальне страхування; освіту; охорону здоров'я та надання соціальної допомоги; мистецтво, спорт, розваги та відпочинок.</t>
  </si>
  <si>
    <t>Депозити та кредити в НВ, % р/р</t>
  </si>
  <si>
    <t>Additionally, one-off proceeds (such as unplanned funds from special confiscation and effects of the Stockholm Arbitration Court's ruling) are subtracted from revenues. A positive value indicates tight fiscal policy, negative – expansionary fiscal policy.</t>
  </si>
  <si>
    <t>* У % до робочої сили віком 15–70 років.</t>
  </si>
  <si>
    <t>* As a % of population aged 15–70 in the labor force.</t>
  </si>
  <si>
    <t>** У % до всього населення віком 15–70 років.</t>
  </si>
  <si>
    <t>** As a % of total population aged 15–70.</t>
  </si>
  <si>
    <t>ревальвація</t>
  </si>
  <si>
    <t xml:space="preserve">Contributions to annual changes in revenues of the consolidated budget, pp
</t>
  </si>
  <si>
    <t xml:space="preserve">Contributions to annual changes in the expenditures of the consolidated budget, pp
</t>
  </si>
  <si>
    <t xml:space="preserve">Changes in expenditures, % yoy </t>
  </si>
  <si>
    <t>IІІ.15</t>
  </si>
  <si>
    <t>IІІ.16</t>
  </si>
  <si>
    <t>Індикатори диспропорцій на ринку праці</t>
  </si>
  <si>
    <t>Ключові процентні ставки провідних центральних банків та депозитна ставка ЄЦБ*, %</t>
  </si>
  <si>
    <t>Key policy rates of major central banks and ECB deposit facility rate*, %</t>
  </si>
  <si>
    <r>
      <t>Джерело: МФУ, ДССУ, розрахунки НБУ</t>
    </r>
    <r>
      <rPr>
        <sz val="7"/>
        <color theme="0"/>
        <rFont val="Arial"/>
        <family val="2"/>
        <charset val="204"/>
      </rPr>
      <t>.</t>
    </r>
  </si>
  <si>
    <t>Фінансування НАК "Нафтогаз"</t>
  </si>
  <si>
    <t>Внески в річну зміну реального ВВП за категоріями кінцевого використання, в.п.</t>
  </si>
  <si>
    <t>В.5</t>
  </si>
  <si>
    <t xml:space="preserve">Real GDP of selected countries and Weighted Average of annual GDP growth of Ukraine’s MTP countries (UAwGDP), % yoy </t>
  </si>
  <si>
    <t xml:space="preserve">Consumer Price Indexes of selected Ukraine’s MTP countries and Weighted Average of Ukraine’s MTP countries' CPI (UAwCPI), % yoy </t>
  </si>
  <si>
    <t>World price of ferrous metals and iron ore*, USD/MT, quarterly average</t>
  </si>
  <si>
    <t xml:space="preserve">World crude oil  prices (USD/bbl) and German Hub natural gas prices  (USD/kcm) </t>
  </si>
  <si>
    <t>Core inflation, %</t>
  </si>
  <si>
    <t>Contributions to Real GDP growth, pp</t>
  </si>
  <si>
    <t>Broad public sector deficit, UAH bn and public debt, % of GDP</t>
  </si>
  <si>
    <t>Real GDP forecast, % yoy</t>
  </si>
  <si>
    <t>CPI forecast and inflation targets, % yoy</t>
  </si>
  <si>
    <t>Contributions to annual CPI growth by main components, pp</t>
  </si>
  <si>
    <t xml:space="preserve">*Розмитнення транспортних засобів, що ввезені на митну територію України та поміщені в митні режими транзиту або тимчасового ввезення (згідно з Законом України від 08.11.2018 "Про внесення змін до Податкового кодексу України щодо оподаткування акцизним податком легкових транспортних засобів"). </t>
  </si>
  <si>
    <t xml:space="preserve">Сальдо СЗДУ за різними вимірами, % ВВП* та
 % потенційного ВВП**
</t>
  </si>
  <si>
    <t xml:space="preserve">** Циклічно скориговане первинне сальдо СЗДУ (% потенційного ВВП)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t>
  </si>
  <si>
    <t>** Сyclically adjusted primary fiscal balance (CAPB) of the general government (% of potential GDP). CAPB is the difference between seasonally adjusted revenues, in the structure of which tax revenues are adjusted for cyclical changes in GDP, and seasonally adjusted primary expenditures.</t>
  </si>
  <si>
    <t>General government fiscal balance, % of GDP* and % of potential GDP**</t>
  </si>
  <si>
    <t>T-bills</t>
  </si>
  <si>
    <t xml:space="preserve">Zero coupon yield curves for hryvnia T-bonds &amp; bills on the secondary market*, % </t>
  </si>
  <si>
    <t xml:space="preserve">Housing rentals </t>
  </si>
  <si>
    <t>Travel services</t>
  </si>
  <si>
    <t>Restaurants &amp; cafés</t>
  </si>
  <si>
    <t>Recreation &amp; sports</t>
  </si>
  <si>
    <t>sa</t>
  </si>
  <si>
    <t>12.19</t>
  </si>
  <si>
    <t>01.20</t>
  </si>
  <si>
    <t>Оброблені продукти</t>
  </si>
  <si>
    <t>Адміністративні ціни</t>
  </si>
  <si>
    <t>Непродовольчі товари</t>
  </si>
  <si>
    <t>Продукти харчування</t>
  </si>
  <si>
    <t>Core CPI</t>
  </si>
  <si>
    <t>Nonfoods</t>
  </si>
  <si>
    <t>Компоненти інфляції, дефльовані на ІСЦ, 01.2017 = 100</t>
  </si>
  <si>
    <t>Зміна цін, %</t>
  </si>
  <si>
    <t>Ціни на енергоресурси*</t>
  </si>
  <si>
    <t>Інше**</t>
  </si>
  <si>
    <t>Price change, %</t>
  </si>
  <si>
    <t>Hryvnia exchange rate</t>
  </si>
  <si>
    <t>Other**</t>
  </si>
  <si>
    <t>Energy source prices*</t>
  </si>
  <si>
    <t>Розподіл внесків у річну зміну вартості енергоносіїв (у грудні 2019 року), в.п.</t>
  </si>
  <si>
    <t>* Для палива використано світові ціни на нафту з лагом 1 місяць, а для природного газу – імпортні ціни за даними ДФС з лагом 1 місяць.</t>
  </si>
  <si>
    <t>** Для палива "інше" включає торгову націнку, логістичні та адміністративні витрати. Для природного газу "інше" переважно відповідає обмеженням ціни на газ за PSO, що діяли з 01.11.18 до 01.04.2019 року.</t>
  </si>
  <si>
    <t>* Дані за IV квартал 2019 року – за оцінками НБУ.</t>
  </si>
  <si>
    <t>** Для IV кварталу 2019 року дані за два місяці.</t>
  </si>
  <si>
    <t>* Data for Q4 2019 represent the NBU staff estimates.</t>
  </si>
  <si>
    <t>** Data for Q4 2019 cover two months.</t>
  </si>
  <si>
    <t>Agriculture**</t>
  </si>
  <si>
    <t>Сільське господарство**</t>
  </si>
  <si>
    <t>I.22</t>
  </si>
  <si>
    <t>II.22</t>
  </si>
  <si>
    <t>III.22</t>
  </si>
  <si>
    <t>IV.22</t>
  </si>
  <si>
    <t>Actual</t>
  </si>
  <si>
    <t>Raw Foods</t>
  </si>
  <si>
    <t>Fuels</t>
  </si>
  <si>
    <t>За компонентами</t>
  </si>
  <si>
    <t>За факторами</t>
  </si>
  <si>
    <t>Похибка прогнозу річної зміни ІСЦ за основними компонентами та факторами, в.п.</t>
  </si>
  <si>
    <t>By components</t>
  </si>
  <si>
    <t>By factors</t>
  </si>
  <si>
    <t xml:space="preserve">Annual CPI Inflation Forecast Error, pp </t>
  </si>
  <si>
    <t>Адміністративні рішення</t>
  </si>
  <si>
    <t>Regulatory decisions</t>
  </si>
  <si>
    <t>Зовнішні фактори</t>
  </si>
  <si>
    <t>External factors</t>
  </si>
  <si>
    <t>Зміцнення гривні</t>
  </si>
  <si>
    <t>Labor costs</t>
  </si>
  <si>
    <t>Інше</t>
  </si>
  <si>
    <t>Other</t>
  </si>
  <si>
    <t>Stronger Hryvnia</t>
  </si>
  <si>
    <t>Пшениця</t>
  </si>
  <si>
    <t>Wheat</t>
  </si>
  <si>
    <t>Кукурудза</t>
  </si>
  <si>
    <t>Corn</t>
  </si>
  <si>
    <t>Олія та олійні</t>
  </si>
  <si>
    <t>Vegetable oils and oilseeds</t>
  </si>
  <si>
    <t>Руди</t>
  </si>
  <si>
    <t>Ores</t>
  </si>
  <si>
    <t>Чорні метали</t>
  </si>
  <si>
    <t>Ferrous metals</t>
  </si>
  <si>
    <t>Джерело: ДФСУ, розрахунки НБУ.</t>
  </si>
  <si>
    <t>Source: SFSU, NBU staff estimates.</t>
  </si>
  <si>
    <t>* 78% в експорті товарів.</t>
  </si>
  <si>
    <t>* 78% of goods exports.</t>
  </si>
  <si>
    <t>Газ</t>
  </si>
  <si>
    <t>Gas</t>
  </si>
  <si>
    <t>Нафтопродукти</t>
  </si>
  <si>
    <t>Oil products</t>
  </si>
  <si>
    <t>Вугілля</t>
  </si>
  <si>
    <t>Coal</t>
  </si>
  <si>
    <t>Продовольчі товари</t>
  </si>
  <si>
    <t>Промислові вироби</t>
  </si>
  <si>
    <t>Industrials</t>
  </si>
  <si>
    <t>Хімічна продукція</t>
  </si>
  <si>
    <t>Chemicals</t>
  </si>
  <si>
    <t>* 52% of merchandise imports.</t>
  </si>
  <si>
    <t>* 52% в імпорті товарів.</t>
  </si>
  <si>
    <t>Абсолютна річна зміна обсягів та цін імпорту за окремими* товарами, млрд дол.</t>
  </si>
  <si>
    <t>Annual change in volumes and prices of selected import goods*, USD bn</t>
  </si>
  <si>
    <t>Сальдо рахунку поточних операцій, 12-місячна плинна, млрд дол.</t>
  </si>
  <si>
    <t>Current account balance, USD bn, 12-m rolling</t>
  </si>
  <si>
    <t>Сальдо рахунку поточних операцій, 12-місячна плинна, млрд дол. (без урахування надходжень від ВАТ "Газпром")</t>
  </si>
  <si>
    <t>Сальдо торгівлі товарами, 12-міс. плинна, млрд дол.</t>
  </si>
  <si>
    <t>Merchandise trade balance, USD bn, 12-m rolling</t>
  </si>
  <si>
    <t>Абсолютна річна зміна обсягів та цін експорту за окремими* товарами, млрд дол.</t>
  </si>
  <si>
    <t>Сальдо торгівлі товарами, РЕОК гривні та індекс умов торгівлі сировинними товарами</t>
  </si>
  <si>
    <t>Merchandise trade balance, hryvnia REER and commodity terms of trade index</t>
  </si>
  <si>
    <t>Commodity terms of trade*,  (II.2012=100), % (RHS)</t>
  </si>
  <si>
    <t>Джерело: МВФ, розрахунки НБУ.</t>
  </si>
  <si>
    <t>Source: IMF, NBU staff estimates.</t>
  </si>
  <si>
    <t xml:space="preserve">* Індекс умов торгівлі сировинними товарами – це індикатор, що розраховується МВФ з метою відображення умов торгівлі основними сировинними товарами на світовому ринку. Детальніше – у Базі даних щодо умов торгівлі сировинними товарами МВФ. </t>
  </si>
  <si>
    <t>* Commodity terms of trade index is an indicator calculated by the IMF to reflect the terms of trade in basic commodities on the world market. For more details, see IMF's Commodity Terms of Trade Database.</t>
  </si>
  <si>
    <t>Станом на 29.10.19</t>
  </si>
  <si>
    <t>As of 29.10.19</t>
  </si>
  <si>
    <t>J.P. Morgan EMBI spread (Грудень 2019 року)</t>
  </si>
  <si>
    <t>January 2019</t>
  </si>
  <si>
    <t>December 2019</t>
  </si>
  <si>
    <t>J.P. Morgan EMBI spread (December 2019)</t>
  </si>
  <si>
    <t xml:space="preserve">Дохідність ДЦП у реальному вимірі* та премія за ризик окремих країн EM, % </t>
  </si>
  <si>
    <t xml:space="preserve">Real Sovereign Bond Yields* and Risk Premium in Selected EMs, % </t>
  </si>
  <si>
    <t>Єгипет</t>
  </si>
  <si>
    <t>Індонезія</t>
  </si>
  <si>
    <t>Півд. Африка</t>
  </si>
  <si>
    <t>Індія</t>
  </si>
  <si>
    <t>Румунія</t>
  </si>
  <si>
    <t>Таїланд</t>
  </si>
  <si>
    <t>Чилі</t>
  </si>
  <si>
    <t>Угорщина</t>
  </si>
  <si>
    <t>* Різниця середньомісячної дохідності трирічних облігацій уряду на первинному ринку та прогнозу з інфляції (на кінець 2019 та 2020 років).</t>
  </si>
  <si>
    <t>IV.19*</t>
  </si>
  <si>
    <t>11.19</t>
  </si>
  <si>
    <t>І.22</t>
  </si>
  <si>
    <t>ІІ.22</t>
  </si>
  <si>
    <t>ІІІ.22</t>
  </si>
  <si>
    <t>Реальна ставка (попередній прогноз)</t>
  </si>
  <si>
    <t>Нейтральна ставка (попередній прогноз)</t>
  </si>
  <si>
    <t xml:space="preserve">зміцнення </t>
  </si>
  <si>
    <t>Січень 2019</t>
  </si>
  <si>
    <t>Грудень 2019</t>
  </si>
  <si>
    <t>Сектор ЗДУ</t>
  </si>
  <si>
    <t xml:space="preserve">General Government </t>
  </si>
  <si>
    <t>Central Bank</t>
  </si>
  <si>
    <t>Торгові кредити</t>
  </si>
  <si>
    <t>Trade credits</t>
  </si>
  <si>
    <t>Прямі інвестиції</t>
  </si>
  <si>
    <t>Direct investment</t>
  </si>
  <si>
    <t>Інші статті фінансового рахунку</t>
  </si>
  <si>
    <t>Other items of FA</t>
  </si>
  <si>
    <t>Real sector Eurobonds</t>
  </si>
  <si>
    <t>Джерело:  НБУ.</t>
  </si>
  <si>
    <t>Валові міжнародні резерви та їх зміна, млрд дол.</t>
  </si>
  <si>
    <t xml:space="preserve">International reserves and their change by instruments, USD bn
</t>
  </si>
  <si>
    <t>Чиста купівля валюти</t>
  </si>
  <si>
    <t>Net  FX purchases</t>
  </si>
  <si>
    <t>Чисті надходження МВФ</t>
  </si>
  <si>
    <t>Net IMF disbursements</t>
  </si>
  <si>
    <t>Чисті інші надходження</t>
  </si>
  <si>
    <t>Net other disbursements</t>
  </si>
  <si>
    <t>Зміна резервів</t>
  </si>
  <si>
    <t>Change in reserves</t>
  </si>
  <si>
    <t>Окремі показники зовнішньої стійкості й адекватності міжнародних резервів, %</t>
  </si>
  <si>
    <t xml:space="preserve">Selected external sustainability and adequacy criteria, %
</t>
  </si>
  <si>
    <t>Gross external debt  % of GDP (RHS)</t>
  </si>
  <si>
    <t>Reserves % of 20%  broad money</t>
  </si>
  <si>
    <t>Покриття резервами 20% широкої грошової маси</t>
  </si>
  <si>
    <t>Reserves in months of future imports (normalized to 3m)</t>
  </si>
  <si>
    <t>Reserves % of short-term debt</t>
  </si>
  <si>
    <t>Покриття резервами короткострокового боргу</t>
  </si>
  <si>
    <t xml:space="preserve">Резерви у % до композитного критерію МВФ </t>
  </si>
  <si>
    <t xml:space="preserve">Індекси світового фондового ринку, 01.01.2016 = 100  </t>
  </si>
  <si>
    <t>Джерело: Refinitiv Datastream.</t>
  </si>
  <si>
    <t>Source: Refinitiv Datastream.</t>
  </si>
  <si>
    <t>Джерело: Bloomberg.</t>
  </si>
  <si>
    <t>Source: Bloomberg.</t>
  </si>
  <si>
    <t>J.P.Morgan EMBI+, 01.01.2019=100</t>
  </si>
  <si>
    <t>J.P.Morgan EMBI+, 01 Jan 2019 = 100</t>
  </si>
  <si>
    <t>Пунктиром – без урахування надходжень від ПАТ "Газпром".</t>
  </si>
  <si>
    <t>Annual change in volumes and prices of selected export goods*, USD bn</t>
  </si>
  <si>
    <t>Targets</t>
  </si>
  <si>
    <t>Цілі</t>
  </si>
  <si>
    <t>Фактичне значення</t>
  </si>
  <si>
    <t>Траєкторія інфляції згідно з прогнозом НБУ за січень 2019 року та фактична динаміка споживчої інфляції, % р/р</t>
  </si>
  <si>
    <t>В.1</t>
  </si>
  <si>
    <t>В.1.1</t>
  </si>
  <si>
    <t>В.1.2</t>
  </si>
  <si>
    <t>Вставка: Оцінка прогнозу інфляції</t>
  </si>
  <si>
    <t>В.1.T.1</t>
  </si>
  <si>
    <t>Box: Inflation Forecast Assessment</t>
  </si>
  <si>
    <t>Показник</t>
  </si>
  <si>
    <t>Ціни на нафту Brent, дол. / бар. у середньому за період</t>
  </si>
  <si>
    <t>ІСЦ в Єврозоні, % р/р</t>
  </si>
  <si>
    <t>НЕОК гривні у середньому за рік, % р/р (+ зміцнення)</t>
  </si>
  <si>
    <t>* Розраховується як різниця між середньою дохідністю українських єврооблігацій та дохідністю десятирічних казначейських облігацій уряду США.</t>
  </si>
  <si>
    <t xml:space="preserve">Source: NBU staff estimates. </t>
  </si>
  <si>
    <t>Real wages, % yoy</t>
  </si>
  <si>
    <t>Brent, USD / bbl (annual average)</t>
  </si>
  <si>
    <t>Variable</t>
  </si>
  <si>
    <t xml:space="preserve">Forecast </t>
  </si>
  <si>
    <t>Рівень безробіття за МОП* та рівень участі в робочій силі**, %</t>
  </si>
  <si>
    <t>Жінки</t>
  </si>
  <si>
    <t>Чоловіки</t>
  </si>
  <si>
    <t>Women</t>
  </si>
  <si>
    <t>Men</t>
  </si>
  <si>
    <t>Зміна рівня безробіття ("+" означає зниження)</t>
  </si>
  <si>
    <t>Change in unemployment rate ("+" for reduction)</t>
  </si>
  <si>
    <t>Change in labor force participation</t>
  </si>
  <si>
    <t>Зміна рівня участі в робочій силі</t>
  </si>
  <si>
    <t>Food</t>
  </si>
  <si>
    <t>Non-Food</t>
  </si>
  <si>
    <t>Service</t>
  </si>
  <si>
    <t>Вітчизняні</t>
  </si>
  <si>
    <t>Імпортні</t>
  </si>
  <si>
    <t>Imported</t>
  </si>
  <si>
    <t>Domestic</t>
  </si>
  <si>
    <t>* Заштриховані області відповідають частці імпортованих товарів і послуг.</t>
  </si>
  <si>
    <t>** Для продовольчих та непродовольчих товарів використано дані ДССУ щодо товарної структури роздрібного товарообороту підприємств і дані ДФС щодо імпорту окремих товарів у І півріччі 2019 року, а для послуг – дані таблиць "Витрати – випуск" щодо частки імпорту в кінцевих споживчих витратах за видами економічної діяльності за 2017 рік.</t>
  </si>
  <si>
    <t>Джерело: ДССУ, ДФС, розрахунки НБУ</t>
  </si>
  <si>
    <t>* Shaded areas correspond to the share of imported goods and services.</t>
  </si>
  <si>
    <t>Source: SSSU, SFS, NBU staff estimates.</t>
  </si>
  <si>
    <t>D.1.1</t>
  </si>
  <si>
    <t>D.1.2</t>
  </si>
  <si>
    <t>D.1.3</t>
  </si>
  <si>
    <t>D.1.4</t>
  </si>
  <si>
    <t>D.1.5</t>
  </si>
  <si>
    <t>D.1.6</t>
  </si>
  <si>
    <t>D.1.7</t>
  </si>
  <si>
    <t>D.1.8</t>
  </si>
  <si>
    <t>D.1.9</t>
  </si>
  <si>
    <t>D.1.10</t>
  </si>
  <si>
    <t>D.1.11</t>
  </si>
  <si>
    <t>D.1.12</t>
  </si>
  <si>
    <t>D.1.13</t>
  </si>
  <si>
    <t>D.1.14</t>
  </si>
  <si>
    <t>Побутова техніка (91.5%)</t>
  </si>
  <si>
    <t>Household appliances (91.5%)</t>
  </si>
  <si>
    <t>Зміна цін на окремі непродовольчі товари, % р/р (у дужках – частки їх імпорту в обсягах реалізації на внутрішньому ринку в І півріччі 2019 року, %)</t>
  </si>
  <si>
    <t>Changes in prices for selected non-foods,% yoy (in brackets - shares of their imports in the domestic market in the 1H 2019,%)</t>
  </si>
  <si>
    <t>Експорт послуг</t>
  </si>
  <si>
    <t>Трубопровідні транспортні послуги</t>
  </si>
  <si>
    <t>Подорожі</t>
  </si>
  <si>
    <t>ІТ послуги</t>
  </si>
  <si>
    <t>Pipeline transportation services</t>
  </si>
  <si>
    <t>IT services</t>
  </si>
  <si>
    <t>Other services</t>
  </si>
  <si>
    <t>Обсяги, млрд м3</t>
  </si>
  <si>
    <t>Імпорт газу</t>
  </si>
  <si>
    <r>
      <t>Ціна, дол. США/тис. м</t>
    </r>
    <r>
      <rPr>
        <vertAlign val="superscript"/>
        <sz val="10"/>
        <rFont val="Arial"/>
        <family val="2"/>
        <charset val="204"/>
      </rPr>
      <t>3</t>
    </r>
    <r>
      <rPr>
        <sz val="10"/>
        <rFont val="Arial"/>
        <family val="2"/>
        <charset val="204"/>
      </rPr>
      <t xml:space="preserve"> (п. ш.)</t>
    </r>
  </si>
  <si>
    <r>
      <t>Ціна, дол. США/тис. м</t>
    </r>
    <r>
      <rPr>
        <vertAlign val="superscript"/>
        <sz val="10"/>
        <rFont val="Arial"/>
        <family val="2"/>
        <charset val="204"/>
      </rPr>
      <t>3</t>
    </r>
    <r>
      <rPr>
        <sz val="10"/>
        <rFont val="Arial"/>
        <family val="2"/>
        <charset val="204"/>
      </rPr>
      <t xml:space="preserve"> (попередній прогноз, п. ш.)</t>
    </r>
  </si>
  <si>
    <r>
      <t>Обсяги, млрд м</t>
    </r>
    <r>
      <rPr>
        <vertAlign val="superscript"/>
        <sz val="10"/>
        <rFont val="Arial"/>
        <family val="2"/>
        <charset val="204"/>
      </rPr>
      <t>3</t>
    </r>
    <r>
      <rPr>
        <sz val="10"/>
        <rFont val="Arial"/>
        <family val="2"/>
        <charset val="204"/>
      </rPr>
      <t xml:space="preserve"> (попередній прогноз)</t>
    </r>
  </si>
  <si>
    <t>Gas Imports</t>
  </si>
  <si>
    <t>Джерело:  розрахунки НБУ.</t>
  </si>
  <si>
    <t>Покриття резервами майбутнього імпорту (до 3-міс.норми)</t>
  </si>
  <si>
    <t>Валовий зовнішній борг у % ВВП (п.ш.)</t>
  </si>
  <si>
    <t>Джерело: розрахунки НБУ</t>
  </si>
  <si>
    <t>фінансовий рахунок</t>
  </si>
  <si>
    <t>financial account</t>
  </si>
  <si>
    <t>Source: Grui and Vdovychenko (2019)</t>
  </si>
  <si>
    <t>Джерело: Груй та Вдовиченко (2019)</t>
  </si>
  <si>
    <t>Номінальний обмінний курс, %</t>
  </si>
  <si>
    <t>Ключова процентна ставка, %</t>
  </si>
  <si>
    <t>Інфляція, % р/р</t>
  </si>
  <si>
    <t>Розрив ВВП, %</t>
  </si>
  <si>
    <t>Nominal exchange rate, %</t>
  </si>
  <si>
    <t>Key policy rate, %</t>
  </si>
  <si>
    <t>Inflation, % yoy</t>
  </si>
  <si>
    <t>Функції відгуку на шок монетарної політики</t>
  </si>
  <si>
    <t>Сальдо рахунку поточних операцій</t>
  </si>
  <si>
    <t>Current account balance</t>
  </si>
  <si>
    <t>"-" – зміцнення РЕОК гривні</t>
  </si>
  <si>
    <t>"-" – hryvnia REER appreciation</t>
  </si>
  <si>
    <t>Вставка: Квартальна прогнозна модель для аналітичної підтримки рішень з монетарної політики</t>
  </si>
  <si>
    <t>Box: Quarterly Projection Model for analytical support of monetary policy decisions</t>
  </si>
  <si>
    <t>Net FX purchase by the NBU</t>
  </si>
  <si>
    <t>Other items (including banks` operations)</t>
  </si>
  <si>
    <t>Чистий продаж готівки населенням</t>
  </si>
  <si>
    <t>Інші фактори (включаючи операції банків)</t>
  </si>
  <si>
    <t>Станом на 28.01.20</t>
  </si>
  <si>
    <t>As of 28.01.20</t>
  </si>
  <si>
    <t>Вставка: Публікація прогнозу облікової ставки: вплив на форвардні ставки</t>
  </si>
  <si>
    <t>Облікова, середня</t>
  </si>
  <si>
    <t>Форвардна (12,1)</t>
  </si>
  <si>
    <t>Форвардна (24,1)</t>
  </si>
  <si>
    <t>Key rate, average</t>
  </si>
  <si>
    <t>Forward (12,1)</t>
  </si>
  <si>
    <t>Forward (24,1)</t>
  </si>
  <si>
    <t>Key policy rate and forward rates</t>
  </si>
  <si>
    <t>Форвардна (12.1)</t>
  </si>
  <si>
    <t>Forward (12.1)</t>
  </si>
  <si>
    <t>Форвардна (24.1)</t>
  </si>
  <si>
    <t>Публікація прогнозу ключової ставки</t>
  </si>
  <si>
    <t>Publication of key policy rate forecast</t>
  </si>
  <si>
    <t>NBU policy rates, UIIR and 1-year hryvnia T-bills on the primary market, %</t>
  </si>
  <si>
    <t>Ключова</t>
  </si>
  <si>
    <t>Key rate</t>
  </si>
  <si>
    <t>Жовтень 2019</t>
  </si>
  <si>
    <t>Січень 2020</t>
  </si>
  <si>
    <t>October 2020</t>
  </si>
  <si>
    <t>December 2020</t>
  </si>
  <si>
    <t>January 2021</t>
  </si>
  <si>
    <t>Forward rates, expectations of financial analysts and NBU`s forecast of key policy rate, eop, %</t>
  </si>
  <si>
    <t>Форвардна ставка*</t>
  </si>
  <si>
    <t>Forward rate*</t>
  </si>
  <si>
    <t>Аналітики</t>
  </si>
  <si>
    <t>Analysts</t>
  </si>
  <si>
    <t>НБУ</t>
  </si>
  <si>
    <t>NBU</t>
  </si>
  <si>
    <t>* Розрахункова форвардна ставка на строк 1 місяць на основі кривої дохідності за гривневими ОВДП.</t>
  </si>
  <si>
    <t>Box: Publication of key policy rate forecast: impact on forward rates</t>
  </si>
  <si>
    <t>Key and forward interest rates in Georgia, %</t>
  </si>
  <si>
    <t xml:space="preserve"> Розподіл населення за віковими групами та окремими групами професій згідно з дипломом у 2018 році, % населення відповідної вікової групи
</t>
  </si>
  <si>
    <t>Population decomposition by age and selected occupational groups, % of respective age group population</t>
  </si>
  <si>
    <t>Професіонали</t>
  </si>
  <si>
    <t>Кваліфіковані робітники з інструментом</t>
  </si>
  <si>
    <t>Робітники з обслуговування, експлуатації</t>
  </si>
  <si>
    <t>Professionals</t>
  </si>
  <si>
    <t>Craft and related trades workers</t>
  </si>
  <si>
    <t>Plant and machine operators and assemblers</t>
  </si>
  <si>
    <t>Джерело: обстеження робочої сили (мікродані ДССУ), розрахунки НБУ.</t>
  </si>
  <si>
    <t>Source: Labor Force Survey (SSSU microdata), NBU staff estimates.</t>
  </si>
  <si>
    <t xml:space="preserve">Частка зайнятих із надлишковою освітою у 2018 році, % 
</t>
  </si>
  <si>
    <t>Law</t>
  </si>
  <si>
    <t>Secretaries</t>
  </si>
  <si>
    <t>Education, science</t>
  </si>
  <si>
    <t>Managers</t>
  </si>
  <si>
    <t>Art, sports</t>
  </si>
  <si>
    <t>Total</t>
  </si>
  <si>
    <t>Finance</t>
  </si>
  <si>
    <t>Medicine</t>
  </si>
  <si>
    <t>Transport</t>
  </si>
  <si>
    <t>Trade</t>
  </si>
  <si>
    <t>IT</t>
  </si>
  <si>
    <t>Craft workers</t>
  </si>
  <si>
    <t>Юриспруденція</t>
  </si>
  <si>
    <t>Секретаріат</t>
  </si>
  <si>
    <t>Освіта, наука</t>
  </si>
  <si>
    <t>Керівні посади</t>
  </si>
  <si>
    <t>Мистецтво, спорт</t>
  </si>
  <si>
    <t>Усі сфери</t>
  </si>
  <si>
    <t>Фінанси, страхування</t>
  </si>
  <si>
    <t>Медицина</t>
  </si>
  <si>
    <t>Транспорт</t>
  </si>
  <si>
    <t>Торгівля</t>
  </si>
  <si>
    <t>Сфера обслуговування</t>
  </si>
  <si>
    <t>ІТ</t>
  </si>
  <si>
    <t>Робочі спеціальності</t>
  </si>
  <si>
    <t>Share of overqualified employed persons, %</t>
  </si>
  <si>
    <t>2015</t>
  </si>
  <si>
    <t>2016</t>
  </si>
  <si>
    <t>2018</t>
  </si>
  <si>
    <t>Номінальні доходи населення та їх складові</t>
  </si>
  <si>
    <t>Nominal household income and its components</t>
  </si>
  <si>
    <t>Річна зміна, % р/р</t>
  </si>
  <si>
    <t>Annual change, % yoy</t>
  </si>
  <si>
    <t>Структура у І – ІІІ  кв. 2019, %</t>
  </si>
  <si>
    <t>Structure in І – ІІІ 2019, %</t>
  </si>
  <si>
    <t xml:space="preserve"> Номінальні доходи</t>
  </si>
  <si>
    <t>Оплата праці в Україні</t>
  </si>
  <si>
    <t>Оплата праці з-за кордону</t>
  </si>
  <si>
    <t>Прибуток та змішаний дохід</t>
  </si>
  <si>
    <t>Соціальні допомоги та соціальні трансферти в натурі</t>
  </si>
  <si>
    <t>Nominal income</t>
  </si>
  <si>
    <t>Wages in Ukraine</t>
  </si>
  <si>
    <t>Wages from abroad</t>
  </si>
  <si>
    <t>Operating surplus and mixed inc.</t>
  </si>
  <si>
    <t>Social benefits and social transfers in kind</t>
  </si>
  <si>
    <t>■</t>
  </si>
  <si>
    <t>Номінальні доходи</t>
  </si>
  <si>
    <t>компенсація від "Газпром"</t>
  </si>
  <si>
    <t>"Gazprom" payments</t>
  </si>
  <si>
    <t>Exports of services</t>
  </si>
  <si>
    <t>Відношення середніх нетто заробітних плат до України та зростання зарплати в Україні</t>
  </si>
  <si>
    <t xml:space="preserve">Джерело: статистичні агенції та центральні банки відповідних країн, ОЕСР.
</t>
  </si>
  <si>
    <t xml:space="preserve">Source: statistical agencies and central banks of respective countries, OECD.
</t>
  </si>
  <si>
    <t>Співвідношення зарплат у Польщі до України</t>
  </si>
  <si>
    <t>Співвідношення зарплат в РФ до України</t>
  </si>
  <si>
    <t>Співвідношення зарплат у Чехії до України</t>
  </si>
  <si>
    <t>Зарплата в Україні, дол. екв., % р/р (п.ш.)</t>
  </si>
  <si>
    <t>Poland-Ukraine wage ratio</t>
  </si>
  <si>
    <t>Russia-Ukraine wage ratio</t>
  </si>
  <si>
    <t>Czechia-Ukraine wage ratio</t>
  </si>
  <si>
    <t>Wage in Ukraine, USD equivalent, % yoy (RHS)</t>
  </si>
  <si>
    <t>Індекс міграційних настроїв (12-місячна плинна)*</t>
  </si>
  <si>
    <t>Німеччина</t>
  </si>
  <si>
    <t>Чехія</t>
  </si>
  <si>
    <t>Czechia</t>
  </si>
  <si>
    <t>Джерело: Google Trends, розрахунки НБУ.</t>
  </si>
  <si>
    <t>Source: Google Trends, NBU staff estimates.</t>
  </si>
  <si>
    <t>* Індекс розраховано на основі даних Google Trends із запитів про пошук роботи з території України. Запити вводяться українською, російською та відповідними мовами країн (наприклад, польською "praca w Polsce"). За 100 пунктів встановлено останній максимум запитів (березень 2019 року).</t>
  </si>
  <si>
    <t>Migration Sentiments Index (12-m rolling)*</t>
  </si>
  <si>
    <t>2011</t>
  </si>
  <si>
    <t>2013</t>
  </si>
  <si>
    <t>2017</t>
  </si>
  <si>
    <t>2019</t>
  </si>
  <si>
    <t>2.3.7</t>
  </si>
  <si>
    <t>2.3.8</t>
  </si>
  <si>
    <t>Індекс РЕОК гривні, IV.2017=1</t>
  </si>
  <si>
    <t>Hryvnia REER index, IV.2017=1</t>
  </si>
  <si>
    <t>B.3</t>
  </si>
  <si>
    <t>В.3.1</t>
  </si>
  <si>
    <t>В.3.2</t>
  </si>
  <si>
    <t>В.3.3</t>
  </si>
  <si>
    <t>* Вкл. некомерційні організації, що обслуговують домогосподарства.</t>
  </si>
  <si>
    <t>*Including non-profit institutions serving households.</t>
  </si>
  <si>
    <t>Роздрібний товарообіг, % р/р</t>
  </si>
  <si>
    <t>Реальна заробітна плата, % р/р</t>
  </si>
  <si>
    <t>Індекс споживчих настроїв, в.п. (п.ш.)</t>
  </si>
  <si>
    <t>Випереджаючі індикатори приватного споживання</t>
  </si>
  <si>
    <t>Retail trade turnover, % yoy</t>
  </si>
  <si>
    <t>Consumer confidence index, pp (RHS)</t>
  </si>
  <si>
    <t>Leading indicators of private consumption</t>
  </si>
  <si>
    <t>Джерело: ДССУ, Укравтопром, оцінки НБУ.</t>
  </si>
  <si>
    <t>Source: SSSU, Ukravtoprom, NBU staff estimates.</t>
  </si>
  <si>
    <t>10.19</t>
  </si>
  <si>
    <t>Товари домашнього вжитку</t>
  </si>
  <si>
    <t>Охорона здоров’я</t>
  </si>
  <si>
    <t>Алкоголь та тютюн</t>
  </si>
  <si>
    <t>Clothing and footwear</t>
  </si>
  <si>
    <t>Furnishings</t>
  </si>
  <si>
    <t>Health</t>
  </si>
  <si>
    <t>Alcohol and tobacco</t>
  </si>
  <si>
    <t>Housing</t>
  </si>
  <si>
    <t>* У 2019 році розраховано за даними трьох кварталів.</t>
  </si>
  <si>
    <t>Операції з нерухомістю</t>
  </si>
  <si>
    <t>Державне управління</t>
  </si>
  <si>
    <t>Внески видів діяльності в річну зміну капітальних інвестицій, в. п.</t>
  </si>
  <si>
    <t>Telecommunications</t>
  </si>
  <si>
    <t>Real estate operations</t>
  </si>
  <si>
    <t>Public administration, defense</t>
  </si>
  <si>
    <t>Ріпак</t>
  </si>
  <si>
    <t>Соняшник</t>
  </si>
  <si>
    <t>Соя</t>
  </si>
  <si>
    <t>Rape</t>
  </si>
  <si>
    <t>Maize</t>
  </si>
  <si>
    <t>Sunflower</t>
  </si>
  <si>
    <t>Soybeans</t>
  </si>
  <si>
    <t>2000-
2004</t>
  </si>
  <si>
    <t>2005-
2009</t>
  </si>
  <si>
    <t>2010-
2014</t>
  </si>
  <si>
    <t>Фізичні обсяги експорту й імпорту товарів та послуг, % р/р, та внесок чистого експорту в річну зміну реального ВВП, в. п.</t>
  </si>
  <si>
    <t>Import (RHS)</t>
  </si>
  <si>
    <t>Export (RHS)</t>
  </si>
  <si>
    <t>Net exports, contribution to GDP, pp</t>
  </si>
  <si>
    <t>Exports and imports of goods and services, % yoy, contribution of net exports to annual real GDP growth, pp</t>
  </si>
  <si>
    <t>С/г (10.1%)</t>
  </si>
  <si>
    <t>Пром-ть (20.6%)</t>
  </si>
  <si>
    <t>Буд-во (2.3%)</t>
  </si>
  <si>
    <t>Роздр. торгівля</t>
  </si>
  <si>
    <t>Опт. торгівля</t>
  </si>
  <si>
    <t>Фін. сектор* (2.8%)</t>
  </si>
  <si>
    <t>Випуск в окремих видах діяльності, % р/р у середньому за квартал, (частка у ВВП у 2018 році, %)</t>
  </si>
  <si>
    <t>Agr. (10.1%)</t>
  </si>
  <si>
    <t>Industry (20.6%)</t>
  </si>
  <si>
    <t>Constr. (2.3%)</t>
  </si>
  <si>
    <t>Ret. trade</t>
  </si>
  <si>
    <t>Whol. trade</t>
  </si>
  <si>
    <t>Finance* (2.8%)</t>
  </si>
  <si>
    <t>Франція</t>
  </si>
  <si>
    <t>Czech Republic</t>
  </si>
  <si>
    <t>France</t>
  </si>
  <si>
    <t>Джерело: Євростат, ДССУ.</t>
  </si>
  <si>
    <t>Source: Eurostat, SSSU.</t>
  </si>
  <si>
    <t>Облікова ставка НБУ та форвардні ставки, %</t>
  </si>
  <si>
    <t>Джерело: Національний банк Грузії, розрахунки НБУ.</t>
  </si>
  <si>
    <t>Source: National bank of Georgia, NBU staff estimates.</t>
  </si>
  <si>
    <t xml:space="preserve">Ключова та форвардні ставки та в Грузії, %  </t>
  </si>
  <si>
    <t xml:space="preserve">Форвардні ставки, очікування фінансових аналітиків та прогноз НБУ щодо облікової ставки, на кінець періоду, % </t>
  </si>
  <si>
    <t>Перша реєстрація авто, тис. шт.* (п.ш.)</t>
  </si>
  <si>
    <t>First registered vehicles, thousand units* (RHS)</t>
  </si>
  <si>
    <t>* Розраховано як суму нових та вживаних авто.</t>
  </si>
  <si>
    <t>* Calculated as the sum of new and used cars.</t>
  </si>
  <si>
    <t>Аргентина (кукурудза)</t>
  </si>
  <si>
    <t>США (кукурудза)</t>
  </si>
  <si>
    <t>Франція (пшениця)</t>
  </si>
  <si>
    <t>Україна (кукурудза)</t>
  </si>
  <si>
    <t>Україна (пшениця)</t>
  </si>
  <si>
    <t>Ukraine (wheat)</t>
  </si>
  <si>
    <t>Ukraine (corn)</t>
  </si>
  <si>
    <t>USA (corn)</t>
  </si>
  <si>
    <t>Argentina (corn)</t>
  </si>
  <si>
    <t>France (wheat)</t>
  </si>
  <si>
    <t>Impulse response functions to monetary policy shock</t>
  </si>
  <si>
    <t>Реальна нейтральна процентна ставка</t>
  </si>
  <si>
    <t>Реальна нейтральна ставка в США</t>
  </si>
  <si>
    <t>Премія за суверенний ризик</t>
  </si>
  <si>
    <t>Зміни реального обмінного курсу до долара США</t>
  </si>
  <si>
    <t>Real neutral rate</t>
  </si>
  <si>
    <t>Real neutral rate in the US</t>
  </si>
  <si>
    <t>Sovereign risk premium</t>
  </si>
  <si>
    <t>Real exchange rate to US dollar changes</t>
  </si>
  <si>
    <t>Попередні оцінки</t>
  </si>
  <si>
    <t>Previous estimates</t>
  </si>
  <si>
    <t>Поточні оцінки</t>
  </si>
  <si>
    <t>Current estimates</t>
  </si>
  <si>
    <t>Джерело: НБУ</t>
  </si>
  <si>
    <t>Source: NBU</t>
  </si>
  <si>
    <t>Травень 2017</t>
  </si>
  <si>
    <t>Березень 2018</t>
  </si>
  <si>
    <t>Грудень 2018</t>
  </si>
  <si>
    <t>Вересень 2019</t>
  </si>
  <si>
    <t>May 2017</t>
  </si>
  <si>
    <t>March 2018</t>
  </si>
  <si>
    <t>December 2018</t>
  </si>
  <si>
    <t>September 2019</t>
  </si>
  <si>
    <t>Джерело: Федеральний резервний банк Нью-Йорка, Федеральний резервний банк Сан-Франциско</t>
  </si>
  <si>
    <t>Source: Federal Reserve Bank of New York, Federal Reserve Bank of San Francisco</t>
  </si>
  <si>
    <t>Зміни оцінок реальної нейтральної ставки в США</t>
  </si>
  <si>
    <t>Changes in estimates of the neutral rate in the US</t>
  </si>
  <si>
    <t>Реальна нейтральна процентна ставка в Україні та фактори її формування</t>
  </si>
  <si>
    <t>Real neutral interest rate in Ukraine and its factors</t>
  </si>
  <si>
    <t>Міжнародні резерви (п.ш.)</t>
  </si>
  <si>
    <t>Урожайність пшениці та кукурудзи в окремих країнах, ц/га</t>
  </si>
  <si>
    <t>Джерело: USDA, ДССУ, розрахунки НБУ.</t>
  </si>
  <si>
    <t xml:space="preserve">Source: USDA, SSSU, NBU staff estimates. </t>
  </si>
  <si>
    <t>Вставка. Переоцінка нейтральної процентної ставки</t>
  </si>
  <si>
    <t>В.4</t>
  </si>
  <si>
    <t>Чехія: РЕОК, ІСЦ та поточний рахунок до ВВП (за ковзний рік)</t>
  </si>
  <si>
    <t>Джерело: IFS МВФ.</t>
  </si>
  <si>
    <t xml:space="preserve">Source: IFS IMF. </t>
  </si>
  <si>
    <t>Польща: РЕОК, ІСЦ та поточний рахунок до ВВП (за ковзний рік)</t>
  </si>
  <si>
    <t>Поточний рахунок/ВВП, %</t>
  </si>
  <si>
    <t>ІСЦ, р/р</t>
  </si>
  <si>
    <t>РЕОК, р/р</t>
  </si>
  <si>
    <t>REER, yoy</t>
  </si>
  <si>
    <t>CPI, yoy</t>
  </si>
  <si>
    <t>CA, % of GDP</t>
  </si>
  <si>
    <t>Інвестиційний</t>
  </si>
  <si>
    <t>Товари проміжного споживання</t>
  </si>
  <si>
    <t>Споживчий</t>
  </si>
  <si>
    <t>Імпорт товарів за широкими економічними категоріями, 2013=100</t>
  </si>
  <si>
    <t>Intermediate consumption goods</t>
  </si>
  <si>
    <t>* екстраполяція на основі даних за січень - листопад</t>
  </si>
  <si>
    <t>Source: NBU estimation</t>
  </si>
  <si>
    <t>Сальдо торгівлі товарами</t>
  </si>
  <si>
    <t>CA balance</t>
  </si>
  <si>
    <t xml:space="preserve">Balance in goods trade </t>
  </si>
  <si>
    <t>Джерело: НБУ, ДССУ, розрахунки НБУ</t>
  </si>
  <si>
    <t>Металургійне в-во, % р/р (п.ш.)</t>
  </si>
  <si>
    <t xml:space="preserve">Ціни (Steel Billet Exp FOB Ukraine), 3м-плинна, % р/р </t>
  </si>
  <si>
    <t>Metallurgy, % yoy (RHS)</t>
  </si>
  <si>
    <t>01.11</t>
  </si>
  <si>
    <t>01.12</t>
  </si>
  <si>
    <t>01.13</t>
  </si>
  <si>
    <t>01.14</t>
  </si>
  <si>
    <t>01.15</t>
  </si>
  <si>
    <t>01.16</t>
  </si>
  <si>
    <t xml:space="preserve">  12.19</t>
  </si>
  <si>
    <t>Темпи зростання металургійного виробництва в Україні та зовнішні ціни на сталеві напівфабрикати українського виробництва</t>
  </si>
  <si>
    <t>Growth rates of metallurgy in Ukraine and external prices for Ukrainian steel semi-finished products</t>
  </si>
  <si>
    <t>Source: National statistical offices, NBU staff estimates.</t>
  </si>
  <si>
    <t>*Filled points refer to the current forecast, unfilled points - to the previous one.</t>
  </si>
  <si>
    <t>CPI deflated inflation components , 01.2017=100</t>
  </si>
  <si>
    <t>Global equity benchmarks, 01 Jan 2016 = 100</t>
  </si>
  <si>
    <t>Main components of core CPI, sa, % qoq</t>
  </si>
  <si>
    <t>Contributions to the annual change in  energy prices (December 2019), pp</t>
  </si>
  <si>
    <t>* Fuel prices refer to global oil prices lagged by 1month, and import prices lagged by 1 month,  according to SFS data, refer to natural gas  prices.</t>
  </si>
  <si>
    <t>** For fuel "other" includes administrative costs, logistics services, trade margins, etc. For natural gas,  "other" refers to the PSO gas price restrictions in force from 01.11.18 to 01.04.2019.</t>
  </si>
  <si>
    <t>Фактичні дані та базовий сценарій</t>
  </si>
  <si>
    <t>Сценарій незмінного курсу</t>
  </si>
  <si>
    <t>Інфляційна ціль</t>
  </si>
  <si>
    <t>Симуляція динаміки інфляції у 2019-2020 роках за умови фіксації курсу гривні з квітня 2019 року на рівні 27 грн/дол.</t>
  </si>
  <si>
    <t>Actual data and baseline scenario</t>
  </si>
  <si>
    <t>Flat ER scenario</t>
  </si>
  <si>
    <t>Джерело: ДССУ, розрахунки НБУ</t>
  </si>
  <si>
    <t>* dotted lines show average for October – November.</t>
  </si>
  <si>
    <t>* пунктиром зазначене середнє за жовтень – листопад.</t>
  </si>
  <si>
    <t>Компенсація від ПАТ "Газпром"</t>
  </si>
  <si>
    <t>Експорт послуг, % р/р (попередній прогноз, п.ш.)</t>
  </si>
  <si>
    <t>Експорт послуг, % р/р (п.ш.)</t>
  </si>
  <si>
    <t>Exports of services, % yoy (RHS)</t>
  </si>
  <si>
    <t>Exports of services, % yoy (previous forecast, RHS)</t>
  </si>
  <si>
    <t>Інші транспортні послуги</t>
  </si>
  <si>
    <t>Others transportation services</t>
  </si>
  <si>
    <t>Сальдо купівлі валюти НБУ</t>
  </si>
  <si>
    <t>Чиста купівля нерезидентами гривневих ОВДП</t>
  </si>
  <si>
    <t>Інші безготівкові операції клієнтів банків</t>
  </si>
  <si>
    <t>Other non-cash FX transactions of clients</t>
  </si>
  <si>
    <t>* Difference between yields of sovereign state euro-bonds denominated in US dollars and 10Y US Treasuries</t>
  </si>
  <si>
    <t>CPI in the Euro area, % yoy</t>
  </si>
  <si>
    <t>Changes in electricity tariffs for  households,% yoy</t>
  </si>
  <si>
    <t>Inflation trajectory according to the NBU forecast for January 2019 and  actual dynamics of consumer inflation, % yoy</t>
  </si>
  <si>
    <t>* In 2019 - calculated based on three quarters.</t>
  </si>
  <si>
    <t>Contributions to annual growth rate of capital investment, pp</t>
  </si>
  <si>
    <t>Oilseed and grain production, million tons*</t>
  </si>
  <si>
    <t>Output in different types of activities  in 2019 ( in % of 2018 GDP), quarterly averages, % yoy</t>
  </si>
  <si>
    <t>Добування металевих руд</t>
  </si>
  <si>
    <t>Mining of metal ores</t>
  </si>
  <si>
    <t>В-во іншого транспорту*</t>
  </si>
  <si>
    <t>Manuf. of other transport</t>
  </si>
  <si>
    <t>Manuf. of food products</t>
  </si>
  <si>
    <t>В-во харчових продуктів</t>
  </si>
  <si>
    <t>В-во металевих виробів</t>
  </si>
  <si>
    <t>Manuf. of metal products</t>
  </si>
  <si>
    <t>Металургія**</t>
  </si>
  <si>
    <t>Metallurgy**</t>
  </si>
  <si>
    <t>В-во електр. Устаткування</t>
  </si>
  <si>
    <t>Manuf. of electrical equipment</t>
  </si>
  <si>
    <t>Хімічна промисловість</t>
  </si>
  <si>
    <t>Manuf. of chemicals</t>
  </si>
  <si>
    <t xml:space="preserve">Імпортна складова експорту окремих видів економічної діяльності у 2017 році (включаючи вторинні ефекти), % </t>
  </si>
  <si>
    <t>* У т.ч. виробництво вагонів та комплектуючих до них.</t>
  </si>
  <si>
    <t>Import content of exports by selected types of economic activity in 2017 (incl. secondary effects), %</t>
  </si>
  <si>
    <t>* Incl. manufacture of railway locomotives and rolling stock.</t>
  </si>
  <si>
    <t>** Охоплює виробництво базових чорних та кольорових металів.</t>
  </si>
  <si>
    <t>** Covers production of base ferrous and non ferrous metals.</t>
  </si>
  <si>
    <t>РЕОК гривні, % р/р</t>
  </si>
  <si>
    <t>Hryvnia REER, % yoy</t>
  </si>
  <si>
    <t>* Difference between the monthly average of the 3-year bond yield on the primary market and inflation forecasts (as of end-2019 and end-2020 respectively).</t>
  </si>
  <si>
    <t>Net FX cash sales by households</t>
  </si>
  <si>
    <t>Net purchases of hryvnia T-bonds &amp; bills by non-residents</t>
  </si>
  <si>
    <t>* Estimated forward rate with a 1-month maturity  based on hryvnia government bond yield curve.</t>
  </si>
  <si>
    <t xml:space="preserve">Modelling inflation in 2019-2020 for the case of the hryvnia'a exchange rate flat at UAH 27 against U.S. Dollar from April 2019  </t>
  </si>
  <si>
    <t>Source: NBU, SSSU, NBU staff estimates</t>
  </si>
  <si>
    <t>Wheat and corn yields in selected countries, centners/ha</t>
  </si>
  <si>
    <t>Merchandise imports by broad economic categories, 2013=100</t>
  </si>
  <si>
    <t>Consumer imports</t>
  </si>
  <si>
    <t>* projection based on Jan-Nov data</t>
  </si>
  <si>
    <t>Czech Republic: REER, CPI and Current Account (12-m rolling)</t>
  </si>
  <si>
    <t>Poland: REER, CPI and Current Account (12-m rolling)</t>
  </si>
  <si>
    <t>Prices (Steel Billet Exp FOB Ukraine), 3-m rolling, % yoy</t>
  </si>
  <si>
    <t>* The Index is constructed from Google Trends data based on search inquiries from Ukraine. Search inquiries are entered in Ukrainian, Russian, and in respective country language (eg. in Polish "praca w Polsce"). Index is set at 100 for the last maximum of search activity (March 2019).</t>
  </si>
  <si>
    <t>Ratio of net wages to Ukraine and wage growth in Ukraine</t>
  </si>
  <si>
    <r>
      <t>Volumes, bcm</t>
    </r>
    <r>
      <rPr>
        <sz val="10"/>
        <rFont val="Arial"/>
        <family val="2"/>
        <charset val="204"/>
      </rPr>
      <t xml:space="preserve"> (previous forecast)</t>
    </r>
  </si>
  <si>
    <t>Volumes, bcm</t>
  </si>
  <si>
    <t>Price, USD/kcm (previous forecast, RHS)</t>
  </si>
  <si>
    <t>Price, USD/kcm (RHS)</t>
  </si>
  <si>
    <t>Hryvnia NEER (annual average),% yoy</t>
  </si>
  <si>
    <t>Додаток. Макроекономічні ефекти зміцнення гривні</t>
  </si>
  <si>
    <t>Box. Revision of the neutral interest rate</t>
  </si>
  <si>
    <t>Supplement. Macroeconomic effects of the hryvnia strengthening</t>
  </si>
  <si>
    <t>Зміна рівня участі в робочій силі віком 50–59 років порівняно з відповідним кварталом попереднього року, в. п.</t>
  </si>
  <si>
    <t>Декомпозиція зміни кількості зайнятого населення віком 15–70 років, тис. осіб р/р</t>
  </si>
  <si>
    <t>Decomposition of change in the number of employed aged 15–70, thousand persons yoy</t>
  </si>
  <si>
    <t>Зміна кількості усього населення віком 15–70 років</t>
  </si>
  <si>
    <t>Change in population aged 15–70</t>
  </si>
  <si>
    <t>Зайняті</t>
  </si>
  <si>
    <t>Employed</t>
  </si>
  <si>
    <t>25–29 років</t>
  </si>
  <si>
    <t>25–29</t>
  </si>
  <si>
    <t>30–34 роки</t>
  </si>
  <si>
    <t>35–39 років</t>
  </si>
  <si>
    <t>40–49 років</t>
  </si>
  <si>
    <t>50–59 років</t>
  </si>
  <si>
    <t>60–70 років</t>
  </si>
  <si>
    <t>60–70</t>
  </si>
  <si>
    <t>30–34</t>
  </si>
  <si>
    <t>35–39</t>
  </si>
  <si>
    <t>40–49</t>
  </si>
  <si>
    <t>50–59</t>
  </si>
  <si>
    <t>25–70 років</t>
  </si>
  <si>
    <t>25–70</t>
  </si>
  <si>
    <t>I–III 2019</t>
  </si>
  <si>
    <t>Structure in І–ІІІ 2019, %</t>
  </si>
  <si>
    <t>Структура у І–ІІІ  кв. 2019, %</t>
  </si>
  <si>
    <t>Annual change in labor force participation rate in the 50–59 age group by sex, pp</t>
  </si>
  <si>
    <t>Реальні кінцеві споживчі витрати домашніх господарств, 2010=100</t>
  </si>
  <si>
    <t>Real final consumption expenditure of households, 2010=100</t>
  </si>
  <si>
    <t>Будівельно-монтажні роботи</t>
  </si>
  <si>
    <t>Construction and assembly operations</t>
  </si>
  <si>
    <t xml:space="preserve">Сальдо зведеного бюджету за факторами, % ВВП </t>
  </si>
  <si>
    <t>Consolidated budget balance, % of GDP</t>
  </si>
  <si>
    <t>Cкориговане первинне сальдо**</t>
  </si>
  <si>
    <t xml:space="preserve">Balance </t>
  </si>
  <si>
    <t>Adjusted primary balance **</t>
  </si>
  <si>
    <t>Соціальні програми*</t>
  </si>
  <si>
    <t xml:space="preserve">Капітальні </t>
  </si>
  <si>
    <t>I</t>
  </si>
  <si>
    <t>ІІ</t>
  </si>
  <si>
    <t>ІІІ</t>
  </si>
  <si>
    <t>IV</t>
  </si>
  <si>
    <t>Social programs*</t>
  </si>
  <si>
    <t>Capital</t>
  </si>
  <si>
    <t xml:space="preserve">Other </t>
  </si>
  <si>
    <t>Темпи зростання видатків зведеного бюджету за окремими напрямками в 2019 році, % р/р</t>
  </si>
  <si>
    <t>*Видатки на оплату праці з нарахуваннями та соціальне забезпечення.</t>
  </si>
  <si>
    <t>*Wages incl. single social contribution and social care.</t>
  </si>
  <si>
    <t>Національна валюта</t>
  </si>
  <si>
    <t>Іноземна валюта (еквівалент у грн)</t>
  </si>
  <si>
    <t>2017*</t>
  </si>
  <si>
    <t>І</t>
  </si>
  <si>
    <t>National currency</t>
  </si>
  <si>
    <t>Foreign currency (UAH equivalent)</t>
  </si>
  <si>
    <t>*Запозичення 2017 року не включають випуск ОВДП для збільшення статутного капіталу банків.</t>
  </si>
  <si>
    <t xml:space="preserve">Чисті залучення державного бюджету, млрд грн </t>
  </si>
  <si>
    <t>State budget net borrowings, UAH billion</t>
  </si>
  <si>
    <t>2.4.7</t>
  </si>
  <si>
    <t>2.4.6</t>
  </si>
  <si>
    <t>% ВВП (п ш.)</t>
  </si>
  <si>
    <t xml:space="preserve">Державний та гарантований державою борг (у розрізі валют погашення*), млрд грн та % ВВП**     </t>
  </si>
  <si>
    <t>% до Закону</t>
  </si>
  <si>
    <t>% річна зміна</t>
  </si>
  <si>
    <t>% ВВП (за оцінкою та прогнозом НБУ)</t>
  </si>
  <si>
    <t>Податкові надходження, у т. ч.</t>
  </si>
  <si>
    <t>Рентна плата</t>
  </si>
  <si>
    <t xml:space="preserve">Акцизний податок </t>
  </si>
  <si>
    <t>Акцизний податок з вироблених товарів</t>
  </si>
  <si>
    <t>Податок на додану вартість</t>
  </si>
  <si>
    <t>ПДВ з вироблених товарів з урахуванням відшкодування</t>
  </si>
  <si>
    <t xml:space="preserve">ПДВ з ввезених товарів </t>
  </si>
  <si>
    <t>Неподаткові надходження та інші доходи</t>
  </si>
  <si>
    <t>Видатки (включно кредитування)</t>
  </si>
  <si>
    <t>-</t>
  </si>
  <si>
    <t>Сальдо ("-" означає дефіцит)</t>
  </si>
  <si>
    <t>Закон  млрд грн</t>
  </si>
  <si>
    <t>Факт млрд грн</t>
  </si>
  <si>
    <t>Закон млрд грн</t>
  </si>
  <si>
    <t>Основні параметри державного бюджету</t>
  </si>
  <si>
    <t>The main parameters of the state budget</t>
  </si>
  <si>
    <t xml:space="preserve">**ВВП за 2019 рік –  оцінка НБУ. </t>
  </si>
  <si>
    <t>*За відсутності розгорнутої інформації щодо боргу в розрізі валют погашення станом на 30.09.2015 та 30.09.2016, валютну структуру апроксимовано на основі даних за 31.10.2015 та 31.08.2016 відповідно.</t>
  </si>
  <si>
    <t xml:space="preserve">**GDP for 2019 - NBU estimates. </t>
  </si>
  <si>
    <t>Джерело: ДКСУ, ВРУ, розрахунки НБУ.</t>
  </si>
  <si>
    <t>Source: STSU, VRU, NBU staff estimates.</t>
  </si>
  <si>
    <t>% of plan</t>
  </si>
  <si>
    <t>% yoy</t>
  </si>
  <si>
    <t>Revenues, total</t>
  </si>
  <si>
    <t>Tax revenues</t>
  </si>
  <si>
    <t>Excise tax</t>
  </si>
  <si>
    <t>VAT</t>
  </si>
  <si>
    <t>Imported VAT</t>
  </si>
  <si>
    <t>Balance (- deficit)</t>
  </si>
  <si>
    <t>Law, UAH bn</t>
  </si>
  <si>
    <t>Fact, UAH bn</t>
  </si>
  <si>
    <t>% of GDP (NBU estemate and forecast)</t>
  </si>
  <si>
    <t>Domestic exise tax</t>
  </si>
  <si>
    <t>Вставка: Державний бюджет України у 2020 році</t>
  </si>
  <si>
    <t>Box: State Budget of Ukraine in 2020</t>
  </si>
  <si>
    <t>B.2.T.1</t>
  </si>
  <si>
    <t>Expenditures incl. net lending</t>
  </si>
  <si>
    <t>Non-tax revenues, other revenues</t>
  </si>
  <si>
    <t>Співвідношення державного та гарантованого державою боргу до ВВП за різними сценаріями курсу гривні до долара США</t>
  </si>
  <si>
    <t>Борг при фактичному курсі грн/дол США</t>
  </si>
  <si>
    <t>Борг при курсі 27 грн/дол США</t>
  </si>
  <si>
    <t>Debt - actual ER, UAH/USD</t>
  </si>
  <si>
    <t>Debt - 27 UAH/USD</t>
  </si>
  <si>
    <t>І.14</t>
  </si>
  <si>
    <t>IІ.14</t>
  </si>
  <si>
    <t>IІІ.14</t>
  </si>
  <si>
    <t>Оцінка факторів невиконання плану податкових надходжень загального фонду державного бюджету у 2019 році, млрд грн</t>
  </si>
  <si>
    <t>ER UAH/USD</t>
  </si>
  <si>
    <t>Import volume</t>
  </si>
  <si>
    <t xml:space="preserve">VAT privileges </t>
  </si>
  <si>
    <t xml:space="preserve">Source: Treasure, MFU, NBU staff estimates.
</t>
  </si>
  <si>
    <t>На курсі</t>
  </si>
  <si>
    <t>На обсягах імпорту</t>
  </si>
  <si>
    <t>Пільги ПДВ для ВДЕ</t>
  </si>
  <si>
    <t>* ВДВ фінансового сектору, IV.19 – оцінка НБУ.</t>
  </si>
  <si>
    <t>* GVA for finance, IV.19 – NBU staff estimates.</t>
  </si>
  <si>
    <t xml:space="preserve">Джерело: work.ua, розрахунки НБУ. </t>
  </si>
  <si>
    <t xml:space="preserve">Source: work.ua, NBU staff estimates. </t>
  </si>
  <si>
    <t xml:space="preserve">Відношення кількості нових резюме до нових вакансій work.ua у 2019 році в окремих видах діяльності
</t>
  </si>
  <si>
    <t>Number of new work.ua resumes per new vacancies in selected types of activity</t>
  </si>
  <si>
    <t>Індекс умов торгівлі* (II.2012=100), % (п.ш.)</t>
  </si>
  <si>
    <t xml:space="preserve">Сальдо рахунку поточних операцій та зовнішньої торгівлі товарами України*, % ВВП </t>
  </si>
  <si>
    <t>CA and balance in goods trade*, % GDP</t>
  </si>
  <si>
    <t>* до 2009 року - дані за КПБ5, у 2019 році - без урахування надходження компенсації від ПАТ "Газпром".</t>
  </si>
  <si>
    <t>* - BPM5 data until 2009, in 2019 - w/o compensation from Gazprom</t>
  </si>
  <si>
    <t>Чисті залучення єврооблігацій реального сектору, млрд дол.</t>
  </si>
  <si>
    <t>Залучення єврооблігацій</t>
  </si>
  <si>
    <t>Погашення єврооблігацій</t>
  </si>
  <si>
    <t>2003</t>
  </si>
  <si>
    <t>2004</t>
  </si>
  <si>
    <t>2005</t>
  </si>
  <si>
    <t>2006</t>
  </si>
  <si>
    <t>2007</t>
  </si>
  <si>
    <t>2008</t>
  </si>
  <si>
    <t>2009</t>
  </si>
  <si>
    <t>2010</t>
  </si>
  <si>
    <t>2012</t>
  </si>
  <si>
    <t>2014</t>
  </si>
  <si>
    <t>Чисті залучення</t>
  </si>
  <si>
    <t>Net borrowings</t>
  </si>
  <si>
    <t>* З 2000 р. до 2014 р. – у середньому за період.</t>
  </si>
  <si>
    <t>* Period averages from 2000 till 2014.</t>
  </si>
  <si>
    <t>Обсяги виробництва зернових та олійних культур за роками, млн т*</t>
  </si>
  <si>
    <t>Eurobond borrowings</t>
  </si>
  <si>
    <t>Eurobond repayments</t>
  </si>
  <si>
    <t>Real sector net Eurobond borrowings, USD bn</t>
  </si>
  <si>
    <t>Циклічна складова**</t>
  </si>
  <si>
    <t>Інші фактори*</t>
  </si>
  <si>
    <t>Other factors*</t>
  </si>
  <si>
    <t>Cyclic component**</t>
  </si>
  <si>
    <t>*Інші фактори переважно включають одноразові за своєю природою надходження.</t>
  </si>
  <si>
    <t>** Сyclically adjusted primary fiscal balance (CAPB) and cyclic component - see chart 2.4.1</t>
  </si>
  <si>
    <t>* Other factors include mostly windfall gains.</t>
  </si>
  <si>
    <t>Dotted line – excluding the compensation paid by Gazprom.</t>
  </si>
  <si>
    <t>Growth in consolidated budget expenditures by selected areas in 2019,% yoy</t>
  </si>
  <si>
    <t>*The 2017 borrowings do not include government bonds issued to increase banks' authorized capital.</t>
  </si>
  <si>
    <t>*In the absence of detailed information on debt repayment by currency as of September 30, 2015 and September 30, 2016, the currency structure was approximated based on data for October 31, 2015 and August 31, 2016, respectively</t>
  </si>
  <si>
    <t>Public and publicly guaranteed debt (by repayment currency ), UAH bn and % of GDP*</t>
  </si>
  <si>
    <t>Domestic VAT, incl refund</t>
  </si>
  <si>
    <t>Underperformance in tax proceeds to the general fund of the state budget by factors in 2019, UAH bn</t>
  </si>
  <si>
    <t xml:space="preserve">Public-and-publicly-guaranteed-debt-to-GDP, ratio under different scenarios for ER hryvnia to US dollar </t>
  </si>
  <si>
    <t>Частка імпортованих товарів* в структурі споживчого набору ІСЦ за 9 місяців 2019 року**, %</t>
  </si>
  <si>
    <t>The share of imported goods * in the structure of the CPI consumer basket for 9 months of 2019 **,%</t>
  </si>
  <si>
    <t>Станом на 28.12.19</t>
  </si>
  <si>
    <t>As of 28.12.19</t>
  </si>
  <si>
    <t>Determinants of net FX purchases by the NBU, USD bn</t>
  </si>
  <si>
    <t>Фактори формування інтервенцій НБУ, млрд дол.</t>
  </si>
  <si>
    <t>Меблі та предмети обстановки (47.9%)</t>
  </si>
  <si>
    <t>Фармацевтична продукція (49.9%)</t>
  </si>
  <si>
    <t>Автомобілі (97.5%)</t>
  </si>
  <si>
    <t>Електроніка (99.0%)</t>
  </si>
  <si>
    <t>Одяг і взуття (93.1%)</t>
  </si>
  <si>
    <t>Furniture and furnishings (47.9%)</t>
  </si>
  <si>
    <t>Pharmaceutical products (49.9%)</t>
  </si>
  <si>
    <t>Motor cars (97.5%)</t>
  </si>
  <si>
    <t>Electronics (99.0%)</t>
  </si>
  <si>
    <t>Clothing and footwear (93.1%)</t>
  </si>
  <si>
    <t>Прогноз (січень 2019)</t>
  </si>
  <si>
    <t>Forecast (January 2019)</t>
  </si>
  <si>
    <t>Overall balance*</t>
  </si>
  <si>
    <t>Загальне сальдо*</t>
  </si>
  <si>
    <t>Скориговане первинне сальдо**</t>
  </si>
  <si>
    <t>Dynamics of industrial production index in selected countries, % yoy</t>
  </si>
  <si>
    <t>Джерело: оцінки та розрахунки НБУ, ДССУ, НАК "Нафтогаз", ДФС, Мінекономрозвитку, Refinitiv Datastream.</t>
  </si>
  <si>
    <t>Source: Naftogaz of Ukraine, Refinitiv Datastream, SSSU, SFS, Ministry for Development of Economy, Trade and Agriculture, NBU staff estimates.</t>
  </si>
  <si>
    <t>Джерело: DekaBank, Refinitiv Datastream, Bloomberg, прогноз та розрахунки НБУ.</t>
  </si>
  <si>
    <t>Source: DekaBank, Refinitiv Datastream, Bloomberg, NBU`s forecast and estimates.</t>
  </si>
  <si>
    <t>Source: SSSU, Refinitiv Datastream.</t>
  </si>
  <si>
    <t>Джерело: ДССУ, Refinitiv Datastream.</t>
  </si>
  <si>
    <t>Премія за ризик для України*, %</t>
  </si>
  <si>
    <t>Risk premium for Ukraine*, %</t>
  </si>
  <si>
    <t>Cereal harvest, m t</t>
  </si>
  <si>
    <t>Sunflower harvest, m t</t>
  </si>
  <si>
    <t>Врожай зернових, млн т</t>
  </si>
  <si>
    <t>Врожай соняшника, млн т</t>
  </si>
  <si>
    <t>Ціна імпортованого природного газу, дол./1000 м3 у середньому за період</t>
  </si>
  <si>
    <t>Price of imported natural gas, USD / kcm (annual average)</t>
  </si>
  <si>
    <t>Зростання реальної заробітної плати, % р/р</t>
  </si>
  <si>
    <t>Зміна тарифів на електроенергію для населення, % р/р</t>
  </si>
  <si>
    <t>Послуги ЖКГ</t>
  </si>
  <si>
    <t>Імпорт (п.ш.)</t>
  </si>
  <si>
    <t>Експорт (п.ш.)</t>
  </si>
  <si>
    <t>Внесок чистого експорту в зміну ВВП, в.п.</t>
  </si>
  <si>
    <t>B.4.1</t>
  </si>
  <si>
    <t>В.5.1</t>
  </si>
  <si>
    <t>В.5.2</t>
  </si>
  <si>
    <t>В.6</t>
  </si>
  <si>
    <t>В.6.1</t>
  </si>
  <si>
    <t>Вставка. Ризики для світової економіки через поширення коронавірусу</t>
  </si>
  <si>
    <t xml:space="preserve">**Cкориговане первинне сальдо, циклічна складова - дивися графік 2.4.1 </t>
  </si>
  <si>
    <t>Динаміка MSCI окремих ЕМ у 2001–2004 роках, індекс 01.2001 = 100</t>
  </si>
  <si>
    <t>Джерело: Refinitiv Datastream, розрахунки НБУ.</t>
  </si>
  <si>
    <t>** For food and non-food products, SSSU data on  commodity structure of retail trade turnover of enterprises and the SFS data on  imports of selected goods in the 1H 2019 were used, and for services  - data on  input - output tables on  share of imports in final consumer expenditures by economic types activities for 2017.</t>
  </si>
  <si>
    <t>Динаміка індексу промислового виробництва окремих країн, % р/р</t>
  </si>
  <si>
    <t>MSCI dynamics of selected EMs in 2001–2004, Jan 2001 = 100</t>
  </si>
  <si>
    <t>Box. Risks to the global economy from the spread of coronavirus</t>
  </si>
  <si>
    <t xml:space="preserve">* Загальне сальдо (% ВВП) – сальдо зведеного бюджету з урахуванням позичок, наданих Пенсійному фонду з ЄКР. </t>
  </si>
  <si>
    <t>* Overall balance (% of GDP) is the consolidated budget balance, taking into account loans to the Pension Fund from the STA.</t>
  </si>
  <si>
    <t>В.2</t>
  </si>
  <si>
    <t>D.1</t>
  </si>
  <si>
    <t>Real Rate (previous forecast)</t>
  </si>
  <si>
    <t>Neutral Rate (previous forecast)</t>
  </si>
  <si>
    <t>Реалізація окремих припущень на 2019 рік, закладених у прогноз НБУ (січень 2019 року)</t>
  </si>
  <si>
    <t>Deviations from selected assumptions made in the NBU forecast (January 2019)</t>
  </si>
  <si>
    <t xml:space="preserve">75.1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</si>
</sst>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64" formatCode="_-* #,##0.00\ _₴_-;\-* #,##0.00\ _₴_-;_-* &quot;-&quot;??\ _₴_-;_-@_-"/>
    <numFmt numFmtId="165" formatCode="_-* #,##0.00_₴_-;\-* #,##0.00_₴_-;_-* &quot;-&quot;??_₴_-;_-@_-"/>
    <numFmt numFmtId="166" formatCode="0.0"/>
    <numFmt numFmtId="167" formatCode="mm/yyyy"/>
    <numFmt numFmtId="168" formatCode="mm/yy"/>
    <numFmt numFmtId="169" formatCode="yyyy"/>
    <numFmt numFmtId="170" formatCode="#,##0.0"/>
    <numFmt numFmtId="171" formatCode="0.00000"/>
    <numFmt numFmtId="172" formatCode="_-* #,##0.00\ _г_р_н_._-;\-* #,##0.00\ _г_р_н_._-;_-* &quot;-&quot;??\ _г_р_н_._-;_-@_-"/>
    <numFmt numFmtId="173" formatCode="#,##0.0_ ;\-#,##0.0\ "/>
    <numFmt numFmtId="174" formatCode="dd/mm/yy;@"/>
    <numFmt numFmtId="175" formatCode="0.000"/>
    <numFmt numFmtId="176" formatCode="#,##0\ &quot;грн.&quot;;[Red]\-#,##0\ &quot;грн.&quot;"/>
    <numFmt numFmtId="177" formatCode="_-* #,##0_р_._-;\-* #,##0_р_._-;_-* &quot;-&quot;_р_._-;_-@_-"/>
    <numFmt numFmtId="178" formatCode="&quot;Ј&quot;#,##0.00;[Red]\-&quot;Ј&quot;#,##0.00"/>
    <numFmt numFmtId="179" formatCode="#."/>
    <numFmt numFmtId="180" formatCode="0.0000"/>
    <numFmt numFmtId="181" formatCode="#,##0.00_ ;\-#,##0.00\ "/>
    <numFmt numFmtId="182" formatCode="0.000000"/>
    <numFmt numFmtId="183" formatCode="mm/yy;@"/>
    <numFmt numFmtId="184" formatCode="_-* #,##0.0\ _₴_-;\-* #,##0.0\ _₴_-;_-* &quot;-&quot;??\ _₴_-;_-@_-"/>
    <numFmt numFmtId="185" formatCode="mm\.yy"/>
  </numFmts>
  <fonts count="181">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sz val="10"/>
      <color rgb="FFFF0000"/>
      <name val="Arial"/>
      <family val="2"/>
      <charset val="204"/>
    </font>
    <font>
      <sz val="7.5"/>
      <name val="Arial"/>
      <family val="2"/>
      <charset val="204"/>
    </font>
    <font>
      <sz val="7.5"/>
      <color indexed="12"/>
      <name val="Arial"/>
      <family val="2"/>
      <charset val="204"/>
    </font>
    <font>
      <sz val="10"/>
      <color theme="0" tint="-0.499984740745262"/>
      <name val="Arial"/>
      <family val="2"/>
      <charset val="204"/>
    </font>
    <font>
      <u/>
      <sz val="10"/>
      <color theme="10"/>
      <name val="Arial"/>
      <family val="2"/>
      <charset val="204"/>
    </font>
    <font>
      <b/>
      <sz val="10"/>
      <color theme="0"/>
      <name val="Arial"/>
      <family val="2"/>
      <charset val="204"/>
    </font>
    <font>
      <sz val="10"/>
      <color theme="0"/>
      <name val="Arial Cyr"/>
      <charset val="204"/>
    </font>
    <font>
      <u/>
      <sz val="10"/>
      <color theme="0"/>
      <name val="Arial"/>
      <family val="2"/>
      <charset val="204"/>
    </font>
    <font>
      <vertAlign val="superscript"/>
      <sz val="1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b/>
      <sz val="8.5"/>
      <color rgb="FF000000"/>
      <name val="Arial"/>
      <family val="2"/>
      <charset val="204"/>
    </font>
    <font>
      <sz val="10"/>
      <name val="Arial"/>
      <family val="2"/>
    </font>
    <font>
      <sz val="7"/>
      <color rgb="FF000000"/>
      <name val="Arial"/>
      <family val="2"/>
      <charset val="204"/>
    </font>
    <font>
      <i/>
      <sz val="7"/>
      <color rgb="FF000000"/>
      <name val="Arial"/>
      <family val="2"/>
      <charset val="204"/>
    </font>
    <font>
      <sz val="9"/>
      <name val="UkrainianKudriashov"/>
      <family val="1"/>
    </font>
    <font>
      <b/>
      <i/>
      <sz val="10"/>
      <name val="Arial"/>
      <family val="2"/>
      <charset val="204"/>
    </font>
    <font>
      <sz val="10"/>
      <name val="Arial"/>
      <family val="2"/>
      <charset val="238"/>
    </font>
    <font>
      <i/>
      <sz val="10"/>
      <name val="Arial"/>
      <family val="2"/>
      <charset val="204"/>
    </font>
    <font>
      <sz val="10"/>
      <name val="Arial CE"/>
      <charset val="238"/>
    </font>
    <font>
      <b/>
      <sz val="8.4"/>
      <color indexed="8"/>
      <name val="Arial"/>
      <family val="2"/>
      <charset val="204"/>
    </font>
    <font>
      <i/>
      <sz val="8"/>
      <name val="Arial"/>
      <family val="2"/>
      <charset val="204"/>
    </font>
    <font>
      <sz val="11"/>
      <color indexed="8"/>
      <name val="Arial"/>
      <family val="2"/>
      <charset val="204"/>
    </font>
    <font>
      <b/>
      <sz val="10"/>
      <color indexed="8"/>
      <name val="Arial"/>
      <family val="2"/>
      <charset val="204"/>
    </font>
    <font>
      <b/>
      <sz val="10"/>
      <color theme="4"/>
      <name val="Arial"/>
      <family val="2"/>
      <charset val="204"/>
    </font>
    <font>
      <sz val="10"/>
      <color theme="4"/>
      <name val="Arial"/>
      <family val="2"/>
      <charset val="204"/>
    </font>
    <font>
      <sz val="10"/>
      <color theme="6"/>
      <name val="Arial"/>
      <family val="2"/>
      <charset val="204"/>
    </font>
    <font>
      <i/>
      <sz val="10"/>
      <color theme="3"/>
      <name val="Arial"/>
      <family val="2"/>
      <charset val="204"/>
    </font>
    <font>
      <sz val="7.5"/>
      <color rgb="FF141414"/>
      <name val="Arial"/>
      <family val="2"/>
      <charset val="204"/>
    </font>
    <font>
      <sz val="11"/>
      <name val="Arial"/>
      <family val="2"/>
      <charset val="204"/>
    </font>
    <font>
      <u/>
      <sz val="11"/>
      <color theme="10"/>
      <name val="Arial"/>
      <family val="2"/>
      <charset val="204"/>
      <scheme val="minor"/>
    </font>
    <font>
      <sz val="9"/>
      <color rgb="FF141414"/>
      <name val="Arial"/>
      <family val="2"/>
      <charset val="204"/>
    </font>
    <font>
      <u/>
      <sz val="10"/>
      <color theme="1"/>
      <name val="Arial"/>
      <family val="2"/>
      <charset val="204"/>
    </font>
    <font>
      <b/>
      <sz val="10"/>
      <name val="Arial Cyr"/>
      <charset val="204"/>
    </font>
    <font>
      <sz val="10"/>
      <color theme="1" tint="-0.499984740745262"/>
      <name val="Arial"/>
      <family val="2"/>
      <charset val="204"/>
    </font>
    <font>
      <sz val="10"/>
      <color rgb="FFFFFFFF"/>
      <name val="Arial"/>
      <family val="2"/>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7.5"/>
      <color theme="0"/>
      <name val="Arial"/>
      <family val="2"/>
      <charset val="204"/>
    </font>
    <font>
      <sz val="10"/>
      <color rgb="FF000000"/>
      <name val="Lucida Sans Unicode"/>
      <family val="2"/>
      <charset val="204"/>
    </font>
    <font>
      <sz val="9"/>
      <color rgb="FF000000"/>
      <name val="Arial"/>
      <family val="2"/>
      <charset val="204"/>
    </font>
    <font>
      <sz val="10"/>
      <color theme="0"/>
      <name val="Arial"/>
      <family val="2"/>
      <charset val="204"/>
      <scheme val="minor"/>
    </font>
    <font>
      <sz val="10"/>
      <color indexed="8"/>
      <name val="MS Sans Serif"/>
      <charset val="204"/>
    </font>
    <font>
      <i/>
      <sz val="10"/>
      <name val="Arial Cyr"/>
      <charset val="204"/>
    </font>
    <font>
      <sz val="7.5"/>
      <color theme="0" tint="-0.14999847407452621"/>
      <name val="Arial"/>
      <family val="2"/>
      <charset val="204"/>
    </font>
    <font>
      <sz val="11"/>
      <name val="Calibri"/>
      <family val="2"/>
      <charset val="204"/>
    </font>
    <font>
      <sz val="11"/>
      <color theme="0"/>
      <name val="Arial"/>
      <family val="2"/>
      <charset val="204"/>
    </font>
    <font>
      <sz val="11"/>
      <color rgb="FF000000"/>
      <name val="Calibri"/>
      <family val="2"/>
      <charset val="204"/>
    </font>
    <font>
      <b/>
      <sz val="11"/>
      <color rgb="FFFF0000"/>
      <name val="Calibri"/>
      <family val="2"/>
      <charset val="204"/>
    </font>
    <font>
      <sz val="10"/>
      <color theme="1"/>
      <name val="Arial Cyr"/>
      <charset val="204"/>
    </font>
    <font>
      <sz val="10"/>
      <color theme="1"/>
      <name val="Arial"/>
      <family val="2"/>
    </font>
    <font>
      <sz val="10"/>
      <color theme="0"/>
      <name val="Arial"/>
      <family val="2"/>
    </font>
    <font>
      <sz val="9"/>
      <color theme="0"/>
      <name val="Arial"/>
      <family val="2"/>
      <charset val="204"/>
    </font>
    <font>
      <u/>
      <sz val="10"/>
      <name val="Arial"/>
      <family val="2"/>
      <charset val="204"/>
    </font>
    <font>
      <sz val="10"/>
      <name val="Times New Roman"/>
      <family val="1"/>
      <charset val="204"/>
    </font>
    <font>
      <sz val="10"/>
      <color theme="1" tint="4.9989318521683403E-2"/>
      <name val="Arial"/>
      <family val="2"/>
      <charset val="204"/>
    </font>
    <font>
      <sz val="10"/>
      <color theme="1" tint="4.9989318521683403E-2"/>
      <name val="Arial Cyr"/>
      <charset val="204"/>
    </font>
    <font>
      <sz val="7.5"/>
      <color rgb="FF000000"/>
      <name val="Arial"/>
      <family val="2"/>
      <charset val="204"/>
    </font>
    <font>
      <sz val="7"/>
      <color theme="0"/>
      <name val="Arial"/>
      <family val="2"/>
      <charset val="204"/>
    </font>
    <font>
      <b/>
      <sz val="8"/>
      <color rgb="FF000000"/>
      <name val="Arial"/>
      <family val="2"/>
      <charset val="204"/>
    </font>
    <font>
      <sz val="8"/>
      <color rgb="FF000000"/>
      <name val="Arial"/>
      <family val="2"/>
      <charset val="204"/>
    </font>
    <font>
      <sz val="10"/>
      <color theme="1"/>
      <name val="Arial"/>
      <family val="2"/>
      <scheme val="minor"/>
    </font>
    <font>
      <sz val="10"/>
      <color theme="0"/>
      <name val="Arial"/>
      <family val="2"/>
      <scheme val="minor"/>
    </font>
    <font>
      <sz val="10"/>
      <name val="Arial"/>
      <family val="2"/>
      <scheme val="minor"/>
    </font>
    <font>
      <sz val="9"/>
      <color rgb="FFDC4B64"/>
      <name val="Arial"/>
      <family val="2"/>
      <charset val="204"/>
    </font>
    <font>
      <sz val="9"/>
      <color theme="2"/>
      <name val="Arial"/>
      <family val="2"/>
      <charset val="204"/>
    </font>
    <font>
      <sz val="9"/>
      <color theme="3"/>
      <name val="Arial"/>
      <family val="2"/>
      <charset val="204"/>
    </font>
    <font>
      <sz val="9"/>
      <color rgb="FFEB99A7"/>
      <name val="Arial"/>
      <family val="2"/>
      <charset val="204"/>
    </font>
    <font>
      <sz val="9"/>
      <color theme="7"/>
      <name val="Arial"/>
      <family val="2"/>
      <charset val="204"/>
    </font>
    <font>
      <sz val="9"/>
      <color rgb="FF505050"/>
      <name val="Arial"/>
      <family val="2"/>
      <charset val="204"/>
    </font>
    <font>
      <sz val="10"/>
      <name val="Arial"/>
      <family val="2"/>
      <charset val="204"/>
    </font>
    <font>
      <u/>
      <sz val="10"/>
      <color theme="10"/>
      <name val="Arial"/>
      <family val="2"/>
      <charset val="204"/>
      <scheme val="minor"/>
    </font>
    <font>
      <sz val="11"/>
      <color theme="0"/>
      <name val="Arial"/>
      <family val="2"/>
      <charset val="204"/>
      <scheme val="minor"/>
    </font>
    <font>
      <sz val="10"/>
      <color theme="5"/>
      <name val="Arial"/>
      <family val="2"/>
      <charset val="204"/>
    </font>
    <font>
      <b/>
      <sz val="8.5"/>
      <name val="Arial"/>
      <family val="2"/>
      <charset val="204"/>
    </font>
    <font>
      <b/>
      <sz val="7.5"/>
      <name val="Arial"/>
      <family val="2"/>
      <charset val="204"/>
    </font>
    <font>
      <sz val="8"/>
      <name val="Arial"/>
      <family val="2"/>
      <charset val="204"/>
    </font>
    <font>
      <b/>
      <sz val="8"/>
      <name val="Arial"/>
      <family val="2"/>
      <charset val="204"/>
    </font>
    <font>
      <b/>
      <sz val="7.5"/>
      <name val="Arial"/>
      <family val="2"/>
      <charset val="204"/>
      <scheme val="minor"/>
    </font>
    <font>
      <b/>
      <sz val="8"/>
      <name val="Arial"/>
      <family val="2"/>
      <charset val="204"/>
      <scheme val="minor"/>
    </font>
    <font>
      <sz val="10"/>
      <color rgb="FF000000"/>
      <name val="Arial"/>
      <family val="2"/>
      <charset val="204"/>
      <scheme val="minor"/>
    </font>
    <font>
      <sz val="8"/>
      <name val="Arial"/>
      <family val="2"/>
      <charset val="204"/>
      <scheme val="minor"/>
    </font>
  </fonts>
  <fills count="29">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F1B7C0"/>
        <bgColor indexed="64"/>
      </patternFill>
    </fill>
    <fill>
      <patternFill patternType="solid">
        <fgColor rgb="FFE5E5E5"/>
        <bgColor indexed="64"/>
      </patternFill>
    </fill>
    <fill>
      <patternFill patternType="solid">
        <fgColor theme="5" tint="0.59999389629810485"/>
        <bgColor rgb="FFDC4B64"/>
      </patternFill>
    </fill>
  </fills>
  <borders count="45">
    <border>
      <left/>
      <right/>
      <top/>
      <bottom/>
      <diagonal/>
    </border>
    <border>
      <left style="thin">
        <color indexed="64"/>
      </left>
      <right style="thin">
        <color indexed="64"/>
      </right>
      <top style="thin">
        <color indexed="64"/>
      </top>
      <bottom style="thin">
        <color indexed="64"/>
      </bottom>
      <diagonal/>
    </border>
    <border>
      <left/>
      <right style="medium">
        <color rgb="FFC0C0C0"/>
      </right>
      <top/>
      <bottom style="medium">
        <color rgb="FFC0C0C0"/>
      </bottom>
      <diagonal/>
    </border>
    <border>
      <left/>
      <right/>
      <top/>
      <bottom style="thin">
        <color indexed="64"/>
      </bottom>
      <diagonal/>
    </border>
    <border>
      <left/>
      <right/>
      <top style="medium">
        <color rgb="FFDC4B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style="thin">
        <color indexed="62"/>
      </top>
      <bottom style="double">
        <color indexed="62"/>
      </bottom>
      <diagonal/>
    </border>
    <border>
      <left style="thin">
        <color theme="8"/>
      </left>
      <right/>
      <top style="thin">
        <color theme="8"/>
      </top>
      <bottom/>
      <diagonal/>
    </border>
    <border>
      <left/>
      <right/>
      <top style="thin">
        <color theme="8"/>
      </top>
      <bottom/>
      <diagonal/>
    </border>
    <border>
      <left style="thin">
        <color theme="9"/>
      </left>
      <right/>
      <top style="thin">
        <color theme="8"/>
      </top>
      <bottom/>
      <diagonal/>
    </border>
    <border>
      <left/>
      <right style="thin">
        <color theme="9"/>
      </right>
      <top style="thin">
        <color theme="8"/>
      </top>
      <bottom/>
      <diagonal/>
    </border>
    <border>
      <left/>
      <right style="thin">
        <color theme="8"/>
      </right>
      <top style="thin">
        <color theme="8"/>
      </top>
      <bottom/>
      <diagonal/>
    </border>
    <border>
      <left style="thin">
        <color theme="8"/>
      </left>
      <right/>
      <top/>
      <bottom/>
      <diagonal/>
    </border>
    <border>
      <left style="thin">
        <color theme="9"/>
      </left>
      <right/>
      <top/>
      <bottom/>
      <diagonal/>
    </border>
    <border>
      <left/>
      <right style="thin">
        <color theme="9"/>
      </right>
      <top/>
      <bottom/>
      <diagonal/>
    </border>
    <border>
      <left/>
      <right style="thin">
        <color theme="8"/>
      </right>
      <top/>
      <bottom/>
      <diagonal/>
    </border>
    <border>
      <left style="thin">
        <color theme="8"/>
      </left>
      <right/>
      <top/>
      <bottom style="thin">
        <color theme="8"/>
      </bottom>
      <diagonal/>
    </border>
    <border>
      <left/>
      <right/>
      <top/>
      <bottom style="thin">
        <color theme="8"/>
      </bottom>
      <diagonal/>
    </border>
    <border>
      <left style="thin">
        <color theme="9"/>
      </left>
      <right/>
      <top/>
      <bottom style="thin">
        <color theme="8"/>
      </bottom>
      <diagonal/>
    </border>
    <border>
      <left/>
      <right style="thin">
        <color theme="9"/>
      </right>
      <top/>
      <bottom style="thin">
        <color theme="8"/>
      </bottom>
      <diagonal/>
    </border>
    <border>
      <left/>
      <right style="thin">
        <color theme="8"/>
      </right>
      <top/>
      <bottom style="thin">
        <color theme="8"/>
      </bottom>
      <diagonal/>
    </border>
    <border>
      <left/>
      <right/>
      <top/>
      <bottom style="medium">
        <color rgb="FFDC4B64"/>
      </bottom>
      <diagonal/>
    </border>
    <border>
      <left/>
      <right/>
      <top style="medium">
        <color rgb="FFDC4B64"/>
      </top>
      <bottom style="medium">
        <color rgb="FFDC4B64"/>
      </bottom>
      <diagonal/>
    </border>
    <border>
      <left/>
      <right/>
      <top style="thin">
        <color theme="5"/>
      </top>
      <bottom/>
      <diagonal/>
    </border>
    <border>
      <left/>
      <right/>
      <top style="thin">
        <color theme="5"/>
      </top>
      <bottom style="thin">
        <color indexed="64"/>
      </bottom>
      <diagonal/>
    </border>
    <border>
      <left/>
      <right style="dotted">
        <color indexed="64"/>
      </right>
      <top style="thin">
        <color theme="5"/>
      </top>
      <bottom style="thin">
        <color indexed="64"/>
      </bottom>
      <diagonal/>
    </border>
    <border>
      <left style="dotted">
        <color indexed="64"/>
      </left>
      <right style="dotted">
        <color indexed="64"/>
      </right>
      <top style="thin">
        <color theme="5"/>
      </top>
      <bottom style="thin">
        <color indexed="64"/>
      </bottom>
      <diagonal/>
    </border>
    <border>
      <left style="dotted">
        <color indexed="64"/>
      </left>
      <right/>
      <top style="thin">
        <color theme="5"/>
      </top>
      <bottom style="thin">
        <color indexed="64"/>
      </bottom>
      <diagonal/>
    </border>
    <border>
      <left style="thin">
        <color theme="5"/>
      </left>
      <right/>
      <top style="thin">
        <color theme="5"/>
      </top>
      <bottom style="thin">
        <color indexed="64"/>
      </bottom>
      <diagonal/>
    </border>
    <border>
      <left/>
      <right style="thin">
        <color theme="5"/>
      </right>
      <top style="thin">
        <color theme="5"/>
      </top>
      <bottom style="thin">
        <color indexed="64"/>
      </bottom>
      <diagonal/>
    </border>
    <border>
      <left/>
      <right/>
      <top style="thin">
        <color indexed="64"/>
      </top>
      <bottom style="thin">
        <color indexed="64"/>
      </bottom>
      <diagonal/>
    </border>
    <border>
      <left style="thin">
        <color theme="5"/>
      </left>
      <right/>
      <top style="thin">
        <color indexed="64"/>
      </top>
      <bottom style="thin">
        <color indexed="64"/>
      </bottom>
      <diagonal/>
    </border>
    <border>
      <left/>
      <right style="thin">
        <color theme="5"/>
      </right>
      <top style="thin">
        <color indexed="64"/>
      </top>
      <bottom style="thin">
        <color indexed="64"/>
      </bottom>
      <diagonal/>
    </border>
    <border>
      <left style="thin">
        <color theme="5"/>
      </left>
      <right/>
      <top/>
      <bottom/>
      <diagonal/>
    </border>
    <border>
      <left/>
      <right/>
      <top style="thin">
        <color indexed="64"/>
      </top>
      <bottom/>
      <diagonal/>
    </border>
    <border>
      <left/>
      <right/>
      <top/>
      <bottom style="thin">
        <color theme="5"/>
      </bottom>
      <diagonal/>
    </border>
    <border>
      <left style="thin">
        <color theme="5"/>
      </left>
      <right/>
      <top/>
      <bottom style="thin">
        <color theme="5"/>
      </bottom>
      <diagonal/>
    </border>
  </borders>
  <cellStyleXfs count="481">
    <xf numFmtId="0" fontId="0" fillId="0" borderId="0"/>
    <xf numFmtId="0" fontId="51" fillId="0" borderId="0"/>
    <xf numFmtId="0" fontId="50" fillId="0" borderId="0"/>
    <xf numFmtId="0" fontId="49" fillId="0" borderId="0"/>
    <xf numFmtId="0" fontId="48" fillId="0" borderId="0"/>
    <xf numFmtId="0" fontId="60" fillId="0" borderId="0" applyNumberFormat="0" applyFill="0" applyBorder="0" applyAlignment="0" applyProtection="0"/>
    <xf numFmtId="0" fontId="49" fillId="0" borderId="0"/>
    <xf numFmtId="0" fontId="47" fillId="0" borderId="0"/>
    <xf numFmtId="0" fontId="46" fillId="0" borderId="0"/>
    <xf numFmtId="0" fontId="49" fillId="0" borderId="0"/>
    <xf numFmtId="0" fontId="45" fillId="0" borderId="0"/>
    <xf numFmtId="0" fontId="46" fillId="0" borderId="0"/>
    <xf numFmtId="0" fontId="50" fillId="0" borderId="0"/>
    <xf numFmtId="172" fontId="50" fillId="0" borderId="0" applyFont="0" applyFill="0" applyBorder="0" applyAlignment="0" applyProtection="0"/>
    <xf numFmtId="0" fontId="66" fillId="0" borderId="0"/>
    <xf numFmtId="0" fontId="50" fillId="0" borderId="0"/>
    <xf numFmtId="0" fontId="46" fillId="0" borderId="0"/>
    <xf numFmtId="172" fontId="67" fillId="0" borderId="0" applyFont="0" applyFill="0" applyBorder="0" applyAlignment="0" applyProtection="0"/>
    <xf numFmtId="0" fontId="46" fillId="0" borderId="0"/>
    <xf numFmtId="0" fontId="50" fillId="0" borderId="0"/>
    <xf numFmtId="0" fontId="49" fillId="0" borderId="0"/>
    <xf numFmtId="0" fontId="49" fillId="0" borderId="0"/>
    <xf numFmtId="0" fontId="50" fillId="0" borderId="0"/>
    <xf numFmtId="0" fontId="44" fillId="0" borderId="0"/>
    <xf numFmtId="0" fontId="43" fillId="0" borderId="0"/>
    <xf numFmtId="0" fontId="42" fillId="0" borderId="0"/>
    <xf numFmtId="0" fontId="41" fillId="0" borderId="0"/>
    <xf numFmtId="0" fontId="41" fillId="0" borderId="0"/>
    <xf numFmtId="0" fontId="40" fillId="0" borderId="0"/>
    <xf numFmtId="0" fontId="40" fillId="0" borderId="0"/>
    <xf numFmtId="0" fontId="76" fillId="0" borderId="0"/>
    <xf numFmtId="0" fontId="39" fillId="0" borderId="0"/>
    <xf numFmtId="0" fontId="76" fillId="0" borderId="0"/>
    <xf numFmtId="0" fontId="78" fillId="0" borderId="0"/>
    <xf numFmtId="0" fontId="39" fillId="0" borderId="0"/>
    <xf numFmtId="0" fontId="50" fillId="0" borderId="0"/>
    <xf numFmtId="0" fontId="67" fillId="0" borderId="0"/>
    <xf numFmtId="0" fontId="38" fillId="0" borderId="0"/>
    <xf numFmtId="0" fontId="45" fillId="0" borderId="0"/>
    <xf numFmtId="0" fontId="89" fillId="0" borderId="0" applyNumberFormat="0" applyFill="0" applyBorder="0" applyAlignment="0" applyProtection="0"/>
    <xf numFmtId="0" fontId="37" fillId="0" borderId="0"/>
    <xf numFmtId="0" fontId="36" fillId="0" borderId="0"/>
    <xf numFmtId="0" fontId="36" fillId="0" borderId="0"/>
    <xf numFmtId="0" fontId="50" fillId="0" borderId="0"/>
    <xf numFmtId="0" fontId="49" fillId="0" borderId="0"/>
    <xf numFmtId="0" fontId="60" fillId="0" borderId="0" applyNumberFormat="0" applyFill="0" applyBorder="0" applyAlignment="0" applyProtection="0"/>
    <xf numFmtId="164" fontId="49" fillId="0" borderId="0" applyFont="0" applyFill="0" applyBorder="0" applyAlignment="0" applyProtection="0"/>
    <xf numFmtId="0" fontId="35" fillId="0" borderId="0"/>
    <xf numFmtId="0" fontId="34" fillId="0" borderId="0"/>
    <xf numFmtId="0" fontId="33" fillId="0" borderId="0"/>
    <xf numFmtId="49" fontId="97" fillId="0" borderId="0">
      <alignment horizontal="centerContinuous" vertical="top" wrapText="1"/>
    </xf>
    <xf numFmtId="0" fontId="98" fillId="3" borderId="0" applyNumberFormat="0" applyBorder="0" applyAlignment="0" applyProtection="0"/>
    <xf numFmtId="0" fontId="98" fillId="4" borderId="0" applyNumberFormat="0" applyBorder="0" applyAlignment="0" applyProtection="0"/>
    <xf numFmtId="0" fontId="98" fillId="5" borderId="0" applyNumberFormat="0" applyBorder="0" applyAlignment="0" applyProtection="0"/>
    <xf numFmtId="0" fontId="98" fillId="6" borderId="0" applyNumberFormat="0" applyBorder="0" applyAlignment="0" applyProtection="0"/>
    <xf numFmtId="0" fontId="98" fillId="7" borderId="0" applyNumberFormat="0" applyBorder="0" applyAlignment="0" applyProtection="0"/>
    <xf numFmtId="0" fontId="98" fillId="8" borderId="0" applyNumberFormat="0" applyBorder="0" applyAlignment="0" applyProtection="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98" fillId="9" borderId="0" applyNumberFormat="0" applyBorder="0" applyAlignment="0" applyProtection="0"/>
    <xf numFmtId="0" fontId="98" fillId="10" borderId="0" applyNumberFormat="0" applyBorder="0" applyAlignment="0" applyProtection="0"/>
    <xf numFmtId="0" fontId="98" fillId="11" borderId="0" applyNumberFormat="0" applyBorder="0" applyAlignment="0" applyProtection="0"/>
    <xf numFmtId="0" fontId="98" fillId="6" borderId="0" applyNumberFormat="0" applyBorder="0" applyAlignment="0" applyProtection="0"/>
    <xf numFmtId="0" fontId="98" fillId="9" borderId="0" applyNumberFormat="0" applyBorder="0" applyAlignment="0" applyProtection="0"/>
    <xf numFmtId="0" fontId="98" fillId="12"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11" borderId="0" applyNumberFormat="0" applyBorder="0" applyAlignment="0" applyProtection="0"/>
    <xf numFmtId="0" fontId="67" fillId="6" borderId="0" applyNumberFormat="0" applyBorder="0" applyAlignment="0" applyProtection="0"/>
    <xf numFmtId="0" fontId="67" fillId="9" borderId="0" applyNumberFormat="0" applyBorder="0" applyAlignment="0" applyProtection="0"/>
    <xf numFmtId="0" fontId="67" fillId="12" borderId="0" applyNumberFormat="0" applyBorder="0" applyAlignment="0" applyProtection="0"/>
    <xf numFmtId="0" fontId="99" fillId="13" borderId="0" applyNumberFormat="0" applyBorder="0" applyAlignment="0" applyProtection="0"/>
    <xf numFmtId="0" fontId="99" fillId="10" borderId="0" applyNumberFormat="0" applyBorder="0" applyAlignment="0" applyProtection="0"/>
    <xf numFmtId="0" fontId="99" fillId="11" borderId="0" applyNumberFormat="0" applyBorder="0" applyAlignment="0" applyProtection="0"/>
    <xf numFmtId="0" fontId="99" fillId="14" borderId="0" applyNumberFormat="0" applyBorder="0" applyAlignment="0" applyProtection="0"/>
    <xf numFmtId="0" fontId="99" fillId="15" borderId="0" applyNumberFormat="0" applyBorder="0" applyAlignment="0" applyProtection="0"/>
    <xf numFmtId="0" fontId="99" fillId="16" borderId="0" applyNumberFormat="0" applyBorder="0" applyAlignment="0" applyProtection="0"/>
    <xf numFmtId="0" fontId="100" fillId="13" borderId="0" applyNumberFormat="0" applyBorder="0" applyAlignment="0" applyProtection="0"/>
    <xf numFmtId="0" fontId="100" fillId="10" borderId="0" applyNumberFormat="0" applyBorder="0" applyAlignment="0" applyProtection="0"/>
    <xf numFmtId="0" fontId="100" fillId="11"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16" borderId="0" applyNumberFormat="0" applyBorder="0" applyAlignment="0" applyProtection="0"/>
    <xf numFmtId="0" fontId="99" fillId="17" borderId="0" applyNumberFormat="0" applyBorder="0" applyAlignment="0" applyProtection="0"/>
    <xf numFmtId="0" fontId="99" fillId="18" borderId="0" applyNumberFormat="0" applyBorder="0" applyAlignment="0" applyProtection="0"/>
    <xf numFmtId="0" fontId="99" fillId="19" borderId="0" applyNumberFormat="0" applyBorder="0" applyAlignment="0" applyProtection="0"/>
    <xf numFmtId="0" fontId="99" fillId="14" borderId="0" applyNumberFormat="0" applyBorder="0" applyAlignment="0" applyProtection="0"/>
    <xf numFmtId="0" fontId="99" fillId="15" borderId="0" applyNumberFormat="0" applyBorder="0" applyAlignment="0" applyProtection="0"/>
    <xf numFmtId="0" fontId="99" fillId="20" borderId="0" applyNumberFormat="0" applyBorder="0" applyAlignment="0" applyProtection="0"/>
    <xf numFmtId="0" fontId="101"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2" fillId="4" borderId="0" applyNumberFormat="0" applyBorder="0" applyAlignment="0" applyProtection="0"/>
    <xf numFmtId="0" fontId="103" fillId="21" borderId="5" applyNumberFormat="0" applyAlignment="0" applyProtection="0"/>
    <xf numFmtId="0" fontId="104" fillId="22" borderId="6" applyNumberFormat="0" applyAlignment="0" applyProtection="0"/>
    <xf numFmtId="38" fontId="96" fillId="0" borderId="0" applyFont="0" applyFill="0" applyBorder="0" applyAlignment="0" applyProtection="0"/>
    <xf numFmtId="177" fontId="50" fillId="0" borderId="0" applyFont="0" applyFill="0" applyBorder="0" applyAlignment="0" applyProtection="0"/>
    <xf numFmtId="176" fontId="96" fillId="0" borderId="0" applyFont="0" applyFill="0" applyBorder="0" applyAlignment="0" applyProtection="0"/>
    <xf numFmtId="179" fontId="105" fillId="0" borderId="0">
      <protection locked="0"/>
    </xf>
    <xf numFmtId="0" fontId="106" fillId="0" borderId="0" applyNumberFormat="0" applyFill="0" applyBorder="0" applyAlignment="0" applyProtection="0"/>
    <xf numFmtId="179" fontId="105" fillId="0" borderId="0">
      <protection locked="0"/>
    </xf>
    <xf numFmtId="0" fontId="107" fillId="5" borderId="0" applyNumberFormat="0" applyBorder="0" applyAlignment="0" applyProtection="0"/>
    <xf numFmtId="0" fontId="108" fillId="0" borderId="7" applyNumberFormat="0" applyFill="0" applyAlignment="0" applyProtection="0"/>
    <xf numFmtId="0" fontId="109" fillId="0" borderId="8" applyNumberFormat="0" applyFill="0" applyAlignment="0" applyProtection="0"/>
    <xf numFmtId="0" fontId="110" fillId="0" borderId="9" applyNumberFormat="0" applyFill="0" applyAlignment="0" applyProtection="0"/>
    <xf numFmtId="0" fontId="110" fillId="0" borderId="0" applyNumberFormat="0" applyFill="0" applyBorder="0" applyAlignment="0" applyProtection="0"/>
    <xf numFmtId="179" fontId="111" fillId="0" borderId="0">
      <protection locked="0"/>
    </xf>
    <xf numFmtId="179" fontId="111" fillId="0" borderId="0">
      <protection locked="0"/>
    </xf>
    <xf numFmtId="0" fontId="55" fillId="0" borderId="0"/>
    <xf numFmtId="0" fontId="112" fillId="0" borderId="0"/>
    <xf numFmtId="0" fontId="113" fillId="8" borderId="5" applyNumberFormat="0" applyAlignment="0" applyProtection="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114" fillId="0" borderId="10" applyNumberFormat="0" applyFill="0" applyAlignment="0" applyProtection="0"/>
    <xf numFmtId="0" fontId="115" fillId="23" borderId="0" applyNumberFormat="0" applyBorder="0" applyAlignment="0" applyProtection="0"/>
    <xf numFmtId="0" fontId="98" fillId="24" borderId="11" applyNumberFormat="0" applyFont="0" applyAlignment="0" applyProtection="0"/>
    <xf numFmtId="165" fontId="112" fillId="0" borderId="0" applyFont="0" applyFill="0" applyBorder="0" applyAlignment="0" applyProtection="0"/>
    <xf numFmtId="0" fontId="116" fillId="21" borderId="12" applyNumberFormat="0" applyAlignment="0" applyProtection="0"/>
    <xf numFmtId="0" fontId="49" fillId="25" borderId="0">
      <alignment horizontal="right" vertical="top"/>
    </xf>
    <xf numFmtId="0" fontId="49" fillId="25" borderId="0">
      <alignment horizontal="center" vertical="center"/>
    </xf>
    <xf numFmtId="0" fontId="49" fillId="25" borderId="0">
      <alignment horizontal="left" vertical="top"/>
    </xf>
    <xf numFmtId="0" fontId="49" fillId="25" borderId="0">
      <alignment horizontal="left" vertical="top"/>
    </xf>
    <xf numFmtId="0" fontId="49" fillId="25" borderId="0">
      <alignment horizontal="right" vertical="top"/>
    </xf>
    <xf numFmtId="0" fontId="49" fillId="25" borderId="0">
      <alignment horizontal="right" vertical="top"/>
    </xf>
    <xf numFmtId="0" fontId="117" fillId="0" borderId="0" applyNumberFormat="0" applyFill="0" applyBorder="0" applyAlignment="0" applyProtection="0"/>
    <xf numFmtId="179" fontId="105" fillId="0" borderId="13">
      <protection locked="0"/>
    </xf>
    <xf numFmtId="0" fontId="118" fillId="0" borderId="0" applyNumberFormat="0" applyFill="0" applyBorder="0" applyAlignment="0" applyProtection="0"/>
    <xf numFmtId="0" fontId="100" fillId="17" borderId="0" applyNumberFormat="0" applyBorder="0" applyAlignment="0" applyProtection="0"/>
    <xf numFmtId="0" fontId="100" fillId="18" borderId="0" applyNumberFormat="0" applyBorder="0" applyAlignment="0" applyProtection="0"/>
    <xf numFmtId="0" fontId="100" fillId="19"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20" borderId="0" applyNumberFormat="0" applyBorder="0" applyAlignment="0" applyProtection="0"/>
    <xf numFmtId="0" fontId="119" fillId="8" borderId="5" applyNumberFormat="0" applyAlignment="0" applyProtection="0"/>
    <xf numFmtId="0" fontId="120" fillId="21" borderId="12" applyNumberFormat="0" applyAlignment="0" applyProtection="0"/>
    <xf numFmtId="0" fontId="121" fillId="21" borderId="5" applyNumberFormat="0" applyAlignment="0" applyProtection="0"/>
    <xf numFmtId="178" fontId="122" fillId="0" borderId="0" applyFont="0" applyFill="0" applyBorder="0" applyAlignment="0" applyProtection="0"/>
    <xf numFmtId="0" fontId="97" fillId="0" borderId="3">
      <alignment horizontal="centerContinuous" vertical="top" wrapText="1"/>
    </xf>
    <xf numFmtId="0" fontId="123" fillId="0" borderId="7" applyNumberFormat="0" applyFill="0" applyAlignment="0" applyProtection="0"/>
    <xf numFmtId="0" fontId="124" fillId="0" borderId="8" applyNumberFormat="0" applyFill="0" applyAlignment="0" applyProtection="0"/>
    <xf numFmtId="0" fontId="125" fillId="0" borderId="9" applyNumberFormat="0" applyFill="0" applyAlignment="0" applyProtection="0"/>
    <xf numFmtId="0" fontId="125" fillId="0" borderId="0" applyNumberFormat="0" applyFill="0" applyBorder="0" applyAlignment="0" applyProtection="0"/>
    <xf numFmtId="0" fontId="126" fillId="0" borderId="14" applyNumberFormat="0" applyFill="0" applyAlignment="0" applyProtection="0"/>
    <xf numFmtId="0" fontId="127" fillId="22" borderId="6" applyNumberFormat="0" applyAlignment="0" applyProtection="0"/>
    <xf numFmtId="0" fontId="128" fillId="0" borderId="0" applyNumberFormat="0" applyFill="0" applyBorder="0" applyAlignment="0" applyProtection="0"/>
    <xf numFmtId="0" fontId="129" fillId="23" borderId="0" applyNumberFormat="0" applyBorder="0" applyAlignment="0" applyProtection="0"/>
    <xf numFmtId="0" fontId="130" fillId="4" borderId="0" applyNumberFormat="0" applyBorder="0" applyAlignment="0" applyProtection="0"/>
    <xf numFmtId="0" fontId="131" fillId="0" borderId="0" applyNumberFormat="0" applyFill="0" applyBorder="0" applyAlignment="0" applyProtection="0"/>
    <xf numFmtId="0" fontId="50" fillId="24" borderId="11" applyNumberFormat="0" applyFont="0" applyAlignment="0" applyProtection="0"/>
    <xf numFmtId="9" fontId="50" fillId="0" borderId="0" applyFont="0" applyFill="0" applyBorder="0" applyAlignment="0" applyProtection="0"/>
    <xf numFmtId="0" fontId="132" fillId="0" borderId="10" applyNumberFormat="0" applyFill="0" applyAlignment="0" applyProtection="0"/>
    <xf numFmtId="0" fontId="133" fillId="0" borderId="0" applyNumberFormat="0" applyFill="0" applyBorder="0" applyAlignment="0" applyProtection="0"/>
    <xf numFmtId="38" fontId="122" fillId="0" borderId="0" applyFont="0" applyFill="0" applyBorder="0" applyAlignment="0" applyProtection="0"/>
    <xf numFmtId="40" fontId="122" fillId="0" borderId="0" applyFont="0" applyFill="0" applyBorder="0" applyAlignment="0" applyProtection="0"/>
    <xf numFmtId="40" fontId="96" fillId="0" borderId="0" applyFont="0" applyFill="0" applyBorder="0" applyAlignment="0" applyProtection="0"/>
    <xf numFmtId="0" fontId="134" fillId="5" borderId="0" applyNumberFormat="0" applyBorder="0" applyAlignment="0" applyProtection="0"/>
    <xf numFmtId="49" fontId="97" fillId="0" borderId="1">
      <alignment horizontal="center" vertical="center" wrapText="1"/>
    </xf>
    <xf numFmtId="0" fontId="32" fillId="0" borderId="0"/>
    <xf numFmtId="0" fontId="32" fillId="0" borderId="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11" borderId="0" applyNumberFormat="0" applyBorder="0" applyAlignment="0" applyProtection="0"/>
    <xf numFmtId="0" fontId="67" fillId="6" borderId="0" applyNumberFormat="0" applyBorder="0" applyAlignment="0" applyProtection="0"/>
    <xf numFmtId="0" fontId="67" fillId="9" borderId="0" applyNumberFormat="0" applyBorder="0" applyAlignment="0" applyProtection="0"/>
    <xf numFmtId="0" fontId="67" fillId="12" borderId="0" applyNumberFormat="0" applyBorder="0" applyAlignment="0" applyProtection="0"/>
    <xf numFmtId="0" fontId="100" fillId="13" borderId="0" applyNumberFormat="0" applyBorder="0" applyAlignment="0" applyProtection="0"/>
    <xf numFmtId="0" fontId="100" fillId="10" borderId="0" applyNumberFormat="0" applyBorder="0" applyAlignment="0" applyProtection="0"/>
    <xf numFmtId="0" fontId="100" fillId="11"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16" borderId="0" applyNumberFormat="0" applyBorder="0" applyAlignment="0" applyProtection="0"/>
    <xf numFmtId="0" fontId="100" fillId="17" borderId="0" applyNumberFormat="0" applyBorder="0" applyAlignment="0" applyProtection="0"/>
    <xf numFmtId="0" fontId="100" fillId="18" borderId="0" applyNumberFormat="0" applyBorder="0" applyAlignment="0" applyProtection="0"/>
    <xf numFmtId="0" fontId="100" fillId="19"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20" borderId="0" applyNumberFormat="0" applyBorder="0" applyAlignment="0" applyProtection="0"/>
    <xf numFmtId="0" fontId="119" fillId="8" borderId="5" applyNumberFormat="0" applyAlignment="0" applyProtection="0"/>
    <xf numFmtId="0" fontId="120" fillId="21" borderId="12" applyNumberFormat="0" applyAlignment="0" applyProtection="0"/>
    <xf numFmtId="0" fontId="121" fillId="21" borderId="5" applyNumberFormat="0" applyAlignment="0" applyProtection="0"/>
    <xf numFmtId="0" fontId="123" fillId="0" borderId="7" applyNumberFormat="0" applyFill="0" applyAlignment="0" applyProtection="0"/>
    <xf numFmtId="0" fontId="124" fillId="0" borderId="8" applyNumberFormat="0" applyFill="0" applyAlignment="0" applyProtection="0"/>
    <xf numFmtId="0" fontId="125" fillId="0" borderId="9" applyNumberFormat="0" applyFill="0" applyAlignment="0" applyProtection="0"/>
    <xf numFmtId="0" fontId="125" fillId="0" borderId="0" applyNumberFormat="0" applyFill="0" applyBorder="0" applyAlignment="0" applyProtection="0"/>
    <xf numFmtId="0" fontId="126" fillId="0" borderId="14" applyNumberFormat="0" applyFill="0" applyAlignment="0" applyProtection="0"/>
    <xf numFmtId="0" fontId="127" fillId="22" borderId="6" applyNumberFormat="0" applyAlignment="0" applyProtection="0"/>
    <xf numFmtId="0" fontId="128" fillId="0" borderId="0" applyNumberFormat="0" applyFill="0" applyBorder="0" applyAlignment="0" applyProtection="0"/>
    <xf numFmtId="0" fontId="129" fillId="23" borderId="0" applyNumberFormat="0" applyBorder="0" applyAlignment="0" applyProtection="0"/>
    <xf numFmtId="0" fontId="130" fillId="4" borderId="0" applyNumberFormat="0" applyBorder="0" applyAlignment="0" applyProtection="0"/>
    <xf numFmtId="0" fontId="131" fillId="0" borderId="0" applyNumberFormat="0" applyFill="0" applyBorder="0" applyAlignment="0" applyProtection="0"/>
    <xf numFmtId="0" fontId="50" fillId="24" borderId="11" applyNumberFormat="0" applyFont="0" applyAlignment="0" applyProtection="0"/>
    <xf numFmtId="9" fontId="50" fillId="0" borderId="0" applyFont="0" applyFill="0" applyBorder="0" applyAlignment="0" applyProtection="0"/>
    <xf numFmtId="0" fontId="132" fillId="0" borderId="10" applyNumberFormat="0" applyFill="0" applyAlignment="0" applyProtection="0"/>
    <xf numFmtId="0" fontId="133" fillId="0" borderId="0" applyNumberFormat="0" applyFill="0" applyBorder="0" applyAlignment="0" applyProtection="0"/>
    <xf numFmtId="0" fontId="134" fillId="5" borderId="0" applyNumberFormat="0" applyBorder="0" applyAlignment="0" applyProtection="0"/>
    <xf numFmtId="0" fontId="32" fillId="0" borderId="0"/>
    <xf numFmtId="0" fontId="32" fillId="0" borderId="0"/>
    <xf numFmtId="0" fontId="50" fillId="0" borderId="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11" borderId="0" applyNumberFormat="0" applyBorder="0" applyAlignment="0" applyProtection="0"/>
    <xf numFmtId="0" fontId="67" fillId="6" borderId="0" applyNumberFormat="0" applyBorder="0" applyAlignment="0" applyProtection="0"/>
    <xf numFmtId="0" fontId="67" fillId="9" borderId="0" applyNumberFormat="0" applyBorder="0" applyAlignment="0" applyProtection="0"/>
    <xf numFmtId="0" fontId="67" fillId="12" borderId="0" applyNumberFormat="0" applyBorder="0" applyAlignment="0" applyProtection="0"/>
    <xf numFmtId="0" fontId="100" fillId="13" borderId="0" applyNumberFormat="0" applyBorder="0" applyAlignment="0" applyProtection="0"/>
    <xf numFmtId="0" fontId="100" fillId="10" borderId="0" applyNumberFormat="0" applyBorder="0" applyAlignment="0" applyProtection="0"/>
    <xf numFmtId="0" fontId="100" fillId="11"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16" borderId="0" applyNumberFormat="0" applyBorder="0" applyAlignment="0" applyProtection="0"/>
    <xf numFmtId="0" fontId="100" fillId="17" borderId="0" applyNumberFormat="0" applyBorder="0" applyAlignment="0" applyProtection="0"/>
    <xf numFmtId="0" fontId="100" fillId="18" borderId="0" applyNumberFormat="0" applyBorder="0" applyAlignment="0" applyProtection="0"/>
    <xf numFmtId="0" fontId="100" fillId="19"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20" borderId="0" applyNumberFormat="0" applyBorder="0" applyAlignment="0" applyProtection="0"/>
    <xf numFmtId="0" fontId="119" fillId="8" borderId="5" applyNumberFormat="0" applyAlignment="0" applyProtection="0"/>
    <xf numFmtId="0" fontId="120" fillId="21" borderId="12" applyNumberFormat="0" applyAlignment="0" applyProtection="0"/>
    <xf numFmtId="0" fontId="121" fillId="21" borderId="5" applyNumberFormat="0" applyAlignment="0" applyProtection="0"/>
    <xf numFmtId="0" fontId="123" fillId="0" borderId="7" applyNumberFormat="0" applyFill="0" applyAlignment="0" applyProtection="0"/>
    <xf numFmtId="0" fontId="124" fillId="0" borderId="8" applyNumberFormat="0" applyFill="0" applyAlignment="0" applyProtection="0"/>
    <xf numFmtId="0" fontId="125" fillId="0" borderId="9" applyNumberFormat="0" applyFill="0" applyAlignment="0" applyProtection="0"/>
    <xf numFmtId="0" fontId="125" fillId="0" borderId="0" applyNumberFormat="0" applyFill="0" applyBorder="0" applyAlignment="0" applyProtection="0"/>
    <xf numFmtId="0" fontId="126" fillId="0" borderId="14" applyNumberFormat="0" applyFill="0" applyAlignment="0" applyProtection="0"/>
    <xf numFmtId="0" fontId="127" fillId="22" borderId="6" applyNumberFormat="0" applyAlignment="0" applyProtection="0"/>
    <xf numFmtId="0" fontId="128" fillId="0" borderId="0" applyNumberFormat="0" applyFill="0" applyBorder="0" applyAlignment="0" applyProtection="0"/>
    <xf numFmtId="0" fontId="129" fillId="23" borderId="0" applyNumberFormat="0" applyBorder="0" applyAlignment="0" applyProtection="0"/>
    <xf numFmtId="0" fontId="130" fillId="4" borderId="0" applyNumberFormat="0" applyBorder="0" applyAlignment="0" applyProtection="0"/>
    <xf numFmtId="0" fontId="131" fillId="0" borderId="0" applyNumberFormat="0" applyFill="0" applyBorder="0" applyAlignment="0" applyProtection="0"/>
    <xf numFmtId="0" fontId="50" fillId="24" borderId="11" applyNumberFormat="0" applyFont="0" applyAlignment="0" applyProtection="0"/>
    <xf numFmtId="9" fontId="50" fillId="0" borderId="0" applyFont="0" applyFill="0" applyBorder="0" applyAlignment="0" applyProtection="0"/>
    <xf numFmtId="0" fontId="132" fillId="0" borderId="10" applyNumberFormat="0" applyFill="0" applyAlignment="0" applyProtection="0"/>
    <xf numFmtId="0" fontId="133" fillId="0" borderId="0" applyNumberFormat="0" applyFill="0" applyBorder="0" applyAlignment="0" applyProtection="0"/>
    <xf numFmtId="0" fontId="134" fillId="5"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135" fillId="0" borderId="0"/>
    <xf numFmtId="9" fontId="135" fillId="0" borderId="0" applyFont="0" applyFill="0" applyBorder="0" applyAlignment="0" applyProtection="0"/>
    <xf numFmtId="0" fontId="32" fillId="0" borderId="0"/>
    <xf numFmtId="0" fontId="50" fillId="0" borderId="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11" borderId="0" applyNumberFormat="0" applyBorder="0" applyAlignment="0" applyProtection="0"/>
    <xf numFmtId="0" fontId="67" fillId="6" borderId="0" applyNumberFormat="0" applyBorder="0" applyAlignment="0" applyProtection="0"/>
    <xf numFmtId="0" fontId="67" fillId="9" borderId="0" applyNumberFormat="0" applyBorder="0" applyAlignment="0" applyProtection="0"/>
    <xf numFmtId="0" fontId="67" fillId="12" borderId="0" applyNumberFormat="0" applyBorder="0" applyAlignment="0" applyProtection="0"/>
    <xf numFmtId="0" fontId="100" fillId="13" borderId="0" applyNumberFormat="0" applyBorder="0" applyAlignment="0" applyProtection="0"/>
    <xf numFmtId="0" fontId="100" fillId="10" borderId="0" applyNumberFormat="0" applyBorder="0" applyAlignment="0" applyProtection="0"/>
    <xf numFmtId="0" fontId="100" fillId="11"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16" borderId="0" applyNumberFormat="0" applyBorder="0" applyAlignment="0" applyProtection="0"/>
    <xf numFmtId="0" fontId="100" fillId="17" borderId="0" applyNumberFormat="0" applyBorder="0" applyAlignment="0" applyProtection="0"/>
    <xf numFmtId="0" fontId="100" fillId="18" borderId="0" applyNumberFormat="0" applyBorder="0" applyAlignment="0" applyProtection="0"/>
    <xf numFmtId="0" fontId="100" fillId="19"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20" borderId="0" applyNumberFormat="0" applyBorder="0" applyAlignment="0" applyProtection="0"/>
    <xf numFmtId="0" fontId="119" fillId="8" borderId="5" applyNumberFormat="0" applyAlignment="0" applyProtection="0"/>
    <xf numFmtId="0" fontId="120" fillId="21" borderId="12" applyNumberFormat="0" applyAlignment="0" applyProtection="0"/>
    <xf numFmtId="0" fontId="121" fillId="21" borderId="5" applyNumberFormat="0" applyAlignment="0" applyProtection="0"/>
    <xf numFmtId="0" fontId="123" fillId="0" borderId="7" applyNumberFormat="0" applyFill="0" applyAlignment="0" applyProtection="0"/>
    <xf numFmtId="0" fontId="124" fillId="0" borderId="8" applyNumberFormat="0" applyFill="0" applyAlignment="0" applyProtection="0"/>
    <xf numFmtId="0" fontId="125" fillId="0" borderId="9" applyNumberFormat="0" applyFill="0" applyAlignment="0" applyProtection="0"/>
    <xf numFmtId="0" fontId="125" fillId="0" borderId="0" applyNumberFormat="0" applyFill="0" applyBorder="0" applyAlignment="0" applyProtection="0"/>
    <xf numFmtId="0" fontId="126" fillId="0" borderId="14" applyNumberFormat="0" applyFill="0" applyAlignment="0" applyProtection="0"/>
    <xf numFmtId="0" fontId="127" fillId="22" borderId="6" applyNumberFormat="0" applyAlignment="0" applyProtection="0"/>
    <xf numFmtId="0" fontId="128" fillId="0" borderId="0" applyNumberFormat="0" applyFill="0" applyBorder="0" applyAlignment="0" applyProtection="0"/>
    <xf numFmtId="0" fontId="129" fillId="23" borderId="0" applyNumberFormat="0" applyBorder="0" applyAlignment="0" applyProtection="0"/>
    <xf numFmtId="0" fontId="130" fillId="4" borderId="0" applyNumberFormat="0" applyBorder="0" applyAlignment="0" applyProtection="0"/>
    <xf numFmtId="0" fontId="131" fillId="0" borderId="0" applyNumberFormat="0" applyFill="0" applyBorder="0" applyAlignment="0" applyProtection="0"/>
    <xf numFmtId="0" fontId="50" fillId="24" borderId="11" applyNumberFormat="0" applyFont="0" applyAlignment="0" applyProtection="0"/>
    <xf numFmtId="9" fontId="50" fillId="0" borderId="0" applyFont="0" applyFill="0" applyBorder="0" applyAlignment="0" applyProtection="0"/>
    <xf numFmtId="0" fontId="132" fillId="0" borderId="10" applyNumberFormat="0" applyFill="0" applyAlignment="0" applyProtection="0"/>
    <xf numFmtId="0" fontId="133" fillId="0" borderId="0" applyNumberFormat="0" applyFill="0" applyBorder="0" applyAlignment="0" applyProtection="0"/>
    <xf numFmtId="0" fontId="134" fillId="5"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0" fillId="0" borderId="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11" borderId="0" applyNumberFormat="0" applyBorder="0" applyAlignment="0" applyProtection="0"/>
    <xf numFmtId="0" fontId="67" fillId="6" borderId="0" applyNumberFormat="0" applyBorder="0" applyAlignment="0" applyProtection="0"/>
    <xf numFmtId="0" fontId="67" fillId="9" borderId="0" applyNumberFormat="0" applyBorder="0" applyAlignment="0" applyProtection="0"/>
    <xf numFmtId="0" fontId="67" fillId="12" borderId="0" applyNumberFormat="0" applyBorder="0" applyAlignment="0" applyProtection="0"/>
    <xf numFmtId="0" fontId="100" fillId="13" borderId="0" applyNumberFormat="0" applyBorder="0" applyAlignment="0" applyProtection="0"/>
    <xf numFmtId="0" fontId="100" fillId="10" borderId="0" applyNumberFormat="0" applyBorder="0" applyAlignment="0" applyProtection="0"/>
    <xf numFmtId="0" fontId="100" fillId="11"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16" borderId="0" applyNumberFormat="0" applyBorder="0" applyAlignment="0" applyProtection="0"/>
    <xf numFmtId="0" fontId="100" fillId="17" borderId="0" applyNumberFormat="0" applyBorder="0" applyAlignment="0" applyProtection="0"/>
    <xf numFmtId="0" fontId="100" fillId="18" borderId="0" applyNumberFormat="0" applyBorder="0" applyAlignment="0" applyProtection="0"/>
    <xf numFmtId="0" fontId="100" fillId="19"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20" borderId="0" applyNumberFormat="0" applyBorder="0" applyAlignment="0" applyProtection="0"/>
    <xf numFmtId="0" fontId="119" fillId="8" borderId="5" applyNumberFormat="0" applyAlignment="0" applyProtection="0"/>
    <xf numFmtId="0" fontId="120" fillId="21" borderId="12" applyNumberFormat="0" applyAlignment="0" applyProtection="0"/>
    <xf numFmtId="0" fontId="121" fillId="21" borderId="5" applyNumberFormat="0" applyAlignment="0" applyProtection="0"/>
    <xf numFmtId="0" fontId="123" fillId="0" borderId="7" applyNumberFormat="0" applyFill="0" applyAlignment="0" applyProtection="0"/>
    <xf numFmtId="0" fontId="124" fillId="0" borderId="8" applyNumberFormat="0" applyFill="0" applyAlignment="0" applyProtection="0"/>
    <xf numFmtId="0" fontId="125" fillId="0" borderId="9" applyNumberFormat="0" applyFill="0" applyAlignment="0" applyProtection="0"/>
    <xf numFmtId="0" fontId="125" fillId="0" borderId="0" applyNumberFormat="0" applyFill="0" applyBorder="0" applyAlignment="0" applyProtection="0"/>
    <xf numFmtId="0" fontId="126" fillId="0" borderId="14" applyNumberFormat="0" applyFill="0" applyAlignment="0" applyProtection="0"/>
    <xf numFmtId="0" fontId="127" fillId="22" borderId="6" applyNumberFormat="0" applyAlignment="0" applyProtection="0"/>
    <xf numFmtId="0" fontId="128" fillId="0" borderId="0" applyNumberFormat="0" applyFill="0" applyBorder="0" applyAlignment="0" applyProtection="0"/>
    <xf numFmtId="0" fontId="129" fillId="23" borderId="0" applyNumberFormat="0" applyBorder="0" applyAlignment="0" applyProtection="0"/>
    <xf numFmtId="0" fontId="130" fillId="4" borderId="0" applyNumberFormat="0" applyBorder="0" applyAlignment="0" applyProtection="0"/>
    <xf numFmtId="0" fontId="131" fillId="0" borderId="0" applyNumberFormat="0" applyFill="0" applyBorder="0" applyAlignment="0" applyProtection="0"/>
    <xf numFmtId="0" fontId="50" fillId="24" borderId="11" applyNumberFormat="0" applyFont="0" applyAlignment="0" applyProtection="0"/>
    <xf numFmtId="9" fontId="50" fillId="0" borderId="0" applyFont="0" applyFill="0" applyBorder="0" applyAlignment="0" applyProtection="0"/>
    <xf numFmtId="0" fontId="132" fillId="0" borderId="10" applyNumberFormat="0" applyFill="0" applyAlignment="0" applyProtection="0"/>
    <xf numFmtId="0" fontId="133" fillId="0" borderId="0" applyNumberFormat="0" applyFill="0" applyBorder="0" applyAlignment="0" applyProtection="0"/>
    <xf numFmtId="0" fontId="134" fillId="5"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9" fillId="0" borderId="0"/>
    <xf numFmtId="0" fontId="49" fillId="0" borderId="0"/>
    <xf numFmtId="0" fontId="71" fillId="0" borderId="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11" borderId="0" applyNumberFormat="0" applyBorder="0" applyAlignment="0" applyProtection="0"/>
    <xf numFmtId="0" fontId="67" fillId="6" borderId="0" applyNumberFormat="0" applyBorder="0" applyAlignment="0" applyProtection="0"/>
    <xf numFmtId="0" fontId="67" fillId="9" borderId="0" applyNumberFormat="0" applyBorder="0" applyAlignment="0" applyProtection="0"/>
    <xf numFmtId="0" fontId="67" fillId="12" borderId="0" applyNumberFormat="0" applyBorder="0" applyAlignment="0" applyProtection="0"/>
    <xf numFmtId="0" fontId="100" fillId="13" borderId="0" applyNumberFormat="0" applyBorder="0" applyAlignment="0" applyProtection="0"/>
    <xf numFmtId="0" fontId="100" fillId="10" borderId="0" applyNumberFormat="0" applyBorder="0" applyAlignment="0" applyProtection="0"/>
    <xf numFmtId="0" fontId="100" fillId="11"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16" borderId="0" applyNumberFormat="0" applyBorder="0" applyAlignment="0" applyProtection="0"/>
    <xf numFmtId="0" fontId="67" fillId="9" borderId="0" applyNumberFormat="0" applyBorder="0" applyAlignment="0" applyProtection="0"/>
    <xf numFmtId="0" fontId="67" fillId="4" borderId="0" applyNumberFormat="0" applyBorder="0" applyAlignment="0" applyProtection="0"/>
    <xf numFmtId="0" fontId="67" fillId="6" borderId="0" applyNumberFormat="0" applyBorder="0" applyAlignment="0" applyProtection="0"/>
    <xf numFmtId="0" fontId="67" fillId="8" borderId="0" applyNumberFormat="0" applyBorder="0" applyAlignment="0" applyProtection="0"/>
    <xf numFmtId="0" fontId="67" fillId="3" borderId="0" applyNumberFormat="0" applyBorder="0" applyAlignment="0" applyProtection="0"/>
    <xf numFmtId="0" fontId="67" fillId="11" borderId="0" applyNumberFormat="0" applyBorder="0" applyAlignment="0" applyProtection="0"/>
    <xf numFmtId="0" fontId="67" fillId="7" borderId="0" applyNumberFormat="0" applyBorder="0" applyAlignment="0" applyProtection="0"/>
    <xf numFmtId="0" fontId="100" fillId="16" borderId="0" applyNumberFormat="0" applyBorder="0" applyAlignment="0" applyProtection="0"/>
    <xf numFmtId="0" fontId="100" fillId="10" borderId="0" applyNumberFormat="0" applyBorder="0" applyAlignment="0" applyProtection="0"/>
    <xf numFmtId="0" fontId="67" fillId="10" borderId="0" applyNumberFormat="0" applyBorder="0" applyAlignment="0" applyProtection="0"/>
    <xf numFmtId="0" fontId="67" fillId="6" borderId="0" applyNumberFormat="0" applyBorder="0" applyAlignment="0" applyProtection="0"/>
    <xf numFmtId="0" fontId="100" fillId="15" borderId="0" applyNumberFormat="0" applyBorder="0" applyAlignment="0" applyProtection="0"/>
    <xf numFmtId="0" fontId="100" fillId="13" borderId="0" applyNumberFormat="0" applyBorder="0" applyAlignment="0" applyProtection="0"/>
    <xf numFmtId="0" fontId="67" fillId="9" borderId="0" applyNumberFormat="0" applyBorder="0" applyAlignment="0" applyProtection="0"/>
    <xf numFmtId="0" fontId="67" fillId="5" borderId="0" applyNumberFormat="0" applyBorder="0" applyAlignment="0" applyProtection="0"/>
    <xf numFmtId="0" fontId="100" fillId="11" borderId="0" applyNumberFormat="0" applyBorder="0" applyAlignment="0" applyProtection="0"/>
    <xf numFmtId="0" fontId="100" fillId="14" borderId="0" applyNumberFormat="0" applyBorder="0" applyAlignment="0" applyProtection="0"/>
    <xf numFmtId="0" fontId="67" fillId="12" borderId="0" applyNumberFormat="0" applyBorder="0" applyAlignment="0" applyProtection="0"/>
    <xf numFmtId="0" fontId="31" fillId="0" borderId="0"/>
    <xf numFmtId="0" fontId="50" fillId="0" borderId="0"/>
    <xf numFmtId="0" fontId="30" fillId="0" borderId="0"/>
    <xf numFmtId="0" fontId="65" fillId="0" borderId="0"/>
    <xf numFmtId="0" fontId="138" fillId="0" borderId="0"/>
    <xf numFmtId="0" fontId="30" fillId="0" borderId="0"/>
    <xf numFmtId="0" fontId="30" fillId="0" borderId="0"/>
    <xf numFmtId="0" fontId="49" fillId="0" borderId="0"/>
    <xf numFmtId="0" fontId="30" fillId="0" borderId="0"/>
    <xf numFmtId="0" fontId="29" fillId="0" borderId="0"/>
    <xf numFmtId="0" fontId="29" fillId="0" borderId="0"/>
    <xf numFmtId="0" fontId="50" fillId="0" borderId="0"/>
    <xf numFmtId="0" fontId="29" fillId="0" borderId="0"/>
    <xf numFmtId="0" fontId="45" fillId="0" borderId="0"/>
    <xf numFmtId="0" fontId="141"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144" fillId="0" borderId="0"/>
    <xf numFmtId="0" fontId="20" fillId="0" borderId="0"/>
    <xf numFmtId="0" fontId="20" fillId="0" borderId="0"/>
    <xf numFmtId="0" fontId="21" fillId="0" borderId="0"/>
    <xf numFmtId="0" fontId="21" fillId="0" borderId="0"/>
    <xf numFmtId="0" fontId="21" fillId="0" borderId="0"/>
    <xf numFmtId="0" fontId="21" fillId="0" borderId="0"/>
    <xf numFmtId="0" fontId="19" fillId="0" borderId="0"/>
    <xf numFmtId="0" fontId="18" fillId="0" borderId="0"/>
    <xf numFmtId="0" fontId="18" fillId="0" borderId="0"/>
    <xf numFmtId="0" fontId="18" fillId="0" borderId="0"/>
    <xf numFmtId="0" fontId="17" fillId="0" borderId="0"/>
    <xf numFmtId="0" fontId="144" fillId="0" borderId="0"/>
    <xf numFmtId="0" fontId="16" fillId="0" borderId="0"/>
    <xf numFmtId="0" fontId="15" fillId="0" borderId="0"/>
    <xf numFmtId="0" fontId="15" fillId="0" borderId="0"/>
    <xf numFmtId="0" fontId="14" fillId="0" borderId="0"/>
    <xf numFmtId="0" fontId="13" fillId="0" borderId="0"/>
    <xf numFmtId="0" fontId="153" fillId="0" borderId="0"/>
    <xf numFmtId="0" fontId="12" fillId="0" borderId="0"/>
    <xf numFmtId="0" fontId="49" fillId="0" borderId="0"/>
    <xf numFmtId="164" fontId="49" fillId="0" borderId="0" applyFont="0" applyFill="0" applyBorder="0" applyAlignment="0" applyProtection="0"/>
    <xf numFmtId="0" fontId="11" fillId="0" borderId="0"/>
    <xf numFmtId="0" fontId="10" fillId="0" borderId="0"/>
    <xf numFmtId="0" fontId="9" fillId="0" borderId="0"/>
    <xf numFmtId="0" fontId="20" fillId="0" borderId="0"/>
    <xf numFmtId="0" fontId="8" fillId="0" borderId="0"/>
    <xf numFmtId="0" fontId="7" fillId="0" borderId="0"/>
    <xf numFmtId="0" fontId="6" fillId="0" borderId="0"/>
    <xf numFmtId="0" fontId="5" fillId="0" borderId="0"/>
    <xf numFmtId="0" fontId="5" fillId="0" borderId="0"/>
    <xf numFmtId="164" fontId="169" fillId="0" borderId="0" applyFont="0" applyFill="0" applyBorder="0" applyAlignment="0" applyProtection="0"/>
    <xf numFmtId="0" fontId="4" fillId="0" borderId="0"/>
    <xf numFmtId="0" fontId="3" fillId="0" borderId="0"/>
    <xf numFmtId="0" fontId="2" fillId="0" borderId="0"/>
    <xf numFmtId="0" fontId="135" fillId="0" borderId="0"/>
    <xf numFmtId="0" fontId="20" fillId="0" borderId="0"/>
    <xf numFmtId="0" fontId="1" fillId="0" borderId="0"/>
  </cellStyleXfs>
  <cellXfs count="742">
    <xf numFmtId="0" fontId="0" fillId="0" borderId="0" xfId="0"/>
    <xf numFmtId="0" fontId="49" fillId="0" borderId="0" xfId="0" applyFont="1"/>
    <xf numFmtId="0" fontId="52" fillId="0" borderId="0" xfId="0" applyFont="1"/>
    <xf numFmtId="0" fontId="49" fillId="0" borderId="0" xfId="0" applyFont="1" applyAlignment="1">
      <alignment horizontal="left" indent="1"/>
    </xf>
    <xf numFmtId="0" fontId="49" fillId="0" borderId="0" xfId="0" applyFont="1" applyAlignment="1">
      <alignment horizontal="left" indent="2"/>
    </xf>
    <xf numFmtId="0" fontId="53" fillId="0" borderId="0" xfId="0" applyFont="1"/>
    <xf numFmtId="0" fontId="49" fillId="0" borderId="0" xfId="3" applyFill="1"/>
    <xf numFmtId="0" fontId="49" fillId="0" borderId="0" xfId="3" applyFont="1" applyFill="1"/>
    <xf numFmtId="166" fontId="49" fillId="0" borderId="0" xfId="3" applyNumberFormat="1" applyFont="1" applyFill="1"/>
    <xf numFmtId="0" fontId="52" fillId="0" borderId="0" xfId="3" applyFont="1" applyFill="1"/>
    <xf numFmtId="166" fontId="52" fillId="0" borderId="0" xfId="3" applyNumberFormat="1" applyFont="1" applyFill="1"/>
    <xf numFmtId="168" fontId="0" fillId="0" borderId="0" xfId="0" applyNumberFormat="1"/>
    <xf numFmtId="166" fontId="0" fillId="0" borderId="0" xfId="0" applyNumberFormat="1"/>
    <xf numFmtId="166" fontId="49" fillId="0" borderId="0" xfId="2" applyNumberFormat="1" applyFont="1" applyFill="1" applyBorder="1" applyAlignment="1">
      <alignment horizontal="left"/>
    </xf>
    <xf numFmtId="0" fontId="49" fillId="0" borderId="0" xfId="2" applyNumberFormat="1" applyFont="1" applyFill="1" applyBorder="1" applyAlignment="1">
      <alignment horizontal="left"/>
    </xf>
    <xf numFmtId="0" fontId="57" fillId="0" borderId="0" xfId="2" applyFont="1" applyFill="1" applyBorder="1"/>
    <xf numFmtId="0" fontId="58" fillId="0" borderId="0" xfId="2" applyFont="1" applyFill="1" applyBorder="1"/>
    <xf numFmtId="0" fontId="57" fillId="0" borderId="0" xfId="2" applyNumberFormat="1" applyFont="1" applyFill="1" applyBorder="1" applyAlignment="1">
      <alignment vertical="top"/>
    </xf>
    <xf numFmtId="0" fontId="60" fillId="0" borderId="0" xfId="5" applyFill="1" applyBorder="1"/>
    <xf numFmtId="0" fontId="61" fillId="0" borderId="0" xfId="0" applyFont="1"/>
    <xf numFmtId="0" fontId="50" fillId="0" borderId="0" xfId="2" applyBorder="1"/>
    <xf numFmtId="49" fontId="50" fillId="0" borderId="0" xfId="2" applyNumberFormat="1" applyBorder="1"/>
    <xf numFmtId="0" fontId="50" fillId="0" borderId="0" xfId="2" applyBorder="1" applyAlignment="1">
      <alignment wrapText="1"/>
    </xf>
    <xf numFmtId="49" fontId="50" fillId="0" borderId="0" xfId="2" applyNumberFormat="1" applyFont="1" applyFill="1" applyBorder="1"/>
    <xf numFmtId="170" fontId="50" fillId="0" borderId="0" xfId="2" applyNumberFormat="1" applyBorder="1"/>
    <xf numFmtId="0" fontId="49" fillId="0" borderId="0" xfId="6" applyFont="1"/>
    <xf numFmtId="0" fontId="50" fillId="0" borderId="0" xfId="2"/>
    <xf numFmtId="166" fontId="50" fillId="0" borderId="0" xfId="2" applyNumberFormat="1"/>
    <xf numFmtId="49" fontId="50" fillId="0" borderId="0" xfId="2" applyNumberFormat="1" applyBorder="1" applyAlignment="1">
      <alignment wrapText="1"/>
    </xf>
    <xf numFmtId="166" fontId="50" fillId="0" borderId="0" xfId="2" applyNumberFormat="1" applyBorder="1"/>
    <xf numFmtId="49" fontId="50" fillId="0" borderId="0" xfId="2" applyNumberFormat="1" applyFill="1" applyBorder="1"/>
    <xf numFmtId="0" fontId="50" fillId="0" borderId="0" xfId="2" applyFill="1" applyBorder="1"/>
    <xf numFmtId="0" fontId="50" fillId="0" borderId="0" xfId="2" applyBorder="1" applyAlignment="1"/>
    <xf numFmtId="0" fontId="52" fillId="0" borderId="0" xfId="6" applyFont="1"/>
    <xf numFmtId="0" fontId="49" fillId="0" borderId="0" xfId="6"/>
    <xf numFmtId="168" fontId="49" fillId="0" borderId="0" xfId="6" applyNumberFormat="1"/>
    <xf numFmtId="166" fontId="49" fillId="0" borderId="0" xfId="6" applyNumberFormat="1"/>
    <xf numFmtId="168" fontId="52" fillId="0" borderId="0" xfId="6" applyNumberFormat="1" applyFont="1"/>
    <xf numFmtId="171" fontId="49" fillId="0" borderId="0" xfId="6" applyNumberFormat="1"/>
    <xf numFmtId="168" fontId="49" fillId="0" borderId="0" xfId="6" applyNumberFormat="1" applyFont="1"/>
    <xf numFmtId="166" fontId="59" fillId="0" borderId="0" xfId="6" applyNumberFormat="1" applyFont="1"/>
    <xf numFmtId="0" fontId="62" fillId="0" borderId="0" xfId="2" applyFont="1" applyBorder="1"/>
    <xf numFmtId="0" fontId="63" fillId="0" borderId="0" xfId="5" applyFont="1" applyFill="1" applyBorder="1"/>
    <xf numFmtId="0" fontId="62" fillId="0" borderId="0" xfId="2" applyFont="1"/>
    <xf numFmtId="167" fontId="49" fillId="0" borderId="0" xfId="3" applyNumberFormat="1" applyFont="1" applyFill="1"/>
    <xf numFmtId="166" fontId="0" fillId="0" borderId="0" xfId="0" applyNumberFormat="1" applyAlignment="1">
      <alignment horizontal="center"/>
    </xf>
    <xf numFmtId="0" fontId="49" fillId="0" borderId="0" xfId="9" applyFont="1"/>
    <xf numFmtId="0" fontId="49" fillId="0" borderId="0" xfId="9"/>
    <xf numFmtId="0" fontId="49" fillId="0" borderId="0" xfId="9" applyFont="1" applyFill="1" applyBorder="1" applyAlignment="1">
      <alignment horizontal="center"/>
    </xf>
    <xf numFmtId="0" fontId="49" fillId="0" borderId="0" xfId="3" applyFont="1" applyFill="1" applyAlignment="1">
      <alignment horizontal="center" vertical="top" wrapText="1"/>
    </xf>
    <xf numFmtId="0" fontId="49" fillId="0" borderId="0" xfId="9" applyAlignment="1">
      <alignment horizontal="left"/>
    </xf>
    <xf numFmtId="166" fontId="49" fillId="0" borderId="0" xfId="9" applyNumberFormat="1"/>
    <xf numFmtId="0" fontId="49" fillId="0" borderId="0" xfId="12" applyFont="1" applyFill="1" applyBorder="1"/>
    <xf numFmtId="17" fontId="49" fillId="0" borderId="0" xfId="12" applyNumberFormat="1" applyFont="1" applyFill="1" applyBorder="1" applyAlignment="1">
      <alignment horizontal="right"/>
    </xf>
    <xf numFmtId="166" fontId="49" fillId="0" borderId="0" xfId="12" applyNumberFormat="1" applyFont="1" applyFill="1" applyBorder="1" applyAlignment="1">
      <alignment horizontal="center"/>
    </xf>
    <xf numFmtId="17" fontId="52" fillId="0" borderId="0" xfId="12" applyNumberFormat="1" applyFont="1" applyFill="1" applyBorder="1" applyAlignment="1">
      <alignment horizontal="right"/>
    </xf>
    <xf numFmtId="0" fontId="49" fillId="0" borderId="0" xfId="12" applyFont="1"/>
    <xf numFmtId="166" fontId="49" fillId="0" borderId="0" xfId="13" applyNumberFormat="1" applyFont="1" applyFill="1" applyBorder="1" applyAlignment="1">
      <alignment horizontal="center"/>
    </xf>
    <xf numFmtId="1" fontId="49" fillId="0" borderId="0" xfId="14" applyNumberFormat="1" applyFont="1" applyFill="1" applyBorder="1" applyAlignment="1">
      <alignment horizontal="left"/>
    </xf>
    <xf numFmtId="14" fontId="49" fillId="0" borderId="0" xfId="12" applyNumberFormat="1" applyFont="1" applyFill="1" applyBorder="1"/>
    <xf numFmtId="1" fontId="49" fillId="0" borderId="0" xfId="12" applyNumberFormat="1" applyFont="1" applyFill="1" applyBorder="1" applyAlignment="1">
      <alignment horizontal="center"/>
    </xf>
    <xf numFmtId="14" fontId="52" fillId="0" borderId="0" xfId="12" applyNumberFormat="1" applyFont="1" applyFill="1" applyBorder="1"/>
    <xf numFmtId="0" fontId="49" fillId="0" borderId="0" xfId="12" applyFont="1" applyFill="1"/>
    <xf numFmtId="1" fontId="49" fillId="0" borderId="0" xfId="12" applyNumberFormat="1" applyFont="1" applyFill="1" applyBorder="1"/>
    <xf numFmtId="166" fontId="49" fillId="0" borderId="0" xfId="12" applyNumberFormat="1" applyFont="1" applyFill="1" applyBorder="1"/>
    <xf numFmtId="0" fontId="70" fillId="0" borderId="0" xfId="0" applyFont="1" applyAlignment="1">
      <alignment horizontal="left" vertical="center" wrapText="1" indent="1"/>
    </xf>
    <xf numFmtId="0" fontId="54" fillId="0" borderId="0" xfId="0" applyFont="1" applyFill="1" applyAlignment="1">
      <alignment horizontal="right"/>
    </xf>
    <xf numFmtId="173" fontId="71" fillId="0" borderId="0" xfId="0" applyNumberFormat="1" applyFont="1" applyFill="1" applyBorder="1" applyAlignment="1">
      <alignment horizontal="right"/>
    </xf>
    <xf numFmtId="0" fontId="72" fillId="0" borderId="0" xfId="0" applyFont="1" applyAlignment="1">
      <alignment horizontal="justify" vertical="center" wrapText="1"/>
    </xf>
    <xf numFmtId="0" fontId="73" fillId="0" borderId="0" xfId="0" applyFont="1" applyAlignment="1">
      <alignment horizontal="justify" vertical="center" wrapText="1"/>
    </xf>
    <xf numFmtId="14" fontId="54" fillId="0" borderId="0" xfId="0" applyNumberFormat="1" applyFont="1" applyFill="1" applyBorder="1" applyAlignment="1">
      <alignment horizontal="right" vertical="top" indent="1"/>
    </xf>
    <xf numFmtId="14" fontId="54" fillId="0" borderId="2" xfId="0" applyNumberFormat="1" applyFont="1" applyFill="1" applyBorder="1" applyAlignment="1">
      <alignment horizontal="right" vertical="top" indent="1"/>
    </xf>
    <xf numFmtId="0" fontId="73" fillId="0" borderId="0" xfId="0" applyFont="1" applyAlignment="1">
      <alignment horizontal="left" vertical="center" wrapText="1" indent="1"/>
    </xf>
    <xf numFmtId="0" fontId="68" fillId="0" borderId="0" xfId="0" applyFont="1" applyFill="1" applyAlignment="1">
      <alignment horizontal="right"/>
    </xf>
    <xf numFmtId="0" fontId="0" fillId="0" borderId="0" xfId="0" applyFont="1" applyFill="1" applyAlignment="1">
      <alignment horizontal="right"/>
    </xf>
    <xf numFmtId="49" fontId="0" fillId="0" borderId="0" xfId="0" applyNumberFormat="1"/>
    <xf numFmtId="0" fontId="60" fillId="0" borderId="0" xfId="5"/>
    <xf numFmtId="0" fontId="74" fillId="0" borderId="0" xfId="6" applyFont="1"/>
    <xf numFmtId="0" fontId="49" fillId="0" borderId="0" xfId="21"/>
    <xf numFmtId="0" fontId="49" fillId="0" borderId="0" xfId="21" applyFont="1"/>
    <xf numFmtId="0" fontId="49" fillId="0" borderId="0" xfId="21" applyFont="1" applyFill="1" applyBorder="1"/>
    <xf numFmtId="169" fontId="49" fillId="0" borderId="0" xfId="21" applyNumberFormat="1" applyFont="1" applyFill="1" applyBorder="1"/>
    <xf numFmtId="166" fontId="49" fillId="0" borderId="0" xfId="21" applyNumberFormat="1" applyFont="1" applyFill="1" applyBorder="1" applyAlignment="1">
      <alignment horizontal="center"/>
    </xf>
    <xf numFmtId="166" fontId="49" fillId="0" borderId="0" xfId="21" applyNumberFormat="1" applyFont="1" applyFill="1" applyBorder="1" applyAlignment="1">
      <alignment horizontal="center" wrapText="1"/>
    </xf>
    <xf numFmtId="0" fontId="49" fillId="0" borderId="0" xfId="21" applyFont="1" applyFill="1" applyBorder="1" applyAlignment="1">
      <alignment horizontal="left"/>
    </xf>
    <xf numFmtId="0" fontId="52" fillId="0" borderId="0" xfId="21" applyFont="1" applyFill="1" applyBorder="1"/>
    <xf numFmtId="0" fontId="52" fillId="0" borderId="0" xfId="21" applyFont="1"/>
    <xf numFmtId="166" fontId="0" fillId="0" borderId="0" xfId="0" applyNumberFormat="1" applyBorder="1"/>
    <xf numFmtId="0" fontId="0" fillId="0" borderId="0" xfId="0" applyBorder="1"/>
    <xf numFmtId="166" fontId="49" fillId="0" borderId="0" xfId="6" applyNumberFormat="1" applyFont="1"/>
    <xf numFmtId="0" fontId="60" fillId="0" borderId="0" xfId="5" applyFont="1" applyFill="1" applyBorder="1"/>
    <xf numFmtId="168" fontId="49" fillId="0" borderId="0" xfId="9" applyNumberFormat="1" applyFont="1" applyFill="1" applyBorder="1"/>
    <xf numFmtId="0" fontId="52" fillId="0" borderId="0" xfId="9" applyFont="1"/>
    <xf numFmtId="0" fontId="49" fillId="0" borderId="0" xfId="2" applyFont="1" applyBorder="1" applyAlignment="1"/>
    <xf numFmtId="0" fontId="49" fillId="0" borderId="0" xfId="3" applyFont="1" applyFill="1" applyAlignment="1"/>
    <xf numFmtId="0" fontId="52" fillId="0" borderId="0" xfId="3" applyFont="1" applyFill="1" applyAlignment="1"/>
    <xf numFmtId="0" fontId="52" fillId="0" borderId="0" xfId="3" applyFont="1" applyFill="1" applyAlignment="1">
      <alignment horizontal="left"/>
    </xf>
    <xf numFmtId="166" fontId="52" fillId="0" borderId="0" xfId="9" applyNumberFormat="1" applyFont="1" applyBorder="1"/>
    <xf numFmtId="0" fontId="52" fillId="0" borderId="0" xfId="12" applyFont="1" applyFill="1" applyBorder="1"/>
    <xf numFmtId="0" fontId="52" fillId="0" borderId="0" xfId="12" applyFont="1"/>
    <xf numFmtId="0" fontId="52" fillId="0" borderId="0" xfId="12" applyFont="1" applyAlignment="1"/>
    <xf numFmtId="0" fontId="60" fillId="0" borderId="0" xfId="5" applyFill="1" applyBorder="1" applyAlignment="1">
      <alignment vertical="center"/>
    </xf>
    <xf numFmtId="0" fontId="49" fillId="0" borderId="0" xfId="6" applyAlignment="1">
      <alignment vertical="center"/>
    </xf>
    <xf numFmtId="0" fontId="49" fillId="0" borderId="0" xfId="6" applyFont="1" applyAlignment="1">
      <alignment vertical="center"/>
    </xf>
    <xf numFmtId="0" fontId="50" fillId="0" borderId="0" xfId="19" applyAlignment="1">
      <alignment vertical="center"/>
    </xf>
    <xf numFmtId="166" fontId="49" fillId="0" borderId="0" xfId="6" applyNumberFormat="1" applyAlignment="1">
      <alignment vertical="center"/>
    </xf>
    <xf numFmtId="0" fontId="54" fillId="0" borderId="0" xfId="19" applyFont="1" applyFill="1" applyAlignment="1">
      <alignment vertical="center"/>
    </xf>
    <xf numFmtId="166" fontId="49" fillId="0" borderId="0" xfId="6" applyNumberFormat="1" applyFont="1" applyAlignment="1">
      <alignment vertical="center"/>
    </xf>
    <xf numFmtId="0" fontId="52" fillId="0" borderId="0" xfId="6" applyFont="1" applyAlignment="1">
      <alignment horizontal="left" vertical="center" readingOrder="1"/>
    </xf>
    <xf numFmtId="0" fontId="52" fillId="0" borderId="0" xfId="0" applyFont="1" applyBorder="1"/>
    <xf numFmtId="0" fontId="49" fillId="0" borderId="0" xfId="21" applyAlignment="1"/>
    <xf numFmtId="0" fontId="49" fillId="0" borderId="0" xfId="21" applyFont="1" applyAlignment="1"/>
    <xf numFmtId="0" fontId="50" fillId="0" borderId="0" xfId="22" applyFont="1" applyAlignment="1"/>
    <xf numFmtId="166" fontId="49" fillId="0" borderId="0" xfId="21" applyNumberFormat="1"/>
    <xf numFmtId="0" fontId="49" fillId="0" borderId="0" xfId="21" applyFont="1" applyFill="1" applyAlignment="1"/>
    <xf numFmtId="0" fontId="49" fillId="0" borderId="0" xfId="0" applyFont="1" applyFill="1" applyAlignment="1">
      <alignment horizontal="left" indent="2"/>
    </xf>
    <xf numFmtId="0" fontId="79" fillId="0" borderId="0" xfId="36" applyFont="1" applyFill="1" applyAlignment="1">
      <alignment vertical="center" readingOrder="1"/>
    </xf>
    <xf numFmtId="2" fontId="50" fillId="0" borderId="0" xfId="2" applyNumberFormat="1" applyBorder="1"/>
    <xf numFmtId="166" fontId="49" fillId="0" borderId="0" xfId="9" applyNumberFormat="1" applyFont="1"/>
    <xf numFmtId="2" fontId="49" fillId="0" borderId="0" xfId="9" applyNumberFormat="1" applyAlignment="1">
      <alignment horizontal="right"/>
    </xf>
    <xf numFmtId="166" fontId="49" fillId="0" borderId="0" xfId="35" applyNumberFormat="1" applyFont="1" applyFill="1" applyBorder="1"/>
    <xf numFmtId="166" fontId="53" fillId="0" borderId="0" xfId="35" applyNumberFormat="1" applyFont="1" applyFill="1" applyBorder="1"/>
    <xf numFmtId="0" fontId="0" fillId="0" borderId="0" xfId="0" applyFill="1" applyBorder="1"/>
    <xf numFmtId="166" fontId="49" fillId="0" borderId="0" xfId="21" applyNumberFormat="1" applyFill="1"/>
    <xf numFmtId="0" fontId="49" fillId="0" borderId="0" xfId="2" applyFont="1" applyFill="1" applyBorder="1" applyAlignment="1"/>
    <xf numFmtId="0" fontId="49" fillId="0" borderId="0" xfId="21" applyFill="1" applyAlignment="1"/>
    <xf numFmtId="0" fontId="49" fillId="0" borderId="0" xfId="21" applyFill="1"/>
    <xf numFmtId="0" fontId="49" fillId="0" borderId="0" xfId="21" applyFill="1" applyBorder="1"/>
    <xf numFmtId="0" fontId="49" fillId="0" borderId="0" xfId="21" applyFill="1" applyBorder="1" applyAlignment="1"/>
    <xf numFmtId="0" fontId="49" fillId="0" borderId="0" xfId="21" applyFont="1" applyFill="1" applyBorder="1" applyAlignment="1"/>
    <xf numFmtId="166" fontId="49" fillId="0" borderId="0" xfId="21" applyNumberFormat="1" applyFill="1" applyBorder="1"/>
    <xf numFmtId="166" fontId="79" fillId="0" borderId="0" xfId="36" applyNumberFormat="1" applyFont="1" applyFill="1" applyAlignment="1">
      <alignment vertical="center" readingOrder="1"/>
    </xf>
    <xf numFmtId="9" fontId="80" fillId="0" borderId="0" xfId="30" applyNumberFormat="1" applyFont="1" applyFill="1"/>
    <xf numFmtId="0" fontId="49" fillId="0" borderId="0" xfId="36" applyFont="1" applyFill="1"/>
    <xf numFmtId="0" fontId="81" fillId="0" borderId="0" xfId="36" applyFont="1" applyFill="1"/>
    <xf numFmtId="9" fontId="49" fillId="0" borderId="0" xfId="30" applyNumberFormat="1" applyFont="1" applyFill="1"/>
    <xf numFmtId="166" fontId="49" fillId="0" borderId="0" xfId="36" applyNumberFormat="1" applyFont="1" applyFill="1"/>
    <xf numFmtId="166" fontId="49" fillId="0" borderId="0" xfId="32" applyNumberFormat="1" applyFont="1" applyFill="1"/>
    <xf numFmtId="166" fontId="49" fillId="0" borderId="0" xfId="2" applyNumberFormat="1" applyFont="1" applyFill="1"/>
    <xf numFmtId="0" fontId="49" fillId="0" borderId="0" xfId="31" applyFont="1" applyFill="1"/>
    <xf numFmtId="0" fontId="49" fillId="0" borderId="0" xfId="31" applyFont="1" applyFill="1" applyBorder="1"/>
    <xf numFmtId="166" fontId="49" fillId="0" borderId="0" xfId="31" applyNumberFormat="1" applyFont="1" applyFill="1" applyBorder="1"/>
    <xf numFmtId="166" fontId="82" fillId="0" borderId="0" xfId="2" applyNumberFormat="1" applyFont="1" applyFill="1"/>
    <xf numFmtId="0" fontId="54" fillId="0" borderId="0" xfId="31" applyFont="1" applyFill="1"/>
    <xf numFmtId="9" fontId="77" fillId="0" borderId="0" xfId="30" applyNumberFormat="1" applyFont="1" applyFill="1"/>
    <xf numFmtId="0" fontId="49" fillId="0" borderId="0" xfId="31" applyFont="1" applyFill="1" applyBorder="1" applyAlignment="1">
      <alignment horizontal="right"/>
    </xf>
    <xf numFmtId="166" fontId="77" fillId="0" borderId="0" xfId="31" applyNumberFormat="1" applyFont="1" applyFill="1"/>
    <xf numFmtId="166" fontId="49" fillId="0" borderId="0" xfId="31" applyNumberFormat="1" applyFont="1" applyFill="1"/>
    <xf numFmtId="2" fontId="49" fillId="0" borderId="0" xfId="31" applyNumberFormat="1" applyFont="1" applyFill="1"/>
    <xf numFmtId="166" fontId="54" fillId="0" borderId="0" xfId="31" applyNumberFormat="1" applyFont="1" applyFill="1"/>
    <xf numFmtId="0" fontId="65" fillId="0" borderId="0" xfId="2" applyFont="1" applyFill="1" applyAlignment="1">
      <alignment horizontal="left" vertical="center" readingOrder="1"/>
    </xf>
    <xf numFmtId="0" fontId="83" fillId="0" borderId="0" xfId="0" applyFont="1"/>
    <xf numFmtId="0" fontId="84" fillId="0" borderId="0" xfId="0" applyFont="1"/>
    <xf numFmtId="0" fontId="54" fillId="0" borderId="0" xfId="37" applyFont="1" applyBorder="1"/>
    <xf numFmtId="168" fontId="49" fillId="0" borderId="0" xfId="37" applyNumberFormat="1" applyFont="1" applyBorder="1" applyAlignment="1">
      <alignment horizontal="right"/>
    </xf>
    <xf numFmtId="166" fontId="54" fillId="0" borderId="0" xfId="37" applyNumberFormat="1" applyFont="1" applyBorder="1"/>
    <xf numFmtId="0" fontId="85" fillId="0" borderId="0" xfId="0" applyFont="1" applyBorder="1"/>
    <xf numFmtId="1" fontId="49" fillId="0" borderId="0" xfId="12" applyNumberFormat="1" applyFont="1" applyFill="1"/>
    <xf numFmtId="166" fontId="49" fillId="0" borderId="0" xfId="21" applyNumberFormat="1" applyAlignment="1"/>
    <xf numFmtId="49" fontId="62" fillId="0" borderId="0" xfId="2" applyNumberFormat="1" applyFont="1" applyBorder="1"/>
    <xf numFmtId="0" fontId="50" fillId="0" borderId="0" xfId="2" applyAlignment="1"/>
    <xf numFmtId="166" fontId="50" fillId="0" borderId="0" xfId="2" applyNumberFormat="1" applyAlignment="1"/>
    <xf numFmtId="166" fontId="50" fillId="0" borderId="0" xfId="2" applyNumberFormat="1" applyBorder="1" applyAlignment="1"/>
    <xf numFmtId="0" fontId="62" fillId="0" borderId="0" xfId="2" applyFont="1" applyBorder="1" applyAlignment="1"/>
    <xf numFmtId="0" fontId="62" fillId="0" borderId="0" xfId="2" applyFont="1" applyAlignment="1"/>
    <xf numFmtId="0" fontId="62" fillId="0" borderId="0" xfId="2" applyFont="1" applyAlignment="1">
      <alignment horizontal="center"/>
    </xf>
    <xf numFmtId="49" fontId="62" fillId="0" borderId="0" xfId="2" applyNumberFormat="1" applyFont="1" applyAlignment="1">
      <alignment horizontal="center"/>
    </xf>
    <xf numFmtId="166" fontId="62" fillId="0" borderId="0" xfId="2" applyNumberFormat="1" applyFont="1"/>
    <xf numFmtId="49" fontId="62" fillId="0" borderId="0" xfId="2" applyNumberFormat="1" applyFont="1" applyBorder="1" applyAlignment="1">
      <alignment wrapText="1"/>
    </xf>
    <xf numFmtId="0" fontId="62" fillId="0" borderId="0" xfId="2" applyFont="1" applyBorder="1" applyAlignment="1">
      <alignment wrapText="1"/>
    </xf>
    <xf numFmtId="0" fontId="86" fillId="0" borderId="0" xfId="0" applyFont="1"/>
    <xf numFmtId="0" fontId="45" fillId="0" borderId="0" xfId="38"/>
    <xf numFmtId="0" fontId="45" fillId="0" borderId="0" xfId="38" applyBorder="1" applyAlignment="1">
      <alignment wrapText="1"/>
    </xf>
    <xf numFmtId="0" fontId="45" fillId="0" borderId="0" xfId="38" applyFill="1" applyBorder="1" applyAlignment="1">
      <alignment wrapText="1"/>
    </xf>
    <xf numFmtId="0" fontId="49" fillId="0" borderId="0" xfId="6" applyBorder="1"/>
    <xf numFmtId="0" fontId="45" fillId="0" borderId="0" xfId="38" applyBorder="1"/>
    <xf numFmtId="1" fontId="49" fillId="0" borderId="0" xfId="6" applyNumberFormat="1"/>
    <xf numFmtId="166" fontId="54" fillId="0" borderId="0" xfId="6" applyNumberFormat="1" applyFont="1"/>
    <xf numFmtId="0" fontId="54" fillId="0" borderId="0" xfId="6" applyFont="1"/>
    <xf numFmtId="0" fontId="52" fillId="0" borderId="0" xfId="6" applyFont="1" applyAlignment="1"/>
    <xf numFmtId="0" fontId="52" fillId="0" borderId="0" xfId="41" applyFont="1" applyFill="1"/>
    <xf numFmtId="0" fontId="54" fillId="0" borderId="0" xfId="41" applyFont="1" applyFill="1"/>
    <xf numFmtId="168" fontId="55" fillId="0" borderId="0" xfId="41" applyNumberFormat="1" applyFont="1" applyFill="1" applyBorder="1" applyAlignment="1">
      <alignment horizontal="center"/>
    </xf>
    <xf numFmtId="166" fontId="54" fillId="0" borderId="0" xfId="41" applyNumberFormat="1" applyFont="1" applyFill="1"/>
    <xf numFmtId="0" fontId="56" fillId="0" borderId="0" xfId="41" applyFont="1" applyFill="1"/>
    <xf numFmtId="0" fontId="87" fillId="0" borderId="0" xfId="6" applyFont="1" applyBorder="1" applyAlignment="1">
      <alignment vertical="center" wrapText="1"/>
    </xf>
    <xf numFmtId="0" fontId="88" fillId="0" borderId="0" xfId="6" applyFont="1" applyBorder="1" applyAlignment="1">
      <alignment vertical="center" wrapText="1"/>
    </xf>
    <xf numFmtId="0" fontId="88" fillId="0" borderId="0" xfId="6" applyFont="1" applyAlignment="1">
      <alignment vertical="center" wrapText="1"/>
    </xf>
    <xf numFmtId="0" fontId="91" fillId="0" borderId="0" xfId="5" applyFont="1" applyFill="1" applyBorder="1"/>
    <xf numFmtId="49" fontId="52" fillId="0" borderId="0" xfId="6" applyNumberFormat="1" applyFont="1"/>
    <xf numFmtId="49" fontId="49" fillId="0" borderId="0" xfId="0" applyNumberFormat="1" applyFont="1"/>
    <xf numFmtId="49" fontId="60" fillId="0" borderId="0" xfId="5" applyNumberFormat="1"/>
    <xf numFmtId="166" fontId="92" fillId="0" borderId="0" xfId="0" applyNumberFormat="1" applyFont="1" applyAlignment="1">
      <alignment horizontal="center"/>
    </xf>
    <xf numFmtId="0" fontId="49" fillId="0" borderId="0" xfId="43" applyFont="1" applyBorder="1" applyAlignment="1"/>
    <xf numFmtId="166" fontId="93" fillId="0" borderId="0" xfId="21" applyNumberFormat="1" applyFont="1" applyFill="1" applyBorder="1" applyAlignment="1">
      <alignment horizontal="center"/>
    </xf>
    <xf numFmtId="166" fontId="93" fillId="0" borderId="0" xfId="21" applyNumberFormat="1" applyFont="1" applyFill="1" applyBorder="1" applyAlignment="1">
      <alignment horizontal="center" wrapText="1"/>
    </xf>
    <xf numFmtId="0" fontId="52" fillId="0" borderId="0" xfId="44" applyFont="1" applyFill="1" applyBorder="1" applyAlignment="1"/>
    <xf numFmtId="0" fontId="49" fillId="0" borderId="0" xfId="44" applyFont="1" applyFill="1" applyBorder="1" applyAlignment="1">
      <alignment horizontal="left"/>
    </xf>
    <xf numFmtId="0" fontId="49" fillId="0" borderId="0" xfId="44" applyFont="1"/>
    <xf numFmtId="0" fontId="49" fillId="0" borderId="0" xfId="44"/>
    <xf numFmtId="0" fontId="49" fillId="0" borderId="0" xfId="44" applyFont="1" applyFill="1" applyBorder="1"/>
    <xf numFmtId="0" fontId="54" fillId="0" borderId="0" xfId="44" applyFont="1" applyFill="1" applyBorder="1" applyAlignment="1"/>
    <xf numFmtId="0" fontId="49" fillId="0" borderId="0" xfId="44" applyFont="1" applyAlignment="1"/>
    <xf numFmtId="1" fontId="49" fillId="0" borderId="0" xfId="44" applyNumberFormat="1" applyFont="1" applyFill="1" applyBorder="1"/>
    <xf numFmtId="166" fontId="49" fillId="0" borderId="0" xfId="44" applyNumberFormat="1" applyFont="1" applyFill="1" applyBorder="1" applyAlignment="1">
      <alignment horizontal="center"/>
    </xf>
    <xf numFmtId="166" fontId="54" fillId="0" borderId="0" xfId="44" applyNumberFormat="1" applyFont="1" applyFill="1" applyBorder="1"/>
    <xf numFmtId="49" fontId="52" fillId="0" borderId="0" xfId="44" applyNumberFormat="1" applyFont="1" applyFill="1" applyBorder="1"/>
    <xf numFmtId="0" fontId="49" fillId="0" borderId="0" xfId="44" applyFont="1" applyFill="1" applyBorder="1" applyAlignment="1">
      <alignment horizontal="center"/>
    </xf>
    <xf numFmtId="166" fontId="54" fillId="0" borderId="0" xfId="44" applyNumberFormat="1" applyFont="1" applyFill="1" applyBorder="1" applyAlignment="1">
      <alignment horizontal="center"/>
    </xf>
    <xf numFmtId="0" fontId="54" fillId="0" borderId="0" xfId="44" applyFont="1" applyFill="1" applyBorder="1" applyAlignment="1">
      <alignment horizontal="center"/>
    </xf>
    <xf numFmtId="49" fontId="54" fillId="0" borderId="0" xfId="44" applyNumberFormat="1" applyFont="1" applyFill="1" applyBorder="1"/>
    <xf numFmtId="167" fontId="54" fillId="0" borderId="0" xfId="44" applyNumberFormat="1" applyFont="1" applyFill="1" applyBorder="1"/>
    <xf numFmtId="167" fontId="49" fillId="0" borderId="0" xfId="44" applyNumberFormat="1" applyFont="1" applyFill="1" applyBorder="1"/>
    <xf numFmtId="0" fontId="52" fillId="0" borderId="0" xfId="44" applyFont="1"/>
    <xf numFmtId="1" fontId="49" fillId="0" borderId="0" xfId="44" applyNumberFormat="1" applyFont="1" applyFill="1" applyBorder="1" applyAlignment="1">
      <alignment horizontal="center"/>
    </xf>
    <xf numFmtId="0" fontId="52" fillId="0" borderId="0" xfId="44" applyFont="1" applyFill="1" applyBorder="1"/>
    <xf numFmtId="0" fontId="49" fillId="0" borderId="0" xfId="44" applyNumberFormat="1" applyFont="1" applyFill="1" applyBorder="1"/>
    <xf numFmtId="0" fontId="49" fillId="0" borderId="0" xfId="44" applyAlignment="1"/>
    <xf numFmtId="166" fontId="49" fillId="0" borderId="0" xfId="44" applyNumberFormat="1"/>
    <xf numFmtId="166" fontId="49" fillId="0" borderId="0" xfId="44" applyNumberFormat="1" applyAlignment="1">
      <alignment horizontal="center" vertical="center"/>
    </xf>
    <xf numFmtId="0" fontId="60" fillId="0" borderId="0" xfId="45" applyFill="1" applyBorder="1"/>
    <xf numFmtId="173" fontId="74" fillId="0" borderId="0" xfId="6" applyNumberFormat="1" applyFont="1"/>
    <xf numFmtId="0" fontId="94" fillId="0" borderId="0" xfId="6" applyFont="1"/>
    <xf numFmtId="0" fontId="49" fillId="0" borderId="0" xfId="0" applyFont="1" applyAlignment="1">
      <alignment horizontal="left" wrapText="1" indent="2"/>
    </xf>
    <xf numFmtId="171" fontId="50" fillId="0" borderId="0" xfId="2" applyNumberFormat="1" applyAlignment="1"/>
    <xf numFmtId="175" fontId="49" fillId="0" borderId="0" xfId="258" applyNumberFormat="1" applyFont="1" applyFill="1" applyBorder="1" applyAlignment="1">
      <alignment horizontal="center" vertical="center"/>
    </xf>
    <xf numFmtId="166" fontId="0" fillId="0" borderId="0" xfId="0" applyNumberFormat="1" applyFill="1"/>
    <xf numFmtId="0" fontId="81" fillId="0" borderId="0" xfId="36" applyFont="1" applyFill="1" applyBorder="1"/>
    <xf numFmtId="0" fontId="60" fillId="0" borderId="0" xfId="5" applyAlignment="1">
      <alignment horizontal="left"/>
    </xf>
    <xf numFmtId="0" fontId="49" fillId="0" borderId="0" xfId="0" applyFont="1" applyAlignment="1">
      <alignment horizontal="left"/>
    </xf>
    <xf numFmtId="0" fontId="0" fillId="0" borderId="0" xfId="0" applyAlignment="1">
      <alignment horizontal="left"/>
    </xf>
    <xf numFmtId="0" fontId="0" fillId="0" borderId="0" xfId="0" applyFill="1"/>
    <xf numFmtId="0" fontId="52" fillId="0" borderId="0" xfId="0" applyFont="1" applyFill="1"/>
    <xf numFmtId="0" fontId="49" fillId="0" borderId="0" xfId="3" applyFont="1" applyFill="1" applyAlignment="1">
      <alignment horizontal="left"/>
    </xf>
    <xf numFmtId="168" fontId="52" fillId="0" borderId="0" xfId="6" applyNumberFormat="1" applyFont="1" applyFill="1" applyBorder="1" applyAlignment="1">
      <alignment horizontal="right"/>
    </xf>
    <xf numFmtId="14" fontId="49" fillId="0" borderId="0" xfId="6" applyNumberFormat="1" applyFont="1" applyFill="1" applyBorder="1"/>
    <xf numFmtId="166" fontId="49" fillId="0" borderId="0" xfId="6" applyNumberFormat="1" applyFont="1" applyFill="1" applyBorder="1" applyAlignment="1">
      <alignment horizontal="center"/>
    </xf>
    <xf numFmtId="14" fontId="49" fillId="0" borderId="0" xfId="6" applyNumberFormat="1"/>
    <xf numFmtId="14" fontId="49" fillId="0" borderId="0" xfId="3" applyNumberFormat="1"/>
    <xf numFmtId="166" fontId="49" fillId="0" borderId="0" xfId="3" applyNumberFormat="1" applyFont="1" applyFill="1" applyBorder="1" applyAlignment="1">
      <alignment horizontal="center"/>
    </xf>
    <xf numFmtId="166" fontId="49" fillId="0" borderId="0" xfId="12" applyNumberFormat="1" applyFont="1"/>
    <xf numFmtId="0" fontId="52" fillId="0" borderId="0" xfId="2" applyFont="1" applyBorder="1" applyAlignment="1"/>
    <xf numFmtId="166" fontId="49" fillId="0" borderId="0" xfId="12" applyNumberFormat="1" applyFont="1" applyFill="1"/>
    <xf numFmtId="0" fontId="54" fillId="0" borderId="0" xfId="37" applyFont="1" applyFill="1" applyBorder="1"/>
    <xf numFmtId="0" fontId="139" fillId="0" borderId="0" xfId="0" applyFont="1"/>
    <xf numFmtId="0" fontId="49" fillId="0" borderId="0" xfId="21" applyAlignment="1">
      <alignment horizontal="center"/>
    </xf>
    <xf numFmtId="166" fontId="49" fillId="0" borderId="0" xfId="21" applyNumberFormat="1" applyAlignment="1">
      <alignment horizontal="center"/>
    </xf>
    <xf numFmtId="0" fontId="49" fillId="0" borderId="0" xfId="6" applyFill="1" applyAlignment="1">
      <alignment vertical="center"/>
    </xf>
    <xf numFmtId="166" fontId="49" fillId="0" borderId="0" xfId="6" applyNumberFormat="1" applyFill="1" applyAlignment="1">
      <alignment vertical="center"/>
    </xf>
    <xf numFmtId="0" fontId="52" fillId="0" borderId="0" xfId="6" applyFont="1" applyFill="1" applyAlignment="1">
      <alignment vertical="center"/>
    </xf>
    <xf numFmtId="166" fontId="50" fillId="0" borderId="0" xfId="0" applyNumberFormat="1" applyFont="1" applyAlignment="1">
      <alignment horizontal="center"/>
    </xf>
    <xf numFmtId="166" fontId="49" fillId="0" borderId="0" xfId="0" applyNumberFormat="1" applyFont="1" applyAlignment="1">
      <alignment horizontal="center"/>
    </xf>
    <xf numFmtId="0" fontId="137" fillId="0" borderId="0" xfId="0" applyFont="1"/>
    <xf numFmtId="0" fontId="52" fillId="0" borderId="0" xfId="9" applyFont="1" applyFill="1" applyBorder="1" applyAlignment="1">
      <alignment horizontal="left" vertical="top"/>
    </xf>
    <xf numFmtId="0" fontId="52" fillId="0" borderId="0" xfId="9" applyFont="1" applyAlignment="1"/>
    <xf numFmtId="49" fontId="52" fillId="0" borderId="0" xfId="3" applyNumberFormat="1" applyFont="1" applyFill="1" applyAlignment="1">
      <alignment horizontal="left" vertical="top"/>
    </xf>
    <xf numFmtId="0" fontId="52" fillId="0" borderId="0" xfId="3" applyFont="1" applyFill="1" applyAlignment="1">
      <alignment horizontal="left" vertical="top"/>
    </xf>
    <xf numFmtId="167" fontId="52" fillId="0" borderId="0" xfId="9" applyNumberFormat="1" applyFont="1" applyFill="1" applyBorder="1" applyAlignment="1">
      <alignment horizontal="left" vertical="top"/>
    </xf>
    <xf numFmtId="167" fontId="52" fillId="0" borderId="0" xfId="9" applyNumberFormat="1" applyFont="1" applyFill="1" applyBorder="1" applyAlignment="1">
      <alignment horizontal="center" wrapText="1"/>
    </xf>
    <xf numFmtId="0" fontId="52" fillId="0" borderId="0" xfId="9" applyFont="1" applyFill="1" applyBorder="1" applyAlignment="1">
      <alignment horizontal="center" wrapText="1"/>
    </xf>
    <xf numFmtId="0" fontId="52" fillId="0" borderId="0" xfId="9" applyFont="1" applyAlignment="1">
      <alignment horizontal="left" vertical="top"/>
    </xf>
    <xf numFmtId="0" fontId="52" fillId="0" borderId="0" xfId="12" applyFont="1" applyFill="1" applyBorder="1" applyAlignment="1">
      <alignment horizontal="left"/>
    </xf>
    <xf numFmtId="0" fontId="136" fillId="0" borderId="0" xfId="2" applyFont="1" applyBorder="1" applyAlignment="1"/>
    <xf numFmtId="0" fontId="54" fillId="0" borderId="0" xfId="0" applyFont="1" applyAlignment="1">
      <alignment horizontal="left" indent="2"/>
    </xf>
    <xf numFmtId="166" fontId="49" fillId="0" borderId="0" xfId="33" applyNumberFormat="1" applyFont="1" applyFill="1"/>
    <xf numFmtId="166" fontId="49" fillId="0" borderId="0" xfId="33" applyNumberFormat="1" applyFont="1" applyFill="1" applyBorder="1"/>
    <xf numFmtId="0" fontId="49" fillId="0" borderId="0" xfId="36" applyFont="1" applyFill="1" applyBorder="1"/>
    <xf numFmtId="166" fontId="53" fillId="0" borderId="0" xfId="36" applyNumberFormat="1" applyFont="1" applyFill="1" applyBorder="1"/>
    <xf numFmtId="0" fontId="142" fillId="0" borderId="0" xfId="2" applyFont="1" applyBorder="1" applyAlignment="1"/>
    <xf numFmtId="0" fontId="83" fillId="0" borderId="0" xfId="0" applyFont="1" applyAlignment="1">
      <alignment horizontal="left"/>
    </xf>
    <xf numFmtId="0" fontId="69" fillId="0" borderId="0" xfId="0" applyFont="1" applyAlignment="1">
      <alignment horizontal="left" indent="1"/>
    </xf>
    <xf numFmtId="166" fontId="52" fillId="0" borderId="0" xfId="21" applyNumberFormat="1" applyFont="1"/>
    <xf numFmtId="49" fontId="49" fillId="0" borderId="0" xfId="44" applyNumberFormat="1"/>
    <xf numFmtId="166" fontId="49" fillId="0" borderId="0" xfId="9" applyNumberFormat="1" applyFont="1" applyFill="1" applyBorder="1" applyAlignment="1">
      <alignment horizontal="center"/>
    </xf>
    <xf numFmtId="166" fontId="52" fillId="0" borderId="0" xfId="2" applyNumberFormat="1" applyFont="1" applyFill="1"/>
    <xf numFmtId="166" fontId="143" fillId="2" borderId="0" xfId="2" applyNumberFormat="1" applyFont="1" applyFill="1" applyBorder="1" applyAlignment="1"/>
    <xf numFmtId="166" fontId="58" fillId="0" borderId="0" xfId="2" applyNumberFormat="1" applyFont="1" applyFill="1" applyBorder="1"/>
    <xf numFmtId="0" fontId="49" fillId="0" borderId="0" xfId="426"/>
    <xf numFmtId="0" fontId="49" fillId="0" borderId="0" xfId="426" applyFont="1"/>
    <xf numFmtId="0" fontId="49" fillId="0" borderId="0" xfId="426" applyFill="1"/>
    <xf numFmtId="0" fontId="52" fillId="0" borderId="0" xfId="426" applyFont="1" applyFill="1"/>
    <xf numFmtId="0" fontId="52" fillId="0" borderId="0" xfId="426" applyFont="1"/>
    <xf numFmtId="0" fontId="95" fillId="0" borderId="0" xfId="426" applyFont="1" applyFill="1" applyBorder="1" applyAlignment="1">
      <alignment horizontal="left"/>
    </xf>
    <xf numFmtId="166" fontId="95" fillId="0" borderId="0" xfId="426" applyNumberFormat="1" applyFont="1" applyFill="1" applyBorder="1"/>
    <xf numFmtId="168" fontId="95" fillId="0" borderId="0" xfId="426" applyNumberFormat="1" applyFont="1" applyFill="1" applyBorder="1" applyAlignment="1">
      <alignment horizontal="center"/>
    </xf>
    <xf numFmtId="0" fontId="54" fillId="0" borderId="0" xfId="6" applyFont="1" applyBorder="1"/>
    <xf numFmtId="0" fontId="95" fillId="0" borderId="0" xfId="426" applyFont="1" applyFill="1" applyBorder="1"/>
    <xf numFmtId="0" fontId="95" fillId="0" borderId="0" xfId="426" applyFont="1" applyFill="1" applyBorder="1" applyAlignment="1"/>
    <xf numFmtId="0" fontId="140" fillId="0" borderId="0" xfId="426" applyFont="1" applyFill="1" applyBorder="1"/>
    <xf numFmtId="2" fontId="49" fillId="0" borderId="0" xfId="21" applyNumberFormat="1"/>
    <xf numFmtId="0" fontId="49" fillId="0" borderId="0" xfId="44" applyAlignment="1">
      <alignment horizontal="center"/>
    </xf>
    <xf numFmtId="166" fontId="49" fillId="0" borderId="0" xfId="44" applyNumberFormat="1" applyAlignment="1">
      <alignment horizontal="center"/>
    </xf>
    <xf numFmtId="173" fontId="49" fillId="0" borderId="0" xfId="6" applyNumberFormat="1"/>
    <xf numFmtId="0" fontId="49" fillId="2" borderId="0" xfId="426" applyFont="1" applyFill="1"/>
    <xf numFmtId="0" fontId="49" fillId="2" borderId="0" xfId="6" applyFill="1"/>
    <xf numFmtId="0" fontId="49" fillId="2" borderId="0" xfId="6" applyFont="1" applyFill="1"/>
    <xf numFmtId="0" fontId="54" fillId="0" borderId="0" xfId="444" applyFont="1"/>
    <xf numFmtId="14" fontId="49" fillId="0" borderId="0" xfId="444" applyNumberFormat="1" applyFont="1" applyFill="1" applyBorder="1"/>
    <xf numFmtId="166" fontId="49" fillId="0" borderId="0" xfId="444" applyNumberFormat="1" applyFont="1" applyFill="1" applyBorder="1" applyAlignment="1">
      <alignment horizontal="center"/>
    </xf>
    <xf numFmtId="166" fontId="49" fillId="0" borderId="0" xfId="445" applyNumberFormat="1" applyFont="1" applyFill="1" applyBorder="1" applyAlignment="1">
      <alignment horizontal="center"/>
    </xf>
    <xf numFmtId="1" fontId="54" fillId="0" borderId="0" xfId="444" applyNumberFormat="1" applyFont="1"/>
    <xf numFmtId="14" fontId="54" fillId="0" borderId="0" xfId="444" applyNumberFormat="1" applyFont="1"/>
    <xf numFmtId="14" fontId="52" fillId="0" borderId="0" xfId="3" applyNumberFormat="1" applyFont="1" applyFill="1"/>
    <xf numFmtId="0" fontId="52" fillId="0" borderId="0" xfId="444" applyFont="1"/>
    <xf numFmtId="170" fontId="49" fillId="0" borderId="0" xfId="444" applyNumberFormat="1" applyFont="1" applyFill="1" applyBorder="1"/>
    <xf numFmtId="166" fontId="52" fillId="0" borderId="0" xfId="444" applyNumberFormat="1" applyFont="1" applyFill="1" applyBorder="1" applyAlignment="1">
      <alignment horizontal="left"/>
    </xf>
    <xf numFmtId="14" fontId="52" fillId="0" borderId="0" xfId="447" applyNumberFormat="1" applyFont="1" applyFill="1" applyBorder="1"/>
    <xf numFmtId="17" fontId="54" fillId="0" borderId="0" xfId="0" applyNumberFormat="1" applyFont="1" applyAlignment="1">
      <alignment horizontal="left" indent="2"/>
    </xf>
    <xf numFmtId="0" fontId="52" fillId="0" borderId="0" xfId="12" applyFont="1" applyFill="1" applyAlignment="1"/>
    <xf numFmtId="0" fontId="95" fillId="0" borderId="0" xfId="449" applyFont="1"/>
    <xf numFmtId="0" fontId="140" fillId="0" borderId="0" xfId="449" applyFont="1"/>
    <xf numFmtId="4" fontId="140" fillId="0" borderId="0" xfId="449" applyNumberFormat="1" applyFont="1"/>
    <xf numFmtId="4" fontId="95" fillId="0" borderId="0" xfId="449" applyNumberFormat="1" applyFont="1"/>
    <xf numFmtId="174" fontId="49" fillId="0" borderId="0" xfId="444" applyNumberFormat="1" applyFont="1" applyFill="1" applyBorder="1"/>
    <xf numFmtId="174" fontId="49" fillId="0" borderId="0" xfId="3" applyNumberFormat="1" applyFont="1" applyFill="1" applyBorder="1"/>
    <xf numFmtId="174" fontId="49" fillId="0" borderId="0" xfId="3" applyNumberFormat="1"/>
    <xf numFmtId="174" fontId="54" fillId="0" borderId="0" xfId="444" applyNumberFormat="1" applyFont="1"/>
    <xf numFmtId="0" fontId="139" fillId="0" borderId="0" xfId="426" applyFont="1" applyAlignment="1">
      <alignment horizontal="justify" vertical="center"/>
    </xf>
    <xf numFmtId="0" fontId="56" fillId="0" borderId="0" xfId="6" applyFont="1" applyAlignment="1">
      <alignment vertical="center"/>
    </xf>
    <xf numFmtId="0" fontId="54" fillId="0" borderId="0" xfId="426" applyFont="1"/>
    <xf numFmtId="0" fontId="54" fillId="0" borderId="0" xfId="452" applyFont="1"/>
    <xf numFmtId="49" fontId="54" fillId="0" borderId="0" xfId="452" applyNumberFormat="1" applyFont="1"/>
    <xf numFmtId="166" fontId="54" fillId="0" borderId="0" xfId="452" applyNumberFormat="1" applyFont="1"/>
    <xf numFmtId="180" fontId="54" fillId="0" borderId="0" xfId="452" applyNumberFormat="1" applyFont="1"/>
    <xf numFmtId="166" fontId="52" fillId="0" borderId="0" xfId="452" applyNumberFormat="1" applyFont="1"/>
    <xf numFmtId="166" fontId="54" fillId="0" borderId="0" xfId="452" applyNumberFormat="1" applyFont="1" applyFill="1"/>
    <xf numFmtId="1" fontId="54" fillId="0" borderId="0" xfId="452" applyNumberFormat="1" applyFont="1"/>
    <xf numFmtId="175" fontId="54" fillId="0" borderId="0" xfId="452" applyNumberFormat="1" applyFont="1"/>
    <xf numFmtId="166" fontId="54" fillId="0" borderId="0" xfId="452" applyNumberFormat="1" applyFont="1" applyBorder="1"/>
    <xf numFmtId="0" fontId="54" fillId="0" borderId="0" xfId="452" applyFont="1" applyBorder="1"/>
    <xf numFmtId="49" fontId="54" fillId="0" borderId="0" xfId="452" applyNumberFormat="1" applyFont="1" applyBorder="1"/>
    <xf numFmtId="4" fontId="75" fillId="0" borderId="0" xfId="452" applyNumberFormat="1" applyFont="1" applyFill="1" applyBorder="1" applyAlignment="1">
      <alignment horizontal="right"/>
    </xf>
    <xf numFmtId="166" fontId="49" fillId="0" borderId="0" xfId="452" applyNumberFormat="1" applyFont="1"/>
    <xf numFmtId="166" fontId="49" fillId="0" borderId="0" xfId="452" applyNumberFormat="1" applyFont="1" applyFill="1"/>
    <xf numFmtId="0" fontId="52" fillId="0" borderId="0" xfId="2" applyFont="1" applyFill="1" applyBorder="1" applyAlignment="1"/>
    <xf numFmtId="0" fontId="137" fillId="0" borderId="0" xfId="0" applyFont="1" applyAlignment="1">
      <alignment horizontal="left" vertical="center" wrapText="1"/>
    </xf>
    <xf numFmtId="0" fontId="145" fillId="0" borderId="0" xfId="36" applyFont="1" applyFill="1"/>
    <xf numFmtId="0" fontId="57" fillId="0" borderId="0" xfId="6" applyFont="1" applyBorder="1" applyAlignment="1">
      <alignment vertical="top" wrapText="1"/>
    </xf>
    <xf numFmtId="166" fontId="57" fillId="0" borderId="0" xfId="2" applyNumberFormat="1" applyFont="1" applyFill="1" applyBorder="1" applyAlignment="1">
      <alignment horizontal="left"/>
    </xf>
    <xf numFmtId="166" fontId="143" fillId="2" borderId="15" xfId="2" applyNumberFormat="1" applyFont="1" applyFill="1" applyBorder="1" applyAlignment="1"/>
    <xf numFmtId="166" fontId="143" fillId="2" borderId="16" xfId="2" applyNumberFormat="1" applyFont="1" applyFill="1" applyBorder="1" applyAlignment="1"/>
    <xf numFmtId="166" fontId="143" fillId="2" borderId="17" xfId="2" applyNumberFormat="1" applyFont="1" applyFill="1" applyBorder="1" applyAlignment="1"/>
    <xf numFmtId="166" fontId="143" fillId="2" borderId="18" xfId="2" applyNumberFormat="1" applyFont="1" applyFill="1" applyBorder="1" applyAlignment="1"/>
    <xf numFmtId="166" fontId="143" fillId="2" borderId="19" xfId="2" applyNumberFormat="1" applyFont="1" applyFill="1" applyBorder="1" applyAlignment="1"/>
    <xf numFmtId="166" fontId="143" fillId="2" borderId="20" xfId="2" applyNumberFormat="1" applyFont="1" applyFill="1" applyBorder="1" applyAlignment="1"/>
    <xf numFmtId="166" fontId="143" fillId="2" borderId="21" xfId="2" applyNumberFormat="1" applyFont="1" applyFill="1" applyBorder="1" applyAlignment="1"/>
    <xf numFmtId="166" fontId="143" fillId="2" borderId="22" xfId="2" applyNumberFormat="1" applyFont="1" applyFill="1" applyBorder="1" applyAlignment="1"/>
    <xf numFmtId="166" fontId="143" fillId="2" borderId="23" xfId="2" applyNumberFormat="1" applyFont="1" applyFill="1" applyBorder="1" applyAlignment="1"/>
    <xf numFmtId="166" fontId="143" fillId="2" borderId="24" xfId="2" applyNumberFormat="1" applyFont="1" applyFill="1" applyBorder="1" applyAlignment="1"/>
    <xf numFmtId="166" fontId="143" fillId="2" borderId="25" xfId="2" applyNumberFormat="1" applyFont="1" applyFill="1" applyBorder="1" applyAlignment="1"/>
    <xf numFmtId="166" fontId="143" fillId="2" borderId="26" xfId="2" applyNumberFormat="1" applyFont="1" applyFill="1" applyBorder="1" applyAlignment="1"/>
    <xf numFmtId="166" fontId="143" fillId="2" borderId="27" xfId="2" applyNumberFormat="1" applyFont="1" applyFill="1" applyBorder="1" applyAlignment="1"/>
    <xf numFmtId="166" fontId="143" fillId="2" borderId="28" xfId="2" applyNumberFormat="1" applyFont="1" applyFill="1" applyBorder="1" applyAlignment="1"/>
    <xf numFmtId="2" fontId="49" fillId="0" borderId="0" xfId="6" applyNumberFormat="1"/>
    <xf numFmtId="2" fontId="49" fillId="2" borderId="0" xfId="6" applyNumberFormat="1" applyFill="1"/>
    <xf numFmtId="181" fontId="49" fillId="0" borderId="0" xfId="6" applyNumberFormat="1"/>
    <xf numFmtId="181" fontId="74" fillId="0" borderId="0" xfId="426" applyNumberFormat="1" applyFont="1" applyBorder="1"/>
    <xf numFmtId="181" fontId="74" fillId="0" borderId="0" xfId="6" applyNumberFormat="1" applyFont="1"/>
    <xf numFmtId="182" fontId="49" fillId="0" borderId="0" xfId="6" applyNumberFormat="1"/>
    <xf numFmtId="0" fontId="56" fillId="0" borderId="0" xfId="6" applyFont="1"/>
    <xf numFmtId="0" fontId="49" fillId="0" borderId="0" xfId="41" applyFont="1" applyFill="1"/>
    <xf numFmtId="0" fontId="146" fillId="0" borderId="0" xfId="0" applyFont="1" applyAlignment="1">
      <alignment horizontal="right" vertical="center"/>
    </xf>
    <xf numFmtId="0" fontId="147" fillId="0" borderId="0" xfId="0" applyFont="1" applyAlignment="1">
      <alignment horizontal="right" vertical="center"/>
    </xf>
    <xf numFmtId="0" fontId="62" fillId="0" borderId="0" xfId="2" applyFont="1" applyFill="1" applyBorder="1"/>
    <xf numFmtId="49" fontId="49" fillId="0" borderId="0" xfId="6" applyNumberFormat="1"/>
    <xf numFmtId="0" fontId="54" fillId="0" borderId="0" xfId="0" applyFont="1"/>
    <xf numFmtId="0" fontId="148" fillId="0" borderId="0" xfId="2" applyFont="1" applyBorder="1" applyAlignment="1"/>
    <xf numFmtId="0" fontId="54" fillId="0" borderId="0" xfId="9" applyFont="1"/>
    <xf numFmtId="168" fontId="54" fillId="0" borderId="0" xfId="9" applyNumberFormat="1" applyFont="1" applyFill="1" applyBorder="1"/>
    <xf numFmtId="166" fontId="54" fillId="0" borderId="0" xfId="9" applyNumberFormat="1" applyFont="1" applyFill="1" applyBorder="1" applyAlignment="1">
      <alignment horizontal="center"/>
    </xf>
    <xf numFmtId="168" fontId="54" fillId="0" borderId="0" xfId="6" applyNumberFormat="1" applyFont="1" applyFill="1" applyBorder="1" applyAlignment="1">
      <alignment horizontal="right"/>
    </xf>
    <xf numFmtId="166" fontId="54" fillId="0" borderId="0" xfId="9" applyNumberFormat="1" applyFont="1"/>
    <xf numFmtId="0" fontId="140" fillId="0" borderId="0" xfId="2" applyFont="1" applyBorder="1" applyAlignment="1"/>
    <xf numFmtId="168" fontId="49" fillId="0" borderId="0" xfId="12" applyNumberFormat="1" applyFont="1" applyFill="1" applyBorder="1" applyAlignment="1">
      <alignment horizontal="right"/>
    </xf>
    <xf numFmtId="0" fontId="52" fillId="0" borderId="0" xfId="9" applyFont="1" applyFill="1" applyBorder="1"/>
    <xf numFmtId="0" fontId="52" fillId="0" borderId="0" xfId="9" applyFont="1" applyFill="1" applyBorder="1" applyAlignment="1">
      <alignment horizontal="left"/>
    </xf>
    <xf numFmtId="167" fontId="52" fillId="0" borderId="0" xfId="9" applyNumberFormat="1" applyFont="1" applyFill="1" applyBorder="1"/>
    <xf numFmtId="0" fontId="52" fillId="0" borderId="0" xfId="12" applyFont="1" applyFill="1"/>
    <xf numFmtId="0" fontId="49" fillId="0" borderId="0" xfId="0" applyNumberFormat="1" applyFont="1" applyFill="1" applyBorder="1"/>
    <xf numFmtId="0" fontId="149" fillId="0" borderId="0" xfId="2" applyFont="1"/>
    <xf numFmtId="14" fontId="60" fillId="0" borderId="0" xfId="39" applyNumberFormat="1" applyFont="1" applyFill="1" applyBorder="1"/>
    <xf numFmtId="0" fontId="54" fillId="0" borderId="0" xfId="0" applyFont="1" applyBorder="1"/>
    <xf numFmtId="0" fontId="54" fillId="0" borderId="0" xfId="0" applyFont="1" applyBorder="1" applyAlignment="1">
      <alignment horizontal="center"/>
    </xf>
    <xf numFmtId="0" fontId="54" fillId="0" borderId="0" xfId="0" applyFont="1" applyBorder="1" applyAlignment="1">
      <alignment horizontal="center" vertical="top"/>
    </xf>
    <xf numFmtId="14" fontId="54" fillId="0" borderId="0" xfId="0" applyNumberFormat="1" applyFont="1" applyBorder="1" applyAlignment="1">
      <alignment horizontal="center" vertical="top"/>
    </xf>
    <xf numFmtId="0" fontId="150" fillId="0" borderId="0" xfId="2" applyFont="1"/>
    <xf numFmtId="166" fontId="68" fillId="0" borderId="0" xfId="0" applyNumberFormat="1" applyFont="1" applyFill="1" applyAlignment="1">
      <alignment horizontal="right"/>
    </xf>
    <xf numFmtId="175" fontId="68" fillId="0" borderId="0" xfId="0" applyNumberFormat="1" applyFont="1" applyFill="1"/>
    <xf numFmtId="166" fontId="68" fillId="0" borderId="0" xfId="0" applyNumberFormat="1" applyFont="1" applyFill="1"/>
    <xf numFmtId="0" fontId="49" fillId="0" borderId="0" xfId="0" applyFont="1" applyFill="1"/>
    <xf numFmtId="175" fontId="151" fillId="0" borderId="0" xfId="0" applyNumberFormat="1" applyFont="1" applyFill="1"/>
    <xf numFmtId="0" fontId="52" fillId="0" borderId="0" xfId="0" applyFont="1" applyFill="1" applyAlignment="1">
      <alignment horizontal="right"/>
    </xf>
    <xf numFmtId="0" fontId="49" fillId="0" borderId="0" xfId="426" applyBorder="1"/>
    <xf numFmtId="0" fontId="49" fillId="0" borderId="0" xfId="426" applyFont="1" applyBorder="1" applyAlignment="1">
      <alignment horizontal="center" vertical="center" wrapText="1"/>
    </xf>
    <xf numFmtId="0" fontId="151" fillId="0" borderId="0" xfId="426" applyFont="1"/>
    <xf numFmtId="0" fontId="54" fillId="0" borderId="0" xfId="457" applyFont="1" applyFill="1" applyAlignment="1">
      <alignment vertical="center"/>
    </xf>
    <xf numFmtId="0" fontId="49" fillId="0" borderId="0" xfId="457" applyFont="1" applyFill="1" applyAlignment="1">
      <alignment vertical="center"/>
    </xf>
    <xf numFmtId="0" fontId="139" fillId="0" borderId="0" xfId="426" applyFont="1"/>
    <xf numFmtId="49" fontId="54" fillId="0" borderId="0" xfId="458" applyNumberFormat="1" applyFont="1"/>
    <xf numFmtId="166" fontId="52" fillId="0" borderId="0" xfId="458" applyNumberFormat="1" applyFont="1"/>
    <xf numFmtId="166" fontId="54" fillId="0" borderId="0" xfId="458" applyNumberFormat="1" applyFont="1"/>
    <xf numFmtId="49" fontId="52" fillId="0" borderId="0" xfId="458" applyNumberFormat="1" applyFont="1"/>
    <xf numFmtId="0" fontId="49" fillId="0" borderId="0" xfId="452" applyFont="1"/>
    <xf numFmtId="0" fontId="56" fillId="0" borderId="0" xfId="6" applyFont="1" applyFill="1" applyAlignment="1">
      <alignment vertical="center"/>
    </xf>
    <xf numFmtId="0" fontId="56" fillId="0" borderId="0" xfId="426" applyFont="1"/>
    <xf numFmtId="0" fontId="49" fillId="0" borderId="0" xfId="426" applyFont="1" applyFill="1"/>
    <xf numFmtId="0" fontId="49" fillId="0" borderId="0" xfId="6" applyFont="1" applyFill="1" applyAlignment="1">
      <alignment vertical="center"/>
    </xf>
    <xf numFmtId="170" fontId="95" fillId="0" borderId="0" xfId="449" applyNumberFormat="1" applyFont="1"/>
    <xf numFmtId="0" fontId="54" fillId="0" borderId="0" xfId="41" applyFont="1" applyFill="1" applyAlignment="1">
      <alignment horizontal="center" vertical="center"/>
    </xf>
    <xf numFmtId="168" fontId="54" fillId="0" borderId="0" xfId="6" applyNumberFormat="1" applyFont="1"/>
    <xf numFmtId="0" fontId="148" fillId="0" borderId="0" xfId="2" applyFont="1" applyBorder="1"/>
    <xf numFmtId="49" fontId="49" fillId="0" borderId="0" xfId="6" applyNumberFormat="1" applyAlignment="1">
      <alignment wrapText="1"/>
    </xf>
    <xf numFmtId="0" fontId="54" fillId="0" borderId="0" xfId="460" applyFont="1" applyBorder="1"/>
    <xf numFmtId="168" fontId="49" fillId="0" borderId="0" xfId="460" applyNumberFormat="1" applyFont="1" applyBorder="1" applyAlignment="1">
      <alignment horizontal="right"/>
    </xf>
    <xf numFmtId="166" fontId="54" fillId="0" borderId="0" xfId="460" applyNumberFormat="1" applyFont="1" applyBorder="1"/>
    <xf numFmtId="0" fontId="52" fillId="0" borderId="0" xfId="460" applyFont="1" applyBorder="1"/>
    <xf numFmtId="0" fontId="54" fillId="0" borderId="0" xfId="460" applyFont="1" applyFill="1" applyBorder="1"/>
    <xf numFmtId="0" fontId="152" fillId="0" borderId="0" xfId="5" applyFont="1" applyFill="1" applyBorder="1"/>
    <xf numFmtId="168" fontId="49" fillId="0" borderId="0" xfId="9" applyNumberFormat="1" applyFont="1" applyFill="1" applyBorder="1" applyAlignment="1">
      <alignment horizontal="right"/>
    </xf>
    <xf numFmtId="2" fontId="49" fillId="0" borderId="0" xfId="9" applyNumberFormat="1" applyFont="1" applyAlignment="1">
      <alignment horizontal="right"/>
    </xf>
    <xf numFmtId="2" fontId="49" fillId="0" borderId="0" xfId="9" applyNumberFormat="1"/>
    <xf numFmtId="168" fontId="52" fillId="0" borderId="0" xfId="9" applyNumberFormat="1" applyFont="1" applyAlignment="1">
      <alignment horizontal="right"/>
    </xf>
    <xf numFmtId="0" fontId="52" fillId="0" borderId="0" xfId="9" applyFont="1" applyAlignment="1">
      <alignment horizontal="right"/>
    </xf>
    <xf numFmtId="168" fontId="52" fillId="0" borderId="0" xfId="9" applyNumberFormat="1" applyFont="1" applyFill="1" applyBorder="1"/>
    <xf numFmtId="0" fontId="60" fillId="0" borderId="0" xfId="5" applyFill="1" applyBorder="1" applyAlignment="1"/>
    <xf numFmtId="0" fontId="49" fillId="0" borderId="0" xfId="44" applyFill="1" applyAlignment="1"/>
    <xf numFmtId="0" fontId="155" fillId="0" borderId="0" xfId="2" applyFont="1" applyAlignment="1">
      <alignment horizontal="right"/>
    </xf>
    <xf numFmtId="0" fontId="154" fillId="0" borderId="0" xfId="0" applyFont="1" applyAlignment="1">
      <alignment horizontal="right"/>
    </xf>
    <xf numFmtId="49" fontId="154" fillId="0" borderId="0" xfId="6" applyNumberFormat="1" applyFont="1" applyAlignment="1">
      <alignment horizontal="right"/>
    </xf>
    <xf numFmtId="0" fontId="52" fillId="0" borderId="0" xfId="6" applyFont="1" applyAlignment="1">
      <alignment horizontal="right"/>
    </xf>
    <xf numFmtId="166" fontId="0" fillId="0" borderId="0" xfId="0" applyNumberFormat="1" applyFont="1" applyFill="1"/>
    <xf numFmtId="175" fontId="136" fillId="0" borderId="0" xfId="258" applyNumberFormat="1" applyFont="1" applyFill="1" applyBorder="1" applyAlignment="1">
      <alignment horizontal="center" vertical="center"/>
    </xf>
    <xf numFmtId="175" fontId="136" fillId="0" borderId="0" xfId="0" applyNumberFormat="1" applyFont="1" applyFill="1"/>
    <xf numFmtId="167" fontId="136" fillId="0" borderId="0" xfId="0" applyNumberFormat="1" applyFont="1" applyFill="1" applyBorder="1" applyAlignment="1">
      <alignment horizontal="center"/>
    </xf>
    <xf numFmtId="166" fontId="136" fillId="0" borderId="0" xfId="0" applyNumberFormat="1" applyFont="1" applyFill="1"/>
    <xf numFmtId="0" fontId="136" fillId="0" borderId="0" xfId="0" applyFont="1" applyFill="1"/>
    <xf numFmtId="175" fontId="136" fillId="0" borderId="0" xfId="0" applyNumberFormat="1" applyFont="1" applyFill="1" applyBorder="1" applyAlignment="1">
      <alignment horizontal="center" vertical="center"/>
    </xf>
    <xf numFmtId="175" fontId="136" fillId="0" borderId="0" xfId="0" applyNumberFormat="1" applyFont="1" applyFill="1" applyAlignment="1">
      <alignment horizontal="center" vertical="center"/>
    </xf>
    <xf numFmtId="0" fontId="50" fillId="0" borderId="0" xfId="2" applyAlignment="1">
      <alignment horizontal="center"/>
    </xf>
    <xf numFmtId="1" fontId="49" fillId="0" borderId="0" xfId="21" applyNumberFormat="1" applyFont="1" applyFill="1" applyBorder="1"/>
    <xf numFmtId="0" fontId="49" fillId="0" borderId="0" xfId="44" applyFont="1" applyAlignment="1">
      <alignment wrapText="1"/>
    </xf>
    <xf numFmtId="0" fontId="49" fillId="0" borderId="0" xfId="44" applyAlignment="1">
      <alignment wrapText="1"/>
    </xf>
    <xf numFmtId="166" fontId="49" fillId="0" borderId="0" xfId="44" applyNumberFormat="1" applyFont="1" applyFill="1" applyBorder="1" applyAlignment="1">
      <alignment horizontal="center" wrapText="1"/>
    </xf>
    <xf numFmtId="0" fontId="49" fillId="0" borderId="0" xfId="426" applyFont="1" applyBorder="1"/>
    <xf numFmtId="0" fontId="156" fillId="0" borderId="0" xfId="426" applyFont="1"/>
    <xf numFmtId="49" fontId="49" fillId="0" borderId="0" xfId="0" applyNumberFormat="1" applyFont="1" applyFill="1"/>
    <xf numFmtId="0" fontId="69" fillId="0" borderId="0" xfId="0" applyFont="1" applyFill="1" applyAlignment="1">
      <alignment horizontal="left" indent="1"/>
    </xf>
    <xf numFmtId="0" fontId="60" fillId="0" borderId="0" xfId="5" applyFill="1" applyBorder="1" applyAlignment="1">
      <alignment wrapText="1"/>
    </xf>
    <xf numFmtId="2" fontId="54" fillId="0" borderId="0" xfId="31" applyNumberFormat="1" applyFont="1" applyFill="1"/>
    <xf numFmtId="0" fontId="152" fillId="0" borderId="0" xfId="5" applyFont="1" applyFill="1" applyBorder="1" applyAlignment="1">
      <alignment vertical="center"/>
    </xf>
    <xf numFmtId="0" fontId="49" fillId="0" borderId="0" xfId="426" applyFont="1" applyAlignment="1"/>
    <xf numFmtId="0" fontId="49" fillId="0" borderId="0" xfId="457" applyFont="1" applyFill="1" applyAlignment="1">
      <alignment horizontal="center" vertical="center"/>
    </xf>
    <xf numFmtId="0" fontId="49" fillId="0" borderId="0" xfId="458" applyFont="1" applyAlignment="1">
      <alignment vertical="center"/>
    </xf>
    <xf numFmtId="166" fontId="49" fillId="0" borderId="0" xfId="457" applyNumberFormat="1" applyFont="1" applyFill="1" applyAlignment="1">
      <alignment vertical="center"/>
    </xf>
    <xf numFmtId="0" fontId="53" fillId="0" borderId="0" xfId="458" applyFont="1" applyFill="1" applyAlignment="1">
      <alignment vertical="center"/>
    </xf>
    <xf numFmtId="0" fontId="49" fillId="0" borderId="0" xfId="457" applyFont="1" applyFill="1" applyAlignment="1">
      <alignment vertical="center" wrapText="1"/>
    </xf>
    <xf numFmtId="0" fontId="49" fillId="0" borderId="0" xfId="426" applyFont="1" applyAlignment="1">
      <alignment vertical="center"/>
    </xf>
    <xf numFmtId="0" fontId="60" fillId="0" borderId="0" xfId="5" quotePrefix="1"/>
    <xf numFmtId="0" fontId="49" fillId="0" borderId="0" xfId="426" applyFont="1" applyAlignment="1">
      <alignment vertical="center" wrapText="1"/>
    </xf>
    <xf numFmtId="166" fontId="49" fillId="0" borderId="0" xfId="44" applyNumberFormat="1" applyFont="1" applyFill="1" applyBorder="1" applyAlignment="1">
      <alignment horizontal="right"/>
    </xf>
    <xf numFmtId="0" fontId="57" fillId="0" borderId="0" xfId="0" applyFont="1"/>
    <xf numFmtId="2" fontId="49" fillId="0" borderId="0" xfId="12" applyNumberFormat="1" applyFont="1" applyFill="1"/>
    <xf numFmtId="0" fontId="52" fillId="0" borderId="0" xfId="6" applyFont="1" applyAlignment="1">
      <alignment vertical="center"/>
    </xf>
    <xf numFmtId="0" fontId="52" fillId="0" borderId="0" xfId="6" applyFont="1" applyAlignment="1">
      <alignment horizontal="left" vertical="center"/>
    </xf>
    <xf numFmtId="0" fontId="52" fillId="0" borderId="0" xfId="457" applyFont="1" applyFill="1" applyAlignment="1">
      <alignment vertical="center"/>
    </xf>
    <xf numFmtId="0" fontId="52" fillId="0" borderId="0" xfId="452" applyFont="1"/>
    <xf numFmtId="166" fontId="49" fillId="0" borderId="0" xfId="21" applyNumberFormat="1" applyFont="1" applyFill="1" applyBorder="1" applyAlignment="1">
      <alignment horizontal="center" vertical="top"/>
    </xf>
    <xf numFmtId="166" fontId="49" fillId="0" borderId="0" xfId="21" applyNumberFormat="1" applyFont="1" applyFill="1" applyBorder="1" applyAlignment="1">
      <alignment horizontal="center" vertical="top" wrapText="1"/>
    </xf>
    <xf numFmtId="166" fontId="49" fillId="0" borderId="0" xfId="21" applyNumberFormat="1" applyAlignment="1">
      <alignment horizontal="center" vertical="top"/>
    </xf>
    <xf numFmtId="0" fontId="56" fillId="0" borderId="0" xfId="457" applyFont="1" applyFill="1" applyAlignment="1">
      <alignment vertical="center"/>
    </xf>
    <xf numFmtId="0" fontId="56" fillId="0" borderId="0" xfId="452" applyFont="1"/>
    <xf numFmtId="0" fontId="52" fillId="0" borderId="0" xfId="452" applyFont="1" applyBorder="1"/>
    <xf numFmtId="0" fontId="137" fillId="0" borderId="0" xfId="426" applyFont="1" applyAlignment="1">
      <alignment horizontal="justify" vertical="center"/>
    </xf>
    <xf numFmtId="0" fontId="52" fillId="0" borderId="0" xfId="6" quotePrefix="1" applyFont="1"/>
    <xf numFmtId="168" fontId="55" fillId="0" borderId="0" xfId="466" applyNumberFormat="1" applyFont="1" applyFill="1" applyBorder="1" applyAlignment="1">
      <alignment horizontal="center"/>
    </xf>
    <xf numFmtId="0" fontId="9" fillId="0" borderId="0" xfId="467"/>
    <xf numFmtId="166" fontId="9" fillId="0" borderId="0" xfId="467" applyNumberFormat="1"/>
    <xf numFmtId="0" fontId="9" fillId="2" borderId="0" xfId="467" applyFill="1"/>
    <xf numFmtId="0" fontId="95" fillId="0" borderId="0" xfId="467" applyFont="1"/>
    <xf numFmtId="166" fontId="95" fillId="0" borderId="0" xfId="467" applyNumberFormat="1" applyFont="1"/>
    <xf numFmtId="0" fontId="49" fillId="0" borderId="0" xfId="0" applyFont="1" applyFill="1" applyAlignment="1">
      <alignment horizontal="right"/>
    </xf>
    <xf numFmtId="175" fontId="136" fillId="0" borderId="0" xfId="0" applyNumberFormat="1" applyFont="1" applyFill="1" applyAlignment="1">
      <alignment horizontal="center"/>
    </xf>
    <xf numFmtId="175" fontId="0" fillId="0" borderId="0" xfId="0" applyNumberFormat="1" applyAlignment="1">
      <alignment horizontal="center"/>
    </xf>
    <xf numFmtId="0" fontId="54" fillId="0" borderId="0" xfId="468" applyFont="1" applyFill="1"/>
    <xf numFmtId="0" fontId="54" fillId="0" borderId="0" xfId="468" applyFont="1" applyFill="1" applyAlignment="1">
      <alignment horizontal="left"/>
    </xf>
    <xf numFmtId="0" fontId="54" fillId="0" borderId="0" xfId="469" applyFont="1"/>
    <xf numFmtId="166" fontId="49" fillId="0" borderId="0" xfId="468" applyNumberFormat="1" applyFont="1" applyFill="1"/>
    <xf numFmtId="166" fontId="54" fillId="0" borderId="0" xfId="468" applyNumberFormat="1" applyFont="1" applyFill="1"/>
    <xf numFmtId="0" fontId="52" fillId="0" borderId="0" xfId="468" applyFont="1" applyFill="1"/>
    <xf numFmtId="0" fontId="49" fillId="0" borderId="0" xfId="468" applyFont="1" applyFill="1"/>
    <xf numFmtId="2" fontId="49" fillId="0" borderId="0" xfId="468" applyNumberFormat="1" applyFont="1" applyFill="1"/>
    <xf numFmtId="0" fontId="50" fillId="0" borderId="0" xfId="2" applyAlignment="1">
      <alignment horizontal="center"/>
    </xf>
    <xf numFmtId="0" fontId="50" fillId="0" borderId="0" xfId="2" applyFont="1"/>
    <xf numFmtId="0" fontId="50" fillId="0" borderId="0" xfId="2" applyFont="1" applyBorder="1" applyAlignment="1"/>
    <xf numFmtId="0" fontId="50" fillId="0" borderId="0" xfId="2" applyFont="1" applyAlignment="1"/>
    <xf numFmtId="166" fontId="50" fillId="0" borderId="0" xfId="2" applyNumberFormat="1" applyFont="1" applyBorder="1"/>
    <xf numFmtId="166" fontId="50" fillId="0" borderId="0" xfId="2" applyNumberFormat="1" applyFont="1" applyBorder="1" applyAlignment="1"/>
    <xf numFmtId="2" fontId="50" fillId="0" borderId="0" xfId="2" applyNumberFormat="1" applyBorder="1" applyAlignment="1"/>
    <xf numFmtId="2" fontId="50" fillId="0" borderId="0" xfId="2" applyNumberFormat="1" applyBorder="1" applyAlignment="1">
      <alignment wrapText="1"/>
    </xf>
    <xf numFmtId="0" fontId="50" fillId="0" borderId="0" xfId="2" applyFont="1" applyBorder="1"/>
    <xf numFmtId="0" fontId="50" fillId="0" borderId="0" xfId="2" applyFont="1" applyFill="1" applyBorder="1"/>
    <xf numFmtId="0" fontId="49" fillId="0" borderId="0" xfId="422" applyFont="1"/>
    <xf numFmtId="166" fontId="49" fillId="0" borderId="0" xfId="470" applyNumberFormat="1" applyFont="1" applyFill="1" applyBorder="1" applyAlignment="1">
      <alignment horizontal="center"/>
    </xf>
    <xf numFmtId="168" fontId="52" fillId="0" borderId="0" xfId="470" applyNumberFormat="1" applyFont="1" applyFill="1" applyBorder="1" applyAlignment="1">
      <alignment horizontal="left"/>
    </xf>
    <xf numFmtId="0" fontId="52" fillId="0" borderId="0" xfId="0" applyFont="1" applyAlignment="1">
      <alignment wrapText="1"/>
    </xf>
    <xf numFmtId="49" fontId="49" fillId="0" borderId="0" xfId="0" applyNumberFormat="1" applyFont="1" applyAlignment="1">
      <alignment horizontal="left"/>
    </xf>
    <xf numFmtId="49" fontId="50" fillId="0" borderId="0" xfId="2" applyNumberFormat="1" applyAlignment="1">
      <alignment horizontal="left"/>
    </xf>
    <xf numFmtId="49" fontId="50" fillId="0" borderId="0" xfId="2" applyNumberFormat="1" applyFill="1" applyAlignment="1">
      <alignment horizontal="left"/>
    </xf>
    <xf numFmtId="49" fontId="155" fillId="0" borderId="0" xfId="2" applyNumberFormat="1" applyFont="1" applyAlignment="1">
      <alignment horizontal="center"/>
    </xf>
    <xf numFmtId="0" fontId="154" fillId="0" borderId="0" xfId="0" applyFont="1" applyAlignment="1">
      <alignment horizontal="center"/>
    </xf>
    <xf numFmtId="0" fontId="0" fillId="0" borderId="0" xfId="0" applyAlignment="1"/>
    <xf numFmtId="183" fontId="54" fillId="0" borderId="0" xfId="469" applyNumberFormat="1" applyFont="1"/>
    <xf numFmtId="183" fontId="54" fillId="0" borderId="0" xfId="468" applyNumberFormat="1" applyFont="1" applyFill="1"/>
    <xf numFmtId="0" fontId="158" fillId="26" borderId="30" xfId="0" applyFont="1" applyFill="1" applyBorder="1" applyAlignment="1">
      <alignment horizontal="justify" vertical="center" wrapText="1"/>
    </xf>
    <xf numFmtId="0" fontId="159" fillId="0" borderId="0" xfId="0" applyFont="1" applyAlignment="1">
      <alignment horizontal="justify" vertical="center" wrapText="1"/>
    </xf>
    <xf numFmtId="0" fontId="159" fillId="0" borderId="0" xfId="0" applyFont="1" applyAlignment="1">
      <alignment horizontal="center" vertical="center" wrapText="1"/>
    </xf>
    <xf numFmtId="0" fontId="159" fillId="27" borderId="0" xfId="0" applyFont="1" applyFill="1" applyAlignment="1">
      <alignment horizontal="justify" vertical="center" wrapText="1"/>
    </xf>
    <xf numFmtId="0" fontId="159" fillId="27" borderId="0" xfId="0" applyFont="1" applyFill="1" applyAlignment="1">
      <alignment horizontal="center" vertical="center" wrapText="1"/>
    </xf>
    <xf numFmtId="0" fontId="159" fillId="27" borderId="29" xfId="0" applyFont="1" applyFill="1" applyBorder="1" applyAlignment="1">
      <alignment horizontal="justify" vertical="center" wrapText="1"/>
    </xf>
    <xf numFmtId="0" fontId="159" fillId="27" borderId="29" xfId="0" applyFont="1" applyFill="1" applyBorder="1" applyAlignment="1">
      <alignment horizontal="center" vertical="center" wrapText="1"/>
    </xf>
    <xf numFmtId="0" fontId="156" fillId="0" borderId="0" xfId="0" applyFont="1" applyAlignment="1">
      <alignment horizontal="justify" vertical="center"/>
    </xf>
    <xf numFmtId="0" fontId="156" fillId="0" borderId="4" xfId="0" applyFont="1" applyBorder="1" applyAlignment="1">
      <alignment vertical="center"/>
    </xf>
    <xf numFmtId="0" fontId="0" fillId="0" borderId="0" xfId="0" applyAlignment="1">
      <alignment wrapText="1"/>
    </xf>
    <xf numFmtId="0" fontId="140" fillId="0" borderId="0" xfId="2" applyFont="1" applyBorder="1" applyAlignment="1">
      <alignment wrapText="1"/>
    </xf>
    <xf numFmtId="0" fontId="52" fillId="0" borderId="0" xfId="0" applyFont="1" applyBorder="1" applyAlignment="1"/>
    <xf numFmtId="0" fontId="0" fillId="0" borderId="0" xfId="0" applyBorder="1" applyAlignment="1"/>
    <xf numFmtId="0" fontId="52" fillId="0" borderId="0" xfId="0" applyFont="1" applyBorder="1" applyAlignment="1">
      <alignment wrapText="1"/>
    </xf>
    <xf numFmtId="0" fontId="49" fillId="0" borderId="0" xfId="0" applyFont="1" applyBorder="1"/>
    <xf numFmtId="0" fontId="6" fillId="0" borderId="0" xfId="471"/>
    <xf numFmtId="175" fontId="6" fillId="0" borderId="0" xfId="471" applyNumberFormat="1"/>
    <xf numFmtId="0" fontId="89" fillId="0" borderId="0" xfId="39"/>
    <xf numFmtId="167" fontId="49" fillId="0" borderId="0" xfId="12" applyNumberFormat="1" applyFont="1" applyFill="1" applyBorder="1" applyAlignment="1">
      <alignment horizontal="right"/>
    </xf>
    <xf numFmtId="166" fontId="49" fillId="0" borderId="0" xfId="12" applyNumberFormat="1" applyFont="1" applyAlignment="1">
      <alignment horizontal="center" vertical="center"/>
    </xf>
    <xf numFmtId="167" fontId="95" fillId="0" borderId="0" xfId="467" applyNumberFormat="1" applyFont="1"/>
    <xf numFmtId="170" fontId="95" fillId="0" borderId="0" xfId="467" applyNumberFormat="1" applyFont="1"/>
    <xf numFmtId="0" fontId="160" fillId="0" borderId="0" xfId="445" applyFont="1"/>
    <xf numFmtId="0" fontId="20" fillId="0" borderId="0" xfId="445"/>
    <xf numFmtId="49" fontId="161" fillId="0" borderId="0" xfId="445" applyNumberFormat="1" applyFont="1"/>
    <xf numFmtId="49" fontId="161" fillId="0" borderId="0" xfId="445" applyNumberFormat="1" applyFont="1" applyAlignment="1">
      <alignment horizontal="center"/>
    </xf>
    <xf numFmtId="0" fontId="161" fillId="0" borderId="0" xfId="445" applyFont="1"/>
    <xf numFmtId="170" fontId="160" fillId="0" borderId="0" xfId="445" applyNumberFormat="1" applyFont="1"/>
    <xf numFmtId="0" fontId="162" fillId="0" borderId="0" xfId="445" applyFont="1" applyFill="1"/>
    <xf numFmtId="0" fontId="161" fillId="0" borderId="0" xfId="445" applyFont="1" applyFill="1"/>
    <xf numFmtId="0" fontId="52" fillId="0" borderId="0" xfId="0" applyFont="1" applyAlignment="1"/>
    <xf numFmtId="0" fontId="49" fillId="0" borderId="0" xfId="3" quotePrefix="1" applyFont="1" applyFill="1"/>
    <xf numFmtId="0" fontId="163" fillId="0" borderId="0" xfId="0" applyFont="1" applyAlignment="1">
      <alignment horizontal="right"/>
    </xf>
    <xf numFmtId="0" fontId="164" fillId="0" borderId="0" xfId="0" applyFont="1" applyAlignment="1">
      <alignment horizontal="right"/>
    </xf>
    <xf numFmtId="0" fontId="165" fillId="0" borderId="0" xfId="0" applyFont="1" applyAlignment="1">
      <alignment horizontal="right"/>
    </xf>
    <xf numFmtId="0" fontId="166" fillId="0" borderId="0" xfId="0" applyFont="1" applyAlignment="1">
      <alignment horizontal="right"/>
    </xf>
    <xf numFmtId="0" fontId="167" fillId="0" borderId="0" xfId="0" applyFont="1" applyAlignment="1">
      <alignment horizontal="right"/>
    </xf>
    <xf numFmtId="0" fontId="168" fillId="0" borderId="0" xfId="0" applyFont="1" applyAlignment="1">
      <alignment horizontal="right"/>
    </xf>
    <xf numFmtId="166" fontId="54" fillId="0" borderId="0" xfId="44" applyNumberFormat="1" applyFont="1" applyFill="1" applyBorder="1" applyAlignment="1">
      <alignment horizontal="center" vertical="center"/>
    </xf>
    <xf numFmtId="0" fontId="54" fillId="0" borderId="0" xfId="44" applyFont="1" applyFill="1" applyBorder="1" applyAlignment="1">
      <alignment horizontal="center" vertical="center"/>
    </xf>
    <xf numFmtId="49" fontId="54" fillId="0" borderId="0" xfId="44" applyNumberFormat="1" applyFont="1" applyFill="1" applyBorder="1" applyAlignment="1">
      <alignment horizontal="center" vertical="center"/>
    </xf>
    <xf numFmtId="166" fontId="49" fillId="0" borderId="0" xfId="44" applyNumberFormat="1" applyFont="1" applyFill="1" applyBorder="1" applyAlignment="1">
      <alignment horizontal="center" vertical="center"/>
    </xf>
    <xf numFmtId="0" fontId="54" fillId="0" borderId="0" xfId="44" applyFont="1"/>
    <xf numFmtId="0" fontId="52" fillId="0" borderId="0" xfId="43" applyFont="1" applyBorder="1" applyAlignment="1"/>
    <xf numFmtId="0" fontId="49" fillId="0" borderId="0" xfId="2" applyFont="1" applyBorder="1" applyAlignment="1">
      <alignment vertical="top" wrapText="1"/>
    </xf>
    <xf numFmtId="166" fontId="49" fillId="0" borderId="0" xfId="0" applyNumberFormat="1" applyFont="1" applyBorder="1"/>
    <xf numFmtId="166" fontId="49" fillId="0" borderId="0" xfId="0" applyNumberFormat="1" applyFont="1"/>
    <xf numFmtId="175" fontId="49" fillId="0" borderId="0" xfId="0" applyNumberFormat="1" applyFont="1" applyAlignment="1">
      <alignment horizontal="center"/>
    </xf>
    <xf numFmtId="14" fontId="49" fillId="0" borderId="0" xfId="0" applyNumberFormat="1" applyFont="1" applyFill="1" applyBorder="1" applyAlignment="1">
      <alignment horizontal="right" vertical="top" indent="1"/>
    </xf>
    <xf numFmtId="14" fontId="52" fillId="0" borderId="0" xfId="0" quotePrefix="1" applyNumberFormat="1" applyFont="1"/>
    <xf numFmtId="182" fontId="49" fillId="0" borderId="0" xfId="0" applyNumberFormat="1" applyFont="1"/>
    <xf numFmtId="184" fontId="49" fillId="0" borderId="0" xfId="474" applyNumberFormat="1" applyFont="1"/>
    <xf numFmtId="184" fontId="136" fillId="0" borderId="0" xfId="474" applyNumberFormat="1" applyFont="1" applyFill="1" applyBorder="1" applyAlignment="1">
      <alignment horizontal="center" vertical="center"/>
    </xf>
    <xf numFmtId="184" fontId="136" fillId="0" borderId="0" xfId="474" applyNumberFormat="1" applyFont="1" applyFill="1"/>
    <xf numFmtId="184" fontId="136" fillId="0" borderId="0" xfId="474" applyNumberFormat="1" applyFont="1" applyFill="1" applyAlignment="1">
      <alignment horizontal="center" vertical="center"/>
    </xf>
    <xf numFmtId="166" fontId="49" fillId="0" borderId="0" xfId="21" applyNumberFormat="1" applyFont="1" applyFill="1" applyBorder="1"/>
    <xf numFmtId="2" fontId="74" fillId="0" borderId="0" xfId="6" applyNumberFormat="1" applyFont="1"/>
    <xf numFmtId="185" fontId="49" fillId="2" borderId="0" xfId="426" applyNumberFormat="1" applyFill="1" applyBorder="1"/>
    <xf numFmtId="185" fontId="49" fillId="2" borderId="0" xfId="426" applyNumberFormat="1" applyFill="1" applyBorder="1" applyAlignment="1">
      <alignment horizontal="right"/>
    </xf>
    <xf numFmtId="0" fontId="49" fillId="2" borderId="0" xfId="426" applyFill="1" applyBorder="1"/>
    <xf numFmtId="185" fontId="52" fillId="2" borderId="0" xfId="426" applyNumberFormat="1" applyFont="1" applyFill="1" applyBorder="1"/>
    <xf numFmtId="185" fontId="52" fillId="2" borderId="0" xfId="426" applyNumberFormat="1" applyFont="1" applyFill="1" applyBorder="1" applyAlignment="1">
      <alignment horizontal="right"/>
    </xf>
    <xf numFmtId="0" fontId="52" fillId="2" borderId="0" xfId="426" applyFont="1" applyFill="1" applyBorder="1"/>
    <xf numFmtId="0" fontId="49" fillId="0" borderId="0" xfId="426" applyAlignment="1">
      <alignment horizontal="right"/>
    </xf>
    <xf numFmtId="14" fontId="49" fillId="0" borderId="0" xfId="426" applyNumberFormat="1"/>
    <xf numFmtId="14" fontId="52" fillId="0" borderId="0" xfId="426" applyNumberFormat="1" applyFont="1"/>
    <xf numFmtId="49" fontId="49" fillId="2" borderId="0" xfId="426" applyNumberFormat="1" applyFont="1" applyFill="1" applyBorder="1" applyAlignment="1">
      <alignment horizontal="right"/>
    </xf>
    <xf numFmtId="49" fontId="52" fillId="2" borderId="0" xfId="426" applyNumberFormat="1" applyFont="1" applyFill="1" applyBorder="1" applyAlignment="1">
      <alignment horizontal="right"/>
    </xf>
    <xf numFmtId="49" fontId="49" fillId="2" borderId="0" xfId="426" applyNumberFormat="1" applyFill="1" applyBorder="1" applyAlignment="1">
      <alignment horizontal="right"/>
    </xf>
    <xf numFmtId="166" fontId="54" fillId="0" borderId="0" xfId="444" applyNumberFormat="1" applyFont="1"/>
    <xf numFmtId="49" fontId="160" fillId="0" borderId="0" xfId="445" applyNumberFormat="1" applyFont="1" applyAlignment="1">
      <alignment horizontal="center"/>
    </xf>
    <xf numFmtId="175" fontId="49" fillId="0" borderId="0" xfId="6" applyNumberFormat="1"/>
    <xf numFmtId="175" fontId="49" fillId="0" borderId="0" xfId="6" applyNumberFormat="1" applyFont="1"/>
    <xf numFmtId="0" fontId="52" fillId="0" borderId="0" xfId="0" applyFont="1" applyAlignment="1">
      <alignment horizontal="left"/>
    </xf>
    <xf numFmtId="49" fontId="52" fillId="0" borderId="0" xfId="0" applyNumberFormat="1" applyFont="1" applyAlignment="1">
      <alignment horizontal="left"/>
    </xf>
    <xf numFmtId="49" fontId="62" fillId="0" borderId="0" xfId="2" applyNumberFormat="1" applyFont="1" applyAlignment="1">
      <alignment horizontal="left"/>
    </xf>
    <xf numFmtId="49" fontId="62" fillId="0" borderId="0" xfId="2" applyNumberFormat="1" applyFont="1" applyFill="1" applyAlignment="1">
      <alignment horizontal="left"/>
    </xf>
    <xf numFmtId="0" fontId="95" fillId="0" borderId="0" xfId="471" applyFont="1"/>
    <xf numFmtId="175" fontId="95" fillId="0" borderId="0" xfId="471" applyNumberFormat="1" applyFont="1"/>
    <xf numFmtId="0" fontId="170" fillId="0" borderId="0" xfId="5" applyFont="1" applyFill="1" applyBorder="1"/>
    <xf numFmtId="0" fontId="136" fillId="0" borderId="0" xfId="0" applyFont="1"/>
    <xf numFmtId="0" fontId="95" fillId="0" borderId="0" xfId="0" applyFont="1"/>
    <xf numFmtId="0" fontId="95" fillId="0" borderId="0" xfId="0" applyFont="1" applyAlignment="1">
      <alignment horizontal="right"/>
    </xf>
    <xf numFmtId="166" fontId="136" fillId="0" borderId="0" xfId="0" applyNumberFormat="1" applyFont="1"/>
    <xf numFmtId="0" fontId="171" fillId="0" borderId="0" xfId="471" applyFont="1"/>
    <xf numFmtId="0" fontId="4" fillId="0" borderId="0" xfId="475"/>
    <xf numFmtId="0" fontId="171" fillId="0" borderId="0" xfId="475" applyFont="1"/>
    <xf numFmtId="0" fontId="140" fillId="0" borderId="0" xfId="0" applyFont="1"/>
    <xf numFmtId="168" fontId="49" fillId="0" borderId="0" xfId="0" applyNumberFormat="1" applyFont="1" applyFill="1" applyBorder="1" applyAlignment="1" applyProtection="1">
      <alignment horizontal="center" vertical="top" wrapText="1"/>
      <protection locked="0"/>
    </xf>
    <xf numFmtId="0" fontId="3" fillId="0" borderId="0" xfId="476"/>
    <xf numFmtId="0" fontId="54" fillId="0" borderId="0" xfId="476" applyFont="1"/>
    <xf numFmtId="0" fontId="52" fillId="0" borderId="0" xfId="476" applyFont="1"/>
    <xf numFmtId="166" fontId="54" fillId="0" borderId="0" xfId="21" applyNumberFormat="1" applyFont="1"/>
    <xf numFmtId="14" fontId="0" fillId="0" borderId="0" xfId="0" applyNumberFormat="1"/>
    <xf numFmtId="0" fontId="52" fillId="0" borderId="0" xfId="0" quotePrefix="1" applyFont="1"/>
    <xf numFmtId="0" fontId="2" fillId="0" borderId="0" xfId="477"/>
    <xf numFmtId="0" fontId="171" fillId="0" borderId="0" xfId="477" applyFont="1"/>
    <xf numFmtId="0" fontId="139" fillId="0" borderId="0" xfId="477" applyFont="1"/>
    <xf numFmtId="0" fontId="151" fillId="0" borderId="0" xfId="477" applyFont="1"/>
    <xf numFmtId="166" fontId="56" fillId="0" borderId="0" xfId="3" applyNumberFormat="1" applyFont="1" applyFill="1"/>
    <xf numFmtId="170" fontId="52" fillId="0" borderId="0" xfId="0" applyNumberFormat="1" applyFont="1"/>
    <xf numFmtId="170" fontId="0" fillId="0" borderId="0" xfId="0" applyNumberFormat="1" applyAlignment="1">
      <alignment horizontal="right"/>
    </xf>
    <xf numFmtId="170" fontId="49" fillId="0" borderId="0" xfId="13" applyNumberFormat="1" applyFont="1" applyFill="1" applyBorder="1" applyAlignment="1">
      <alignment horizontal="right"/>
    </xf>
    <xf numFmtId="170" fontId="49" fillId="0" borderId="0" xfId="12" applyNumberFormat="1" applyFont="1" applyAlignment="1">
      <alignment horizontal="right"/>
    </xf>
    <xf numFmtId="9" fontId="49" fillId="0" borderId="0" xfId="0" applyNumberFormat="1" applyFont="1" applyAlignment="1">
      <alignment horizontal="center"/>
    </xf>
    <xf numFmtId="0" fontId="95" fillId="0" borderId="0" xfId="475" applyFont="1"/>
    <xf numFmtId="0" fontId="95" fillId="0" borderId="0" xfId="475" applyNumberFormat="1" applyFont="1"/>
    <xf numFmtId="49" fontId="95" fillId="0" borderId="0" xfId="475" applyNumberFormat="1" applyFont="1"/>
    <xf numFmtId="9" fontId="49" fillId="0" borderId="0" xfId="30" applyNumberFormat="1" applyFont="1"/>
    <xf numFmtId="0" fontId="55" fillId="0" borderId="0" xfId="36" applyFont="1" applyFill="1"/>
    <xf numFmtId="166" fontId="82" fillId="0" borderId="0" xfId="36" applyNumberFormat="1" applyFont="1" applyFill="1"/>
    <xf numFmtId="166" fontId="55" fillId="0" borderId="0" xfId="36" applyNumberFormat="1" applyFont="1" applyFill="1"/>
    <xf numFmtId="166" fontId="52" fillId="0" borderId="0" xfId="36" applyNumberFormat="1" applyFont="1" applyFill="1"/>
    <xf numFmtId="166" fontId="56" fillId="0" borderId="0" xfId="6" applyNumberFormat="1" applyFont="1"/>
    <xf numFmtId="166" fontId="52" fillId="0" borderId="0" xfId="6" applyNumberFormat="1" applyFont="1"/>
    <xf numFmtId="0" fontId="49" fillId="0" borderId="0" xfId="6" applyAlignment="1">
      <alignment horizontal="left" vertical="center"/>
    </xf>
    <xf numFmtId="0" fontId="172" fillId="0" borderId="0" xfId="6" applyFont="1" applyAlignment="1">
      <alignment vertical="center"/>
    </xf>
    <xf numFmtId="166" fontId="172" fillId="0" borderId="0" xfId="6" applyNumberFormat="1" applyFont="1" applyAlignment="1">
      <alignment vertical="center"/>
    </xf>
    <xf numFmtId="0" fontId="52" fillId="0" borderId="0" xfId="6" applyFont="1" applyFill="1" applyAlignment="1">
      <alignment horizontal="left" vertical="center"/>
    </xf>
    <xf numFmtId="0" fontId="84" fillId="0" borderId="0" xfId="6" applyFont="1" applyFill="1" applyAlignment="1">
      <alignment vertical="center"/>
    </xf>
    <xf numFmtId="0" fontId="84" fillId="0" borderId="0" xfId="426" applyFont="1" applyFill="1"/>
    <xf numFmtId="0" fontId="54" fillId="0" borderId="0" xfId="6" applyFont="1" applyFill="1" applyAlignment="1">
      <alignment vertical="center"/>
    </xf>
    <xf numFmtId="0" fontId="54" fillId="0" borderId="0" xfId="426" applyFont="1" applyFill="1"/>
    <xf numFmtId="0" fontId="84" fillId="0" borderId="0" xfId="457" applyFont="1" applyFill="1" applyAlignment="1">
      <alignment vertical="center"/>
    </xf>
    <xf numFmtId="0" fontId="49" fillId="0" borderId="0" xfId="426" applyFont="1" applyBorder="1" applyAlignment="1"/>
    <xf numFmtId="0" fontId="49" fillId="0" borderId="0" xfId="457" applyFont="1" applyFill="1" applyBorder="1" applyAlignment="1">
      <alignment vertical="center"/>
    </xf>
    <xf numFmtId="0" fontId="49" fillId="0" borderId="0" xfId="457" applyFont="1" applyFill="1" applyBorder="1" applyAlignment="1">
      <alignment horizontal="center" vertical="center"/>
    </xf>
    <xf numFmtId="0" fontId="49" fillId="0" borderId="0" xfId="457" applyFont="1" applyFill="1" applyBorder="1" applyAlignment="1">
      <alignment vertical="center" wrapText="1"/>
    </xf>
    <xf numFmtId="166" fontId="49" fillId="0" borderId="0" xfId="457" applyNumberFormat="1" applyFont="1" applyFill="1" applyBorder="1" applyAlignment="1">
      <alignment vertical="center"/>
    </xf>
    <xf numFmtId="0" fontId="49" fillId="0" borderId="0" xfId="6" applyFont="1" applyBorder="1" applyAlignment="1">
      <alignment vertical="center"/>
    </xf>
    <xf numFmtId="0" fontId="84" fillId="0" borderId="0" xfId="6" applyFont="1"/>
    <xf numFmtId="0" fontId="49" fillId="0" borderId="0" xfId="426" applyFont="1" applyBorder="1" applyAlignment="1">
      <alignment horizontal="center" vertical="center"/>
    </xf>
    <xf numFmtId="0" fontId="49" fillId="0" borderId="0" xfId="6" applyFont="1" applyBorder="1" applyAlignment="1">
      <alignment horizontal="center" vertical="center"/>
    </xf>
    <xf numFmtId="0" fontId="49" fillId="0" borderId="0" xfId="6" applyBorder="1" applyAlignment="1">
      <alignment horizontal="center" vertical="center"/>
    </xf>
    <xf numFmtId="0" fontId="50" fillId="0" borderId="0" xfId="430" applyBorder="1"/>
    <xf numFmtId="0" fontId="50" fillId="0" borderId="0" xfId="430" applyFill="1" applyBorder="1"/>
    <xf numFmtId="166" fontId="49" fillId="0" borderId="0" xfId="457" applyNumberFormat="1" applyFont="1" applyFill="1" applyBorder="1" applyAlignment="1">
      <alignment horizontal="center" vertical="center"/>
    </xf>
    <xf numFmtId="166" fontId="49" fillId="0" borderId="0" xfId="457" applyNumberFormat="1" applyFont="1" applyFill="1" applyAlignment="1">
      <alignment horizontal="center" vertical="center"/>
    </xf>
    <xf numFmtId="0" fontId="49" fillId="0" borderId="0" xfId="458" applyFont="1"/>
    <xf numFmtId="166" fontId="49" fillId="0" borderId="0" xfId="458" applyNumberFormat="1" applyFont="1"/>
    <xf numFmtId="49" fontId="49" fillId="0" borderId="0" xfId="458" applyNumberFormat="1" applyFont="1"/>
    <xf numFmtId="0" fontId="49" fillId="0" borderId="0" xfId="452" applyFont="1" applyBorder="1"/>
    <xf numFmtId="0" fontId="173" fillId="0" borderId="0" xfId="452" applyFont="1" applyAlignment="1">
      <alignment horizontal="left" vertical="center" wrapText="1" indent="1"/>
    </xf>
    <xf numFmtId="0" fontId="57" fillId="28" borderId="31" xfId="478" applyFont="1" applyFill="1" applyBorder="1" applyAlignment="1">
      <alignment vertical="center"/>
    </xf>
    <xf numFmtId="0" fontId="57" fillId="28" borderId="32" xfId="478" applyFont="1" applyFill="1" applyBorder="1" applyAlignment="1">
      <alignment horizontal="center" vertical="center"/>
    </xf>
    <xf numFmtId="0" fontId="57" fillId="28" borderId="36" xfId="478" applyFont="1" applyFill="1" applyBorder="1" applyAlignment="1">
      <alignment horizontal="center" vertical="center"/>
    </xf>
    <xf numFmtId="0" fontId="57" fillId="28" borderId="37" xfId="478" applyFont="1" applyFill="1" applyBorder="1" applyAlignment="1">
      <alignment horizontal="center" vertical="center"/>
    </xf>
    <xf numFmtId="0" fontId="135" fillId="0" borderId="0" xfId="478"/>
    <xf numFmtId="0" fontId="57" fillId="28" borderId="3" xfId="478" applyFont="1" applyFill="1" applyBorder="1" applyAlignment="1">
      <alignment horizontal="center" vertical="center"/>
    </xf>
    <xf numFmtId="0" fontId="57" fillId="28" borderId="38" xfId="478" applyFont="1" applyFill="1" applyBorder="1" applyAlignment="1">
      <alignment horizontal="center" vertical="center" wrapText="1"/>
    </xf>
    <xf numFmtId="0" fontId="174" fillId="2" borderId="0" xfId="478" applyFont="1" applyFill="1" applyBorder="1"/>
    <xf numFmtId="166" fontId="174" fillId="2" borderId="0" xfId="478" applyNumberFormat="1" applyFont="1" applyFill="1" applyBorder="1" applyAlignment="1">
      <alignment horizontal="center" vertical="center"/>
    </xf>
    <xf numFmtId="166" fontId="174" fillId="2" borderId="41" xfId="478" applyNumberFormat="1" applyFont="1" applyFill="1" applyBorder="1" applyAlignment="1">
      <alignment horizontal="center" vertical="center"/>
    </xf>
    <xf numFmtId="166" fontId="174" fillId="2" borderId="42" xfId="478" applyNumberFormat="1" applyFont="1" applyFill="1" applyBorder="1" applyAlignment="1">
      <alignment horizontal="center" vertical="center"/>
    </xf>
    <xf numFmtId="0" fontId="57" fillId="2" borderId="0" xfId="478" applyFont="1" applyFill="1" applyBorder="1" applyAlignment="1">
      <alignment horizontal="left" indent="1"/>
    </xf>
    <xf numFmtId="166" fontId="57" fillId="2" borderId="0" xfId="478" applyNumberFormat="1" applyFont="1" applyFill="1" applyBorder="1" applyAlignment="1">
      <alignment horizontal="center" vertical="center"/>
    </xf>
    <xf numFmtId="166" fontId="57" fillId="2" borderId="41" xfId="478" applyNumberFormat="1" applyFont="1" applyFill="1" applyBorder="1" applyAlignment="1">
      <alignment horizontal="center" vertical="center"/>
    </xf>
    <xf numFmtId="0" fontId="57" fillId="2" borderId="0" xfId="478" applyFont="1" applyFill="1" applyBorder="1" applyAlignment="1">
      <alignment horizontal="left" vertical="center" wrapText="1" indent="2"/>
    </xf>
    <xf numFmtId="0" fontId="57" fillId="2" borderId="0" xfId="478" applyFont="1" applyFill="1" applyBorder="1" applyAlignment="1">
      <alignment horizontal="left" vertical="center" wrapText="1" indent="3"/>
    </xf>
    <xf numFmtId="166" fontId="175" fillId="0" borderId="0" xfId="478" applyNumberFormat="1" applyFont="1" applyFill="1" applyAlignment="1">
      <alignment horizontal="center" vertical="center"/>
    </xf>
    <xf numFmtId="0" fontId="135" fillId="0" borderId="0" xfId="478" applyFill="1"/>
    <xf numFmtId="0" fontId="174" fillId="2" borderId="43" xfId="478" applyFont="1" applyFill="1" applyBorder="1"/>
    <xf numFmtId="166" fontId="174" fillId="2" borderId="43" xfId="478" applyNumberFormat="1" applyFont="1" applyFill="1" applyBorder="1" applyAlignment="1">
      <alignment horizontal="center" vertical="center"/>
    </xf>
    <xf numFmtId="166" fontId="174" fillId="2" borderId="44" xfId="478" applyNumberFormat="1" applyFont="1" applyFill="1" applyBorder="1" applyAlignment="1">
      <alignment horizontal="center" vertical="center"/>
    </xf>
    <xf numFmtId="0" fontId="175" fillId="0" borderId="0" xfId="478" applyFont="1" applyFill="1" applyBorder="1" applyAlignment="1">
      <alignment horizontal="center" vertical="center"/>
    </xf>
    <xf numFmtId="166" fontId="176" fillId="0" borderId="0" xfId="478" applyNumberFormat="1" applyFont="1" applyFill="1" applyAlignment="1">
      <alignment horizontal="center" vertical="center"/>
    </xf>
    <xf numFmtId="166" fontId="176" fillId="0" borderId="0" xfId="478" applyNumberFormat="1" applyFont="1" applyFill="1" applyBorder="1" applyAlignment="1">
      <alignment horizontal="center" vertical="center"/>
    </xf>
    <xf numFmtId="0" fontId="136" fillId="0" borderId="0" xfId="426" applyFont="1"/>
    <xf numFmtId="0" fontId="140" fillId="0" borderId="0" xfId="426" applyFont="1" applyFill="1" applyBorder="1" applyAlignment="1">
      <alignment horizontal="left" vertical="center"/>
    </xf>
    <xf numFmtId="0" fontId="57" fillId="28" borderId="0" xfId="478" applyFont="1" applyFill="1" applyBorder="1" applyAlignment="1">
      <alignment horizontal="center" vertical="center"/>
    </xf>
    <xf numFmtId="0" fontId="57" fillId="28" borderId="0" xfId="478" applyFont="1" applyFill="1" applyBorder="1" applyAlignment="1">
      <alignment horizontal="center" vertical="center" wrapText="1"/>
    </xf>
    <xf numFmtId="0" fontId="57" fillId="2" borderId="0" xfId="478" applyFont="1" applyFill="1" applyBorder="1" applyAlignment="1">
      <alignment horizontal="left" wrapText="1" indent="1"/>
    </xf>
    <xf numFmtId="0" fontId="49" fillId="0" borderId="0" xfId="0" applyFont="1" applyAlignment="1">
      <alignment horizontal="left" vertical="center"/>
    </xf>
    <xf numFmtId="0" fontId="52" fillId="0" borderId="0" xfId="458" applyFont="1"/>
    <xf numFmtId="0" fontId="177" fillId="2" borderId="0" xfId="478" applyFont="1" applyFill="1" applyBorder="1"/>
    <xf numFmtId="0" fontId="177" fillId="0" borderId="0" xfId="479" applyFont="1" applyFill="1" applyBorder="1"/>
    <xf numFmtId="166" fontId="177" fillId="2" borderId="0" xfId="478" applyNumberFormat="1" applyFont="1" applyFill="1" applyBorder="1" applyAlignment="1">
      <alignment horizontal="center" vertical="center"/>
    </xf>
    <xf numFmtId="166" fontId="178" fillId="0" borderId="0" xfId="478" applyNumberFormat="1" applyFont="1" applyFill="1" applyBorder="1" applyAlignment="1">
      <alignment horizontal="center" vertical="center"/>
    </xf>
    <xf numFmtId="0" fontId="136" fillId="0" borderId="0" xfId="478" applyFont="1" applyFill="1"/>
    <xf numFmtId="0" fontId="136" fillId="0" borderId="0" xfId="478" applyFont="1"/>
    <xf numFmtId="166" fontId="136" fillId="0" borderId="0" xfId="478" applyNumberFormat="1" applyFont="1"/>
    <xf numFmtId="0" fontId="170" fillId="0" borderId="0" xfId="5" applyFont="1" applyFill="1" applyBorder="1" applyAlignment="1">
      <alignment vertical="center"/>
    </xf>
    <xf numFmtId="0" fontId="179" fillId="0" borderId="0" xfId="0" applyFont="1" applyAlignment="1">
      <alignment horizontal="justify" vertical="center"/>
    </xf>
    <xf numFmtId="166" fontId="180" fillId="0" borderId="0" xfId="478" applyNumberFormat="1" applyFont="1"/>
    <xf numFmtId="0" fontId="65" fillId="0" borderId="0" xfId="0" applyFont="1" applyAlignment="1">
      <alignment horizontal="left" vertical="center" readingOrder="1"/>
    </xf>
    <xf numFmtId="0" fontId="140" fillId="0" borderId="0" xfId="478" applyFont="1"/>
    <xf numFmtId="166" fontId="140" fillId="0" borderId="0" xfId="478" applyNumberFormat="1" applyFont="1"/>
    <xf numFmtId="0" fontId="52" fillId="0" borderId="0" xfId="426" applyFont="1" applyAlignment="1"/>
    <xf numFmtId="166" fontId="56" fillId="0" borderId="0" xfId="0" applyNumberFormat="1" applyFont="1" applyAlignment="1">
      <alignment horizontal="center"/>
    </xf>
    <xf numFmtId="49" fontId="49" fillId="0" borderId="0" xfId="6" applyNumberFormat="1" applyFont="1"/>
    <xf numFmtId="1" fontId="52" fillId="0" borderId="0" xfId="6" applyNumberFormat="1" applyFont="1" applyAlignment="1">
      <alignment horizontal="left"/>
    </xf>
    <xf numFmtId="3" fontId="52" fillId="0" borderId="0" xfId="6" applyNumberFormat="1" applyFont="1" applyAlignment="1">
      <alignment horizontal="left"/>
    </xf>
    <xf numFmtId="166" fontId="154" fillId="0" borderId="0" xfId="6" applyNumberFormat="1" applyFont="1"/>
    <xf numFmtId="0" fontId="154" fillId="0" borderId="0" xfId="6" applyFont="1"/>
    <xf numFmtId="166" fontId="56" fillId="0" borderId="0" xfId="452" applyNumberFormat="1" applyFont="1"/>
    <xf numFmtId="0" fontId="56" fillId="0" borderId="0" xfId="468" applyFont="1" applyFill="1"/>
    <xf numFmtId="166" fontId="56" fillId="0" borderId="0" xfId="468" applyNumberFormat="1" applyFont="1" applyFill="1"/>
    <xf numFmtId="2" fontId="56" fillId="0" borderId="0" xfId="468" applyNumberFormat="1" applyFont="1" applyFill="1"/>
    <xf numFmtId="166" fontId="52" fillId="0" borderId="0" xfId="457" applyNumberFormat="1" applyFont="1" applyFill="1" applyAlignment="1">
      <alignment vertical="center"/>
    </xf>
    <xf numFmtId="0" fontId="52" fillId="0" borderId="0" xfId="457" applyFont="1" applyFill="1" applyAlignment="1">
      <alignment vertical="center" wrapText="1"/>
    </xf>
    <xf numFmtId="0" fontId="151" fillId="0" borderId="0" xfId="0" applyFont="1"/>
    <xf numFmtId="0" fontId="52" fillId="0" borderId="0" xfId="0" applyFont="1" applyAlignment="1">
      <alignment vertical="center"/>
    </xf>
    <xf numFmtId="1" fontId="95" fillId="0" borderId="0" xfId="475" applyNumberFormat="1" applyFont="1"/>
    <xf numFmtId="0" fontId="50" fillId="0" borderId="0" xfId="2" applyAlignment="1">
      <alignment horizontal="center" vertical="center"/>
    </xf>
    <xf numFmtId="0" fontId="68" fillId="0" borderId="0" xfId="426" applyFont="1"/>
    <xf numFmtId="0" fontId="49" fillId="0" borderId="0" xfId="0" applyFont="1" applyAlignment="1">
      <alignment horizontal="center"/>
    </xf>
    <xf numFmtId="166" fontId="49" fillId="0" borderId="0" xfId="2" applyNumberFormat="1" applyFont="1" applyFill="1" applyBorder="1" applyAlignment="1">
      <alignment horizontal="left" vertical="top" wrapText="1"/>
    </xf>
    <xf numFmtId="169" fontId="87" fillId="0" borderId="0" xfId="6" applyNumberFormat="1" applyFont="1" applyBorder="1" applyAlignment="1">
      <alignment horizontal="center" vertical="center" wrapText="1"/>
    </xf>
    <xf numFmtId="0" fontId="90" fillId="0" borderId="4" xfId="6" applyFont="1" applyBorder="1" applyAlignment="1">
      <alignment horizontal="justify" vertical="center" wrapText="1"/>
    </xf>
    <xf numFmtId="49" fontId="87" fillId="0" borderId="25" xfId="6" applyNumberFormat="1" applyFont="1" applyBorder="1" applyAlignment="1">
      <alignment horizontal="center" vertical="center" wrapText="1"/>
    </xf>
    <xf numFmtId="0" fontId="50" fillId="0" borderId="0" xfId="2" applyAlignment="1">
      <alignment horizontal="center" vertical="center"/>
    </xf>
    <xf numFmtId="0" fontId="135" fillId="0" borderId="0" xfId="478"/>
    <xf numFmtId="0" fontId="57" fillId="28" borderId="39" xfId="478" applyFont="1" applyFill="1" applyBorder="1" applyAlignment="1">
      <alignment horizontal="center" vertical="center"/>
    </xf>
    <xf numFmtId="0" fontId="57" fillId="28" borderId="40" xfId="478" applyFont="1" applyFill="1" applyBorder="1" applyAlignment="1">
      <alignment horizontal="center" vertical="center"/>
    </xf>
    <xf numFmtId="0" fontId="57" fillId="28" borderId="39" xfId="478" applyFont="1" applyFill="1" applyBorder="1" applyAlignment="1">
      <alignment horizontal="center" vertical="center" wrapText="1"/>
    </xf>
    <xf numFmtId="0" fontId="57" fillId="28" borderId="40" xfId="478" applyFont="1" applyFill="1" applyBorder="1" applyAlignment="1">
      <alignment horizontal="center" vertical="center" wrapText="1"/>
    </xf>
    <xf numFmtId="0" fontId="57" fillId="28" borderId="33" xfId="478" applyFont="1" applyFill="1" applyBorder="1" applyAlignment="1">
      <alignment horizontal="center" vertical="center"/>
    </xf>
    <xf numFmtId="0" fontId="57" fillId="28" borderId="34" xfId="478" applyFont="1" applyFill="1" applyBorder="1" applyAlignment="1">
      <alignment horizontal="center" vertical="center"/>
    </xf>
    <xf numFmtId="0" fontId="57" fillId="28" borderId="35" xfId="478" applyFont="1" applyFill="1" applyBorder="1" applyAlignment="1">
      <alignment horizontal="center" vertical="center"/>
    </xf>
    <xf numFmtId="49" fontId="50" fillId="0" borderId="0" xfId="2" applyNumberFormat="1" applyAlignment="1">
      <alignment horizontal="center" wrapText="1"/>
    </xf>
    <xf numFmtId="49" fontId="50" fillId="0" borderId="0" xfId="2" applyNumberFormat="1" applyAlignment="1">
      <alignment horizontal="center"/>
    </xf>
    <xf numFmtId="0" fontId="50" fillId="0" borderId="0" xfId="2" applyAlignment="1">
      <alignment horizontal="center"/>
    </xf>
    <xf numFmtId="0" fontId="52" fillId="0" borderId="0" xfId="5" applyFont="1" applyFill="1" applyBorder="1" applyAlignment="1">
      <alignment horizontal="center"/>
    </xf>
    <xf numFmtId="166" fontId="50" fillId="0" borderId="0" xfId="2" applyNumberFormat="1" applyAlignment="1">
      <alignment horizontal="center"/>
    </xf>
    <xf numFmtId="0" fontId="62" fillId="0" borderId="0" xfId="2" applyFont="1" applyAlignment="1">
      <alignment horizontal="center"/>
    </xf>
    <xf numFmtId="0" fontId="63" fillId="0" borderId="0" xfId="5" applyFont="1" applyFill="1" applyBorder="1" applyAlignment="1">
      <alignment horizontal="center"/>
    </xf>
    <xf numFmtId="0" fontId="160" fillId="0" borderId="0" xfId="445" applyNumberFormat="1" applyFont="1" applyAlignment="1">
      <alignment horizontal="center"/>
    </xf>
    <xf numFmtId="49" fontId="160" fillId="0" borderId="0" xfId="445" applyNumberFormat="1" applyFont="1" applyAlignment="1">
      <alignment horizontal="center"/>
    </xf>
    <xf numFmtId="0" fontId="49" fillId="0" borderId="0" xfId="2" applyFont="1" applyBorder="1" applyAlignment="1">
      <alignment horizontal="left" vertical="top" wrapText="1"/>
    </xf>
  </cellXfs>
  <cellStyles count="481">
    <cellStyle name="100" xfId="50"/>
    <cellStyle name="20% - Accent1" xfId="51"/>
    <cellStyle name="20% - Accent2" xfId="52"/>
    <cellStyle name="20% - Accent3" xfId="53"/>
    <cellStyle name="20% - Accent4" xfId="54"/>
    <cellStyle name="20% - Accent5" xfId="55"/>
    <cellStyle name="20% - Accent6" xfId="56"/>
    <cellStyle name="20% - Акцент1 2" xfId="162"/>
    <cellStyle name="20% — акцент1 2" xfId="57"/>
    <cellStyle name="20% - Акцент1 3" xfId="207"/>
    <cellStyle name="20% — акцент1 3" xfId="383"/>
    <cellStyle name="20% - Акцент1 4" xfId="259"/>
    <cellStyle name="20% — акцент1 4" xfId="405"/>
    <cellStyle name="20% - Акцент1 5" xfId="314"/>
    <cellStyle name="20% - Акцент2 2" xfId="163"/>
    <cellStyle name="20% — акцент2 2" xfId="58"/>
    <cellStyle name="20% - Акцент2 3" xfId="208"/>
    <cellStyle name="20% — акцент2 3" xfId="384"/>
    <cellStyle name="20% - Акцент2 4" xfId="260"/>
    <cellStyle name="20% — акцент2 4" xfId="402"/>
    <cellStyle name="20% - Акцент2 5" xfId="315"/>
    <cellStyle name="20% - Акцент3 2" xfId="164"/>
    <cellStyle name="20% — акцент3 2" xfId="59"/>
    <cellStyle name="20% - Акцент3 3" xfId="209"/>
    <cellStyle name="20% — акцент3 3" xfId="385"/>
    <cellStyle name="20% - Акцент3 4" xfId="261"/>
    <cellStyle name="20% — акцент3 4" xfId="415"/>
    <cellStyle name="20% - Акцент3 5" xfId="316"/>
    <cellStyle name="20% - Акцент4 2" xfId="165"/>
    <cellStyle name="20% — акцент4 2" xfId="60"/>
    <cellStyle name="20% - Акцент4 3" xfId="210"/>
    <cellStyle name="20% — акцент4 3" xfId="386"/>
    <cellStyle name="20% - Акцент4 4" xfId="262"/>
    <cellStyle name="20% — акцент4 4" xfId="411"/>
    <cellStyle name="20% - Акцент4 5" xfId="317"/>
    <cellStyle name="20% - Акцент5 2" xfId="166"/>
    <cellStyle name="20% — акцент5 2" xfId="61"/>
    <cellStyle name="20% - Акцент5 3" xfId="211"/>
    <cellStyle name="20% — акцент5 3" xfId="387"/>
    <cellStyle name="20% - Акцент5 4" xfId="263"/>
    <cellStyle name="20% — акцент5 4" xfId="407"/>
    <cellStyle name="20% - Акцент5 5" xfId="318"/>
    <cellStyle name="20% - Акцент6 2" xfId="167"/>
    <cellStyle name="20% — акцент6 2" xfId="62"/>
    <cellStyle name="20% - Акцент6 3" xfId="212"/>
    <cellStyle name="20% — акцент6 3" xfId="388"/>
    <cellStyle name="20% - Акцент6 4" xfId="264"/>
    <cellStyle name="20% — акцент6 4" xfId="404"/>
    <cellStyle name="20% - Акцент6 5" xfId="319"/>
    <cellStyle name="40% - Accent1" xfId="63"/>
    <cellStyle name="40% - Accent2" xfId="64"/>
    <cellStyle name="40% - Accent3" xfId="65"/>
    <cellStyle name="40% - Accent4" xfId="66"/>
    <cellStyle name="40% - Accent5" xfId="67"/>
    <cellStyle name="40% - Accent6" xfId="68"/>
    <cellStyle name="40% - Акцент1 2" xfId="168"/>
    <cellStyle name="40% — акцент1 2" xfId="69"/>
    <cellStyle name="40% - Акцент1 3" xfId="213"/>
    <cellStyle name="40% — акцент1 3" xfId="389"/>
    <cellStyle name="40% - Акцент1 4" xfId="265"/>
    <cellStyle name="40% — акцент1 4" xfId="414"/>
    <cellStyle name="40% - Акцент1 5" xfId="320"/>
    <cellStyle name="40% - Акцент2 2" xfId="169"/>
    <cellStyle name="40% — акцент2 2" xfId="70"/>
    <cellStyle name="40% - Акцент2 3" xfId="214"/>
    <cellStyle name="40% — акцент2 3" xfId="390"/>
    <cellStyle name="40% - Акцент2 4" xfId="266"/>
    <cellStyle name="40% — акцент2 4" xfId="410"/>
    <cellStyle name="40% - Акцент2 5" xfId="321"/>
    <cellStyle name="40% - Акцент3 2" xfId="170"/>
    <cellStyle name="40% — акцент3 2" xfId="71"/>
    <cellStyle name="40% - Акцент3 3" xfId="215"/>
    <cellStyle name="40% — акцент3 3" xfId="391"/>
    <cellStyle name="40% - Акцент3 4" xfId="267"/>
    <cellStyle name="40% — акцент3 4" xfId="406"/>
    <cellStyle name="40% - Акцент3 5" xfId="322"/>
    <cellStyle name="40% - Акцент4 2" xfId="171"/>
    <cellStyle name="40% — акцент4 2" xfId="72"/>
    <cellStyle name="40% - Акцент4 3" xfId="216"/>
    <cellStyle name="40% — акцент4 3" xfId="392"/>
    <cellStyle name="40% - Акцент4 4" xfId="268"/>
    <cellStyle name="40% — акцент4 4" xfId="403"/>
    <cellStyle name="40% - Акцент4 5" xfId="323"/>
    <cellStyle name="40% - Акцент5 2" xfId="172"/>
    <cellStyle name="40% — акцент5 2" xfId="73"/>
    <cellStyle name="40% - Акцент5 3" xfId="217"/>
    <cellStyle name="40% — акцент5 3" xfId="393"/>
    <cellStyle name="40% - Акцент5 4" xfId="269"/>
    <cellStyle name="40% — акцент5 4" xfId="401"/>
    <cellStyle name="40% - Акцент5 5" xfId="324"/>
    <cellStyle name="40% - Акцент6 2" xfId="173"/>
    <cellStyle name="40% — акцент6 2" xfId="74"/>
    <cellStyle name="40% - Акцент6 3" xfId="218"/>
    <cellStyle name="40% — акцент6 3" xfId="394"/>
    <cellStyle name="40% - Акцент6 4" xfId="270"/>
    <cellStyle name="40% — акцент6 4" xfId="418"/>
    <cellStyle name="40% - Акцент6 5" xfId="325"/>
    <cellStyle name="60% - Accent1" xfId="75"/>
    <cellStyle name="60% - Accent2" xfId="76"/>
    <cellStyle name="60% - Accent3" xfId="77"/>
    <cellStyle name="60% - Accent4" xfId="78"/>
    <cellStyle name="60% - Accent5" xfId="79"/>
    <cellStyle name="60% - Accent6" xfId="80"/>
    <cellStyle name="60% - Акцент1 2" xfId="174"/>
    <cellStyle name="60% — акцент1 2" xfId="81"/>
    <cellStyle name="60% - Акцент1 3" xfId="219"/>
    <cellStyle name="60% — акцент1 3" xfId="395"/>
    <cellStyle name="60% - Акцент1 4" xfId="271"/>
    <cellStyle name="60% — акцент1 4" xfId="413"/>
    <cellStyle name="60% - Акцент1 5" xfId="326"/>
    <cellStyle name="60% - Акцент2 2" xfId="175"/>
    <cellStyle name="60% — акцент2 2" xfId="82"/>
    <cellStyle name="60% - Акцент2 3" xfId="220"/>
    <cellStyle name="60% — акцент2 3" xfId="396"/>
    <cellStyle name="60% - Акцент2 4" xfId="272"/>
    <cellStyle name="60% — акцент2 4" xfId="409"/>
    <cellStyle name="60% - Акцент2 5" xfId="327"/>
    <cellStyle name="60% - Акцент3 2" xfId="176"/>
    <cellStyle name="60% — акцент3 2" xfId="83"/>
    <cellStyle name="60% - Акцент3 3" xfId="221"/>
    <cellStyle name="60% — акцент3 3" xfId="397"/>
    <cellStyle name="60% - Акцент3 4" xfId="273"/>
    <cellStyle name="60% — акцент3 4" xfId="416"/>
    <cellStyle name="60% - Акцент3 5" xfId="328"/>
    <cellStyle name="60% - Акцент4 2" xfId="177"/>
    <cellStyle name="60% — акцент4 2" xfId="84"/>
    <cellStyle name="60% - Акцент4 3" xfId="222"/>
    <cellStyle name="60% — акцент4 3" xfId="398"/>
    <cellStyle name="60% - Акцент4 4" xfId="274"/>
    <cellStyle name="60% — акцент4 4" xfId="417"/>
    <cellStyle name="60% - Акцент4 5" xfId="329"/>
    <cellStyle name="60% - Акцент5 2" xfId="178"/>
    <cellStyle name="60% — акцент5 2" xfId="85"/>
    <cellStyle name="60% - Акцент5 3" xfId="223"/>
    <cellStyle name="60% — акцент5 3" xfId="399"/>
    <cellStyle name="60% - Акцент5 4" xfId="275"/>
    <cellStyle name="60% — акцент5 4" xfId="412"/>
    <cellStyle name="60% - Акцент5 5" xfId="330"/>
    <cellStyle name="60% - Акцент6 2" xfId="179"/>
    <cellStyle name="60% — акцент6 2" xfId="86"/>
    <cellStyle name="60% - Акцент6 3" xfId="224"/>
    <cellStyle name="60% — акцент6 3" xfId="400"/>
    <cellStyle name="60% - Акцент6 4" xfId="276"/>
    <cellStyle name="60% — акцент6 4" xfId="408"/>
    <cellStyle name="60% - Акцент6 5" xfId="331"/>
    <cellStyle name="Accent1" xfId="87"/>
    <cellStyle name="Accent2" xfId="88"/>
    <cellStyle name="Accent3" xfId="89"/>
    <cellStyle name="Accent4" xfId="90"/>
    <cellStyle name="Accent5" xfId="91"/>
    <cellStyle name="Accent6" xfId="92"/>
    <cellStyle name="Aeia?nnueea" xfId="93"/>
    <cellStyle name="Ãèïåðññûëêà" xfId="94"/>
    <cellStyle name="Bad" xfId="95"/>
    <cellStyle name="Calculation" xfId="96"/>
    <cellStyle name="Check Cell" xfId="97"/>
    <cellStyle name="Comma [0]" xfId="98"/>
    <cellStyle name="Comma [0]䧟Лист3" xfId="99"/>
    <cellStyle name="Comma 2" xfId="464"/>
    <cellStyle name="Currency [0]" xfId="100"/>
    <cellStyle name="Date" xfId="101"/>
    <cellStyle name="Explanatory Text" xfId="102"/>
    <cellStyle name="Fixed" xfId="103"/>
    <cellStyle name="Good" xfId="104"/>
    <cellStyle name="Heading 1" xfId="105"/>
    <cellStyle name="Heading 2" xfId="106"/>
    <cellStyle name="Heading 3" xfId="107"/>
    <cellStyle name="Heading 4" xfId="108"/>
    <cellStyle name="Heading1" xfId="109"/>
    <cellStyle name="Heading2" xfId="110"/>
    <cellStyle name="Iau?iue_Eeno1" xfId="111"/>
    <cellStyle name="Îáû÷íûé_Tranche" xfId="112"/>
    <cellStyle name="Input" xfId="113"/>
    <cellStyle name="Ioe?uaaaoayny aeia?nnueea" xfId="114"/>
    <cellStyle name="Îòêðûâàâøàÿñÿ ãèïåðññûëêà" xfId="115"/>
    <cellStyle name="Linked Cell" xfId="116"/>
    <cellStyle name="Neutral" xfId="117"/>
    <cellStyle name="Normal 2" xfId="382"/>
    <cellStyle name="Normal 3" xfId="463"/>
    <cellStyle name="normální_Graf III.3_ZOI_IV_2008_III_2" xfId="30"/>
    <cellStyle name="normální_Graf III.4 " xfId="32"/>
    <cellStyle name="normální_ZOI_II_2010_III_2" xfId="33"/>
    <cellStyle name="Note" xfId="118"/>
    <cellStyle name="Ôèíàíñîâûé_Tranche" xfId="119"/>
    <cellStyle name="Output" xfId="120"/>
    <cellStyle name="S0" xfId="121"/>
    <cellStyle name="S1" xfId="122"/>
    <cellStyle name="S2" xfId="123"/>
    <cellStyle name="S4" xfId="124"/>
    <cellStyle name="S5" xfId="125"/>
    <cellStyle name="S6" xfId="126"/>
    <cellStyle name="Title" xfId="127"/>
    <cellStyle name="Total" xfId="128"/>
    <cellStyle name="Warning Text" xfId="129"/>
    <cellStyle name="Акцент1 2" xfId="180"/>
    <cellStyle name="Акцент1 3" xfId="225"/>
    <cellStyle name="Акцент1 4" xfId="277"/>
    <cellStyle name="Акцент1 5" xfId="332"/>
    <cellStyle name="Акцент1 6" xfId="130"/>
    <cellStyle name="Акцент2 2" xfId="181"/>
    <cellStyle name="Акцент2 3" xfId="226"/>
    <cellStyle name="Акцент2 4" xfId="278"/>
    <cellStyle name="Акцент2 5" xfId="333"/>
    <cellStyle name="Акцент2 6" xfId="131"/>
    <cellStyle name="Акцент3 2" xfId="182"/>
    <cellStyle name="Акцент3 3" xfId="227"/>
    <cellStyle name="Акцент3 4" xfId="279"/>
    <cellStyle name="Акцент3 5" xfId="334"/>
    <cellStyle name="Акцент3 6" xfId="132"/>
    <cellStyle name="Акцент4 2" xfId="183"/>
    <cellStyle name="Акцент4 3" xfId="228"/>
    <cellStyle name="Акцент4 4" xfId="280"/>
    <cellStyle name="Акцент4 5" xfId="335"/>
    <cellStyle name="Акцент4 6" xfId="133"/>
    <cellStyle name="Акцент5 2" xfId="184"/>
    <cellStyle name="Акцент5 3" xfId="229"/>
    <cellStyle name="Акцент5 4" xfId="281"/>
    <cellStyle name="Акцент5 5" xfId="336"/>
    <cellStyle name="Акцент5 6" xfId="134"/>
    <cellStyle name="Акцент6 2" xfId="185"/>
    <cellStyle name="Акцент6 3" xfId="230"/>
    <cellStyle name="Акцент6 4" xfId="282"/>
    <cellStyle name="Акцент6 5" xfId="337"/>
    <cellStyle name="Акцент6 6" xfId="135"/>
    <cellStyle name="Ввод  2" xfId="186"/>
    <cellStyle name="Ввод  3" xfId="231"/>
    <cellStyle name="Ввод  4" xfId="283"/>
    <cellStyle name="Ввод  5" xfId="338"/>
    <cellStyle name="Ввод  6" xfId="136"/>
    <cellStyle name="Вывод 2" xfId="187"/>
    <cellStyle name="Вывод 3" xfId="232"/>
    <cellStyle name="Вывод 4" xfId="284"/>
    <cellStyle name="Вывод 5" xfId="339"/>
    <cellStyle name="Вывод 6" xfId="137"/>
    <cellStyle name="Вычисление 2" xfId="188"/>
    <cellStyle name="Вычисление 3" xfId="233"/>
    <cellStyle name="Вычисление 4" xfId="285"/>
    <cellStyle name="Вычисление 5" xfId="340"/>
    <cellStyle name="Вычисление 6" xfId="138"/>
    <cellStyle name="Гіперпосилання" xfId="5" builtinId="8"/>
    <cellStyle name="Гіперпосилання 2" xfId="39"/>
    <cellStyle name="Гіперпосилання 2 2" xfId="45"/>
    <cellStyle name="Денджный_CPI (2)" xfId="139"/>
    <cellStyle name="Заголовки до таблиць в бюлетень" xfId="140"/>
    <cellStyle name="Заголовок 1 2" xfId="189"/>
    <cellStyle name="Заголовок 1 3" xfId="234"/>
    <cellStyle name="Заголовок 1 4" xfId="286"/>
    <cellStyle name="Заголовок 1 5" xfId="341"/>
    <cellStyle name="Заголовок 1 6" xfId="141"/>
    <cellStyle name="Заголовок 2 2" xfId="190"/>
    <cellStyle name="Заголовок 2 3" xfId="235"/>
    <cellStyle name="Заголовок 2 4" xfId="287"/>
    <cellStyle name="Заголовок 2 5" xfId="342"/>
    <cellStyle name="Заголовок 2 6" xfId="142"/>
    <cellStyle name="Заголовок 3 2" xfId="191"/>
    <cellStyle name="Заголовок 3 3" xfId="236"/>
    <cellStyle name="Заголовок 3 4" xfId="288"/>
    <cellStyle name="Заголовок 3 5" xfId="343"/>
    <cellStyle name="Заголовок 3 6" xfId="143"/>
    <cellStyle name="Заголовок 4 2" xfId="192"/>
    <cellStyle name="Заголовок 4 3" xfId="237"/>
    <cellStyle name="Заголовок 4 4" xfId="289"/>
    <cellStyle name="Заголовок 4 5" xfId="344"/>
    <cellStyle name="Заголовок 4 6" xfId="144"/>
    <cellStyle name="Звичайний" xfId="0" builtinId="0"/>
    <cellStyle name="Звичайний 10" xfId="29"/>
    <cellStyle name="Звичайний 10 2" xfId="429"/>
    <cellStyle name="Звичайний 10 2 2" xfId="452"/>
    <cellStyle name="Звичайний 10 2 2 2" xfId="458"/>
    <cellStyle name="Звичайний 11" xfId="34"/>
    <cellStyle name="Звичайний 11 2" xfId="37"/>
    <cellStyle name="Звичайний 11 2 2" xfId="425"/>
    <cellStyle name="Звичайний 11 2 3" xfId="435"/>
    <cellStyle name="Звичайний 11 2 3 2" xfId="448"/>
    <cellStyle name="Звичайний 11 2 4" xfId="460"/>
    <cellStyle name="Звичайний 12" xfId="36"/>
    <cellStyle name="Звичайний 13" xfId="38"/>
    <cellStyle name="Звичайний 13 2" xfId="423"/>
    <cellStyle name="Звичайний 13 3" xfId="468"/>
    <cellStyle name="Звичайний 14" xfId="40"/>
    <cellStyle name="Звичайний 14 2" xfId="42"/>
    <cellStyle name="Звичайний 14 3" xfId="459"/>
    <cellStyle name="Звичайний 15" xfId="48"/>
    <cellStyle name="Звичайний 15 2" xfId="469"/>
    <cellStyle name="Звичайний 16" xfId="49"/>
    <cellStyle name="Звичайний 16 2" xfId="441"/>
    <cellStyle name="Звичайний 17" xfId="433"/>
    <cellStyle name="Звичайний 18" xfId="434"/>
    <cellStyle name="Звичайний 19" xfId="437"/>
    <cellStyle name="Звичайний 19 2" xfId="449"/>
    <cellStyle name="Звичайний 19 2 2" xfId="473"/>
    <cellStyle name="Звичайний 2" xfId="2"/>
    <cellStyle name="Звичайний 2 2" xfId="7"/>
    <cellStyle name="Звичайний 2 2 2" xfId="43"/>
    <cellStyle name="Звичайний 2 2 3" xfId="462"/>
    <cellStyle name="Звичайний 2 3" xfId="426"/>
    <cellStyle name="Звичайний 2 4" xfId="455"/>
    <cellStyle name="Звичайний 20" xfId="438"/>
    <cellStyle name="Звичайний 21" xfId="439"/>
    <cellStyle name="Звичайний 21 2" xfId="445"/>
    <cellStyle name="Звичайний 22" xfId="442"/>
    <cellStyle name="Звичайний 23" xfId="443"/>
    <cellStyle name="Звичайний 24" xfId="450"/>
    <cellStyle name="Звичайний 25" xfId="454"/>
    <cellStyle name="Звичайний 26" xfId="461"/>
    <cellStyle name="Звичайний 27" xfId="467"/>
    <cellStyle name="Звичайний 28" xfId="471"/>
    <cellStyle name="Звичайний 29" xfId="475"/>
    <cellStyle name="Звичайний 3" xfId="1"/>
    <cellStyle name="Звичайний 3 2" xfId="6"/>
    <cellStyle name="Звичайний 3 2 2" xfId="422"/>
    <cellStyle name="Звичайний 3 3" xfId="430"/>
    <cellStyle name="Звичайний 3 4" xfId="432"/>
    <cellStyle name="Звичайний 3 4 2" xfId="479"/>
    <cellStyle name="Звичайний 3 5" xfId="478"/>
    <cellStyle name="Звичайний 30" xfId="476"/>
    <cellStyle name="Звичайний 31" xfId="477"/>
    <cellStyle name="Звичайний 4" xfId="3"/>
    <cellStyle name="Звичайний 5" xfId="8"/>
    <cellStyle name="Звичайний 5 2" xfId="424"/>
    <cellStyle name="Звичайний 5 2 2" xfId="447"/>
    <cellStyle name="Звичайний 5 2 2 2" xfId="472"/>
    <cellStyle name="Звичайний 6" xfId="15"/>
    <cellStyle name="Звичайний 7" xfId="24"/>
    <cellStyle name="Звичайний 8" xfId="25"/>
    <cellStyle name="Звичайний 9" xfId="27"/>
    <cellStyle name="Итог 2" xfId="193"/>
    <cellStyle name="Итог 3" xfId="238"/>
    <cellStyle name="Итог 4" xfId="290"/>
    <cellStyle name="Итог 5" xfId="345"/>
    <cellStyle name="Итог 6" xfId="145"/>
    <cellStyle name="Контрольная ячейка 2" xfId="194"/>
    <cellStyle name="Контрольная ячейка 3" xfId="239"/>
    <cellStyle name="Контрольная ячейка 4" xfId="291"/>
    <cellStyle name="Контрольная ячейка 5" xfId="346"/>
    <cellStyle name="Контрольная ячейка 6" xfId="146"/>
    <cellStyle name="Название 2" xfId="195"/>
    <cellStyle name="Название 3" xfId="240"/>
    <cellStyle name="Название 4" xfId="292"/>
    <cellStyle name="Название 5" xfId="347"/>
    <cellStyle name="Название 6" xfId="147"/>
    <cellStyle name="Нейтральный 2" xfId="196"/>
    <cellStyle name="Нейтральный 3" xfId="241"/>
    <cellStyle name="Нейтральный 4" xfId="293"/>
    <cellStyle name="Нейтральный 5" xfId="348"/>
    <cellStyle name="Нейтральный 6" xfId="148"/>
    <cellStyle name="Обычный 10" xfId="255"/>
    <cellStyle name="Обычный 11" xfId="258"/>
    <cellStyle name="Обычный 12" xfId="257"/>
    <cellStyle name="Обычный 12 2" xfId="366"/>
    <cellStyle name="Обычный 13" xfId="21"/>
    <cellStyle name="Обычный 13 2" xfId="377"/>
    <cellStyle name="Обычный 13 3" xfId="44"/>
    <cellStyle name="Обычный 13 4" xfId="311"/>
    <cellStyle name="Обычный 14" xfId="313"/>
    <cellStyle name="Обычный 15" xfId="312"/>
    <cellStyle name="Обычный 16" xfId="378"/>
    <cellStyle name="Обычный 17" xfId="379"/>
    <cellStyle name="Обычный 17 2 2" xfId="12"/>
    <cellStyle name="Обычный 18" xfId="380"/>
    <cellStyle name="Обычный 19" xfId="381"/>
    <cellStyle name="Обычный 2" xfId="9"/>
    <cellStyle name="Обычный 2 10" xfId="419"/>
    <cellStyle name="Обычный 2 2" xfId="14"/>
    <cellStyle name="Обычный 2 2 2" xfId="251"/>
    <cellStyle name="Обычный 2 2 2 2" xfId="307"/>
    <cellStyle name="Обычный 2 2 2 2 2" xfId="373"/>
    <cellStyle name="Обычный 2 2 2 3" xfId="362"/>
    <cellStyle name="Обычный 2 2 3" xfId="303"/>
    <cellStyle name="Обычный 2 2 3 2" xfId="369"/>
    <cellStyle name="Обычный 2 2 4" xfId="358"/>
    <cellStyle name="Обычный 2 2 5" xfId="204"/>
    <cellStyle name="Обычный 2 3" xfId="31"/>
    <cellStyle name="Обычный 2 3 2" xfId="305"/>
    <cellStyle name="Обычный 2 3 2 2" xfId="371"/>
    <cellStyle name="Обычный 2 3 3" xfId="360"/>
    <cellStyle name="Обычный 2 3 4" xfId="249"/>
    <cellStyle name="Обычный 2 4" xfId="35"/>
    <cellStyle name="Обычный 2 4 2" xfId="367"/>
    <cellStyle name="Обычный 2 4 3" xfId="301"/>
    <cellStyle name="Обычный 2 5" xfId="356"/>
    <cellStyle name="Обычный 2 6" xfId="160"/>
    <cellStyle name="Обычный 2 8" xfId="26"/>
    <cellStyle name="Обычный 2 8 2" xfId="28"/>
    <cellStyle name="Обычный 2 8 2 2" xfId="428"/>
    <cellStyle name="Обычный 2 8 2 2 2" xfId="451"/>
    <cellStyle name="Обычный 2 8 2 2 2 2" xfId="457"/>
    <cellStyle name="Обычный 2 8 2 2 3" xfId="480"/>
    <cellStyle name="Обычный 2 8 3" xfId="431"/>
    <cellStyle name="Обычный 2 8 3 2" xfId="453"/>
    <cellStyle name="Обычный 20" xfId="465"/>
    <cellStyle name="Обычный 23" xfId="436"/>
    <cellStyle name="Обычный 23 3" xfId="4"/>
    <cellStyle name="Обычный 23 3 2" xfId="11"/>
    <cellStyle name="Обычный 23 3 2 2" xfId="421"/>
    <cellStyle name="Обычный 23 3 2 2 2" xfId="446"/>
    <cellStyle name="Обычный 23 3 2 2 2 2" xfId="470"/>
    <cellStyle name="Обычный 23 3 2 3" xfId="456"/>
    <cellStyle name="Обычный 23 3 3" xfId="41"/>
    <cellStyle name="Обычный 23 3 3 2" xfId="466"/>
    <cellStyle name="Обычный 3" xfId="19"/>
    <cellStyle name="Обычный 4" xfId="10"/>
    <cellStyle name="Обычный 4 2" xfId="20"/>
    <cellStyle name="Обычный 4 2 2" xfId="306"/>
    <cellStyle name="Обычный 4 2 2 2" xfId="372"/>
    <cellStyle name="Обычный 4 2 3" xfId="361"/>
    <cellStyle name="Обычный 4 2 4" xfId="250"/>
    <cellStyle name="Обычный 4 3" xfId="302"/>
    <cellStyle name="Обычный 4 3 2" xfId="368"/>
    <cellStyle name="Обычный 4 4" xfId="357"/>
    <cellStyle name="Обычный 4 5" xfId="161"/>
    <cellStyle name="Обычный 4 6" xfId="444"/>
    <cellStyle name="Обычный 5" xfId="205"/>
    <cellStyle name="Обычный 5 2" xfId="304"/>
    <cellStyle name="Обычный 5 2 2" xfId="370"/>
    <cellStyle name="Обычный 5 3" xfId="359"/>
    <cellStyle name="Обычный 55" xfId="420"/>
    <cellStyle name="Обычный 57" xfId="16"/>
    <cellStyle name="Обычный 57 2" xfId="427"/>
    <cellStyle name="Обычный 57 3" xfId="18"/>
    <cellStyle name="Обычный 58" xfId="23"/>
    <cellStyle name="Обычный 58 2" xfId="47"/>
    <cellStyle name="Обычный 58 2 2" xfId="440"/>
    <cellStyle name="Обычный 6" xfId="206"/>
    <cellStyle name="Обычный 7" xfId="252"/>
    <cellStyle name="Обычный 7 2" xfId="308"/>
    <cellStyle name="Обычный 7 2 2" xfId="374"/>
    <cellStyle name="Обычный 7 3" xfId="363"/>
    <cellStyle name="Обычный 8" xfId="253"/>
    <cellStyle name="Обычный 8 2" xfId="309"/>
    <cellStyle name="Обычный 8 2 2" xfId="375"/>
    <cellStyle name="Обычный 8 3" xfId="364"/>
    <cellStyle name="Обычный 9" xfId="254"/>
    <cellStyle name="Обычный 9 2" xfId="310"/>
    <cellStyle name="Обычный 9 2 2" xfId="376"/>
    <cellStyle name="Обычный 9 3" xfId="365"/>
    <cellStyle name="Обычный_ПБсічень09" xfId="22"/>
    <cellStyle name="Плохой 2" xfId="197"/>
    <cellStyle name="Плохой 3" xfId="242"/>
    <cellStyle name="Плохой 4" xfId="294"/>
    <cellStyle name="Плохой 5" xfId="349"/>
    <cellStyle name="Плохой 6" xfId="149"/>
    <cellStyle name="Пояснение 2" xfId="198"/>
    <cellStyle name="Пояснение 3" xfId="243"/>
    <cellStyle name="Пояснение 4" xfId="295"/>
    <cellStyle name="Пояснение 5" xfId="350"/>
    <cellStyle name="Пояснение 6" xfId="150"/>
    <cellStyle name="Примечание 2" xfId="199"/>
    <cellStyle name="Примечание 3" xfId="244"/>
    <cellStyle name="Примечание 4" xfId="296"/>
    <cellStyle name="Примечание 5" xfId="351"/>
    <cellStyle name="Примечание 6" xfId="151"/>
    <cellStyle name="Процентный 2" xfId="200"/>
    <cellStyle name="Процентный 3" xfId="245"/>
    <cellStyle name="Процентный 4" xfId="256"/>
    <cellStyle name="Процентный 5" xfId="297"/>
    <cellStyle name="Процентный 6" xfId="352"/>
    <cellStyle name="Процентный 7" xfId="152"/>
    <cellStyle name="Связанная ячейка 2" xfId="201"/>
    <cellStyle name="Связанная ячейка 3" xfId="246"/>
    <cellStyle name="Связанная ячейка 4" xfId="298"/>
    <cellStyle name="Связанная ячейка 5" xfId="353"/>
    <cellStyle name="Связанная ячейка 6" xfId="153"/>
    <cellStyle name="Текст предупреждения 2" xfId="202"/>
    <cellStyle name="Текст предупреждения 3" xfId="247"/>
    <cellStyle name="Текст предупреждения 4" xfId="299"/>
    <cellStyle name="Текст предупреждения 5" xfId="354"/>
    <cellStyle name="Текст предупреждения 6" xfId="154"/>
    <cellStyle name="Тысячи [0]_1995-нові" xfId="155"/>
    <cellStyle name="Тысячи_1995-нові" xfId="156"/>
    <cellStyle name="Финансовый 3" xfId="17"/>
    <cellStyle name="Фінансовий" xfId="474" builtinId="3"/>
    <cellStyle name="Фінансовий 2" xfId="13"/>
    <cellStyle name="Фінансовий 3" xfId="46"/>
    <cellStyle name="Фᦸнансовый" xfId="157"/>
    <cellStyle name="Хороший 2" xfId="203"/>
    <cellStyle name="Хороший 3" xfId="248"/>
    <cellStyle name="Хороший 4" xfId="300"/>
    <cellStyle name="Хороший 5" xfId="355"/>
    <cellStyle name="Хороший 6" xfId="158"/>
    <cellStyle name="Шапка" xfId="159"/>
  </cellStyles>
  <dxfs count="0"/>
  <tableStyles count="0" defaultTableStyle="TableStyleMedium2" defaultPivotStyle="PivotStyleLight16"/>
  <colors>
    <mruColors>
      <color rgb="FF005591"/>
      <color rgb="FF7D0532"/>
      <color rgb="FFDC4B64"/>
      <color rgb="FF91C864"/>
      <color rgb="FF057D46"/>
      <color rgb="FF46AFE6"/>
      <color rgb="FF91DC64"/>
      <color rgb="FF8C969B"/>
      <color rgb="FFEB99A7"/>
      <color rgb="FF50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externalLink" Target="externalLinks/externalLink1.xml"/><Relationship Id="rId115"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theme" Target="theme/theme1.xml"/><Relationship Id="rId118"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styles" Target="styles.xml"/><Relationship Id="rId119"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openxmlformats.org/officeDocument/2006/relationships/image" Target="../media/image1.png"/><Relationship Id="rId1" Type="http://schemas.openxmlformats.org/officeDocument/2006/relationships/themeOverride" Target="../theme/themeOverride16.xml"/></Relationships>
</file>

<file path=xl/charts/_rels/chart103.xml.rels><?xml version="1.0" encoding="UTF-8" standalone="yes"?>
<Relationships xmlns="http://schemas.openxmlformats.org/package/2006/relationships"><Relationship Id="rId2" Type="http://schemas.openxmlformats.org/officeDocument/2006/relationships/chartUserShapes" Target="../drawings/drawing125.xml"/><Relationship Id="rId1" Type="http://schemas.openxmlformats.org/officeDocument/2006/relationships/image" Target="../media/image1.png"/></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openxmlformats.org/officeDocument/2006/relationships/image" Target="../media/image1.png"/><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9.xml"/></Relationships>
</file>

<file path=xl/charts/_rels/chart2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15.xml"/><Relationship Id="rId1" Type="http://schemas.microsoft.com/office/2011/relationships/chartStyle" Target="style15.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16.xml"/><Relationship Id="rId1" Type="http://schemas.microsoft.com/office/2011/relationships/chartStyle" Target="style16.xml"/></Relationships>
</file>

<file path=xl/charts/_rels/chart4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19.xml"/><Relationship Id="rId1" Type="http://schemas.microsoft.com/office/2011/relationships/chartStyle" Target="style19.xml"/></Relationships>
</file>

<file path=xl/charts/_rels/chart4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xml.rels><?xml version="1.0" encoding="UTF-8" standalone="yes"?>
<Relationships xmlns="http://schemas.openxmlformats.org/package/2006/relationships"><Relationship Id="rId1" Type="http://schemas.openxmlformats.org/officeDocument/2006/relationships/image" Target="../media/image1.png"/></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23.xml"/><Relationship Id="rId1" Type="http://schemas.microsoft.com/office/2011/relationships/chartStyle" Target="style23.xml"/></Relationships>
</file>

<file path=xl/charts/_rels/chart5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25.xml"/><Relationship Id="rId1" Type="http://schemas.microsoft.com/office/2011/relationships/chartStyle" Target="style25.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5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6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6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9.xml"/><Relationship Id="rId1" Type="http://schemas.microsoft.com/office/2011/relationships/chartStyle" Target="style29.xml"/></Relationships>
</file>

<file path=xl/charts/_rels/chart6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6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32.xml"/><Relationship Id="rId1" Type="http://schemas.microsoft.com/office/2011/relationships/chartStyle" Target="style32.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33.xml"/><Relationship Id="rId1" Type="http://schemas.microsoft.com/office/2011/relationships/chartStyle" Target="style33.xml"/></Relationships>
</file>

<file path=xl/charts/_rels/chart6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6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7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7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1.xml"/></Relationships>
</file>

<file path=xl/charts/_rels/chart7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2.xml"/></Relationships>
</file>

<file path=xl/charts/_rels/chart7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3.xml"/></Relationships>
</file>

<file path=xl/charts/_rels/chart7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4.xml"/></Relationships>
</file>

<file path=xl/charts/_rels/chart7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5.xml"/></Relationships>
</file>

<file path=xl/charts/_rels/chart79.xml.rels><?xml version="1.0" encoding="UTF-8" standalone="yes"?>
<Relationships xmlns="http://schemas.openxmlformats.org/package/2006/relationships"><Relationship Id="rId1" Type="http://schemas.openxmlformats.org/officeDocument/2006/relationships/image" Target="../media/image1.png"/></Relationships>
</file>

<file path=xl/charts/_rels/chart80.xml.rels><?xml version="1.0" encoding="UTF-8" standalone="yes"?>
<Relationships xmlns="http://schemas.openxmlformats.org/package/2006/relationships"><Relationship Id="rId1" Type="http://schemas.openxmlformats.org/officeDocument/2006/relationships/image" Target="../media/image1.png"/></Relationships>
</file>

<file path=xl/charts/_rels/chart81.xml.rels><?xml version="1.0" encoding="UTF-8" standalone="yes"?>
<Relationships xmlns="http://schemas.openxmlformats.org/package/2006/relationships"><Relationship Id="rId1" Type="http://schemas.openxmlformats.org/officeDocument/2006/relationships/image" Target="../media/image1.png"/></Relationships>
</file>

<file path=xl/charts/_rels/chart82.xml.rels><?xml version="1.0" encoding="UTF-8" standalone="yes"?>
<Relationships xmlns="http://schemas.openxmlformats.org/package/2006/relationships"><Relationship Id="rId1" Type="http://schemas.openxmlformats.org/officeDocument/2006/relationships/image" Target="../media/image1.png"/></Relationships>
</file>

<file path=xl/charts/_rels/chart83.xml.rels><?xml version="1.0" encoding="UTF-8" standalone="yes"?>
<Relationships xmlns="http://schemas.openxmlformats.org/package/2006/relationships"><Relationship Id="rId1" Type="http://schemas.openxmlformats.org/officeDocument/2006/relationships/image" Target="../media/image1.png"/></Relationships>
</file>

<file path=xl/charts/_rels/chart84.xml.rels><?xml version="1.0" encoding="UTF-8" standalone="yes"?>
<Relationships xmlns="http://schemas.openxmlformats.org/package/2006/relationships"><Relationship Id="rId1" Type="http://schemas.openxmlformats.org/officeDocument/2006/relationships/image" Target="../media/image1.png"/></Relationships>
</file>

<file path=xl/charts/_rels/chart85.xml.rels><?xml version="1.0" encoding="UTF-8" standalone="yes"?>
<Relationships xmlns="http://schemas.openxmlformats.org/package/2006/relationships"><Relationship Id="rId2" Type="http://schemas.openxmlformats.org/officeDocument/2006/relationships/chartUserShapes" Target="../drawings/drawing105.xml"/><Relationship Id="rId1" Type="http://schemas.openxmlformats.org/officeDocument/2006/relationships/image" Target="../media/image1.png"/></Relationships>
</file>

<file path=xl/charts/_rels/chart86.xml.rels><?xml version="1.0" encoding="UTF-8" standalone="yes"?>
<Relationships xmlns="http://schemas.openxmlformats.org/package/2006/relationships"><Relationship Id="rId1" Type="http://schemas.openxmlformats.org/officeDocument/2006/relationships/image" Target="../media/image1.png"/></Relationships>
</file>

<file path=xl/charts/_rels/chart87.xml.rels><?xml version="1.0" encoding="UTF-8" standalone="yes"?>
<Relationships xmlns="http://schemas.openxmlformats.org/package/2006/relationships"><Relationship Id="rId1" Type="http://schemas.openxmlformats.org/officeDocument/2006/relationships/image" Target="../media/image1.png"/></Relationships>
</file>

<file path=xl/charts/_rels/chart88.xml.rels><?xml version="1.0" encoding="UTF-8" standalone="yes"?>
<Relationships xmlns="http://schemas.openxmlformats.org/package/2006/relationships"><Relationship Id="rId2" Type="http://schemas.openxmlformats.org/officeDocument/2006/relationships/chartUserShapes" Target="../drawings/drawing109.xml"/><Relationship Id="rId1" Type="http://schemas.openxmlformats.org/officeDocument/2006/relationships/image" Target="../media/image1.png"/></Relationships>
</file>

<file path=xl/charts/_rels/chart89.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38.xml"/><Relationship Id="rId1" Type="http://schemas.microsoft.com/office/2011/relationships/chartStyle" Target="style38.xml"/></Relationships>
</file>

<file path=xl/charts/_rels/chart90.xml.rels><?xml version="1.0" encoding="UTF-8" standalone="yes"?>
<Relationships xmlns="http://schemas.openxmlformats.org/package/2006/relationships"><Relationship Id="rId1" Type="http://schemas.openxmlformats.org/officeDocument/2006/relationships/image" Target="../media/image1.png"/></Relationships>
</file>

<file path=xl/charts/_rels/chart91.xml.rels><?xml version="1.0" encoding="UTF-8" standalone="yes"?>
<Relationships xmlns="http://schemas.openxmlformats.org/package/2006/relationships"><Relationship Id="rId1" Type="http://schemas.openxmlformats.org/officeDocument/2006/relationships/image" Target="../media/image1.png"/></Relationships>
</file>

<file path=xl/charts/_rels/chart92.xml.rels><?xml version="1.0" encoding="UTF-8" standalone="yes"?>
<Relationships xmlns="http://schemas.openxmlformats.org/package/2006/relationships"><Relationship Id="rId1" Type="http://schemas.openxmlformats.org/officeDocument/2006/relationships/image" Target="../media/image1.png"/></Relationships>
</file>

<file path=xl/charts/_rels/chart97.xml.rels><?xml version="1.0" encoding="UTF-8" standalone="yes"?>
<Relationships xmlns="http://schemas.openxmlformats.org/package/2006/relationships"><Relationship Id="rId2" Type="http://schemas.openxmlformats.org/officeDocument/2006/relationships/chartUserShapes" Target="../drawings/drawing116.xml"/><Relationship Id="rId1" Type="http://schemas.openxmlformats.org/officeDocument/2006/relationships/image" Target="../media/image15.png"/></Relationships>
</file>

<file path=xl/charts/_rels/chart98.xml.rels><?xml version="1.0" encoding="UTF-8" standalone="yes"?>
<Relationships xmlns="http://schemas.openxmlformats.org/package/2006/relationships"><Relationship Id="rId1" Type="http://schemas.openxmlformats.org/officeDocument/2006/relationships/image" Target="../media/image15.png"/></Relationships>
</file>

<file path=xl/charts/_rels/chart99.xml.rels><?xml version="1.0" encoding="UTF-8" standalone="yes"?>
<Relationships xmlns="http://schemas.openxmlformats.org/package/2006/relationships"><Relationship Id="rId2" Type="http://schemas.openxmlformats.org/officeDocument/2006/relationships/chartUserShapes" Target="../drawings/drawing119.xml"/><Relationship Id="rId1" Type="http://schemas.openxmlformats.org/officeDocument/2006/relationships/image" Target="../media/image15.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63E-2"/>
          <c:y val="3.003747272554786E-2"/>
          <c:w val="0.91924238683127568"/>
          <c:h val="0.67110473389621483"/>
        </c:manualLayout>
      </c:layout>
      <c:areaChart>
        <c:grouping val="stacked"/>
        <c:varyColors val="0"/>
        <c:ser>
          <c:idx val="2"/>
          <c:order val="1"/>
          <c:tx>
            <c:strRef>
              <c:f>'0'!$E$1</c:f>
              <c:strCache>
                <c:ptCount val="1"/>
                <c:pt idx="0">
                  <c:v>Цільовий діапазон</c:v>
                </c:pt>
              </c:strCache>
            </c:strRef>
          </c:tx>
          <c:spPr>
            <a:noFill/>
            <a:ln>
              <a:noFill/>
            </a:ln>
            <a:effectLst/>
            <a:extLst>
              <a:ext uri="{91240B29-F687-4F45-9708-019B960494DF}">
                <a14:hiddenLine xmlns:a14="http://schemas.microsoft.com/office/drawing/2010/main">
                  <a:noFill/>
                </a14:hiddenLine>
              </a:ext>
            </a:extLst>
          </c:spPr>
          <c:cat>
            <c:strRef>
              <c:f>'0'!$B$4:$B$63</c:f>
              <c:strCache>
                <c:ptCount val="58"/>
                <c:pt idx="0">
                  <c:v>I.18</c:v>
                </c:pt>
                <c:pt idx="3">
                  <c:v>II.18</c:v>
                </c:pt>
                <c:pt idx="6">
                  <c:v>III.18</c:v>
                </c:pt>
                <c:pt idx="9">
                  <c:v>IV.18</c:v>
                </c:pt>
                <c:pt idx="12">
                  <c:v>I.19</c:v>
                </c:pt>
                <c:pt idx="15">
                  <c:v>II.19</c:v>
                </c:pt>
                <c:pt idx="18">
                  <c:v>III.19</c:v>
                </c:pt>
                <c:pt idx="21">
                  <c:v>IV.19</c:v>
                </c:pt>
                <c:pt idx="24">
                  <c:v>I.20</c:v>
                </c:pt>
                <c:pt idx="27">
                  <c:v>II.20</c:v>
                </c:pt>
                <c:pt idx="30">
                  <c:v>III.20</c:v>
                </c:pt>
                <c:pt idx="33">
                  <c:v>IV.20</c:v>
                </c:pt>
                <c:pt idx="36">
                  <c:v>I.21</c:v>
                </c:pt>
                <c:pt idx="39">
                  <c:v>II.21</c:v>
                </c:pt>
                <c:pt idx="42">
                  <c:v>III.21</c:v>
                </c:pt>
                <c:pt idx="45">
                  <c:v>IV.21</c:v>
                </c:pt>
                <c:pt idx="48">
                  <c:v>I.22</c:v>
                </c:pt>
                <c:pt idx="51">
                  <c:v>II.22</c:v>
                </c:pt>
                <c:pt idx="54">
                  <c:v>III.22</c:v>
                </c:pt>
                <c:pt idx="57">
                  <c:v>IV.22</c:v>
                </c:pt>
              </c:strCache>
            </c:strRef>
          </c:cat>
          <c:val>
            <c:numRef>
              <c:f>'0'!$E$4:$E$63</c:f>
              <c:numCache>
                <c:formatCode>General</c:formatCode>
                <c:ptCount val="60"/>
                <c:pt idx="0">
                  <c:v>5.5</c:v>
                </c:pt>
                <c:pt idx="1">
                  <c:v>5.5</c:v>
                </c:pt>
                <c:pt idx="2">
                  <c:v>5.5</c:v>
                </c:pt>
                <c:pt idx="3">
                  <c:v>5</c:v>
                </c:pt>
                <c:pt idx="4">
                  <c:v>5</c:v>
                </c:pt>
                <c:pt idx="5">
                  <c:v>5</c:v>
                </c:pt>
                <c:pt idx="6">
                  <c:v>4.5</c:v>
                </c:pt>
                <c:pt idx="7">
                  <c:v>4.5</c:v>
                </c:pt>
                <c:pt idx="8">
                  <c:v>4.5</c:v>
                </c:pt>
                <c:pt idx="9">
                  <c:v>4</c:v>
                </c:pt>
                <c:pt idx="10">
                  <c:v>4</c:v>
                </c:pt>
                <c:pt idx="11">
                  <c:v>4</c:v>
                </c:pt>
                <c:pt idx="12">
                  <c:v>3.75</c:v>
                </c:pt>
                <c:pt idx="13">
                  <c:v>3.75</c:v>
                </c:pt>
                <c:pt idx="14">
                  <c:v>3.75</c:v>
                </c:pt>
                <c:pt idx="15">
                  <c:v>3.5</c:v>
                </c:pt>
                <c:pt idx="16">
                  <c:v>3.5</c:v>
                </c:pt>
                <c:pt idx="17">
                  <c:v>3.5</c:v>
                </c:pt>
                <c:pt idx="18">
                  <c:v>3.25</c:v>
                </c:pt>
                <c:pt idx="19">
                  <c:v>3.25</c:v>
                </c:pt>
                <c:pt idx="20">
                  <c:v>3.25</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numCache>
            </c:numRef>
          </c:val>
          <c:extLst>
            <c:ext xmlns:c16="http://schemas.microsoft.com/office/drawing/2014/chart" uri="{C3380CC4-5D6E-409C-BE32-E72D297353CC}">
              <c16:uniqueId val="{00000000-5ED0-42A7-AD70-3D226426825B}"/>
            </c:ext>
          </c:extLst>
        </c:ser>
        <c:ser>
          <c:idx val="4"/>
          <c:order val="2"/>
          <c:tx>
            <c:strRef>
              <c:f>'0'!$E$1</c:f>
              <c:strCache>
                <c:ptCount val="1"/>
                <c:pt idx="0">
                  <c:v>Цільовий діапазон</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'0'!$B$4:$B$63</c:f>
              <c:strCache>
                <c:ptCount val="58"/>
                <c:pt idx="0">
                  <c:v>I.18</c:v>
                </c:pt>
                <c:pt idx="3">
                  <c:v>II.18</c:v>
                </c:pt>
                <c:pt idx="6">
                  <c:v>III.18</c:v>
                </c:pt>
                <c:pt idx="9">
                  <c:v>IV.18</c:v>
                </c:pt>
                <c:pt idx="12">
                  <c:v>I.19</c:v>
                </c:pt>
                <c:pt idx="15">
                  <c:v>II.19</c:v>
                </c:pt>
                <c:pt idx="18">
                  <c:v>III.19</c:v>
                </c:pt>
                <c:pt idx="21">
                  <c:v>IV.19</c:v>
                </c:pt>
                <c:pt idx="24">
                  <c:v>I.20</c:v>
                </c:pt>
                <c:pt idx="27">
                  <c:v>II.20</c:v>
                </c:pt>
                <c:pt idx="30">
                  <c:v>III.20</c:v>
                </c:pt>
                <c:pt idx="33">
                  <c:v>IV.20</c:v>
                </c:pt>
                <c:pt idx="36">
                  <c:v>I.21</c:v>
                </c:pt>
                <c:pt idx="39">
                  <c:v>II.21</c:v>
                </c:pt>
                <c:pt idx="42">
                  <c:v>III.21</c:v>
                </c:pt>
                <c:pt idx="45">
                  <c:v>IV.21</c:v>
                </c:pt>
                <c:pt idx="48">
                  <c:v>I.22</c:v>
                </c:pt>
                <c:pt idx="51">
                  <c:v>II.22</c:v>
                </c:pt>
                <c:pt idx="54">
                  <c:v>III.22</c:v>
                </c:pt>
                <c:pt idx="57">
                  <c:v>IV.22</c:v>
                </c:pt>
              </c:strCache>
            </c:strRef>
          </c:cat>
          <c:val>
            <c:numRef>
              <c:f>'0'!$G$4:$G$63</c:f>
              <c:numCache>
                <c:formatCode>General</c:formatCode>
                <c:ptCount val="6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val>
          <c:extLst>
            <c:ext xmlns:c16="http://schemas.microsoft.com/office/drawing/2014/chart" uri="{C3380CC4-5D6E-409C-BE32-E72D297353CC}">
              <c16:uniqueId val="{00000001-5ED0-42A7-AD70-3D226426825B}"/>
            </c:ext>
          </c:extLst>
        </c:ser>
        <c:dLbls>
          <c:showLegendKey val="0"/>
          <c:showVal val="0"/>
          <c:showCatName val="0"/>
          <c:showSerName val="0"/>
          <c:showPercent val="0"/>
          <c:showBubbleSize val="0"/>
        </c:dLbls>
        <c:axId val="423508352"/>
        <c:axId val="423508744"/>
      </c:areaChart>
      <c:lineChart>
        <c:grouping val="standard"/>
        <c:varyColors val="0"/>
        <c:ser>
          <c:idx val="1"/>
          <c:order val="0"/>
          <c:tx>
            <c:strRef>
              <c:f>'0'!$D$1</c:f>
              <c:strCache>
                <c:ptCount val="1"/>
                <c:pt idx="0">
                  <c:v>Попередній прогноз</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3-5ED0-42A7-AD70-3D226426825B}"/>
              </c:ext>
            </c:extLst>
          </c:dPt>
          <c:dPt>
            <c:idx val="26"/>
            <c:bubble3D val="0"/>
            <c:extLst>
              <c:ext xmlns:c16="http://schemas.microsoft.com/office/drawing/2014/chart" uri="{C3380CC4-5D6E-409C-BE32-E72D297353CC}">
                <c16:uniqueId val="{00000004-5ED0-42A7-AD70-3D226426825B}"/>
              </c:ext>
            </c:extLst>
          </c:dPt>
          <c:dPt>
            <c:idx val="38"/>
            <c:bubble3D val="0"/>
            <c:extLst>
              <c:ext xmlns:c16="http://schemas.microsoft.com/office/drawing/2014/chart" uri="{C3380CC4-5D6E-409C-BE32-E72D297353CC}">
                <c16:uniqueId val="{00000005-5ED0-42A7-AD70-3D226426825B}"/>
              </c:ext>
            </c:extLst>
          </c:dPt>
          <c:cat>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cat>
          <c:val>
            <c:numRef>
              <c:f>'0'!$D$4:$D$63</c:f>
              <c:numCache>
                <c:formatCode>General</c:formatCode>
                <c:ptCount val="60"/>
                <c:pt idx="20" formatCode="0.0">
                  <c:v>7.5</c:v>
                </c:pt>
                <c:pt idx="23" formatCode="0.0">
                  <c:v>6.3</c:v>
                </c:pt>
                <c:pt idx="26" formatCode="0.0">
                  <c:v>6</c:v>
                </c:pt>
                <c:pt idx="29" formatCode="0.0">
                  <c:v>5.6</c:v>
                </c:pt>
                <c:pt idx="32" formatCode="0.0">
                  <c:v>5.5</c:v>
                </c:pt>
                <c:pt idx="35" formatCode="0.0">
                  <c:v>5</c:v>
                </c:pt>
                <c:pt idx="38" formatCode="0.0">
                  <c:v>5.2</c:v>
                </c:pt>
                <c:pt idx="41" formatCode="0.0">
                  <c:v>5.2</c:v>
                </c:pt>
                <c:pt idx="44" formatCode="0.0">
                  <c:v>5.2</c:v>
                </c:pt>
                <c:pt idx="47" formatCode="0.0">
                  <c:v>5</c:v>
                </c:pt>
                <c:pt idx="50">
                  <c:v>5.2</c:v>
                </c:pt>
                <c:pt idx="53">
                  <c:v>5.2</c:v>
                </c:pt>
                <c:pt idx="56">
                  <c:v>5.2</c:v>
                </c:pt>
                <c:pt idx="59">
                  <c:v>5</c:v>
                </c:pt>
              </c:numCache>
            </c:numRef>
          </c:val>
          <c:smooth val="0"/>
          <c:extLst>
            <c:ext xmlns:c16="http://schemas.microsoft.com/office/drawing/2014/chart" uri="{C3380CC4-5D6E-409C-BE32-E72D297353CC}">
              <c16:uniqueId val="{00000006-5ED0-42A7-AD70-3D226426825B}"/>
            </c:ext>
          </c:extLst>
        </c:ser>
        <c:ser>
          <c:idx val="5"/>
          <c:order val="3"/>
          <c:tx>
            <c:strRef>
              <c:f>'0'!$I$1</c:f>
              <c:strCache>
                <c:ptCount val="1"/>
                <c:pt idx="0">
                  <c:v>Ціль</c:v>
                </c:pt>
              </c:strCache>
            </c:strRef>
          </c:tx>
          <c:spPr>
            <a:ln w="25400" cmpd="sng">
              <a:solidFill>
                <a:srgbClr val="057D46"/>
              </a:solidFill>
              <a:prstDash val="solid"/>
            </a:ln>
          </c:spPr>
          <c:marker>
            <c:symbol val="none"/>
          </c:marker>
          <c:cat>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cat>
          <c:val>
            <c:numRef>
              <c:f>'0'!$I$4:$I$63</c:f>
              <c:numCache>
                <c:formatCode>General</c:formatCode>
                <c:ptCount val="60"/>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numCache>
            </c:numRef>
          </c:val>
          <c:smooth val="0"/>
          <c:extLst>
            <c:ext xmlns:c16="http://schemas.microsoft.com/office/drawing/2014/chart" uri="{C3380CC4-5D6E-409C-BE32-E72D297353CC}">
              <c16:uniqueId val="{00000007-5ED0-42A7-AD70-3D226426825B}"/>
            </c:ext>
          </c:extLst>
        </c:ser>
        <c:ser>
          <c:idx val="0"/>
          <c:order val="5"/>
          <c:tx>
            <c:strRef>
              <c:f>'0'!$C$1</c:f>
              <c:strCache>
                <c:ptCount val="1"/>
                <c:pt idx="0">
                  <c:v>ІСЦ</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8-5ED0-42A7-AD70-3D226426825B}"/>
              </c:ext>
            </c:extLst>
          </c:dPt>
          <c:dPt>
            <c:idx val="5"/>
            <c:bubble3D val="0"/>
            <c:extLst>
              <c:ext xmlns:c16="http://schemas.microsoft.com/office/drawing/2014/chart" uri="{C3380CC4-5D6E-409C-BE32-E72D297353CC}">
                <c16:uniqueId val="{00000009-5ED0-42A7-AD70-3D226426825B}"/>
              </c:ext>
            </c:extLst>
          </c:dPt>
          <c:dPt>
            <c:idx val="6"/>
            <c:bubble3D val="0"/>
            <c:extLst>
              <c:ext xmlns:c16="http://schemas.microsoft.com/office/drawing/2014/chart" uri="{C3380CC4-5D6E-409C-BE32-E72D297353CC}">
                <c16:uniqueId val="{0000000A-5ED0-42A7-AD70-3D226426825B}"/>
              </c:ext>
            </c:extLst>
          </c:dPt>
          <c:dPt>
            <c:idx val="8"/>
            <c:bubble3D val="0"/>
            <c:extLst>
              <c:ext xmlns:c16="http://schemas.microsoft.com/office/drawing/2014/chart" uri="{C3380CC4-5D6E-409C-BE32-E72D297353CC}">
                <c16:uniqueId val="{0000000B-5ED0-42A7-AD70-3D226426825B}"/>
              </c:ext>
            </c:extLst>
          </c:dPt>
          <c:dPt>
            <c:idx val="11"/>
            <c:bubble3D val="0"/>
            <c:extLst>
              <c:ext xmlns:c16="http://schemas.microsoft.com/office/drawing/2014/chart" uri="{C3380CC4-5D6E-409C-BE32-E72D297353CC}">
                <c16:uniqueId val="{0000000C-5ED0-42A7-AD70-3D226426825B}"/>
              </c:ext>
            </c:extLst>
          </c:dPt>
          <c:dPt>
            <c:idx val="14"/>
            <c:bubble3D val="0"/>
            <c:extLst>
              <c:ext xmlns:c16="http://schemas.microsoft.com/office/drawing/2014/chart" uri="{C3380CC4-5D6E-409C-BE32-E72D297353CC}">
                <c16:uniqueId val="{0000000D-5ED0-42A7-AD70-3D226426825B}"/>
              </c:ext>
            </c:extLst>
          </c:dPt>
          <c:dPt>
            <c:idx val="17"/>
            <c:bubble3D val="0"/>
            <c:extLst>
              <c:ext xmlns:c16="http://schemas.microsoft.com/office/drawing/2014/chart" uri="{C3380CC4-5D6E-409C-BE32-E72D297353CC}">
                <c16:uniqueId val="{0000000E-5ED0-42A7-AD70-3D226426825B}"/>
              </c:ext>
            </c:extLst>
          </c:dPt>
          <c:dPt>
            <c:idx val="20"/>
            <c:bubble3D val="0"/>
            <c:extLst>
              <c:ext xmlns:c16="http://schemas.microsoft.com/office/drawing/2014/chart" uri="{C3380CC4-5D6E-409C-BE32-E72D297353CC}">
                <c16:uniqueId val="{0000000F-5ED0-42A7-AD70-3D226426825B}"/>
              </c:ext>
            </c:extLst>
          </c:dPt>
          <c:dPt>
            <c:idx val="23"/>
            <c:bubble3D val="0"/>
            <c:extLst>
              <c:ext xmlns:c16="http://schemas.microsoft.com/office/drawing/2014/chart" uri="{C3380CC4-5D6E-409C-BE32-E72D297353CC}">
                <c16:uniqueId val="{00000010-5ED0-42A7-AD70-3D226426825B}"/>
              </c:ext>
            </c:extLst>
          </c:dPt>
          <c:dPt>
            <c:idx val="26"/>
            <c:bubble3D val="0"/>
            <c:extLst>
              <c:ext xmlns:c16="http://schemas.microsoft.com/office/drawing/2014/chart" uri="{C3380CC4-5D6E-409C-BE32-E72D297353CC}">
                <c16:uniqueId val="{00000011-5ED0-42A7-AD70-3D226426825B}"/>
              </c:ext>
            </c:extLst>
          </c:dPt>
          <c:dPt>
            <c:idx val="29"/>
            <c:bubble3D val="0"/>
            <c:extLst>
              <c:ext xmlns:c16="http://schemas.microsoft.com/office/drawing/2014/chart" uri="{C3380CC4-5D6E-409C-BE32-E72D297353CC}">
                <c16:uniqueId val="{00000012-5ED0-42A7-AD70-3D226426825B}"/>
              </c:ext>
            </c:extLst>
          </c:dPt>
          <c:dPt>
            <c:idx val="32"/>
            <c:bubble3D val="0"/>
            <c:extLst>
              <c:ext xmlns:c16="http://schemas.microsoft.com/office/drawing/2014/chart" uri="{C3380CC4-5D6E-409C-BE32-E72D297353CC}">
                <c16:uniqueId val="{00000013-5ED0-42A7-AD70-3D226426825B}"/>
              </c:ext>
            </c:extLst>
          </c:dPt>
          <c:dPt>
            <c:idx val="35"/>
            <c:bubble3D val="0"/>
            <c:extLst>
              <c:ext xmlns:c16="http://schemas.microsoft.com/office/drawing/2014/chart" uri="{C3380CC4-5D6E-409C-BE32-E72D297353CC}">
                <c16:uniqueId val="{00000014-5ED0-42A7-AD70-3D226426825B}"/>
              </c:ext>
            </c:extLst>
          </c:dPt>
          <c:dPt>
            <c:idx val="38"/>
            <c:bubble3D val="0"/>
            <c:extLst>
              <c:ext xmlns:c16="http://schemas.microsoft.com/office/drawing/2014/chart" uri="{C3380CC4-5D6E-409C-BE32-E72D297353CC}">
                <c16:uniqueId val="{00000015-5ED0-42A7-AD70-3D226426825B}"/>
              </c:ext>
            </c:extLst>
          </c:dPt>
          <c:dPt>
            <c:idx val="41"/>
            <c:bubble3D val="0"/>
            <c:extLst>
              <c:ext xmlns:c16="http://schemas.microsoft.com/office/drawing/2014/chart" uri="{C3380CC4-5D6E-409C-BE32-E72D297353CC}">
                <c16:uniqueId val="{00000016-5ED0-42A7-AD70-3D226426825B}"/>
              </c:ext>
            </c:extLst>
          </c:dPt>
          <c:dPt>
            <c:idx val="44"/>
            <c:bubble3D val="0"/>
            <c:extLst>
              <c:ext xmlns:c16="http://schemas.microsoft.com/office/drawing/2014/chart" uri="{C3380CC4-5D6E-409C-BE32-E72D297353CC}">
                <c16:uniqueId val="{00000017-5ED0-42A7-AD70-3D226426825B}"/>
              </c:ext>
            </c:extLst>
          </c:dPt>
          <c:dPt>
            <c:idx val="47"/>
            <c:bubble3D val="0"/>
            <c:extLst>
              <c:ext xmlns:c16="http://schemas.microsoft.com/office/drawing/2014/chart" uri="{C3380CC4-5D6E-409C-BE32-E72D297353CC}">
                <c16:uniqueId val="{00000018-5ED0-42A7-AD70-3D226426825B}"/>
              </c:ext>
            </c:extLst>
          </c:dPt>
          <c:dPt>
            <c:idx val="50"/>
            <c:bubble3D val="0"/>
            <c:extLst>
              <c:ext xmlns:c16="http://schemas.microsoft.com/office/drawing/2014/chart" uri="{C3380CC4-5D6E-409C-BE32-E72D297353CC}">
                <c16:uniqueId val="{00000019-5ED0-42A7-AD70-3D226426825B}"/>
              </c:ext>
            </c:extLst>
          </c:dPt>
          <c:dPt>
            <c:idx val="53"/>
            <c:bubble3D val="0"/>
            <c:extLst>
              <c:ext xmlns:c16="http://schemas.microsoft.com/office/drawing/2014/chart" uri="{C3380CC4-5D6E-409C-BE32-E72D297353CC}">
                <c16:uniqueId val="{0000001A-5ED0-42A7-AD70-3D226426825B}"/>
              </c:ext>
            </c:extLst>
          </c:dPt>
          <c:dPt>
            <c:idx val="56"/>
            <c:bubble3D val="0"/>
            <c:extLst>
              <c:ext xmlns:c16="http://schemas.microsoft.com/office/drawing/2014/chart" uri="{C3380CC4-5D6E-409C-BE32-E72D297353CC}">
                <c16:uniqueId val="{0000001B-5ED0-42A7-AD70-3D226426825B}"/>
              </c:ext>
            </c:extLst>
          </c:dPt>
          <c:dPt>
            <c:idx val="59"/>
            <c:bubble3D val="0"/>
            <c:extLst>
              <c:ext xmlns:c16="http://schemas.microsoft.com/office/drawing/2014/chart" uri="{C3380CC4-5D6E-409C-BE32-E72D297353CC}">
                <c16:uniqueId val="{0000001C-5ED0-42A7-AD70-3D226426825B}"/>
              </c:ext>
            </c:extLst>
          </c:dPt>
          <c:dPt>
            <c:idx val="62"/>
            <c:bubble3D val="0"/>
            <c:extLst>
              <c:ext xmlns:c16="http://schemas.microsoft.com/office/drawing/2014/chart" uri="{C3380CC4-5D6E-409C-BE32-E72D297353CC}">
                <c16:uniqueId val="{0000001D-5ED0-42A7-AD70-3D226426825B}"/>
              </c:ext>
            </c:extLst>
          </c:dPt>
          <c:cat>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cat>
          <c:val>
            <c:numRef>
              <c:f>'0'!$C$4:$C$63</c:f>
              <c:numCache>
                <c:formatCode>General</c:formatCode>
                <c:ptCount val="60"/>
                <c:pt idx="2" formatCode="0.0">
                  <c:v>13.2</c:v>
                </c:pt>
                <c:pt idx="5" formatCode="0.0">
                  <c:v>9.9</c:v>
                </c:pt>
                <c:pt idx="8" formatCode="0.0">
                  <c:v>8.9</c:v>
                </c:pt>
                <c:pt idx="11" formatCode="0.0">
                  <c:v>9.8000000000000007</c:v>
                </c:pt>
                <c:pt idx="14" formatCode="0.0">
                  <c:v>8.6</c:v>
                </c:pt>
                <c:pt idx="17" formatCode="0.0">
                  <c:v>9</c:v>
                </c:pt>
                <c:pt idx="20" formatCode="0.0">
                  <c:v>7.5</c:v>
                </c:pt>
                <c:pt idx="23" formatCode="0.0">
                  <c:v>4.0999999999999996</c:v>
                </c:pt>
                <c:pt idx="26" formatCode="0.0">
                  <c:v>3.5</c:v>
                </c:pt>
                <c:pt idx="29" formatCode="0.0">
                  <c:v>3.3</c:v>
                </c:pt>
                <c:pt idx="32" formatCode="0.0">
                  <c:v>3.7</c:v>
                </c:pt>
                <c:pt idx="35" formatCode="0.0">
                  <c:v>4.8</c:v>
                </c:pt>
                <c:pt idx="38" formatCode="0.0">
                  <c:v>5.6</c:v>
                </c:pt>
                <c:pt idx="41" formatCode="0.0">
                  <c:v>5.9</c:v>
                </c:pt>
                <c:pt idx="44" formatCode="0.0">
                  <c:v>5.5</c:v>
                </c:pt>
                <c:pt idx="47" formatCode="0.0">
                  <c:v>5</c:v>
                </c:pt>
                <c:pt idx="50">
                  <c:v>5.0999999999999996</c:v>
                </c:pt>
                <c:pt idx="53">
                  <c:v>4.9000000000000004</c:v>
                </c:pt>
                <c:pt idx="56">
                  <c:v>5</c:v>
                </c:pt>
                <c:pt idx="59">
                  <c:v>5</c:v>
                </c:pt>
              </c:numCache>
            </c:numRef>
          </c:val>
          <c:smooth val="0"/>
          <c:extLst>
            <c:ext xmlns:c16="http://schemas.microsoft.com/office/drawing/2014/chart" uri="{C3380CC4-5D6E-409C-BE32-E72D297353CC}">
              <c16:uniqueId val="{0000001E-5ED0-42A7-AD70-3D226426825B}"/>
            </c:ext>
          </c:extLst>
        </c:ser>
        <c:dLbls>
          <c:showLegendKey val="0"/>
          <c:showVal val="0"/>
          <c:showCatName val="0"/>
          <c:showSerName val="0"/>
          <c:showPercent val="0"/>
          <c:showBubbleSize val="0"/>
        </c:dLbls>
        <c:marker val="1"/>
        <c:smooth val="0"/>
        <c:axId val="423508352"/>
        <c:axId val="423508744"/>
      </c:lineChart>
      <c:scatterChart>
        <c:scatterStyle val="lineMarker"/>
        <c:varyColors val="0"/>
        <c:ser>
          <c:idx val="3"/>
          <c:order val="4"/>
          <c:tx>
            <c:strRef>
              <c:f>'0'!$I$1</c:f>
              <c:strCache>
                <c:ptCount val="1"/>
                <c:pt idx="0">
                  <c:v>Ціль</c:v>
                </c:pt>
              </c:strCache>
            </c:strRef>
          </c:tx>
          <c:spPr>
            <a:ln w="19050">
              <a:noFill/>
            </a:ln>
          </c:spPr>
          <c:marker>
            <c:symbol val="circle"/>
            <c:size val="3"/>
            <c:spPr>
              <a:solidFill>
                <a:srgbClr val="057D46"/>
              </a:solidFill>
              <a:ln w="19050" cmpd="sng">
                <a:solidFill>
                  <a:srgbClr val="057D46"/>
                </a:solidFill>
                <a:prstDash val="solid"/>
              </a:ln>
            </c:spPr>
          </c:marker>
          <c:xVal>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xVal>
          <c:yVal>
            <c:numRef>
              <c:f>'0'!$H$4:$H$63</c:f>
              <c:numCache>
                <c:formatCode>General</c:formatCode>
                <c:ptCount val="60"/>
                <c:pt idx="2" formatCode="0.0">
                  <c:v>7.5</c:v>
                </c:pt>
                <c:pt idx="5" formatCode="0.0">
                  <c:v>7</c:v>
                </c:pt>
                <c:pt idx="8" formatCode="0.0">
                  <c:v>6.5</c:v>
                </c:pt>
                <c:pt idx="11" formatCode="0.0">
                  <c:v>6</c:v>
                </c:pt>
                <c:pt idx="14" formatCode="0.0">
                  <c:v>5.75</c:v>
                </c:pt>
                <c:pt idx="17" formatCode="0.0">
                  <c:v>5.5</c:v>
                </c:pt>
                <c:pt idx="20" formatCode="0.0">
                  <c:v>5.25</c:v>
                </c:pt>
              </c:numCache>
            </c:numRef>
          </c:yVal>
          <c:smooth val="0"/>
          <c:extLst>
            <c:ext xmlns:c16="http://schemas.microsoft.com/office/drawing/2014/chart" uri="{C3380CC4-5D6E-409C-BE32-E72D297353CC}">
              <c16:uniqueId val="{0000001F-5ED0-42A7-AD70-3D226426825B}"/>
            </c:ext>
          </c:extLst>
        </c:ser>
        <c:dLbls>
          <c:showLegendKey val="0"/>
          <c:showVal val="0"/>
          <c:showCatName val="0"/>
          <c:showSerName val="0"/>
          <c:showPercent val="0"/>
          <c:showBubbleSize val="0"/>
        </c:dLbls>
        <c:axId val="423508352"/>
        <c:axId val="423508744"/>
      </c:scatterChart>
      <c:dateAx>
        <c:axId val="423508352"/>
        <c:scaling>
          <c:orientation val="minMax"/>
        </c:scaling>
        <c:delete val="0"/>
        <c:axPos val="b"/>
        <c:majorGridlines>
          <c:spPr>
            <a:ln w="3175">
              <a:solidFill>
                <a:srgbClr val="8C969B">
                  <a:alpha val="50000"/>
                </a:srgbClr>
              </a:solidFill>
            </a:ln>
          </c:spPr>
        </c:majorGridlines>
        <c:numFmt formatCode="#\ ###;\-\ #\ ###;;" sourceLinked="0"/>
        <c:majorTickMark val="none"/>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08744"/>
        <c:crosses val="autoZero"/>
        <c:auto val="0"/>
        <c:lblOffset val="100"/>
        <c:baseTimeUnit val="days"/>
        <c:minorUnit val="12"/>
      </c:dateAx>
      <c:valAx>
        <c:axId val="423508744"/>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08352"/>
        <c:crosses val="autoZero"/>
        <c:crossBetween val="between"/>
      </c:valAx>
      <c:spPr>
        <a:blipFill dpi="0" rotWithShape="1">
          <a:blip xmlns:r="http://schemas.openxmlformats.org/officeDocument/2006/relationships" r:embed="rId2"/>
          <a:srcRect/>
          <a:stretch>
            <a:fillRect l="40000"/>
          </a:stretch>
        </a:blipFill>
        <a:ln w="9525">
          <a:solidFill>
            <a:sysClr val="windowText" lastClr="000000"/>
          </a:solidFill>
        </a:ln>
        <a:effectLst/>
        <a:extLst/>
      </c:spPr>
    </c:plotArea>
    <c:legend>
      <c:legendPos val="r"/>
      <c:legendEntry>
        <c:idx val="1"/>
        <c:delete val="1"/>
      </c:legendEntry>
      <c:legendEntry>
        <c:idx val="2"/>
        <c:delete val="1"/>
      </c:legendEntry>
      <c:legendEntry>
        <c:idx val="5"/>
        <c:delete val="1"/>
      </c:legendEntry>
      <c:layout>
        <c:manualLayout>
          <c:xMode val="edge"/>
          <c:yMode val="edge"/>
          <c:x val="0"/>
          <c:y val="0.82508111184897071"/>
          <c:w val="0.96018312757201651"/>
          <c:h val="0.16911441039749553"/>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0583193174483486E-2"/>
          <c:w val="0.96680497925311204"/>
          <c:h val="0.67924537475795499"/>
        </c:manualLayout>
      </c:layout>
      <c:lineChart>
        <c:grouping val="standard"/>
        <c:varyColors val="0"/>
        <c:ser>
          <c:idx val="3"/>
          <c:order val="0"/>
          <c:tx>
            <c:strRef>
              <c:f>'2.1.6'!$E$1</c:f>
              <c:strCache>
                <c:ptCount val="1"/>
                <c:pt idx="0">
                  <c:v>Ціни на продукти з високим ступенем оброблення</c:v>
                </c:pt>
              </c:strCache>
            </c:strRef>
          </c:tx>
          <c:spPr>
            <a:ln w="25400" cmpd="sng">
              <a:solidFill>
                <a:srgbClr val="057D46"/>
              </a:solidFill>
              <a:prstDash val="solid"/>
            </a:ln>
          </c:spPr>
          <c:marker>
            <c:symbol val="none"/>
          </c:marker>
          <c:cat>
            <c:strRef>
              <c:f>'2.1.6'!$G$4:$G$39</c:f>
              <c:strCache>
                <c:ptCount val="36"/>
                <c:pt idx="0">
                  <c:v>01.17</c:v>
                </c:pt>
                <c:pt idx="6">
                  <c:v>07.17</c:v>
                </c:pt>
                <c:pt idx="12">
                  <c:v>01.18</c:v>
                </c:pt>
                <c:pt idx="18">
                  <c:v>07.18</c:v>
                </c:pt>
                <c:pt idx="24">
                  <c:v>01.19</c:v>
                </c:pt>
                <c:pt idx="30">
                  <c:v>07.19</c:v>
                </c:pt>
                <c:pt idx="35">
                  <c:v>12.19</c:v>
                </c:pt>
              </c:strCache>
            </c:strRef>
          </c:cat>
          <c:val>
            <c:numRef>
              <c:f>'2.1.6'!$E$4:$E$39</c:f>
              <c:numCache>
                <c:formatCode>0.0</c:formatCode>
                <c:ptCount val="36"/>
                <c:pt idx="0">
                  <c:v>5.8</c:v>
                </c:pt>
                <c:pt idx="1">
                  <c:v>6.7</c:v>
                </c:pt>
                <c:pt idx="2">
                  <c:v>7.6</c:v>
                </c:pt>
                <c:pt idx="3">
                  <c:v>7.9</c:v>
                </c:pt>
                <c:pt idx="4">
                  <c:v>8.1</c:v>
                </c:pt>
                <c:pt idx="5">
                  <c:v>8.4</c:v>
                </c:pt>
                <c:pt idx="6">
                  <c:v>9</c:v>
                </c:pt>
                <c:pt idx="7">
                  <c:v>9.6999999999999993</c:v>
                </c:pt>
                <c:pt idx="8">
                  <c:v>10.4</c:v>
                </c:pt>
                <c:pt idx="9">
                  <c:v>11.4</c:v>
                </c:pt>
                <c:pt idx="10">
                  <c:v>12.3</c:v>
                </c:pt>
                <c:pt idx="11">
                  <c:v>13</c:v>
                </c:pt>
                <c:pt idx="12">
                  <c:v>12.8</c:v>
                </c:pt>
                <c:pt idx="13">
                  <c:v>12.2</c:v>
                </c:pt>
                <c:pt idx="14">
                  <c:v>11.8</c:v>
                </c:pt>
                <c:pt idx="15">
                  <c:v>11.7</c:v>
                </c:pt>
                <c:pt idx="16">
                  <c:v>11.4</c:v>
                </c:pt>
                <c:pt idx="17">
                  <c:v>11.2</c:v>
                </c:pt>
                <c:pt idx="18">
                  <c:v>10.6</c:v>
                </c:pt>
                <c:pt idx="19">
                  <c:v>10.1</c:v>
                </c:pt>
                <c:pt idx="20">
                  <c:v>10.1</c:v>
                </c:pt>
                <c:pt idx="21">
                  <c:v>10</c:v>
                </c:pt>
                <c:pt idx="22">
                  <c:v>10</c:v>
                </c:pt>
                <c:pt idx="23" formatCode="General">
                  <c:v>9.6</c:v>
                </c:pt>
                <c:pt idx="24" formatCode="General">
                  <c:v>9.5</c:v>
                </c:pt>
                <c:pt idx="25" formatCode="General">
                  <c:v>9.1999999999999993</c:v>
                </c:pt>
                <c:pt idx="26" formatCode="General">
                  <c:v>8.6999999999999993</c:v>
                </c:pt>
                <c:pt idx="27" formatCode="General">
                  <c:v>8.4</c:v>
                </c:pt>
                <c:pt idx="28" formatCode="General">
                  <c:v>8.6999999999999993</c:v>
                </c:pt>
                <c:pt idx="29" formatCode="General">
                  <c:v>8.9</c:v>
                </c:pt>
                <c:pt idx="30" formatCode="General">
                  <c:v>8.9</c:v>
                </c:pt>
                <c:pt idx="31" formatCode="General">
                  <c:v>8.9</c:v>
                </c:pt>
                <c:pt idx="32" formatCode="General">
                  <c:v>8.4</c:v>
                </c:pt>
                <c:pt idx="33" formatCode="General">
                  <c:v>7.4</c:v>
                </c:pt>
                <c:pt idx="34" formatCode="General">
                  <c:v>6.1</c:v>
                </c:pt>
                <c:pt idx="35" formatCode="General">
                  <c:v>5.3</c:v>
                </c:pt>
              </c:numCache>
            </c:numRef>
          </c:val>
          <c:smooth val="0"/>
          <c:extLst>
            <c:ext xmlns:c16="http://schemas.microsoft.com/office/drawing/2014/chart" uri="{C3380CC4-5D6E-409C-BE32-E72D297353CC}">
              <c16:uniqueId val="{00000000-97F6-4C86-B5D9-370F7C924C4F}"/>
            </c:ext>
          </c:extLst>
        </c:ser>
        <c:ser>
          <c:idx val="1"/>
          <c:order val="1"/>
          <c:tx>
            <c:strRef>
              <c:f>'2.1.6'!$D$1</c:f>
              <c:strCache>
                <c:ptCount val="1"/>
                <c:pt idx="0">
                  <c:v>Ціни на сирі продукти</c:v>
                </c:pt>
              </c:strCache>
            </c:strRef>
          </c:tx>
          <c:spPr>
            <a:ln w="25400" cmpd="sng">
              <a:solidFill>
                <a:srgbClr val="91C864"/>
              </a:solidFill>
              <a:prstDash val="solid"/>
            </a:ln>
          </c:spPr>
          <c:marker>
            <c:symbol val="none"/>
          </c:marker>
          <c:cat>
            <c:strRef>
              <c:f>'2.1.6'!$G$4:$G$39</c:f>
              <c:strCache>
                <c:ptCount val="36"/>
                <c:pt idx="0">
                  <c:v>01.17</c:v>
                </c:pt>
                <c:pt idx="6">
                  <c:v>07.17</c:v>
                </c:pt>
                <c:pt idx="12">
                  <c:v>01.18</c:v>
                </c:pt>
                <c:pt idx="18">
                  <c:v>07.18</c:v>
                </c:pt>
                <c:pt idx="24">
                  <c:v>01.19</c:v>
                </c:pt>
                <c:pt idx="30">
                  <c:v>07.19</c:v>
                </c:pt>
                <c:pt idx="35">
                  <c:v>12.19</c:v>
                </c:pt>
              </c:strCache>
            </c:strRef>
          </c:cat>
          <c:val>
            <c:numRef>
              <c:f>'2.1.6'!$D$4:$D$39</c:f>
              <c:numCache>
                <c:formatCode>0.0</c:formatCode>
                <c:ptCount val="36"/>
                <c:pt idx="0">
                  <c:v>1</c:v>
                </c:pt>
                <c:pt idx="1">
                  <c:v>4.0999999999999996</c:v>
                </c:pt>
                <c:pt idx="2">
                  <c:v>6.7</c:v>
                </c:pt>
                <c:pt idx="3">
                  <c:v>8.9</c:v>
                </c:pt>
                <c:pt idx="4">
                  <c:v>13.8</c:v>
                </c:pt>
                <c:pt idx="5">
                  <c:v>23.6</c:v>
                </c:pt>
                <c:pt idx="6">
                  <c:v>25.5</c:v>
                </c:pt>
                <c:pt idx="7">
                  <c:v>24.8</c:v>
                </c:pt>
                <c:pt idx="8">
                  <c:v>28.2</c:v>
                </c:pt>
                <c:pt idx="9">
                  <c:v>25.3</c:v>
                </c:pt>
                <c:pt idx="10">
                  <c:v>23.9</c:v>
                </c:pt>
                <c:pt idx="11">
                  <c:v>23.5</c:v>
                </c:pt>
                <c:pt idx="12">
                  <c:v>23.6</c:v>
                </c:pt>
                <c:pt idx="13">
                  <c:v>22.9</c:v>
                </c:pt>
                <c:pt idx="14">
                  <c:v>23.3</c:v>
                </c:pt>
                <c:pt idx="15">
                  <c:v>22.6</c:v>
                </c:pt>
                <c:pt idx="16">
                  <c:v>14.5</c:v>
                </c:pt>
                <c:pt idx="17">
                  <c:v>5.2</c:v>
                </c:pt>
                <c:pt idx="18">
                  <c:v>1</c:v>
                </c:pt>
                <c:pt idx="19">
                  <c:v>1.7</c:v>
                </c:pt>
                <c:pt idx="20">
                  <c:v>0.8</c:v>
                </c:pt>
                <c:pt idx="21" formatCode="General">
                  <c:v>1.6</c:v>
                </c:pt>
                <c:pt idx="22" formatCode="General">
                  <c:v>2.4</c:v>
                </c:pt>
                <c:pt idx="23" formatCode="General">
                  <c:v>3.3</c:v>
                </c:pt>
                <c:pt idx="24" formatCode="General">
                  <c:v>4</c:v>
                </c:pt>
                <c:pt idx="25" formatCode="General">
                  <c:v>4.5999999999999996</c:v>
                </c:pt>
                <c:pt idx="26" formatCode="General">
                  <c:v>3.6</c:v>
                </c:pt>
                <c:pt idx="27" formatCode="General">
                  <c:v>5.0999999999999996</c:v>
                </c:pt>
                <c:pt idx="28" formatCode="General">
                  <c:v>9.3000000000000007</c:v>
                </c:pt>
                <c:pt idx="29" formatCode="General">
                  <c:v>7.8</c:v>
                </c:pt>
                <c:pt idx="30" formatCode="General">
                  <c:v>10.3</c:v>
                </c:pt>
                <c:pt idx="31" formatCode="General">
                  <c:v>10.9</c:v>
                </c:pt>
                <c:pt idx="32" formatCode="General">
                  <c:v>8.6</c:v>
                </c:pt>
                <c:pt idx="33" formatCode="General">
                  <c:v>8.8000000000000007</c:v>
                </c:pt>
                <c:pt idx="34" formatCode="General">
                  <c:v>7</c:v>
                </c:pt>
                <c:pt idx="35" formatCode="General">
                  <c:v>3.9</c:v>
                </c:pt>
              </c:numCache>
            </c:numRef>
          </c:val>
          <c:smooth val="0"/>
          <c:extLst>
            <c:ext xmlns:c16="http://schemas.microsoft.com/office/drawing/2014/chart" uri="{C3380CC4-5D6E-409C-BE32-E72D297353CC}">
              <c16:uniqueId val="{00000001-97F6-4C86-B5D9-370F7C924C4F}"/>
            </c:ext>
          </c:extLst>
        </c:ser>
        <c:ser>
          <c:idx val="0"/>
          <c:order val="2"/>
          <c:tx>
            <c:strRef>
              <c:f>'2.1.6'!$B$1</c:f>
              <c:strCache>
                <c:ptCount val="1"/>
                <c:pt idx="0">
                  <c:v>Харчова промисловість</c:v>
                </c:pt>
              </c:strCache>
            </c:strRef>
          </c:tx>
          <c:spPr>
            <a:ln w="25400" cmpd="sng">
              <a:solidFill>
                <a:srgbClr val="7D0532"/>
              </a:solidFill>
              <a:prstDash val="solid"/>
            </a:ln>
          </c:spPr>
          <c:marker>
            <c:symbol val="none"/>
          </c:marker>
          <c:cat>
            <c:strRef>
              <c:f>'2.1.6'!$G$4:$G$39</c:f>
              <c:strCache>
                <c:ptCount val="36"/>
                <c:pt idx="0">
                  <c:v>01.17</c:v>
                </c:pt>
                <c:pt idx="6">
                  <c:v>07.17</c:v>
                </c:pt>
                <c:pt idx="12">
                  <c:v>01.18</c:v>
                </c:pt>
                <c:pt idx="18">
                  <c:v>07.18</c:v>
                </c:pt>
                <c:pt idx="24">
                  <c:v>01.19</c:v>
                </c:pt>
                <c:pt idx="30">
                  <c:v>07.19</c:v>
                </c:pt>
                <c:pt idx="35">
                  <c:v>12.19</c:v>
                </c:pt>
              </c:strCache>
            </c:strRef>
          </c:cat>
          <c:val>
            <c:numRef>
              <c:f>'2.1.6'!$B$4:$B$39</c:f>
              <c:numCache>
                <c:formatCode>0.0</c:formatCode>
                <c:ptCount val="36"/>
                <c:pt idx="0">
                  <c:v>16.399999999999999</c:v>
                </c:pt>
                <c:pt idx="1">
                  <c:v>16.7</c:v>
                </c:pt>
                <c:pt idx="2">
                  <c:v>16.600000000000001</c:v>
                </c:pt>
                <c:pt idx="3">
                  <c:v>16.3</c:v>
                </c:pt>
                <c:pt idx="4">
                  <c:v>16.899999999999999</c:v>
                </c:pt>
                <c:pt idx="5">
                  <c:v>16.5</c:v>
                </c:pt>
                <c:pt idx="6">
                  <c:v>14.7</c:v>
                </c:pt>
                <c:pt idx="7">
                  <c:v>15.7</c:v>
                </c:pt>
                <c:pt idx="8">
                  <c:v>14.1</c:v>
                </c:pt>
                <c:pt idx="9">
                  <c:v>13.3</c:v>
                </c:pt>
                <c:pt idx="10">
                  <c:v>13.5</c:v>
                </c:pt>
                <c:pt idx="11">
                  <c:v>12.5</c:v>
                </c:pt>
                <c:pt idx="12">
                  <c:v>11.9</c:v>
                </c:pt>
                <c:pt idx="13">
                  <c:v>10.9</c:v>
                </c:pt>
                <c:pt idx="14">
                  <c:v>10.3</c:v>
                </c:pt>
                <c:pt idx="15">
                  <c:v>10.7</c:v>
                </c:pt>
                <c:pt idx="16">
                  <c:v>10</c:v>
                </c:pt>
                <c:pt idx="17">
                  <c:v>9.6</c:v>
                </c:pt>
                <c:pt idx="18">
                  <c:v>8.4</c:v>
                </c:pt>
                <c:pt idx="19">
                  <c:v>8.9</c:v>
                </c:pt>
                <c:pt idx="20">
                  <c:v>9.1999999999999993</c:v>
                </c:pt>
                <c:pt idx="21" formatCode="General">
                  <c:v>9.5999999999999943</c:v>
                </c:pt>
                <c:pt idx="22" formatCode="General">
                  <c:v>8.5999999999999943</c:v>
                </c:pt>
                <c:pt idx="23">
                  <c:v>7</c:v>
                </c:pt>
                <c:pt idx="24" formatCode="General">
                  <c:v>6.2999999999999972</c:v>
                </c:pt>
                <c:pt idx="25" formatCode="General">
                  <c:v>5</c:v>
                </c:pt>
                <c:pt idx="26" formatCode="General">
                  <c:v>4.4000000000000004</c:v>
                </c:pt>
                <c:pt idx="27" formatCode="General">
                  <c:v>4.7</c:v>
                </c:pt>
                <c:pt idx="28" formatCode="General">
                  <c:v>5</c:v>
                </c:pt>
                <c:pt idx="29" formatCode="General">
                  <c:v>6.2</c:v>
                </c:pt>
                <c:pt idx="30" formatCode="General">
                  <c:v>6</c:v>
                </c:pt>
                <c:pt idx="31" formatCode="General">
                  <c:v>4.5999999999999943</c:v>
                </c:pt>
                <c:pt idx="32" formatCode="General">
                  <c:v>3.0999999999999943</c:v>
                </c:pt>
                <c:pt idx="33" formatCode="General">
                  <c:v>1.2000000000000028</c:v>
                </c:pt>
                <c:pt idx="34" formatCode="General">
                  <c:v>0.70000000000000284</c:v>
                </c:pt>
                <c:pt idx="35" formatCode="General">
                  <c:v>1.7999999999999972</c:v>
                </c:pt>
              </c:numCache>
            </c:numRef>
          </c:val>
          <c:smooth val="0"/>
          <c:extLst>
            <c:ext xmlns:c16="http://schemas.microsoft.com/office/drawing/2014/chart" uri="{C3380CC4-5D6E-409C-BE32-E72D297353CC}">
              <c16:uniqueId val="{00000002-97F6-4C86-B5D9-370F7C924C4F}"/>
            </c:ext>
          </c:extLst>
        </c:ser>
        <c:ser>
          <c:idx val="2"/>
          <c:order val="3"/>
          <c:tx>
            <c:strRef>
              <c:f>'2.1.6'!$C$1</c:f>
              <c:strCache>
                <c:ptCount val="1"/>
                <c:pt idx="0">
                  <c:v>Індекс цін реалізації продукції с/г</c:v>
                </c:pt>
              </c:strCache>
            </c:strRef>
          </c:tx>
          <c:spPr>
            <a:ln w="25400" cmpd="sng">
              <a:solidFill>
                <a:srgbClr val="DC4B64"/>
              </a:solidFill>
              <a:prstDash val="solid"/>
            </a:ln>
          </c:spPr>
          <c:marker>
            <c:symbol val="none"/>
          </c:marker>
          <c:cat>
            <c:strRef>
              <c:f>'2.1.6'!$G$4:$G$39</c:f>
              <c:strCache>
                <c:ptCount val="36"/>
                <c:pt idx="0">
                  <c:v>01.17</c:v>
                </c:pt>
                <c:pt idx="6">
                  <c:v>07.17</c:v>
                </c:pt>
                <c:pt idx="12">
                  <c:v>01.18</c:v>
                </c:pt>
                <c:pt idx="18">
                  <c:v>07.18</c:v>
                </c:pt>
                <c:pt idx="24">
                  <c:v>01.19</c:v>
                </c:pt>
                <c:pt idx="30">
                  <c:v>07.19</c:v>
                </c:pt>
                <c:pt idx="35">
                  <c:v>12.19</c:v>
                </c:pt>
              </c:strCache>
            </c:strRef>
          </c:cat>
          <c:val>
            <c:numRef>
              <c:f>'2.1.6'!$C$4:$C$39</c:f>
              <c:numCache>
                <c:formatCode>0.0</c:formatCode>
                <c:ptCount val="36"/>
                <c:pt idx="0">
                  <c:v>13.5</c:v>
                </c:pt>
                <c:pt idx="1">
                  <c:v>9.6999999999999993</c:v>
                </c:pt>
                <c:pt idx="2">
                  <c:v>11.1</c:v>
                </c:pt>
                <c:pt idx="3">
                  <c:v>11.2</c:v>
                </c:pt>
                <c:pt idx="4">
                  <c:v>7.3</c:v>
                </c:pt>
                <c:pt idx="5">
                  <c:v>10.199999999999999</c:v>
                </c:pt>
                <c:pt idx="6">
                  <c:v>8.6999999999999993</c:v>
                </c:pt>
                <c:pt idx="7">
                  <c:v>10.1</c:v>
                </c:pt>
                <c:pt idx="8">
                  <c:v>12.4</c:v>
                </c:pt>
                <c:pt idx="9">
                  <c:v>13</c:v>
                </c:pt>
                <c:pt idx="10">
                  <c:v>12.8</c:v>
                </c:pt>
                <c:pt idx="11">
                  <c:v>12.1</c:v>
                </c:pt>
                <c:pt idx="12">
                  <c:v>11.8</c:v>
                </c:pt>
                <c:pt idx="13">
                  <c:v>10</c:v>
                </c:pt>
                <c:pt idx="14">
                  <c:v>12.3</c:v>
                </c:pt>
                <c:pt idx="15">
                  <c:v>13.9</c:v>
                </c:pt>
                <c:pt idx="16">
                  <c:v>13.4</c:v>
                </c:pt>
                <c:pt idx="17">
                  <c:v>9.6</c:v>
                </c:pt>
                <c:pt idx="18">
                  <c:v>7.8</c:v>
                </c:pt>
                <c:pt idx="19">
                  <c:v>11.2</c:v>
                </c:pt>
                <c:pt idx="20">
                  <c:v>11.7</c:v>
                </c:pt>
                <c:pt idx="21" formatCode="General">
                  <c:v>7.2</c:v>
                </c:pt>
                <c:pt idx="22" formatCode="General">
                  <c:v>5.4</c:v>
                </c:pt>
                <c:pt idx="23" formatCode="General">
                  <c:v>6</c:v>
                </c:pt>
                <c:pt idx="24" formatCode="General">
                  <c:v>4.4000000000000004</c:v>
                </c:pt>
                <c:pt idx="25" formatCode="General">
                  <c:v>3.5</c:v>
                </c:pt>
                <c:pt idx="26" formatCode="General">
                  <c:v>-2.6</c:v>
                </c:pt>
                <c:pt idx="27" formatCode="General">
                  <c:v>-5.6</c:v>
                </c:pt>
                <c:pt idx="28" formatCode="General">
                  <c:v>-6.2</c:v>
                </c:pt>
                <c:pt idx="29" formatCode="General">
                  <c:v>-4.7</c:v>
                </c:pt>
                <c:pt idx="30" formatCode="General">
                  <c:v>-3.3</c:v>
                </c:pt>
                <c:pt idx="31" formatCode="General">
                  <c:v>-7.3</c:v>
                </c:pt>
                <c:pt idx="32" formatCode="General">
                  <c:v>-14.1</c:v>
                </c:pt>
                <c:pt idx="33" formatCode="General">
                  <c:v>-12.1</c:v>
                </c:pt>
                <c:pt idx="34" formatCode="General">
                  <c:v>-12</c:v>
                </c:pt>
              </c:numCache>
            </c:numRef>
          </c:val>
          <c:smooth val="0"/>
          <c:extLst>
            <c:ext xmlns:c16="http://schemas.microsoft.com/office/drawing/2014/chart" uri="{C3380CC4-5D6E-409C-BE32-E72D297353CC}">
              <c16:uniqueId val="{00000003-97F6-4C86-B5D9-370F7C924C4F}"/>
            </c:ext>
          </c:extLst>
        </c:ser>
        <c:ser>
          <c:idx val="4"/>
          <c:order val="4"/>
          <c:tx>
            <c:strRef>
              <c:f>'2.1.6'!$F$1</c:f>
              <c:strCache>
                <c:ptCount val="1"/>
                <c:pt idx="0">
                  <c:v>Сукупний індекс витрат на виробництво с/г продукції</c:v>
                </c:pt>
              </c:strCache>
            </c:strRef>
          </c:tx>
          <c:spPr>
            <a:ln w="25400" cmpd="sng">
              <a:solidFill>
                <a:srgbClr val="005591"/>
              </a:solidFill>
              <a:prstDash val="solid"/>
            </a:ln>
          </c:spPr>
          <c:marker>
            <c:symbol val="none"/>
          </c:marker>
          <c:cat>
            <c:strRef>
              <c:f>'2.1.6'!$G$4:$G$39</c:f>
              <c:strCache>
                <c:ptCount val="36"/>
                <c:pt idx="0">
                  <c:v>01.17</c:v>
                </c:pt>
                <c:pt idx="6">
                  <c:v>07.17</c:v>
                </c:pt>
                <c:pt idx="12">
                  <c:v>01.18</c:v>
                </c:pt>
                <c:pt idx="18">
                  <c:v>07.18</c:v>
                </c:pt>
                <c:pt idx="24">
                  <c:v>01.19</c:v>
                </c:pt>
                <c:pt idx="30">
                  <c:v>07.19</c:v>
                </c:pt>
                <c:pt idx="35">
                  <c:v>12.19</c:v>
                </c:pt>
              </c:strCache>
            </c:strRef>
          </c:cat>
          <c:val>
            <c:numRef>
              <c:f>'2.1.6'!$F$4:$F$39</c:f>
              <c:numCache>
                <c:formatCode>0.0</c:formatCode>
                <c:ptCount val="36"/>
                <c:pt idx="0">
                  <c:v>23.4</c:v>
                </c:pt>
                <c:pt idx="1">
                  <c:v>27.2</c:v>
                </c:pt>
                <c:pt idx="2">
                  <c:v>24.5</c:v>
                </c:pt>
                <c:pt idx="3">
                  <c:v>25.6</c:v>
                </c:pt>
                <c:pt idx="4">
                  <c:v>22.7</c:v>
                </c:pt>
                <c:pt idx="5">
                  <c:v>21.3</c:v>
                </c:pt>
                <c:pt idx="6">
                  <c:v>18.100000000000001</c:v>
                </c:pt>
                <c:pt idx="7">
                  <c:v>20.6</c:v>
                </c:pt>
                <c:pt idx="8">
                  <c:v>19.7</c:v>
                </c:pt>
                <c:pt idx="9">
                  <c:v>19.399999999999999</c:v>
                </c:pt>
                <c:pt idx="10">
                  <c:v>19.7</c:v>
                </c:pt>
                <c:pt idx="11">
                  <c:v>20.9</c:v>
                </c:pt>
                <c:pt idx="12">
                  <c:v>16.7</c:v>
                </c:pt>
                <c:pt idx="13">
                  <c:v>12.6</c:v>
                </c:pt>
                <c:pt idx="14">
                  <c:v>12.1</c:v>
                </c:pt>
                <c:pt idx="15">
                  <c:v>12.2</c:v>
                </c:pt>
                <c:pt idx="16">
                  <c:v>14.5</c:v>
                </c:pt>
                <c:pt idx="17">
                  <c:v>15.2</c:v>
                </c:pt>
                <c:pt idx="18">
                  <c:v>14.5</c:v>
                </c:pt>
                <c:pt idx="19">
                  <c:v>16.899999999999999</c:v>
                </c:pt>
                <c:pt idx="20">
                  <c:v>16.899999999999999</c:v>
                </c:pt>
                <c:pt idx="21">
                  <c:v>15.7</c:v>
                </c:pt>
                <c:pt idx="22">
                  <c:v>12.9</c:v>
                </c:pt>
                <c:pt idx="23" formatCode="General">
                  <c:v>7.8</c:v>
                </c:pt>
                <c:pt idx="24" formatCode="General">
                  <c:v>5.7</c:v>
                </c:pt>
                <c:pt idx="25" formatCode="General">
                  <c:v>5.6</c:v>
                </c:pt>
                <c:pt idx="26" formatCode="General">
                  <c:v>5.4</c:v>
                </c:pt>
                <c:pt idx="27" formatCode="General">
                  <c:v>4.4000000000000004</c:v>
                </c:pt>
                <c:pt idx="28" formatCode="General">
                  <c:v>2.1</c:v>
                </c:pt>
                <c:pt idx="29" formatCode="General">
                  <c:v>1</c:v>
                </c:pt>
                <c:pt idx="30" formatCode="General">
                  <c:v>0.6</c:v>
                </c:pt>
                <c:pt idx="31" formatCode="General">
                  <c:v>-2.7</c:v>
                </c:pt>
                <c:pt idx="32" formatCode="General">
                  <c:v>-5.0999999999999996</c:v>
                </c:pt>
                <c:pt idx="33" formatCode="General">
                  <c:v>-8.1</c:v>
                </c:pt>
                <c:pt idx="34" formatCode="General">
                  <c:v>-8.1999999999999993</c:v>
                </c:pt>
                <c:pt idx="35" formatCode="General">
                  <c:v>-6.6</c:v>
                </c:pt>
              </c:numCache>
            </c:numRef>
          </c:val>
          <c:smooth val="0"/>
          <c:extLst>
            <c:ext xmlns:c16="http://schemas.microsoft.com/office/drawing/2014/chart" uri="{C3380CC4-5D6E-409C-BE32-E72D297353CC}">
              <c16:uniqueId val="{00000000-2692-40BC-A115-FDE4D5D058E0}"/>
            </c:ext>
          </c:extLst>
        </c:ser>
        <c:dLbls>
          <c:showLegendKey val="0"/>
          <c:showVal val="0"/>
          <c:showCatName val="0"/>
          <c:showSerName val="0"/>
          <c:showPercent val="0"/>
          <c:showBubbleSize val="0"/>
        </c:dLbls>
        <c:smooth val="0"/>
        <c:axId val="423530304"/>
        <c:axId val="423530696"/>
      </c:lineChart>
      <c:catAx>
        <c:axId val="4235303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23530696"/>
        <c:crosses val="autoZero"/>
        <c:auto val="0"/>
        <c:lblAlgn val="ctr"/>
        <c:lblOffset val="100"/>
        <c:tickMarkSkip val="12"/>
        <c:noMultiLvlLbl val="1"/>
      </c:catAx>
      <c:valAx>
        <c:axId val="423530696"/>
        <c:scaling>
          <c:orientation val="minMax"/>
          <c:max val="3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23530304"/>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3.3195020746887967E-2"/>
          <c:y val="0.69895702367026702"/>
          <c:w val="0.9294605809128631"/>
          <c:h val="0.29331050273638964"/>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lgn="l" rtl="0">
        <a:defRPr lang="uk-UA" sz="750" b="0" i="0" u="none" strike="noStrike" kern="1200"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1276595744680851E-2"/>
          <c:w val="0.9458333333333333"/>
          <c:h val="0.69148936170212771"/>
        </c:manualLayout>
      </c:layout>
      <c:barChart>
        <c:barDir val="col"/>
        <c:grouping val="stacked"/>
        <c:varyColors val="0"/>
        <c:ser>
          <c:idx val="1"/>
          <c:order val="1"/>
          <c:tx>
            <c:strRef>
              <c:f>'B.5.1'!$E$1</c:f>
              <c:strCache>
                <c:ptCount val="1"/>
                <c:pt idx="0">
                  <c:v>Реальна нейтральна ставка в США</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'B.5.1'!$A$4:$A$5</c:f>
              <c:strCache>
                <c:ptCount val="2"/>
                <c:pt idx="0">
                  <c:v>Попередні оцінки</c:v>
                </c:pt>
                <c:pt idx="1">
                  <c:v>Поточні оцінки</c:v>
                </c:pt>
              </c:strCache>
            </c:strRef>
          </c:cat>
          <c:val>
            <c:numRef>
              <c:f>'B.5.1'!$E$4:$E$5</c:f>
              <c:numCache>
                <c:formatCode>0</c:formatCode>
                <c:ptCount val="2"/>
                <c:pt idx="0">
                  <c:v>1</c:v>
                </c:pt>
                <c:pt idx="1">
                  <c:v>1</c:v>
                </c:pt>
              </c:numCache>
            </c:numRef>
          </c:val>
          <c:extLst>
            <c:ext xmlns:c16="http://schemas.microsoft.com/office/drawing/2014/chart" uri="{C3380CC4-5D6E-409C-BE32-E72D297353CC}">
              <c16:uniqueId val="{00000000-7B83-45F0-8923-0E2704D4C962}"/>
            </c:ext>
          </c:extLst>
        </c:ser>
        <c:ser>
          <c:idx val="2"/>
          <c:order val="2"/>
          <c:tx>
            <c:strRef>
              <c:f>'B.5.1'!$F$1</c:f>
              <c:strCache>
                <c:ptCount val="1"/>
                <c:pt idx="0">
                  <c:v>Премія за суверенний ризик</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'B.5.1'!$A$4:$A$5</c:f>
              <c:strCache>
                <c:ptCount val="2"/>
                <c:pt idx="0">
                  <c:v>Попередні оцінки</c:v>
                </c:pt>
                <c:pt idx="1">
                  <c:v>Поточні оцінки</c:v>
                </c:pt>
              </c:strCache>
            </c:strRef>
          </c:cat>
          <c:val>
            <c:numRef>
              <c:f>'B.5.1'!$F$4:$F$5</c:f>
              <c:numCache>
                <c:formatCode>0</c:formatCode>
                <c:ptCount val="2"/>
                <c:pt idx="0">
                  <c:v>4</c:v>
                </c:pt>
                <c:pt idx="1">
                  <c:v>4</c:v>
                </c:pt>
              </c:numCache>
            </c:numRef>
          </c:val>
          <c:extLst>
            <c:ext xmlns:c16="http://schemas.microsoft.com/office/drawing/2014/chart" uri="{C3380CC4-5D6E-409C-BE32-E72D297353CC}">
              <c16:uniqueId val="{00000001-7B83-45F0-8923-0E2704D4C962}"/>
            </c:ext>
          </c:extLst>
        </c:ser>
        <c:ser>
          <c:idx val="3"/>
          <c:order val="3"/>
          <c:tx>
            <c:strRef>
              <c:f>'B.5.1'!$G$1</c:f>
              <c:strCache>
                <c:ptCount val="1"/>
                <c:pt idx="0">
                  <c:v>Зміни реального обмінного курсу до долара США</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'B.5.1'!$A$4:$A$5</c:f>
              <c:strCache>
                <c:ptCount val="2"/>
                <c:pt idx="0">
                  <c:v>Попередні оцінки</c:v>
                </c:pt>
                <c:pt idx="1">
                  <c:v>Поточні оцінки</c:v>
                </c:pt>
              </c:strCache>
            </c:strRef>
          </c:cat>
          <c:val>
            <c:numRef>
              <c:f>'B.5.1'!$G$4:$G$5</c:f>
              <c:numCache>
                <c:formatCode>0</c:formatCode>
                <c:ptCount val="2"/>
                <c:pt idx="0">
                  <c:v>-2</c:v>
                </c:pt>
                <c:pt idx="1">
                  <c:v>-3</c:v>
                </c:pt>
              </c:numCache>
            </c:numRef>
          </c:val>
          <c:extLst>
            <c:ext xmlns:c16="http://schemas.microsoft.com/office/drawing/2014/chart" uri="{C3380CC4-5D6E-409C-BE32-E72D297353CC}">
              <c16:uniqueId val="{00000002-7B83-45F0-8923-0E2704D4C962}"/>
            </c:ext>
          </c:extLst>
        </c:ser>
        <c:dLbls>
          <c:showLegendKey val="0"/>
          <c:showVal val="0"/>
          <c:showCatName val="0"/>
          <c:showSerName val="0"/>
          <c:showPercent val="0"/>
          <c:showBubbleSize val="0"/>
        </c:dLbls>
        <c:gapWidth val="70"/>
        <c:overlap val="100"/>
        <c:axId val="667191840"/>
        <c:axId val="667193480"/>
      </c:barChart>
      <c:lineChart>
        <c:grouping val="standard"/>
        <c:varyColors val="0"/>
        <c:ser>
          <c:idx val="0"/>
          <c:order val="0"/>
          <c:tx>
            <c:strRef>
              <c:f>'B.5.1'!$D$1</c:f>
              <c:strCache>
                <c:ptCount val="1"/>
                <c:pt idx="0">
                  <c:v>Реальна нейтральна процентна ставка</c:v>
                </c:pt>
              </c:strCache>
            </c:strRef>
          </c:tx>
          <c:spPr>
            <a:ln w="25400" cmpd="sng">
              <a:solidFill>
                <a:srgbClr val="057D46"/>
              </a:solidFill>
              <a:prstDash val="solid"/>
            </a:ln>
          </c:spPr>
          <c:marker>
            <c:symbol val="none"/>
          </c:marker>
          <c:cat>
            <c:strRef>
              <c:f>'B.5.1'!$A$4:$A$5</c:f>
              <c:strCache>
                <c:ptCount val="2"/>
                <c:pt idx="0">
                  <c:v>Попередні оцінки</c:v>
                </c:pt>
                <c:pt idx="1">
                  <c:v>Поточні оцінки</c:v>
                </c:pt>
              </c:strCache>
            </c:strRef>
          </c:cat>
          <c:val>
            <c:numRef>
              <c:f>'B.5.1'!$D$4:$D$5</c:f>
              <c:numCache>
                <c:formatCode>0</c:formatCode>
                <c:ptCount val="2"/>
                <c:pt idx="0">
                  <c:v>3</c:v>
                </c:pt>
                <c:pt idx="1">
                  <c:v>2</c:v>
                </c:pt>
              </c:numCache>
            </c:numRef>
          </c:val>
          <c:smooth val="0"/>
          <c:extLst>
            <c:ext xmlns:c16="http://schemas.microsoft.com/office/drawing/2014/chart" uri="{C3380CC4-5D6E-409C-BE32-E72D297353CC}">
              <c16:uniqueId val="{00000003-7B83-45F0-8923-0E2704D4C962}"/>
            </c:ext>
          </c:extLst>
        </c:ser>
        <c:dLbls>
          <c:showLegendKey val="0"/>
          <c:showVal val="0"/>
          <c:showCatName val="0"/>
          <c:showSerName val="0"/>
          <c:showPercent val="0"/>
          <c:showBubbleSize val="0"/>
        </c:dLbls>
        <c:marker val="1"/>
        <c:smooth val="0"/>
        <c:axId val="667191840"/>
        <c:axId val="667193480"/>
      </c:lineChart>
      <c:catAx>
        <c:axId val="6671918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67193480"/>
        <c:crosses val="autoZero"/>
        <c:auto val="1"/>
        <c:lblAlgn val="ctr"/>
        <c:lblOffset val="100"/>
        <c:noMultiLvlLbl val="0"/>
      </c:catAx>
      <c:valAx>
        <c:axId val="667193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67191840"/>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70380549505779866"/>
          <c:w val="0.96250000000000002"/>
          <c:h val="0.2553191489361701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lineChart>
        <c:grouping val="standard"/>
        <c:varyColors val="0"/>
        <c:ser>
          <c:idx val="0"/>
          <c:order val="0"/>
          <c:tx>
            <c:strRef>
              <c:f>'B.5.2'!$B$1</c:f>
              <c:strCache>
                <c:ptCount val="1"/>
                <c:pt idx="0">
                  <c:v>Травень 2017</c:v>
                </c:pt>
              </c:strCache>
            </c:strRef>
          </c:tx>
          <c:spPr>
            <a:ln w="25400" cmpd="sng">
              <a:solidFill>
                <a:srgbClr val="057D46"/>
              </a:solidFill>
              <a:prstDash val="solid"/>
            </a:ln>
          </c:spPr>
          <c:marker>
            <c:symbol val="none"/>
          </c:marker>
          <c:cat>
            <c:strRef>
              <c:f>'B.5.2'!$A$4:$A$18</c:f>
              <c:strCache>
                <c:ptCount val="15"/>
                <c:pt idx="0">
                  <c:v>І.16</c:v>
                </c:pt>
                <c:pt idx="1">
                  <c:v>IІ.16</c:v>
                </c:pt>
                <c:pt idx="2">
                  <c:v>IІІ.16</c:v>
                </c:pt>
                <c:pt idx="3">
                  <c:v>IV.16</c:v>
                </c:pt>
                <c:pt idx="4">
                  <c:v>І.17</c:v>
                </c:pt>
                <c:pt idx="5">
                  <c:v>IІ.17</c:v>
                </c:pt>
                <c:pt idx="6">
                  <c:v>IІІ.17</c:v>
                </c:pt>
                <c:pt idx="7">
                  <c:v>IV.17</c:v>
                </c:pt>
                <c:pt idx="8">
                  <c:v>І.18</c:v>
                </c:pt>
                <c:pt idx="9">
                  <c:v>IІ.18</c:v>
                </c:pt>
                <c:pt idx="10">
                  <c:v>IIІ.18</c:v>
                </c:pt>
                <c:pt idx="11">
                  <c:v>IV.18</c:v>
                </c:pt>
                <c:pt idx="12">
                  <c:v>І.19</c:v>
                </c:pt>
                <c:pt idx="13">
                  <c:v>IІ.19</c:v>
                </c:pt>
                <c:pt idx="14">
                  <c:v>IІI.19</c:v>
                </c:pt>
              </c:strCache>
            </c:strRef>
          </c:cat>
          <c:val>
            <c:numRef>
              <c:f>'B.5.2'!$B$4:$B$18</c:f>
              <c:numCache>
                <c:formatCode>General</c:formatCode>
                <c:ptCount val="15"/>
                <c:pt idx="0">
                  <c:v>-0.20499999999999999</c:v>
                </c:pt>
                <c:pt idx="1">
                  <c:v>-0.20899999999999999</c:v>
                </c:pt>
                <c:pt idx="2">
                  <c:v>-0.21299999999999999</c:v>
                </c:pt>
                <c:pt idx="3">
                  <c:v>-0.216</c:v>
                </c:pt>
                <c:pt idx="4">
                  <c:v>-0.216</c:v>
                </c:pt>
                <c:pt idx="5">
                  <c:v>-0.216</c:v>
                </c:pt>
              </c:numCache>
            </c:numRef>
          </c:val>
          <c:smooth val="0"/>
          <c:extLst>
            <c:ext xmlns:c16="http://schemas.microsoft.com/office/drawing/2014/chart" uri="{C3380CC4-5D6E-409C-BE32-E72D297353CC}">
              <c16:uniqueId val="{00000000-AE44-43B7-8747-F771E8979D0D}"/>
            </c:ext>
          </c:extLst>
        </c:ser>
        <c:ser>
          <c:idx val="1"/>
          <c:order val="1"/>
          <c:tx>
            <c:strRef>
              <c:f>'B.5.2'!$C$1</c:f>
              <c:strCache>
                <c:ptCount val="1"/>
                <c:pt idx="0">
                  <c:v>Березень 2018</c:v>
                </c:pt>
              </c:strCache>
            </c:strRef>
          </c:tx>
          <c:spPr>
            <a:ln w="25400" cmpd="sng">
              <a:solidFill>
                <a:srgbClr val="91C864"/>
              </a:solidFill>
              <a:prstDash val="solid"/>
            </a:ln>
          </c:spPr>
          <c:marker>
            <c:symbol val="none"/>
          </c:marker>
          <c:cat>
            <c:strRef>
              <c:f>'B.5.2'!$A$4:$A$18</c:f>
              <c:strCache>
                <c:ptCount val="15"/>
                <c:pt idx="0">
                  <c:v>І.16</c:v>
                </c:pt>
                <c:pt idx="1">
                  <c:v>IІ.16</c:v>
                </c:pt>
                <c:pt idx="2">
                  <c:v>IІІ.16</c:v>
                </c:pt>
                <c:pt idx="3">
                  <c:v>IV.16</c:v>
                </c:pt>
                <c:pt idx="4">
                  <c:v>І.17</c:v>
                </c:pt>
                <c:pt idx="5">
                  <c:v>IІ.17</c:v>
                </c:pt>
                <c:pt idx="6">
                  <c:v>IІІ.17</c:v>
                </c:pt>
                <c:pt idx="7">
                  <c:v>IV.17</c:v>
                </c:pt>
                <c:pt idx="8">
                  <c:v>І.18</c:v>
                </c:pt>
                <c:pt idx="9">
                  <c:v>IІ.18</c:v>
                </c:pt>
                <c:pt idx="10">
                  <c:v>IIІ.18</c:v>
                </c:pt>
                <c:pt idx="11">
                  <c:v>IV.18</c:v>
                </c:pt>
                <c:pt idx="12">
                  <c:v>І.19</c:v>
                </c:pt>
                <c:pt idx="13">
                  <c:v>IІ.19</c:v>
                </c:pt>
                <c:pt idx="14">
                  <c:v>IІI.19</c:v>
                </c:pt>
              </c:strCache>
            </c:strRef>
          </c:cat>
          <c:val>
            <c:numRef>
              <c:f>'B.5.2'!$C$4:$C$18</c:f>
              <c:numCache>
                <c:formatCode>General</c:formatCode>
                <c:ptCount val="15"/>
                <c:pt idx="0">
                  <c:v>0.13400000000000001</c:v>
                </c:pt>
                <c:pt idx="1">
                  <c:v>0.13300000000000001</c:v>
                </c:pt>
                <c:pt idx="2">
                  <c:v>0.13200000000000001</c:v>
                </c:pt>
                <c:pt idx="3">
                  <c:v>0.13200000000000001</c:v>
                </c:pt>
                <c:pt idx="4">
                  <c:v>0.13500000000000001</c:v>
                </c:pt>
                <c:pt idx="5">
                  <c:v>0.13700000000000001</c:v>
                </c:pt>
                <c:pt idx="6">
                  <c:v>0.13800000000000001</c:v>
                </c:pt>
                <c:pt idx="7">
                  <c:v>0.13700000000000001</c:v>
                </c:pt>
                <c:pt idx="8">
                  <c:v>0.13700000000000001</c:v>
                </c:pt>
              </c:numCache>
            </c:numRef>
          </c:val>
          <c:smooth val="0"/>
          <c:extLst>
            <c:ext xmlns:c16="http://schemas.microsoft.com/office/drawing/2014/chart" uri="{C3380CC4-5D6E-409C-BE32-E72D297353CC}">
              <c16:uniqueId val="{00000001-AE44-43B7-8747-F771E8979D0D}"/>
            </c:ext>
          </c:extLst>
        </c:ser>
        <c:ser>
          <c:idx val="2"/>
          <c:order val="2"/>
          <c:tx>
            <c:strRef>
              <c:f>'B.5.2'!$D$1</c:f>
              <c:strCache>
                <c:ptCount val="1"/>
                <c:pt idx="0">
                  <c:v>Грудень 2018</c:v>
                </c:pt>
              </c:strCache>
            </c:strRef>
          </c:tx>
          <c:spPr>
            <a:ln w="25400" cmpd="sng">
              <a:solidFill>
                <a:srgbClr val="7D0532"/>
              </a:solidFill>
              <a:prstDash val="solid"/>
            </a:ln>
          </c:spPr>
          <c:marker>
            <c:symbol val="none"/>
          </c:marker>
          <c:cat>
            <c:strRef>
              <c:f>'B.5.2'!$A$4:$A$18</c:f>
              <c:strCache>
                <c:ptCount val="15"/>
                <c:pt idx="0">
                  <c:v>І.16</c:v>
                </c:pt>
                <c:pt idx="1">
                  <c:v>IІ.16</c:v>
                </c:pt>
                <c:pt idx="2">
                  <c:v>IІІ.16</c:v>
                </c:pt>
                <c:pt idx="3">
                  <c:v>IV.16</c:v>
                </c:pt>
                <c:pt idx="4">
                  <c:v>І.17</c:v>
                </c:pt>
                <c:pt idx="5">
                  <c:v>IІ.17</c:v>
                </c:pt>
                <c:pt idx="6">
                  <c:v>IІІ.17</c:v>
                </c:pt>
                <c:pt idx="7">
                  <c:v>IV.17</c:v>
                </c:pt>
                <c:pt idx="8">
                  <c:v>І.18</c:v>
                </c:pt>
                <c:pt idx="9">
                  <c:v>IІ.18</c:v>
                </c:pt>
                <c:pt idx="10">
                  <c:v>IIІ.18</c:v>
                </c:pt>
                <c:pt idx="11">
                  <c:v>IV.18</c:v>
                </c:pt>
                <c:pt idx="12">
                  <c:v>І.19</c:v>
                </c:pt>
                <c:pt idx="13">
                  <c:v>IІ.19</c:v>
                </c:pt>
                <c:pt idx="14">
                  <c:v>IІI.19</c:v>
                </c:pt>
              </c:strCache>
            </c:strRef>
          </c:cat>
          <c:val>
            <c:numRef>
              <c:f>'B.5.2'!$D$4:$D$18</c:f>
              <c:numCache>
                <c:formatCode>General</c:formatCode>
                <c:ptCount val="15"/>
                <c:pt idx="0">
                  <c:v>0.72599999999999998</c:v>
                </c:pt>
                <c:pt idx="1">
                  <c:v>0.73399999999999999</c:v>
                </c:pt>
                <c:pt idx="2">
                  <c:v>0.74199999999999999</c:v>
                </c:pt>
                <c:pt idx="3">
                  <c:v>0.753</c:v>
                </c:pt>
                <c:pt idx="4">
                  <c:v>0.76400000000000001</c:v>
                </c:pt>
                <c:pt idx="5">
                  <c:v>0.77500000000000002</c:v>
                </c:pt>
                <c:pt idx="6">
                  <c:v>0.78500000000000003</c:v>
                </c:pt>
                <c:pt idx="7">
                  <c:v>0.79400000000000004</c:v>
                </c:pt>
                <c:pt idx="8">
                  <c:v>0.80200000000000005</c:v>
                </c:pt>
                <c:pt idx="9">
                  <c:v>0.80800000000000005</c:v>
                </c:pt>
                <c:pt idx="10">
                  <c:v>0.81100000000000005</c:v>
                </c:pt>
                <c:pt idx="11">
                  <c:v>0.81100000000000005</c:v>
                </c:pt>
              </c:numCache>
            </c:numRef>
          </c:val>
          <c:smooth val="0"/>
          <c:extLst>
            <c:ext xmlns:c16="http://schemas.microsoft.com/office/drawing/2014/chart" uri="{C3380CC4-5D6E-409C-BE32-E72D297353CC}">
              <c16:uniqueId val="{00000002-AE44-43B7-8747-F771E8979D0D}"/>
            </c:ext>
          </c:extLst>
        </c:ser>
        <c:ser>
          <c:idx val="3"/>
          <c:order val="3"/>
          <c:tx>
            <c:strRef>
              <c:f>'B.5.2'!$E$1</c:f>
              <c:strCache>
                <c:ptCount val="1"/>
                <c:pt idx="0">
                  <c:v>Вересень 2019</c:v>
                </c:pt>
              </c:strCache>
            </c:strRef>
          </c:tx>
          <c:spPr>
            <a:ln w="25400" cmpd="sng">
              <a:solidFill>
                <a:srgbClr val="DC4B64"/>
              </a:solidFill>
              <a:prstDash val="solid"/>
            </a:ln>
          </c:spPr>
          <c:marker>
            <c:symbol val="none"/>
          </c:marker>
          <c:cat>
            <c:strRef>
              <c:f>'B.5.2'!$A$4:$A$18</c:f>
              <c:strCache>
                <c:ptCount val="15"/>
                <c:pt idx="0">
                  <c:v>І.16</c:v>
                </c:pt>
                <c:pt idx="1">
                  <c:v>IІ.16</c:v>
                </c:pt>
                <c:pt idx="2">
                  <c:v>IІІ.16</c:v>
                </c:pt>
                <c:pt idx="3">
                  <c:v>IV.16</c:v>
                </c:pt>
                <c:pt idx="4">
                  <c:v>І.17</c:v>
                </c:pt>
                <c:pt idx="5">
                  <c:v>IІ.17</c:v>
                </c:pt>
                <c:pt idx="6">
                  <c:v>IІІ.17</c:v>
                </c:pt>
                <c:pt idx="7">
                  <c:v>IV.17</c:v>
                </c:pt>
                <c:pt idx="8">
                  <c:v>І.18</c:v>
                </c:pt>
                <c:pt idx="9">
                  <c:v>IІ.18</c:v>
                </c:pt>
                <c:pt idx="10">
                  <c:v>IIІ.18</c:v>
                </c:pt>
                <c:pt idx="11">
                  <c:v>IV.18</c:v>
                </c:pt>
                <c:pt idx="12">
                  <c:v>І.19</c:v>
                </c:pt>
                <c:pt idx="13">
                  <c:v>IІ.19</c:v>
                </c:pt>
                <c:pt idx="14">
                  <c:v>IІI.19</c:v>
                </c:pt>
              </c:strCache>
            </c:strRef>
          </c:cat>
          <c:val>
            <c:numRef>
              <c:f>'B.5.2'!$E$4:$E$18</c:f>
              <c:numCache>
                <c:formatCode>General</c:formatCode>
                <c:ptCount val="15"/>
                <c:pt idx="0">
                  <c:v>0.83299999999999996</c:v>
                </c:pt>
                <c:pt idx="1">
                  <c:v>0.84299999999999997</c:v>
                </c:pt>
                <c:pt idx="2">
                  <c:v>0.85399999999999998</c:v>
                </c:pt>
                <c:pt idx="3">
                  <c:v>0.86599999999999999</c:v>
                </c:pt>
                <c:pt idx="4">
                  <c:v>0.879</c:v>
                </c:pt>
                <c:pt idx="5">
                  <c:v>0.89200000000000002</c:v>
                </c:pt>
                <c:pt idx="6">
                  <c:v>0.90300000000000002</c:v>
                </c:pt>
                <c:pt idx="7">
                  <c:v>0.91300000000000003</c:v>
                </c:pt>
                <c:pt idx="8">
                  <c:v>0.92</c:v>
                </c:pt>
                <c:pt idx="9">
                  <c:v>0.92700000000000005</c:v>
                </c:pt>
                <c:pt idx="10">
                  <c:v>0.93100000000000005</c:v>
                </c:pt>
                <c:pt idx="11">
                  <c:v>0.93500000000000005</c:v>
                </c:pt>
                <c:pt idx="12">
                  <c:v>0.93799999999999994</c:v>
                </c:pt>
                <c:pt idx="13">
                  <c:v>0.93899999999999995</c:v>
                </c:pt>
                <c:pt idx="14">
                  <c:v>0.93899999999999995</c:v>
                </c:pt>
              </c:numCache>
            </c:numRef>
          </c:val>
          <c:smooth val="0"/>
          <c:extLst>
            <c:ext xmlns:c16="http://schemas.microsoft.com/office/drawing/2014/chart" uri="{C3380CC4-5D6E-409C-BE32-E72D297353CC}">
              <c16:uniqueId val="{00000003-AE44-43B7-8747-F771E8979D0D}"/>
            </c:ext>
          </c:extLst>
        </c:ser>
        <c:dLbls>
          <c:showLegendKey val="0"/>
          <c:showVal val="0"/>
          <c:showCatName val="0"/>
          <c:showSerName val="0"/>
          <c:showPercent val="0"/>
          <c:showBubbleSize val="0"/>
        </c:dLbls>
        <c:smooth val="0"/>
        <c:axId val="670334608"/>
        <c:axId val="670335264"/>
      </c:lineChart>
      <c:catAx>
        <c:axId val="67033460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70335264"/>
        <c:crosses val="autoZero"/>
        <c:auto val="1"/>
        <c:lblAlgn val="ctr"/>
        <c:lblOffset val="100"/>
        <c:tickMarkSkip val="8"/>
        <c:noMultiLvlLbl val="0"/>
      </c:catAx>
      <c:valAx>
        <c:axId val="6703352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70334608"/>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367934731050185"/>
          <c:w val="0.96250000000000002"/>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638779527559051E-2"/>
          <c:y val="4.6271186440677965E-2"/>
          <c:w val="0.8779445538057743"/>
          <c:h val="0.87233551314560254"/>
        </c:manualLayout>
      </c:layout>
      <c:areaChart>
        <c:grouping val="stacked"/>
        <c:varyColors val="0"/>
        <c:ser>
          <c:idx val="9"/>
          <c:order val="0"/>
          <c:spPr>
            <a:no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'3.5.1'!$C$5:$C$10</c:f>
              <c:numCache>
                <c:formatCode>0.0</c:formatCode>
                <c:ptCount val="6"/>
                <c:pt idx="1">
                  <c:v>3.3554893091005522</c:v>
                </c:pt>
                <c:pt idx="2">
                  <c:v>2.92</c:v>
                </c:pt>
                <c:pt idx="3">
                  <c:v>-0.24</c:v>
                </c:pt>
                <c:pt idx="4">
                  <c:v>-1.36</c:v>
                </c:pt>
                <c:pt idx="5">
                  <c:v>-2.2400000000000002</c:v>
                </c:pt>
              </c:numCache>
            </c:numRef>
          </c:val>
          <c:extLst>
            <c:ext xmlns:c16="http://schemas.microsoft.com/office/drawing/2014/chart" uri="{C3380CC4-5D6E-409C-BE32-E72D297353CC}">
              <c16:uniqueId val="{00000000-91DB-43AD-B072-01DE59DB4D7A}"/>
            </c:ext>
          </c:extLst>
        </c:ser>
        <c:ser>
          <c:idx val="6"/>
          <c:order val="1"/>
          <c:tx>
            <c:strRef>
              <c:f>'3.5.1'!$D$1</c:f>
              <c:strCache>
                <c:ptCount val="1"/>
                <c:pt idx="0">
                  <c:v>-90%</c:v>
                </c:pt>
              </c:strCache>
            </c:strRef>
          </c:tx>
          <c:spPr>
            <a:solidFill>
              <a:srgbClr val="46AFE6">
                <a:lumMod val="40000"/>
                <a:lumOff val="60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'3.5.1'!$D$5:$D$10</c:f>
              <c:numCache>
                <c:formatCode>0.0</c:formatCode>
                <c:ptCount val="6"/>
                <c:pt idx="2">
                  <c:v>0.16</c:v>
                </c:pt>
                <c:pt idx="3">
                  <c:v>1.38</c:v>
                </c:pt>
                <c:pt idx="4">
                  <c:v>1.98</c:v>
                </c:pt>
                <c:pt idx="5">
                  <c:v>2.31</c:v>
                </c:pt>
              </c:numCache>
            </c:numRef>
          </c:val>
          <c:extLst>
            <c:ext xmlns:c16="http://schemas.microsoft.com/office/drawing/2014/chart" uri="{C3380CC4-5D6E-409C-BE32-E72D297353CC}">
              <c16:uniqueId val="{00000002-91DB-43AD-B072-01DE59DB4D7A}"/>
            </c:ext>
          </c:extLst>
        </c:ser>
        <c:ser>
          <c:idx val="5"/>
          <c:order val="2"/>
          <c:tx>
            <c:strRef>
              <c:f>'3.5.1'!$E$1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'3.5.1'!$E$5:$E$10</c:f>
              <c:numCache>
                <c:formatCode>0.0</c:formatCode>
                <c:ptCount val="6"/>
                <c:pt idx="2">
                  <c:v>0.09</c:v>
                </c:pt>
                <c:pt idx="3">
                  <c:v>0.82</c:v>
                </c:pt>
                <c:pt idx="4">
                  <c:v>1.18</c:v>
                </c:pt>
                <c:pt idx="5">
                  <c:v>1.37</c:v>
                </c:pt>
              </c:numCache>
            </c:numRef>
          </c:val>
          <c:extLst>
            <c:ext xmlns:c16="http://schemas.microsoft.com/office/drawing/2014/chart" uri="{C3380CC4-5D6E-409C-BE32-E72D297353CC}">
              <c16:uniqueId val="{00000003-91DB-43AD-B072-01DE59DB4D7A}"/>
            </c:ext>
          </c:extLst>
        </c:ser>
        <c:ser>
          <c:idx val="4"/>
          <c:order val="3"/>
          <c:tx>
            <c:strRef>
              <c:f>'3.5.1'!$F$1</c:f>
              <c:strCache>
                <c:ptCount val="1"/>
                <c:pt idx="0">
                  <c:v>-50%</c:v>
                </c:pt>
              </c:strCache>
            </c:strRef>
          </c:tx>
          <c:spPr>
            <a:solidFill>
              <a:srgbClr val="46AFE6"/>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'3.5.1'!$F$5:$F$10</c:f>
              <c:numCache>
                <c:formatCode>0.0</c:formatCode>
                <c:ptCount val="6"/>
                <c:pt idx="2">
                  <c:v>0.08</c:v>
                </c:pt>
                <c:pt idx="3">
                  <c:v>0.66</c:v>
                </c:pt>
                <c:pt idx="4">
                  <c:v>0.94</c:v>
                </c:pt>
                <c:pt idx="5">
                  <c:v>1.1000000000000001</c:v>
                </c:pt>
              </c:numCache>
            </c:numRef>
          </c:val>
          <c:extLst>
            <c:ext xmlns:c16="http://schemas.microsoft.com/office/drawing/2014/chart" uri="{C3380CC4-5D6E-409C-BE32-E72D297353CC}">
              <c16:uniqueId val="{00000004-91DB-43AD-B072-01DE59DB4D7A}"/>
            </c:ext>
          </c:extLst>
        </c:ser>
        <c:ser>
          <c:idx val="0"/>
          <c:order val="4"/>
          <c:tx>
            <c:strRef>
              <c:f>'3.5.1'!$G$1</c:f>
              <c:strCache>
                <c:ptCount val="1"/>
                <c:pt idx="0">
                  <c:v>-30%</c:v>
                </c:pt>
              </c:strCache>
            </c:strRef>
          </c:tx>
          <c:spPr>
            <a:solidFill>
              <a:srgbClr val="46AFE6">
                <a:lumMod val="75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'3.5.1'!$G$5:$G$10</c:f>
              <c:numCache>
                <c:formatCode>0.0</c:formatCode>
                <c:ptCount val="6"/>
                <c:pt idx="2">
                  <c:v>0.1</c:v>
                </c:pt>
                <c:pt idx="3">
                  <c:v>0.88</c:v>
                </c:pt>
                <c:pt idx="4">
                  <c:v>1.26</c:v>
                </c:pt>
                <c:pt idx="5">
                  <c:v>1.46</c:v>
                </c:pt>
              </c:numCache>
            </c:numRef>
          </c:val>
          <c:extLst>
            <c:ext xmlns:c16="http://schemas.microsoft.com/office/drawing/2014/chart" uri="{C3380CC4-5D6E-409C-BE32-E72D297353CC}">
              <c16:uniqueId val="{00000005-91DB-43AD-B072-01DE59DB4D7A}"/>
            </c:ext>
          </c:extLst>
        </c:ser>
        <c:ser>
          <c:idx val="3"/>
          <c:order val="5"/>
          <c:tx>
            <c:strRef>
              <c:f>'3.5.1'!$H$1</c:f>
              <c:strCache>
                <c:ptCount val="1"/>
                <c:pt idx="0">
                  <c:v>30%</c:v>
                </c:pt>
              </c:strCache>
            </c:strRef>
          </c:tx>
          <c:spPr>
            <a:solidFill>
              <a:srgbClr val="46AFE6">
                <a:lumMod val="75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'3.5.1'!$H$5:$H$10</c:f>
              <c:numCache>
                <c:formatCode>0.0</c:formatCode>
                <c:ptCount val="6"/>
                <c:pt idx="2">
                  <c:v>0.08</c:v>
                </c:pt>
                <c:pt idx="3">
                  <c:v>0.67</c:v>
                </c:pt>
                <c:pt idx="4">
                  <c:v>0.97</c:v>
                </c:pt>
                <c:pt idx="5">
                  <c:v>1.1200000000000001</c:v>
                </c:pt>
              </c:numCache>
            </c:numRef>
          </c:val>
          <c:extLst>
            <c:ext xmlns:c16="http://schemas.microsoft.com/office/drawing/2014/chart" uri="{C3380CC4-5D6E-409C-BE32-E72D297353CC}">
              <c16:uniqueId val="{00000006-91DB-43AD-B072-01DE59DB4D7A}"/>
            </c:ext>
          </c:extLst>
        </c:ser>
        <c:ser>
          <c:idx val="2"/>
          <c:order val="6"/>
          <c:tx>
            <c:strRef>
              <c:f>'3.5.1'!$I$1</c:f>
              <c:strCache>
                <c:ptCount val="1"/>
                <c:pt idx="0">
                  <c:v>50%</c:v>
                </c:pt>
              </c:strCache>
            </c:strRef>
          </c:tx>
          <c:spPr>
            <a:solidFill>
              <a:srgbClr val="46AFE6"/>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'3.5.1'!$I$5:$I$10</c:f>
              <c:numCache>
                <c:formatCode>0.0</c:formatCode>
                <c:ptCount val="6"/>
                <c:pt idx="2">
                  <c:v>0.06</c:v>
                </c:pt>
                <c:pt idx="3">
                  <c:v>0.51</c:v>
                </c:pt>
                <c:pt idx="4">
                  <c:v>0.72</c:v>
                </c:pt>
                <c:pt idx="5">
                  <c:v>0.84</c:v>
                </c:pt>
              </c:numCache>
            </c:numRef>
          </c:val>
          <c:extLst>
            <c:ext xmlns:c16="http://schemas.microsoft.com/office/drawing/2014/chart" uri="{C3380CC4-5D6E-409C-BE32-E72D297353CC}">
              <c16:uniqueId val="{00000007-91DB-43AD-B072-01DE59DB4D7A}"/>
            </c:ext>
          </c:extLst>
        </c:ser>
        <c:ser>
          <c:idx val="1"/>
          <c:order val="7"/>
          <c:tx>
            <c:strRef>
              <c:f>'3.5.1'!$J$1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'3.5.1'!$J$5:$J$10</c:f>
              <c:numCache>
                <c:formatCode>0.0</c:formatCode>
                <c:ptCount val="6"/>
                <c:pt idx="2">
                  <c:v>7.0000000000000007E-2</c:v>
                </c:pt>
                <c:pt idx="3">
                  <c:v>0.63</c:v>
                </c:pt>
                <c:pt idx="4">
                  <c:v>0.91</c:v>
                </c:pt>
                <c:pt idx="5">
                  <c:v>1.05</c:v>
                </c:pt>
              </c:numCache>
            </c:numRef>
          </c:val>
          <c:extLst>
            <c:ext xmlns:c16="http://schemas.microsoft.com/office/drawing/2014/chart" uri="{C3380CC4-5D6E-409C-BE32-E72D297353CC}">
              <c16:uniqueId val="{00000008-91DB-43AD-B072-01DE59DB4D7A}"/>
            </c:ext>
          </c:extLst>
        </c:ser>
        <c:ser>
          <c:idx val="7"/>
          <c:order val="9"/>
          <c:tx>
            <c:strRef>
              <c:f>'3.5.1'!$K$1</c:f>
              <c:strCache>
                <c:ptCount val="1"/>
                <c:pt idx="0">
                  <c:v>90%</c:v>
                </c:pt>
              </c:strCache>
            </c:strRef>
          </c:tx>
          <c:spPr>
            <a:solidFill>
              <a:srgbClr val="46AFE6">
                <a:lumMod val="40000"/>
                <a:lumOff val="60000"/>
              </a:srgbClr>
            </a:solidFill>
          </c:spPr>
          <c:cat>
            <c:numRef>
              <c:f>'3.5.1'!$A$5:$A$10</c:f>
              <c:numCache>
                <c:formatCode>General</c:formatCode>
                <c:ptCount val="6"/>
                <c:pt idx="0">
                  <c:v>2017</c:v>
                </c:pt>
                <c:pt idx="1">
                  <c:v>2018</c:v>
                </c:pt>
                <c:pt idx="2">
                  <c:v>2019</c:v>
                </c:pt>
                <c:pt idx="3">
                  <c:v>2020</c:v>
                </c:pt>
                <c:pt idx="4">
                  <c:v>2021</c:v>
                </c:pt>
                <c:pt idx="5">
                  <c:v>2022</c:v>
                </c:pt>
              </c:numCache>
            </c:numRef>
          </c:cat>
          <c:val>
            <c:numRef>
              <c:f>'3.5.1'!$K$5:$K$10</c:f>
              <c:numCache>
                <c:formatCode>General</c:formatCode>
                <c:ptCount val="6"/>
                <c:pt idx="2" formatCode="0.0">
                  <c:v>0.12</c:v>
                </c:pt>
                <c:pt idx="3" formatCode="0.0">
                  <c:v>1.06</c:v>
                </c:pt>
                <c:pt idx="4" formatCode="0.0">
                  <c:v>1.52</c:v>
                </c:pt>
                <c:pt idx="5" formatCode="0.0">
                  <c:v>1.77</c:v>
                </c:pt>
              </c:numCache>
            </c:numRef>
          </c:val>
          <c:extLst>
            <c:ext xmlns:c16="http://schemas.microsoft.com/office/drawing/2014/chart" uri="{C3380CC4-5D6E-409C-BE32-E72D297353CC}">
              <c16:uniqueId val="{00000001-91DB-43AD-B072-01DE59DB4D7A}"/>
            </c:ext>
          </c:extLst>
        </c:ser>
        <c:dLbls>
          <c:showLegendKey val="0"/>
          <c:showVal val="0"/>
          <c:showCatName val="0"/>
          <c:showSerName val="0"/>
          <c:showPercent val="0"/>
          <c:showBubbleSize val="0"/>
        </c:dLbls>
        <c:axId val="514545880"/>
        <c:axId val="514546272"/>
      </c:areaChart>
      <c:lineChart>
        <c:grouping val="standard"/>
        <c:varyColors val="0"/>
        <c:ser>
          <c:idx val="8"/>
          <c:order val="8"/>
          <c:tx>
            <c:strRef>
              <c:f>'3.5.1'!$B$1</c:f>
              <c:strCache>
                <c:ptCount val="1"/>
                <c:pt idx="0">
                  <c:v>ВВП</c:v>
                </c:pt>
              </c:strCache>
            </c:strRef>
          </c:tx>
          <c:spPr>
            <a:ln w="25400">
              <a:solidFill>
                <a:srgbClr val="005591"/>
              </a:solidFill>
            </a:ln>
          </c:spPr>
          <c:marker>
            <c:symbol val="circle"/>
            <c:size val="5"/>
            <c:spPr>
              <a:solidFill>
                <a:srgbClr val="005591"/>
              </a:solidFill>
              <a:ln w="3175">
                <a:solidFill>
                  <a:srgbClr val="005591"/>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0-DF25-4CA9-8F8B-3FCB59C8EF51}"/>
                </c:ext>
              </c:extLst>
            </c:dLbl>
            <c:dLbl>
              <c:idx val="1"/>
              <c:delete val="1"/>
              <c:extLst>
                <c:ext xmlns:c15="http://schemas.microsoft.com/office/drawing/2012/chart" uri="{CE6537A1-D6FC-4f65-9D91-7224C49458BB}"/>
                <c:ext xmlns:c16="http://schemas.microsoft.com/office/drawing/2014/chart" uri="{C3380CC4-5D6E-409C-BE32-E72D297353CC}">
                  <c16:uniqueId val="{00000001-DF25-4CA9-8F8B-3FCB59C8EF51}"/>
                </c:ext>
              </c:extLst>
            </c:dLbl>
            <c:dLbl>
              <c:idx val="2"/>
              <c:layout>
                <c:manualLayout>
                  <c:x val="-2.8542303771661569E-2"/>
                  <c:y val="-2.25988700564971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25-4CA9-8F8B-3FCB59C8EF51}"/>
                </c:ext>
              </c:extLst>
            </c:dLbl>
            <c:dLbl>
              <c:idx val="5"/>
              <c:layout>
                <c:manualLayout>
                  <c:x val="-7.3802165354330707E-2"/>
                  <c:y val="-5.26131055651941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25-4CA9-8F8B-3FCB59C8EF51}"/>
                </c:ext>
              </c:extLst>
            </c:dLbl>
            <c:spPr>
              <a:noFill/>
              <a:ln>
                <a:noFill/>
              </a:ln>
              <a:effectLst/>
            </c:spPr>
            <c:txPr>
              <a:bodyPr wrap="square" lIns="38100" tIns="19050" rIns="38100" bIns="19050" anchor="ctr">
                <a:spAutoFit/>
              </a:bodyPr>
              <a:lstStyle/>
              <a:p>
                <a:pPr>
                  <a:defRPr b="1">
                    <a:solidFill>
                      <a:schemeClr val="bg1"/>
                    </a:solidFil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'3.5.1'!$A$5:$A$10</c:f>
              <c:numCache>
                <c:formatCode>General</c:formatCode>
                <c:ptCount val="6"/>
                <c:pt idx="0">
                  <c:v>2017</c:v>
                </c:pt>
                <c:pt idx="1">
                  <c:v>2018</c:v>
                </c:pt>
                <c:pt idx="2">
                  <c:v>2019</c:v>
                </c:pt>
                <c:pt idx="3">
                  <c:v>2020</c:v>
                </c:pt>
                <c:pt idx="4">
                  <c:v>2021</c:v>
                </c:pt>
                <c:pt idx="5">
                  <c:v>2022</c:v>
                </c:pt>
              </c:numCache>
            </c:numRef>
          </c:cat>
          <c:val>
            <c:numRef>
              <c:f>'3.5.1'!$B$5:$B$10</c:f>
              <c:numCache>
                <c:formatCode>0.0</c:formatCode>
                <c:ptCount val="6"/>
                <c:pt idx="0">
                  <c:v>2.5</c:v>
                </c:pt>
                <c:pt idx="1">
                  <c:v>3.4</c:v>
                </c:pt>
                <c:pt idx="2">
                  <c:v>3.3</c:v>
                </c:pt>
                <c:pt idx="3">
                  <c:v>3.5</c:v>
                </c:pt>
                <c:pt idx="4">
                  <c:v>4</c:v>
                </c:pt>
                <c:pt idx="5">
                  <c:v>4</c:v>
                </c:pt>
              </c:numCache>
            </c:numRef>
          </c:val>
          <c:smooth val="0"/>
          <c:extLst>
            <c:ext xmlns:c16="http://schemas.microsoft.com/office/drawing/2014/chart" uri="{C3380CC4-5D6E-409C-BE32-E72D297353CC}">
              <c16:uniqueId val="{0000000D-91DB-43AD-B072-01DE59DB4D7A}"/>
            </c:ext>
          </c:extLst>
        </c:ser>
        <c:dLbls>
          <c:showLegendKey val="0"/>
          <c:showVal val="0"/>
          <c:showCatName val="0"/>
          <c:showSerName val="0"/>
          <c:showPercent val="0"/>
          <c:showBubbleSize val="0"/>
        </c:dLbls>
        <c:marker val="1"/>
        <c:smooth val="0"/>
        <c:axId val="514545880"/>
        <c:axId val="514546272"/>
      </c:lineChart>
      <c:dateAx>
        <c:axId val="51454588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14546272"/>
        <c:crossesAt val="0"/>
        <c:auto val="0"/>
        <c:lblOffset val="100"/>
        <c:baseTimeUnit val="days"/>
        <c:majorUnit val="1"/>
        <c:minorUnit val="1"/>
      </c:dateAx>
      <c:valAx>
        <c:axId val="514546272"/>
        <c:scaling>
          <c:orientation val="minMax"/>
          <c:max val="10"/>
          <c:min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14545880"/>
        <c:crosses val="autoZero"/>
        <c:crossBetween val="between"/>
        <c:majorUnit val="5"/>
      </c:valAx>
      <c:spPr>
        <a:blipFill dpi="0" rotWithShape="1">
          <a:blip xmlns:r="http://schemas.openxmlformats.org/officeDocument/2006/relationships" r:embed="rId2"/>
          <a:srcRect/>
          <a:stretch>
            <a:fillRect l="4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7593733595800526"/>
          <c:y val="0.18654966857956312"/>
          <c:w val="0.11896653543307087"/>
          <c:h val="0.24963032163352461"/>
        </c:manualLayout>
      </c:layout>
      <c:overlay val="0"/>
    </c:legend>
    <c:plotVisOnly val="1"/>
    <c:dispBlanksAs val="gap"/>
    <c:showDLblsOverMax val="0"/>
  </c:chart>
  <c:spPr>
    <a:noFill/>
    <a:ln w="9525">
      <a:noFill/>
    </a:ln>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4921259845" footer="0.4921259845"/>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409E-2"/>
          <c:y val="3.929083333333333E-2"/>
          <c:w val="0.89627608401084014"/>
          <c:h val="0.87678460837887062"/>
        </c:manualLayout>
      </c:layout>
      <c:areaChart>
        <c:grouping val="stacked"/>
        <c:varyColors val="0"/>
        <c:ser>
          <c:idx val="9"/>
          <c:order val="0"/>
          <c:spPr>
            <a:noFill/>
            <a:ln>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'3.5.2'!$C$4:$C$23</c:f>
              <c:numCache>
                <c:formatCode>0.0</c:formatCode>
                <c:ptCount val="20"/>
                <c:pt idx="7">
                  <c:v>4.0999999999999996</c:v>
                </c:pt>
                <c:pt idx="8">
                  <c:v>1.2628369191171602</c:v>
                </c:pt>
                <c:pt idx="9">
                  <c:v>-0.68798686813775056</c:v>
                </c:pt>
                <c:pt idx="10">
                  <c:v>-1.6</c:v>
                </c:pt>
                <c:pt idx="11">
                  <c:v>-1.3</c:v>
                </c:pt>
                <c:pt idx="12">
                  <c:v>-0.7</c:v>
                </c:pt>
                <c:pt idx="13">
                  <c:v>-0.8</c:v>
                </c:pt>
                <c:pt idx="14">
                  <c:v>-1.6</c:v>
                </c:pt>
                <c:pt idx="15">
                  <c:v>-2.2999999999999998</c:v>
                </c:pt>
                <c:pt idx="16">
                  <c:v>-2.2999999999999998</c:v>
                </c:pt>
                <c:pt idx="17">
                  <c:v>-2.5</c:v>
                </c:pt>
                <c:pt idx="18">
                  <c:v>-2.4</c:v>
                </c:pt>
                <c:pt idx="19">
                  <c:v>-2.4</c:v>
                </c:pt>
              </c:numCache>
            </c:numRef>
          </c:val>
          <c:extLst>
            <c:ext xmlns:c16="http://schemas.microsoft.com/office/drawing/2014/chart" uri="{C3380CC4-5D6E-409C-BE32-E72D297353CC}">
              <c16:uniqueId val="{00000000-4C3F-4EC8-8DE2-3228503DB9AD}"/>
            </c:ext>
          </c:extLst>
        </c:ser>
        <c:ser>
          <c:idx val="5"/>
          <c:order val="1"/>
          <c:tx>
            <c:strRef>
              <c:f>'3.5.2'!$D$1</c:f>
              <c:strCache>
                <c:ptCount val="1"/>
                <c:pt idx="0">
                  <c:v>-90%</c:v>
                </c:pt>
              </c:strCache>
            </c:strRef>
          </c:tx>
          <c:spPr>
            <a:solidFill>
              <a:schemeClr val="bg2">
                <a:lumMod val="20000"/>
                <a:lumOff val="8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'3.5.2'!$D$4:$D$23</c:f>
              <c:numCache>
                <c:formatCode>0.0</c:formatCode>
                <c:ptCount val="20"/>
                <c:pt idx="7">
                  <c:v>0</c:v>
                </c:pt>
                <c:pt idx="8">
                  <c:v>0.81</c:v>
                </c:pt>
                <c:pt idx="9">
                  <c:v>1.46</c:v>
                </c:pt>
                <c:pt idx="10">
                  <c:v>1.94</c:v>
                </c:pt>
                <c:pt idx="11">
                  <c:v>2.23</c:v>
                </c:pt>
                <c:pt idx="12">
                  <c:v>2.31</c:v>
                </c:pt>
                <c:pt idx="13">
                  <c:v>2.46</c:v>
                </c:pt>
                <c:pt idx="14">
                  <c:v>2.62</c:v>
                </c:pt>
                <c:pt idx="15">
                  <c:v>2.71</c:v>
                </c:pt>
                <c:pt idx="16">
                  <c:v>2.74</c:v>
                </c:pt>
                <c:pt idx="17">
                  <c:v>2.74</c:v>
                </c:pt>
                <c:pt idx="18">
                  <c:v>2.74</c:v>
                </c:pt>
                <c:pt idx="19">
                  <c:v>2.74</c:v>
                </c:pt>
              </c:numCache>
            </c:numRef>
          </c:val>
          <c:extLst>
            <c:ext xmlns:c16="http://schemas.microsoft.com/office/drawing/2014/chart" uri="{C3380CC4-5D6E-409C-BE32-E72D297353CC}">
              <c16:uniqueId val="{00000003-4C3F-4EC8-8DE2-3228503DB9AD}"/>
            </c:ext>
          </c:extLst>
        </c:ser>
        <c:ser>
          <c:idx val="6"/>
          <c:order val="2"/>
          <c:tx>
            <c:strRef>
              <c:f>'3.5.2'!$E$1</c:f>
              <c:strCache>
                <c:ptCount val="1"/>
                <c:pt idx="0">
                  <c:v>-70%</c:v>
                </c:pt>
              </c:strCache>
            </c:strRef>
          </c:tx>
          <c:spPr>
            <a:solidFill>
              <a:schemeClr val="bg2">
                <a:lumMod val="60000"/>
                <a:lumOff val="4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'3.5.2'!$E$4:$E$23</c:f>
              <c:numCache>
                <c:formatCode>0.0</c:formatCode>
                <c:ptCount val="20"/>
                <c:pt idx="7">
                  <c:v>0</c:v>
                </c:pt>
                <c:pt idx="8">
                  <c:v>0.48</c:v>
                </c:pt>
                <c:pt idx="9">
                  <c:v>0.87</c:v>
                </c:pt>
                <c:pt idx="10">
                  <c:v>1.1499999999999999</c:v>
                </c:pt>
                <c:pt idx="11">
                  <c:v>1.33</c:v>
                </c:pt>
                <c:pt idx="12">
                  <c:v>1.37</c:v>
                </c:pt>
                <c:pt idx="13">
                  <c:v>1.46</c:v>
                </c:pt>
                <c:pt idx="14">
                  <c:v>1.56</c:v>
                </c:pt>
                <c:pt idx="15">
                  <c:v>1.61</c:v>
                </c:pt>
                <c:pt idx="16">
                  <c:v>1.63</c:v>
                </c:pt>
                <c:pt idx="17">
                  <c:v>1.63</c:v>
                </c:pt>
                <c:pt idx="18">
                  <c:v>1.63</c:v>
                </c:pt>
                <c:pt idx="19">
                  <c:v>1.63</c:v>
                </c:pt>
              </c:numCache>
            </c:numRef>
          </c:val>
          <c:extLst>
            <c:ext xmlns:c16="http://schemas.microsoft.com/office/drawing/2014/chart" uri="{C3380CC4-5D6E-409C-BE32-E72D297353CC}">
              <c16:uniqueId val="{00000002-4C3F-4EC8-8DE2-3228503DB9AD}"/>
            </c:ext>
          </c:extLst>
        </c:ser>
        <c:ser>
          <c:idx val="4"/>
          <c:order val="3"/>
          <c:tx>
            <c:strRef>
              <c:f>'3.5.2'!$F$1</c:f>
              <c:strCache>
                <c:ptCount val="1"/>
                <c:pt idx="0">
                  <c:v>-50%</c:v>
                </c:pt>
              </c:strCache>
            </c:strRef>
          </c:tx>
          <c:spPr>
            <a:solidFill>
              <a:schemeClr val="bg2"/>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'3.5.2'!$F$4:$F$23</c:f>
              <c:numCache>
                <c:formatCode>0.0</c:formatCode>
                <c:ptCount val="20"/>
                <c:pt idx="7">
                  <c:v>0</c:v>
                </c:pt>
                <c:pt idx="8">
                  <c:v>0.39</c:v>
                </c:pt>
                <c:pt idx="9">
                  <c:v>0.69</c:v>
                </c:pt>
                <c:pt idx="10">
                  <c:v>0.92</c:v>
                </c:pt>
                <c:pt idx="11">
                  <c:v>1.06</c:v>
                </c:pt>
                <c:pt idx="12">
                  <c:v>1.1000000000000001</c:v>
                </c:pt>
                <c:pt idx="13">
                  <c:v>1.17</c:v>
                </c:pt>
                <c:pt idx="14">
                  <c:v>1.25</c:v>
                </c:pt>
                <c:pt idx="15">
                  <c:v>1.29</c:v>
                </c:pt>
                <c:pt idx="16">
                  <c:v>1.3</c:v>
                </c:pt>
                <c:pt idx="17">
                  <c:v>1.3</c:v>
                </c:pt>
                <c:pt idx="18">
                  <c:v>1.3</c:v>
                </c:pt>
                <c:pt idx="19">
                  <c:v>1.3</c:v>
                </c:pt>
              </c:numCache>
            </c:numRef>
          </c:val>
          <c:extLst>
            <c:ext xmlns:c16="http://schemas.microsoft.com/office/drawing/2014/chart" uri="{C3380CC4-5D6E-409C-BE32-E72D297353CC}">
              <c16:uniqueId val="{00000004-4C3F-4EC8-8DE2-3228503DB9AD}"/>
            </c:ext>
          </c:extLst>
        </c:ser>
        <c:ser>
          <c:idx val="0"/>
          <c:order val="4"/>
          <c:tx>
            <c:strRef>
              <c:f>'3.5.2'!$G$1</c:f>
              <c:strCache>
                <c:ptCount val="1"/>
                <c:pt idx="0">
                  <c:v>-30%</c:v>
                </c:pt>
              </c:strCache>
            </c:strRef>
          </c:tx>
          <c:spPr>
            <a:solidFill>
              <a:schemeClr val="bg2">
                <a:lumMod val="75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'3.5.2'!$G$4:$G$23</c:f>
              <c:numCache>
                <c:formatCode>0.0</c:formatCode>
                <c:ptCount val="20"/>
                <c:pt idx="7">
                  <c:v>0</c:v>
                </c:pt>
                <c:pt idx="8">
                  <c:v>0.52</c:v>
                </c:pt>
                <c:pt idx="9">
                  <c:v>0.93</c:v>
                </c:pt>
                <c:pt idx="10">
                  <c:v>1.23</c:v>
                </c:pt>
                <c:pt idx="11">
                  <c:v>1.41</c:v>
                </c:pt>
                <c:pt idx="12">
                  <c:v>1.46</c:v>
                </c:pt>
                <c:pt idx="13">
                  <c:v>1.56</c:v>
                </c:pt>
                <c:pt idx="14">
                  <c:v>1.66</c:v>
                </c:pt>
                <c:pt idx="15">
                  <c:v>1.72</c:v>
                </c:pt>
                <c:pt idx="16">
                  <c:v>1.73</c:v>
                </c:pt>
                <c:pt idx="17">
                  <c:v>1.73</c:v>
                </c:pt>
                <c:pt idx="18">
                  <c:v>1.73</c:v>
                </c:pt>
                <c:pt idx="19">
                  <c:v>1.73</c:v>
                </c:pt>
              </c:numCache>
            </c:numRef>
          </c:val>
          <c:extLst>
            <c:ext xmlns:c16="http://schemas.microsoft.com/office/drawing/2014/chart" uri="{C3380CC4-5D6E-409C-BE32-E72D297353CC}">
              <c16:uniqueId val="{00000005-4C3F-4EC8-8DE2-3228503DB9AD}"/>
            </c:ext>
          </c:extLst>
        </c:ser>
        <c:ser>
          <c:idx val="3"/>
          <c:order val="5"/>
          <c:tx>
            <c:strRef>
              <c:f>'3.5.2'!$H$1</c:f>
              <c:strCache>
                <c:ptCount val="1"/>
                <c:pt idx="0">
                  <c:v>30%</c:v>
                </c:pt>
              </c:strCache>
            </c:strRef>
          </c:tx>
          <c:spPr>
            <a:solidFill>
              <a:schemeClr val="bg2">
                <a:lumMod val="75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'3.5.2'!$H$4:$H$23</c:f>
              <c:numCache>
                <c:formatCode>0.0</c:formatCode>
                <c:ptCount val="20"/>
                <c:pt idx="7">
                  <c:v>0</c:v>
                </c:pt>
                <c:pt idx="8">
                  <c:v>0.56999999999999995</c:v>
                </c:pt>
                <c:pt idx="9">
                  <c:v>1.02</c:v>
                </c:pt>
                <c:pt idx="10">
                  <c:v>1.35</c:v>
                </c:pt>
                <c:pt idx="11">
                  <c:v>1.55</c:v>
                </c:pt>
                <c:pt idx="12">
                  <c:v>1.61</c:v>
                </c:pt>
                <c:pt idx="13">
                  <c:v>1.71</c:v>
                </c:pt>
                <c:pt idx="14">
                  <c:v>1.83</c:v>
                </c:pt>
                <c:pt idx="15">
                  <c:v>1.89</c:v>
                </c:pt>
                <c:pt idx="16">
                  <c:v>1.91</c:v>
                </c:pt>
                <c:pt idx="17">
                  <c:v>1.91</c:v>
                </c:pt>
                <c:pt idx="18">
                  <c:v>1.91</c:v>
                </c:pt>
                <c:pt idx="19">
                  <c:v>1.91</c:v>
                </c:pt>
              </c:numCache>
            </c:numRef>
          </c:val>
          <c:extLst>
            <c:ext xmlns:c16="http://schemas.microsoft.com/office/drawing/2014/chart" uri="{C3380CC4-5D6E-409C-BE32-E72D297353CC}">
              <c16:uniqueId val="{00000006-4C3F-4EC8-8DE2-3228503DB9AD}"/>
            </c:ext>
          </c:extLst>
        </c:ser>
        <c:ser>
          <c:idx val="2"/>
          <c:order val="6"/>
          <c:tx>
            <c:strRef>
              <c:f>'3.5.2'!$I$1</c:f>
              <c:strCache>
                <c:ptCount val="1"/>
                <c:pt idx="0">
                  <c:v>50%</c:v>
                </c:pt>
              </c:strCache>
            </c:strRef>
          </c:tx>
          <c:spPr>
            <a:solidFill>
              <a:schemeClr val="bg2"/>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'3.5.2'!$I$4:$I$23</c:f>
              <c:numCache>
                <c:formatCode>0.0</c:formatCode>
                <c:ptCount val="20"/>
                <c:pt idx="7">
                  <c:v>0</c:v>
                </c:pt>
                <c:pt idx="8">
                  <c:v>0.43</c:v>
                </c:pt>
                <c:pt idx="9">
                  <c:v>0.76</c:v>
                </c:pt>
                <c:pt idx="10">
                  <c:v>1.01</c:v>
                </c:pt>
                <c:pt idx="11">
                  <c:v>1.17</c:v>
                </c:pt>
                <c:pt idx="12">
                  <c:v>1.21</c:v>
                </c:pt>
                <c:pt idx="13">
                  <c:v>1.29</c:v>
                </c:pt>
                <c:pt idx="14">
                  <c:v>1.37</c:v>
                </c:pt>
                <c:pt idx="15">
                  <c:v>1.42</c:v>
                </c:pt>
                <c:pt idx="16">
                  <c:v>1.43</c:v>
                </c:pt>
                <c:pt idx="17">
                  <c:v>1.43</c:v>
                </c:pt>
                <c:pt idx="18">
                  <c:v>1.43</c:v>
                </c:pt>
                <c:pt idx="19">
                  <c:v>1.43</c:v>
                </c:pt>
              </c:numCache>
            </c:numRef>
          </c:val>
          <c:extLst>
            <c:ext xmlns:c16="http://schemas.microsoft.com/office/drawing/2014/chart" uri="{C3380CC4-5D6E-409C-BE32-E72D297353CC}">
              <c16:uniqueId val="{00000007-4C3F-4EC8-8DE2-3228503DB9AD}"/>
            </c:ext>
          </c:extLst>
        </c:ser>
        <c:ser>
          <c:idx val="1"/>
          <c:order val="7"/>
          <c:tx>
            <c:strRef>
              <c:f>'3.5.2'!$J$1</c:f>
              <c:strCache>
                <c:ptCount val="1"/>
                <c:pt idx="0">
                  <c:v>70%</c:v>
                </c:pt>
              </c:strCache>
            </c:strRef>
          </c:tx>
          <c:spPr>
            <a:solidFill>
              <a:schemeClr val="bg2">
                <a:lumMod val="60000"/>
                <a:lumOff val="4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'3.5.2'!$J$4:$J$23</c:f>
              <c:numCache>
                <c:formatCode>0.0</c:formatCode>
                <c:ptCount val="20"/>
                <c:pt idx="7">
                  <c:v>0</c:v>
                </c:pt>
                <c:pt idx="8">
                  <c:v>0.53</c:v>
                </c:pt>
                <c:pt idx="9">
                  <c:v>0.96</c:v>
                </c:pt>
                <c:pt idx="10">
                  <c:v>1.27</c:v>
                </c:pt>
                <c:pt idx="11">
                  <c:v>1.46</c:v>
                </c:pt>
                <c:pt idx="12">
                  <c:v>1.51</c:v>
                </c:pt>
                <c:pt idx="13">
                  <c:v>1.61</c:v>
                </c:pt>
                <c:pt idx="14">
                  <c:v>1.72</c:v>
                </c:pt>
                <c:pt idx="15">
                  <c:v>1.78</c:v>
                </c:pt>
                <c:pt idx="16">
                  <c:v>1.79</c:v>
                </c:pt>
                <c:pt idx="17">
                  <c:v>1.79</c:v>
                </c:pt>
                <c:pt idx="18">
                  <c:v>1.79</c:v>
                </c:pt>
                <c:pt idx="19">
                  <c:v>1.79</c:v>
                </c:pt>
              </c:numCache>
            </c:numRef>
          </c:val>
          <c:extLst>
            <c:ext xmlns:c16="http://schemas.microsoft.com/office/drawing/2014/chart" uri="{C3380CC4-5D6E-409C-BE32-E72D297353CC}">
              <c16:uniqueId val="{00000008-4C3F-4EC8-8DE2-3228503DB9AD}"/>
            </c:ext>
          </c:extLst>
        </c:ser>
        <c:ser>
          <c:idx val="7"/>
          <c:order val="12"/>
          <c:tx>
            <c:strRef>
              <c:f>'3.5.2'!$K$1</c:f>
              <c:strCache>
                <c:ptCount val="1"/>
                <c:pt idx="0">
                  <c:v>90%</c:v>
                </c:pt>
              </c:strCache>
            </c:strRef>
          </c:tx>
          <c:spPr>
            <a:solidFill>
              <a:schemeClr val="bg2">
                <a:lumMod val="20000"/>
                <a:lumOff val="8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'3.5.2'!$K$4:$K$23</c:f>
              <c:numCache>
                <c:formatCode>0.0</c:formatCode>
                <c:ptCount val="20"/>
                <c:pt idx="7">
                  <c:v>0</c:v>
                </c:pt>
                <c:pt idx="8">
                  <c:v>0.89</c:v>
                </c:pt>
                <c:pt idx="9">
                  <c:v>1.61</c:v>
                </c:pt>
                <c:pt idx="10">
                  <c:v>2.13</c:v>
                </c:pt>
                <c:pt idx="11">
                  <c:v>2.4500000000000002</c:v>
                </c:pt>
                <c:pt idx="12">
                  <c:v>2.54</c:v>
                </c:pt>
                <c:pt idx="13">
                  <c:v>2.71</c:v>
                </c:pt>
                <c:pt idx="14">
                  <c:v>2.89</c:v>
                </c:pt>
                <c:pt idx="15">
                  <c:v>2.98</c:v>
                </c:pt>
                <c:pt idx="16">
                  <c:v>3.01</c:v>
                </c:pt>
                <c:pt idx="17">
                  <c:v>3.01</c:v>
                </c:pt>
                <c:pt idx="18">
                  <c:v>3.01</c:v>
                </c:pt>
                <c:pt idx="19">
                  <c:v>3.01</c:v>
                </c:pt>
              </c:numCache>
            </c:numRef>
          </c:val>
          <c:extLst>
            <c:ext xmlns:c16="http://schemas.microsoft.com/office/drawing/2014/chart" uri="{C3380CC4-5D6E-409C-BE32-E72D297353CC}">
              <c16:uniqueId val="{00000001-4C3F-4EC8-8DE2-3228503DB9AD}"/>
            </c:ext>
          </c:extLst>
        </c:ser>
        <c:dLbls>
          <c:showLegendKey val="0"/>
          <c:showVal val="0"/>
          <c:showCatName val="0"/>
          <c:showSerName val="0"/>
          <c:showPercent val="0"/>
          <c:showBubbleSize val="0"/>
        </c:dLbls>
        <c:axId val="514547056"/>
        <c:axId val="514547448"/>
      </c:areaChart>
      <c:lineChart>
        <c:grouping val="standard"/>
        <c:varyColors val="0"/>
        <c:ser>
          <c:idx val="11"/>
          <c:order val="8"/>
          <c:tx>
            <c:strRef>
              <c:f>'3.5.2'!$N$1</c:f>
              <c:strCache>
                <c:ptCount val="1"/>
              </c:strCache>
            </c:strRef>
          </c:tx>
          <c:spPr>
            <a:ln w="3175">
              <a:solidFill>
                <a:schemeClr val="accent3"/>
              </a:solidFill>
              <a:prstDash val="dash"/>
            </a:ln>
          </c:spPr>
          <c:marker>
            <c:symbol val="circle"/>
            <c:size val="4"/>
            <c:spPr>
              <a:solidFill>
                <a:schemeClr val="accent3"/>
              </a:solidFill>
              <a:ln>
                <a:solidFill>
                  <a:schemeClr val="accent3"/>
                </a:solidFill>
              </a:ln>
            </c:spPr>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'3.5.2'!$N$4:$N$23</c:f>
              <c:numCache>
                <c:formatCode>0.0</c:formatCode>
                <c:ptCount val="20"/>
                <c:pt idx="0" formatCode="General">
                  <c:v>7.5</c:v>
                </c:pt>
                <c:pt idx="1">
                  <c:v>7</c:v>
                </c:pt>
                <c:pt idx="2">
                  <c:v>6.5</c:v>
                </c:pt>
                <c:pt idx="3">
                  <c:v>6</c:v>
                </c:pt>
                <c:pt idx="4">
                  <c:v>5.75</c:v>
                </c:pt>
                <c:pt idx="5">
                  <c:v>5.5</c:v>
                </c:pt>
                <c:pt idx="6">
                  <c:v>5.25</c:v>
                </c:pt>
                <c:pt idx="7">
                  <c:v>5</c:v>
                </c:pt>
                <c:pt idx="8">
                  <c:v>5</c:v>
                </c:pt>
                <c:pt idx="9">
                  <c:v>5</c:v>
                </c:pt>
                <c:pt idx="10">
                  <c:v>5</c:v>
                </c:pt>
                <c:pt idx="11">
                  <c:v>5</c:v>
                </c:pt>
                <c:pt idx="12">
                  <c:v>5</c:v>
                </c:pt>
                <c:pt idx="13">
                  <c:v>5</c:v>
                </c:pt>
                <c:pt idx="14" formatCode="General">
                  <c:v>5</c:v>
                </c:pt>
                <c:pt idx="15" formatCode="General">
                  <c:v>5</c:v>
                </c:pt>
                <c:pt idx="16" formatCode="General">
                  <c:v>5</c:v>
                </c:pt>
                <c:pt idx="17" formatCode="General">
                  <c:v>5</c:v>
                </c:pt>
                <c:pt idx="18" formatCode="General">
                  <c:v>5</c:v>
                </c:pt>
                <c:pt idx="19" formatCode="General">
                  <c:v>5</c:v>
                </c:pt>
              </c:numCache>
            </c:numRef>
          </c:val>
          <c:smooth val="0"/>
          <c:extLst>
            <c:ext xmlns:c16="http://schemas.microsoft.com/office/drawing/2014/chart" uri="{C3380CC4-5D6E-409C-BE32-E72D297353CC}">
              <c16:uniqueId val="{0000000B-4C3F-4EC8-8DE2-3228503DB9AD}"/>
            </c:ext>
          </c:extLst>
        </c:ser>
        <c:ser>
          <c:idx val="10"/>
          <c:order val="9"/>
          <c:tx>
            <c:strRef>
              <c:f>'3.5.2'!$M$1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'3.5.2'!$M$4:$M$23</c:f>
              <c:numCache>
                <c:formatCode>0.0</c:formatCode>
                <c:ptCount val="20"/>
                <c:pt idx="0" formatCode="General">
                  <c:v>5.5</c:v>
                </c:pt>
                <c:pt idx="1">
                  <c:v>5</c:v>
                </c:pt>
                <c:pt idx="2">
                  <c:v>4.5</c:v>
                </c:pt>
                <c:pt idx="3">
                  <c:v>4</c:v>
                </c:pt>
                <c:pt idx="4">
                  <c:v>3.75</c:v>
                </c:pt>
                <c:pt idx="5">
                  <c:v>3.5</c:v>
                </c:pt>
                <c:pt idx="6">
                  <c:v>3.25</c:v>
                </c:pt>
                <c:pt idx="7">
                  <c:v>4</c:v>
                </c:pt>
                <c:pt idx="8">
                  <c:v>4</c:v>
                </c:pt>
                <c:pt idx="9">
                  <c:v>4</c:v>
                </c:pt>
                <c:pt idx="10">
                  <c:v>4</c:v>
                </c:pt>
                <c:pt idx="11">
                  <c:v>4</c:v>
                </c:pt>
                <c:pt idx="12">
                  <c:v>4</c:v>
                </c:pt>
                <c:pt idx="13">
                  <c:v>4</c:v>
                </c:pt>
                <c:pt idx="14" formatCode="General">
                  <c:v>4</c:v>
                </c:pt>
                <c:pt idx="15" formatCode="General">
                  <c:v>4</c:v>
                </c:pt>
                <c:pt idx="16" formatCode="General">
                  <c:v>4</c:v>
                </c:pt>
                <c:pt idx="17" formatCode="General">
                  <c:v>4</c:v>
                </c:pt>
                <c:pt idx="18" formatCode="General">
                  <c:v>4</c:v>
                </c:pt>
                <c:pt idx="19" formatCode="General">
                  <c:v>4</c:v>
                </c:pt>
              </c:numCache>
            </c:numRef>
          </c:val>
          <c:smooth val="0"/>
          <c:extLst>
            <c:ext xmlns:c16="http://schemas.microsoft.com/office/drawing/2014/chart" uri="{C3380CC4-5D6E-409C-BE32-E72D297353CC}">
              <c16:uniqueId val="{0000000A-4C3F-4EC8-8DE2-3228503DB9AD}"/>
            </c:ext>
          </c:extLst>
        </c:ser>
        <c:ser>
          <c:idx val="12"/>
          <c:order val="10"/>
          <c:tx>
            <c:strRef>
              <c:f>'3.5.2'!$O$1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'3.5.2'!$O$4:$O$23</c:f>
              <c:numCache>
                <c:formatCode>0.0</c:formatCode>
                <c:ptCount val="20"/>
                <c:pt idx="0" formatCode="General">
                  <c:v>9.5</c:v>
                </c:pt>
                <c:pt idx="1">
                  <c:v>9</c:v>
                </c:pt>
                <c:pt idx="2">
                  <c:v>8.5</c:v>
                </c:pt>
                <c:pt idx="3">
                  <c:v>8</c:v>
                </c:pt>
                <c:pt idx="4">
                  <c:v>7.75</c:v>
                </c:pt>
                <c:pt idx="5">
                  <c:v>7.5</c:v>
                </c:pt>
                <c:pt idx="6">
                  <c:v>7.25</c:v>
                </c:pt>
                <c:pt idx="7">
                  <c:v>6</c:v>
                </c:pt>
                <c:pt idx="8">
                  <c:v>6</c:v>
                </c:pt>
                <c:pt idx="9">
                  <c:v>6</c:v>
                </c:pt>
                <c:pt idx="10">
                  <c:v>6</c:v>
                </c:pt>
                <c:pt idx="11">
                  <c:v>6</c:v>
                </c:pt>
                <c:pt idx="12">
                  <c:v>6</c:v>
                </c:pt>
                <c:pt idx="13">
                  <c:v>6</c:v>
                </c:pt>
                <c:pt idx="14" formatCode="General">
                  <c:v>6</c:v>
                </c:pt>
                <c:pt idx="15" formatCode="General">
                  <c:v>6</c:v>
                </c:pt>
                <c:pt idx="16" formatCode="General">
                  <c:v>6</c:v>
                </c:pt>
                <c:pt idx="17" formatCode="General">
                  <c:v>6</c:v>
                </c:pt>
                <c:pt idx="18" formatCode="General">
                  <c:v>6</c:v>
                </c:pt>
                <c:pt idx="19" formatCode="General">
                  <c:v>6</c:v>
                </c:pt>
              </c:numCache>
            </c:numRef>
          </c:val>
          <c:smooth val="0"/>
          <c:extLst>
            <c:ext xmlns:c16="http://schemas.microsoft.com/office/drawing/2014/chart" uri="{C3380CC4-5D6E-409C-BE32-E72D297353CC}">
              <c16:uniqueId val="{0000000C-4C3F-4EC8-8DE2-3228503DB9AD}"/>
            </c:ext>
          </c:extLst>
        </c:ser>
        <c:ser>
          <c:idx val="8"/>
          <c:order val="11"/>
          <c:tx>
            <c:strRef>
              <c:f>'3.5.2'!$B$1</c:f>
              <c:strCache>
                <c:ptCount val="1"/>
                <c:pt idx="0">
                  <c:v>ІСЦ</c:v>
                </c:pt>
              </c:strCache>
            </c:strRef>
          </c:tx>
          <c:spPr>
            <a:ln>
              <a:solidFill>
                <a:schemeClr val="tx2"/>
              </a:solidFill>
            </a:ln>
          </c:spPr>
          <c:marker>
            <c:symbol val="none"/>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'3.5.2'!$B$4:$B$23</c:f>
              <c:numCache>
                <c:formatCode>0.0</c:formatCode>
                <c:ptCount val="20"/>
                <c:pt idx="0">
                  <c:v>13.2</c:v>
                </c:pt>
                <c:pt idx="1">
                  <c:v>9.9</c:v>
                </c:pt>
                <c:pt idx="2">
                  <c:v>8.9</c:v>
                </c:pt>
                <c:pt idx="3">
                  <c:v>9.8000000000000007</c:v>
                </c:pt>
                <c:pt idx="4">
                  <c:v>8.6</c:v>
                </c:pt>
                <c:pt idx="5">
                  <c:v>9</c:v>
                </c:pt>
                <c:pt idx="6">
                  <c:v>7.5</c:v>
                </c:pt>
                <c:pt idx="7">
                  <c:v>4.0999999999999996</c:v>
                </c:pt>
                <c:pt idx="8">
                  <c:v>3.5</c:v>
                </c:pt>
                <c:pt idx="9">
                  <c:v>3.3</c:v>
                </c:pt>
                <c:pt idx="10">
                  <c:v>3.7</c:v>
                </c:pt>
                <c:pt idx="11">
                  <c:v>4.8</c:v>
                </c:pt>
                <c:pt idx="12">
                  <c:v>5.6</c:v>
                </c:pt>
                <c:pt idx="13">
                  <c:v>5.9</c:v>
                </c:pt>
                <c:pt idx="14">
                  <c:v>5.5</c:v>
                </c:pt>
                <c:pt idx="15">
                  <c:v>5</c:v>
                </c:pt>
                <c:pt idx="16">
                  <c:v>5.0999999999999996</c:v>
                </c:pt>
                <c:pt idx="17">
                  <c:v>4.9000000000000004</c:v>
                </c:pt>
                <c:pt idx="18">
                  <c:v>5</c:v>
                </c:pt>
                <c:pt idx="19">
                  <c:v>5</c:v>
                </c:pt>
              </c:numCache>
            </c:numRef>
          </c:val>
          <c:smooth val="0"/>
          <c:extLst>
            <c:ext xmlns:c16="http://schemas.microsoft.com/office/drawing/2014/chart" uri="{C3380CC4-5D6E-409C-BE32-E72D297353CC}">
              <c16:uniqueId val="{00000009-4C3F-4EC8-8DE2-3228503DB9AD}"/>
            </c:ext>
          </c:extLst>
        </c:ser>
        <c:dLbls>
          <c:showLegendKey val="0"/>
          <c:showVal val="0"/>
          <c:showCatName val="0"/>
          <c:showSerName val="0"/>
          <c:showPercent val="0"/>
          <c:showBubbleSize val="0"/>
        </c:dLbls>
        <c:marker val="1"/>
        <c:smooth val="0"/>
        <c:axId val="514547056"/>
        <c:axId val="514547448"/>
      </c:lineChart>
      <c:catAx>
        <c:axId val="514547056"/>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514547448"/>
        <c:crossesAt val="0"/>
        <c:auto val="1"/>
        <c:lblAlgn val="ctr"/>
        <c:lblOffset val="100"/>
        <c:tickLblSkip val="1"/>
        <c:tickMarkSkip val="4"/>
        <c:noMultiLvlLbl val="0"/>
      </c:catAx>
      <c:valAx>
        <c:axId val="514547448"/>
        <c:scaling>
          <c:orientation val="minMax"/>
          <c:min val="-5"/>
        </c:scaling>
        <c:delete val="0"/>
        <c:axPos val="l"/>
        <c:majorGridlines>
          <c:spPr>
            <a:ln w="6350">
              <a:solidFill>
                <a:schemeClr val="bg1">
                  <a:lumMod val="85000"/>
                </a:schemeClr>
              </a:solidFill>
            </a:ln>
          </c:spPr>
        </c:majorGridlines>
        <c:numFmt formatCode="0" sourceLinked="0"/>
        <c:majorTickMark val="none"/>
        <c:minorTickMark val="none"/>
        <c:tickLblPos val="nextTo"/>
        <c:spPr>
          <a:ln w="9525">
            <a:solidFill>
              <a:srgbClr val="505050"/>
            </a:solidFill>
            <a:prstDash val="solid"/>
          </a:ln>
        </c:spPr>
        <c:txPr>
          <a:bodyPr rot="0" vert="horz"/>
          <a:lstStyle/>
          <a:p>
            <a:pPr>
              <a:defRPr/>
            </a:pPr>
            <a:endParaRPr lang="uk-UA"/>
          </a:p>
        </c:txPr>
        <c:crossAx val="514547056"/>
        <c:crosses val="autoZero"/>
        <c:crossBetween val="between"/>
        <c:majorUnit val="5"/>
      </c:valAx>
      <c:spPr>
        <a:blipFill dpi="0" rotWithShape="1">
          <a:blip xmlns:r="http://schemas.openxmlformats.org/officeDocument/2006/relationships" r:embed="rId1">
            <a:alphaModFix amt="75000"/>
          </a:blip>
          <a:srcRect/>
          <a:stretch>
            <a:fillRect l="4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6.5888414730519998E-2"/>
          <c:y val="0.62968347785052792"/>
          <c:w val="0.20523186409550045"/>
          <c:h val="0.25863196814562001"/>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1"/>
          <c:order val="1"/>
          <c:tx>
            <c:strRef>
              <c:f>'2.1.7'!$A$5</c:f>
              <c:strCache>
                <c:ptCount val="1"/>
                <c:pt idx="0">
                  <c:v>Обмінний курс гривні</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'2.1.7'!$D$1:$E$1</c:f>
              <c:strCache>
                <c:ptCount val="2"/>
                <c:pt idx="0">
                  <c:v>Паливо</c:v>
                </c:pt>
                <c:pt idx="1">
                  <c:v>Природний газ</c:v>
                </c:pt>
              </c:strCache>
            </c:strRef>
          </c:cat>
          <c:val>
            <c:numRef>
              <c:f>'2.1.7'!$D$5:$E$5</c:f>
              <c:numCache>
                <c:formatCode>0.0</c:formatCode>
                <c:ptCount val="2"/>
                <c:pt idx="0">
                  <c:v>-11.29</c:v>
                </c:pt>
                <c:pt idx="1">
                  <c:v>-11.93</c:v>
                </c:pt>
              </c:numCache>
            </c:numRef>
          </c:val>
          <c:extLst>
            <c:ext xmlns:c16="http://schemas.microsoft.com/office/drawing/2014/chart" uri="{C3380CC4-5D6E-409C-BE32-E72D297353CC}">
              <c16:uniqueId val="{00000000-E66C-4D78-91DB-843529EFF44B}"/>
            </c:ext>
          </c:extLst>
        </c:ser>
        <c:ser>
          <c:idx val="4"/>
          <c:order val="2"/>
          <c:tx>
            <c:strRef>
              <c:f>'2.1.7'!$A$6</c:f>
              <c:strCache>
                <c:ptCount val="1"/>
                <c:pt idx="0">
                  <c:v>Ціни на енергоресурси*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'2.1.7'!$D$1:$E$1</c:f>
              <c:strCache>
                <c:ptCount val="2"/>
                <c:pt idx="0">
                  <c:v>Паливо</c:v>
                </c:pt>
                <c:pt idx="1">
                  <c:v>Природний газ</c:v>
                </c:pt>
              </c:strCache>
            </c:strRef>
          </c:cat>
          <c:val>
            <c:numRef>
              <c:f>'2.1.7'!$D$6:$E$6</c:f>
              <c:numCache>
                <c:formatCode>0.0</c:formatCode>
                <c:ptCount val="2"/>
                <c:pt idx="0">
                  <c:v>-1.56</c:v>
                </c:pt>
                <c:pt idx="1">
                  <c:v>-29.86</c:v>
                </c:pt>
              </c:numCache>
            </c:numRef>
          </c:val>
          <c:extLst>
            <c:ext xmlns:c16="http://schemas.microsoft.com/office/drawing/2014/chart" uri="{C3380CC4-5D6E-409C-BE32-E72D297353CC}">
              <c16:uniqueId val="{00000001-E66C-4D78-91DB-843529EFF44B}"/>
            </c:ext>
          </c:extLst>
        </c:ser>
        <c:ser>
          <c:idx val="5"/>
          <c:order val="3"/>
          <c:tx>
            <c:strRef>
              <c:f>'2.1.7'!$A$7</c:f>
              <c:strCache>
                <c:ptCount val="1"/>
                <c:pt idx="0">
                  <c:v>Інше**</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'2.1.7'!$D$1:$E$1</c:f>
              <c:strCache>
                <c:ptCount val="2"/>
                <c:pt idx="0">
                  <c:v>Паливо</c:v>
                </c:pt>
                <c:pt idx="1">
                  <c:v>Природний газ</c:v>
                </c:pt>
              </c:strCache>
            </c:strRef>
          </c:cat>
          <c:val>
            <c:numRef>
              <c:f>'2.1.7'!$D$7:$E$7</c:f>
              <c:numCache>
                <c:formatCode>0.0</c:formatCode>
                <c:ptCount val="2"/>
                <c:pt idx="0">
                  <c:v>4.6500000000000004</c:v>
                </c:pt>
                <c:pt idx="1">
                  <c:v>13.1</c:v>
                </c:pt>
              </c:numCache>
            </c:numRef>
          </c:val>
          <c:extLst>
            <c:ext xmlns:c16="http://schemas.microsoft.com/office/drawing/2014/chart" uri="{C3380CC4-5D6E-409C-BE32-E72D297353CC}">
              <c16:uniqueId val="{00000002-E66C-4D78-91DB-843529EFF44B}"/>
            </c:ext>
          </c:extLst>
        </c:ser>
        <c:dLbls>
          <c:showLegendKey val="0"/>
          <c:showVal val="0"/>
          <c:showCatName val="0"/>
          <c:showSerName val="0"/>
          <c:showPercent val="0"/>
          <c:showBubbleSize val="0"/>
        </c:dLbls>
        <c:gapWidth val="50"/>
        <c:overlap val="100"/>
        <c:axId val="274553936"/>
        <c:axId val="274554768"/>
      </c:barChart>
      <c:lineChart>
        <c:grouping val="stacked"/>
        <c:varyColors val="0"/>
        <c:ser>
          <c:idx val="0"/>
          <c:order val="0"/>
          <c:tx>
            <c:strRef>
              <c:f>'2.1.7'!$A$4</c:f>
              <c:strCache>
                <c:ptCount val="1"/>
                <c:pt idx="0">
                  <c:v>Зміна цін, %</c:v>
                </c:pt>
              </c:strCache>
            </c:strRef>
          </c:tx>
          <c:spPr>
            <a:ln w="25400" cap="rnd" cmpd="sng">
              <a:noFill/>
              <a:prstDash val="solid"/>
              <a:round/>
            </a:ln>
            <a:effectLst/>
          </c:spPr>
          <c:marker>
            <c:symbol val="circle"/>
            <c:size val="5"/>
            <c:spPr>
              <a:solidFill>
                <a:srgbClr val="057D46"/>
              </a:solidFill>
              <a:ln w="25400" cmpd="sng">
                <a:solidFill>
                  <a:srgbClr val="057D46"/>
                </a:solidFill>
                <a:prstDash val="solid"/>
              </a:ln>
              <a:effectLst/>
            </c:spPr>
          </c:marker>
          <c:dLbls>
            <c:dLbl>
              <c:idx val="0"/>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chemeClr val="tx2"/>
                      </a:solidFill>
                      <a:latin typeface="Arial"/>
                      <a:ea typeface="Arial"/>
                      <a:cs typeface="Arial"/>
                    </a:defRPr>
                  </a:pPr>
                  <a:endParaRPr lang="uk-UA"/>
                </a:p>
              </c:txPr>
              <c:showLegendKey val="0"/>
              <c:showVal val="1"/>
              <c:showCatName val="0"/>
              <c:showSerName val="0"/>
              <c:showPercent val="0"/>
              <c:showBubbleSize val="0"/>
              <c:extLst>
                <c:ext xmlns:c16="http://schemas.microsoft.com/office/drawing/2014/chart" uri="{C3380CC4-5D6E-409C-BE32-E72D297353CC}">
                  <c16:uniqueId val="{00000003-E66C-4D78-91DB-843529EFF44B}"/>
                </c:ext>
              </c:extLst>
            </c:dLbl>
            <c:dLbl>
              <c:idx val="1"/>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chemeClr val="bg1"/>
                      </a:solidFill>
                      <a:latin typeface="Arial"/>
                      <a:ea typeface="Arial"/>
                      <a:cs typeface="Arial"/>
                    </a:defRPr>
                  </a:pPr>
                  <a:endParaRPr lang="uk-UA"/>
                </a:p>
              </c:txPr>
              <c:showLegendKey val="0"/>
              <c:showVal val="1"/>
              <c:showCatName val="0"/>
              <c:showSerName val="0"/>
              <c:showPercent val="0"/>
              <c:showBubbleSize val="0"/>
              <c:extLst>
                <c:ext xmlns:c16="http://schemas.microsoft.com/office/drawing/2014/chart" uri="{C3380CC4-5D6E-409C-BE32-E72D297353CC}">
                  <c16:uniqueId val="{00000004-E66C-4D78-91DB-843529EFF44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'2.1.7'!$D$1:$E$1</c:f>
              <c:strCache>
                <c:ptCount val="2"/>
                <c:pt idx="0">
                  <c:v>Паливо</c:v>
                </c:pt>
                <c:pt idx="1">
                  <c:v>Природний газ</c:v>
                </c:pt>
              </c:strCache>
            </c:strRef>
          </c:cat>
          <c:val>
            <c:numRef>
              <c:f>'2.1.7'!$D$4:$E$4</c:f>
              <c:numCache>
                <c:formatCode>0.0</c:formatCode>
                <c:ptCount val="2"/>
                <c:pt idx="0">
                  <c:v>-8.1999999999999993</c:v>
                </c:pt>
                <c:pt idx="1">
                  <c:v>-28.7</c:v>
                </c:pt>
              </c:numCache>
            </c:numRef>
          </c:val>
          <c:smooth val="0"/>
          <c:extLst>
            <c:ext xmlns:c16="http://schemas.microsoft.com/office/drawing/2014/chart" uri="{C3380CC4-5D6E-409C-BE32-E72D297353CC}">
              <c16:uniqueId val="{00000005-E66C-4D78-91DB-843529EFF44B}"/>
            </c:ext>
          </c:extLst>
        </c:ser>
        <c:dLbls>
          <c:showLegendKey val="0"/>
          <c:showVal val="0"/>
          <c:showCatName val="0"/>
          <c:showSerName val="0"/>
          <c:showPercent val="0"/>
          <c:showBubbleSize val="0"/>
        </c:dLbls>
        <c:marker val="1"/>
        <c:smooth val="0"/>
        <c:axId val="274553936"/>
        <c:axId val="274554768"/>
      </c:lineChart>
      <c:catAx>
        <c:axId val="274553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4554768"/>
        <c:crosses val="autoZero"/>
        <c:auto val="1"/>
        <c:lblAlgn val="ctr"/>
        <c:lblOffset val="100"/>
        <c:noMultiLvlLbl val="0"/>
      </c:catAx>
      <c:valAx>
        <c:axId val="2745547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455393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4133742523523825"/>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700" b="1" i="0" u="none" strike="noStrike" baseline="0">
                <a:solidFill>
                  <a:srgbClr val="000000"/>
                </a:solidFill>
                <a:latin typeface="Arial Cyr"/>
                <a:ea typeface="Arial Cyr"/>
                <a:cs typeface="Arial Cyr"/>
              </a:defRPr>
            </a:pPr>
            <a:r>
              <a:rPr lang="uk-UA"/>
              <a:t>Внески компонентів у зміну адміністративно регульованих цін за місяць, в. п.</a:t>
            </a:r>
          </a:p>
        </c:rich>
      </c:tx>
      <c:overlay val="0"/>
      <c:spPr>
        <a:noFill/>
        <a:ln w="25400">
          <a:noFill/>
        </a:ln>
      </c:spPr>
    </c:title>
    <c:autoTitleDeleted val="0"/>
    <c:plotArea>
      <c:layout/>
      <c:barChart>
        <c:barDir val="col"/>
        <c:grouping val="stacked"/>
        <c:varyColors val="0"/>
        <c:ser>
          <c:idx val="6"/>
          <c:order val="0"/>
          <c:tx>
            <c:strRef>
              <c:f>'Admin_m(vnes)_y(zmin)'!#REF!</c:f>
              <c:strCache>
                <c:ptCount val="1"/>
                <c:pt idx="0">
                  <c:v>#ССЫЛКА!</c:v>
                </c:pt>
              </c:strCache>
            </c:strRef>
          </c:tx>
          <c:spPr>
            <a:pattFill prst="pct50">
              <a:fgClr>
                <a:srgbClr val="996633"/>
              </a:fgClr>
              <a:bgClr>
                <a:srgbClr val="FFFFFF"/>
              </a:bgClr>
            </a:pattFill>
            <a:ln w="12700">
              <a:solidFill>
                <a:srgbClr val="66330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3F5D-47D8-9200-770C2F592F4D}"/>
            </c:ext>
          </c:extLst>
        </c:ser>
        <c:ser>
          <c:idx val="0"/>
          <c:order val="1"/>
          <c:tx>
            <c:strRef>
              <c:f>'Admin_m(vnes)_y(zmin)'!#REF!</c:f>
              <c:strCache>
                <c:ptCount val="1"/>
                <c:pt idx="0">
                  <c:v>#ССЫЛКА!</c:v>
                </c:pt>
              </c:strCache>
            </c:strRef>
          </c:tx>
          <c:spPr>
            <a:solidFill>
              <a:srgbClr val="999933"/>
            </a:solidFill>
            <a:ln w="12700">
              <a:solidFill>
                <a:srgbClr val="80800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3F5D-47D8-9200-770C2F592F4D}"/>
            </c:ext>
          </c:extLst>
        </c:ser>
        <c:ser>
          <c:idx val="1"/>
          <c:order val="2"/>
          <c:tx>
            <c:strRef>
              <c:f>'Admin_m(vnes)_y(zmin)'!#REF!</c:f>
              <c:strCache>
                <c:ptCount val="1"/>
                <c:pt idx="0">
                  <c:v>#ССЫЛКА!</c:v>
                </c:pt>
              </c:strCache>
            </c:strRef>
          </c:tx>
          <c:spPr>
            <a:pattFill prst="smCheck">
              <a:fgClr>
                <a:srgbClr val="969696"/>
              </a:fgClr>
              <a:bgClr>
                <a:srgbClr val="FFFFFF"/>
              </a:bgClr>
            </a:pattFill>
            <a:ln w="12700">
              <a:solidFill>
                <a:srgbClr val="80808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3F5D-47D8-9200-770C2F592F4D}"/>
            </c:ext>
          </c:extLst>
        </c:ser>
        <c:ser>
          <c:idx val="3"/>
          <c:order val="3"/>
          <c:tx>
            <c:strRef>
              <c:f>'Admin_m(vnes)_y(zmin)'!#REF!</c:f>
              <c:strCache>
                <c:ptCount val="1"/>
                <c:pt idx="0">
                  <c:v>#ССЫЛКА!</c:v>
                </c:pt>
              </c:strCache>
            </c:strRef>
          </c:tx>
          <c:spPr>
            <a:pattFill prst="dkHorz">
              <a:fgClr>
                <a:srgbClr val="FF8080"/>
              </a:fgClr>
              <a:bgClr>
                <a:srgbClr val="FFFFFF"/>
              </a:bgClr>
            </a:pattFill>
            <a:ln w="12700">
              <a:solidFill>
                <a:srgbClr val="996666"/>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3F5D-47D8-9200-770C2F592F4D}"/>
            </c:ext>
          </c:extLst>
        </c:ser>
        <c:ser>
          <c:idx val="2"/>
          <c:order val="4"/>
          <c:tx>
            <c:v>хліб</c:v>
          </c:tx>
          <c:spPr>
            <a:solidFill>
              <a:srgbClr val="FFFFC0"/>
            </a:solidFill>
            <a:ln w="12700">
              <a:solidFill>
                <a:srgbClr val="80800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3F5D-47D8-9200-770C2F592F4D}"/>
            </c:ext>
          </c:extLst>
        </c:ser>
        <c:dLbls>
          <c:showLegendKey val="0"/>
          <c:showVal val="0"/>
          <c:showCatName val="0"/>
          <c:showSerName val="0"/>
          <c:showPercent val="0"/>
          <c:showBubbleSize val="0"/>
        </c:dLbls>
        <c:gapWidth val="20"/>
        <c:overlap val="100"/>
        <c:axId val="423532656"/>
        <c:axId val="423533048"/>
      </c:barChart>
      <c:catAx>
        <c:axId val="423532656"/>
        <c:scaling>
          <c:orientation val="minMax"/>
        </c:scaling>
        <c:delete val="0"/>
        <c:axPos val="b"/>
        <c:title>
          <c:tx>
            <c:rich>
              <a:bodyPr/>
              <a:lstStyle/>
              <a:p>
                <a:pPr>
                  <a:defRPr sz="700" b="0" i="0" u="none" strike="noStrike" baseline="0">
                    <a:solidFill>
                      <a:srgbClr val="000000"/>
                    </a:solidFill>
                    <a:latin typeface="Arial Cyr"/>
                    <a:ea typeface="Arial Cyr"/>
                    <a:cs typeface="Arial Cyr"/>
                  </a:defRPr>
                </a:pPr>
                <a:r>
                  <a:rPr lang="uk-UA"/>
                  <a:t>Джерело: ДССУ та власні розрахунки.</a:t>
                </a:r>
              </a:p>
            </c:rich>
          </c:tx>
          <c:overlay val="0"/>
          <c:spPr>
            <a:noFill/>
            <a:ln w="25400">
              <a:noFill/>
            </a:ln>
          </c:spPr>
        </c:title>
        <c:numFmt formatCode="mm/yyyy" sourceLinked="0"/>
        <c:majorTickMark val="out"/>
        <c:minorTickMark val="none"/>
        <c:tickLblPos val="low"/>
        <c:spPr>
          <a:ln w="3175">
            <a:solidFill>
              <a:srgbClr val="000000"/>
            </a:solidFill>
            <a:prstDash val="solid"/>
          </a:ln>
        </c:spPr>
        <c:txPr>
          <a:bodyPr rot="-5400000" vert="horz"/>
          <a:lstStyle/>
          <a:p>
            <a:pPr>
              <a:defRPr sz="700" b="0" i="0" u="none" strike="noStrike" baseline="0">
                <a:solidFill>
                  <a:srgbClr val="000000"/>
                </a:solidFill>
                <a:latin typeface="Arial Cyr"/>
                <a:ea typeface="Arial Cyr"/>
                <a:cs typeface="Arial Cyr"/>
              </a:defRPr>
            </a:pPr>
            <a:endParaRPr lang="uk-UA"/>
          </a:p>
        </c:txPr>
        <c:crossAx val="423533048"/>
        <c:crosses val="autoZero"/>
        <c:auto val="1"/>
        <c:lblAlgn val="ctr"/>
        <c:lblOffset val="100"/>
        <c:tickLblSkip val="1"/>
        <c:tickMarkSkip val="1"/>
        <c:noMultiLvlLbl val="0"/>
      </c:catAx>
      <c:valAx>
        <c:axId val="423533048"/>
        <c:scaling>
          <c:orientation val="minMax"/>
          <c:max val="0.9"/>
          <c:min val="-0.3"/>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Cyr"/>
                <a:ea typeface="Arial Cyr"/>
                <a:cs typeface="Arial Cyr"/>
              </a:defRPr>
            </a:pPr>
            <a:endParaRPr lang="uk-UA"/>
          </a:p>
        </c:txPr>
        <c:crossAx val="423532656"/>
        <c:crosses val="autoZero"/>
        <c:crossBetween val="between"/>
        <c:majorUnit val="0.3"/>
      </c:valAx>
      <c:spPr>
        <a:noFill/>
        <a:ln w="25400">
          <a:noFill/>
        </a:ln>
      </c:spPr>
    </c:plotArea>
    <c:legend>
      <c:legendPos val="r"/>
      <c:overlay val="0"/>
      <c:spPr>
        <a:noFill/>
        <a:ln w="25400">
          <a:noFill/>
        </a:ln>
      </c:spPr>
      <c:txPr>
        <a:bodyPr/>
        <a:lstStyle/>
        <a:p>
          <a:pPr>
            <a:defRPr sz="640" b="0" i="0" u="none" strike="noStrike" baseline="0">
              <a:solidFill>
                <a:srgbClr val="000000"/>
              </a:solidFill>
              <a:latin typeface="Arial Cyr"/>
              <a:ea typeface="Arial Cyr"/>
              <a:cs typeface="Arial Cyr"/>
            </a:defRPr>
          </a:pPr>
          <a:endParaRPr lang="uk-UA"/>
        </a:p>
      </c:txPr>
    </c:legend>
    <c:plotVisOnly val="1"/>
    <c:dispBlanksAs val="gap"/>
    <c:showDLblsOverMax val="0"/>
  </c:chart>
  <c:spPr>
    <a:solidFill>
      <a:srgbClr val="FFFFFF"/>
    </a:solidFill>
    <a:ln w="9525">
      <a:noFill/>
    </a:ln>
  </c:spPr>
  <c:txPr>
    <a:bodyPr/>
    <a:lstStyle/>
    <a:p>
      <a:pPr>
        <a:defRPr sz="550" b="0" i="0" u="none" strike="noStrike" baseline="0">
          <a:solidFill>
            <a:srgbClr val="000000"/>
          </a:solidFill>
          <a:latin typeface="Arial Cyr"/>
          <a:ea typeface="Arial Cyr"/>
          <a:cs typeface="Arial Cyr"/>
        </a:defRPr>
      </a:pPr>
      <a:endParaRPr lang="uk-UA"/>
    </a:p>
  </c:txPr>
  <c:printSettings>
    <c:headerFooter alignWithMargins="0"/>
    <c:pageMargins b="1" l="0.75" r="0.75" t="1" header="0.5" footer="0.5"/>
    <c:pageSetup paperSize="9" orientation="landscape" horizontalDpi="-2"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862069369985201E-2"/>
          <c:y val="2.3054755043227664E-2"/>
          <c:w val="0.93931054885920151"/>
          <c:h val="0.74927953890489918"/>
        </c:manualLayout>
      </c:layout>
      <c:barChart>
        <c:barDir val="col"/>
        <c:grouping val="stacked"/>
        <c:varyColors val="0"/>
        <c:ser>
          <c:idx val="5"/>
          <c:order val="5"/>
          <c:tx>
            <c:strRef>
              <c:f>'2.1.8'!$G$1</c:f>
              <c:strCache>
                <c:ptCount val="1"/>
                <c:pt idx="0">
                  <c:v>Адміністративно регульовані ціни</c:v>
                </c:pt>
              </c:strCache>
            </c:strRef>
          </c:tx>
          <c:spPr>
            <a:solidFill>
              <a:srgbClr val="DC4B64"/>
            </a:solidFill>
            <a:ln w="25400">
              <a:noFill/>
            </a:ln>
          </c:spPr>
          <c:invertIfNegative val="0"/>
          <c:cat>
            <c:strRef>
              <c:f>'2.1.8'!$H$4:$H$39</c:f>
              <c:strCache>
                <c:ptCount val="36"/>
                <c:pt idx="0">
                  <c:v>01.17</c:v>
                </c:pt>
                <c:pt idx="6">
                  <c:v>07.17</c:v>
                </c:pt>
                <c:pt idx="12">
                  <c:v>01.18</c:v>
                </c:pt>
                <c:pt idx="18">
                  <c:v>07.18</c:v>
                </c:pt>
                <c:pt idx="24">
                  <c:v>01.19</c:v>
                </c:pt>
                <c:pt idx="30">
                  <c:v>07.19</c:v>
                </c:pt>
                <c:pt idx="35">
                  <c:v>12.19</c:v>
                </c:pt>
              </c:strCache>
            </c:strRef>
          </c:cat>
          <c:val>
            <c:numRef>
              <c:f>'2.1.8'!$G$4:$G$39</c:f>
              <c:numCache>
                <c:formatCode>0.0</c:formatCode>
                <c:ptCount val="36"/>
                <c:pt idx="0">
                  <c:v>35.9</c:v>
                </c:pt>
                <c:pt idx="1">
                  <c:v>37.799999999999997</c:v>
                </c:pt>
                <c:pt idx="2">
                  <c:v>39.299999999999997</c:v>
                </c:pt>
                <c:pt idx="3">
                  <c:v>25.6</c:v>
                </c:pt>
                <c:pt idx="4">
                  <c:v>28.1</c:v>
                </c:pt>
                <c:pt idx="5">
                  <c:v>28.8</c:v>
                </c:pt>
                <c:pt idx="6">
                  <c:v>27.9</c:v>
                </c:pt>
                <c:pt idx="7">
                  <c:v>27.8</c:v>
                </c:pt>
                <c:pt idx="8">
                  <c:v>25.9</c:v>
                </c:pt>
                <c:pt idx="9">
                  <c:v>20.3</c:v>
                </c:pt>
                <c:pt idx="10">
                  <c:v>16.7</c:v>
                </c:pt>
                <c:pt idx="11">
                  <c:v>16.100000000000001</c:v>
                </c:pt>
                <c:pt idx="12">
                  <c:v>16.2</c:v>
                </c:pt>
                <c:pt idx="13">
                  <c:v>16.100000000000001</c:v>
                </c:pt>
                <c:pt idx="14">
                  <c:v>13.6</c:v>
                </c:pt>
                <c:pt idx="15">
                  <c:v>13.7</c:v>
                </c:pt>
                <c:pt idx="16">
                  <c:v>13.3</c:v>
                </c:pt>
                <c:pt idx="17">
                  <c:v>13.2</c:v>
                </c:pt>
                <c:pt idx="18">
                  <c:v>13.8</c:v>
                </c:pt>
                <c:pt idx="19">
                  <c:v>13.9</c:v>
                </c:pt>
                <c:pt idx="20">
                  <c:v>13.5</c:v>
                </c:pt>
                <c:pt idx="21">
                  <c:v>14.6</c:v>
                </c:pt>
                <c:pt idx="22">
                  <c:v>17.3</c:v>
                </c:pt>
                <c:pt idx="23">
                  <c:v>18</c:v>
                </c:pt>
                <c:pt idx="24">
                  <c:v>18.7</c:v>
                </c:pt>
                <c:pt idx="25">
                  <c:v>18.7</c:v>
                </c:pt>
                <c:pt idx="26">
                  <c:v>18.7</c:v>
                </c:pt>
                <c:pt idx="27" formatCode="General">
                  <c:v>18.2</c:v>
                </c:pt>
                <c:pt idx="28" formatCode="General">
                  <c:v>17.600000000000001</c:v>
                </c:pt>
                <c:pt idx="29" formatCode="General">
                  <c:v>17</c:v>
                </c:pt>
                <c:pt idx="30" formatCode="General">
                  <c:v>15.5</c:v>
                </c:pt>
                <c:pt idx="31">
                  <c:v>14.8</c:v>
                </c:pt>
                <c:pt idx="32">
                  <c:v>14.1</c:v>
                </c:pt>
                <c:pt idx="33">
                  <c:v>12.2</c:v>
                </c:pt>
                <c:pt idx="34">
                  <c:v>10</c:v>
                </c:pt>
                <c:pt idx="35">
                  <c:v>8.6</c:v>
                </c:pt>
              </c:numCache>
            </c:numRef>
          </c:val>
          <c:extLst>
            <c:ext xmlns:c16="http://schemas.microsoft.com/office/drawing/2014/chart" uri="{C3380CC4-5D6E-409C-BE32-E72D297353CC}">
              <c16:uniqueId val="{0000000F-E0DB-4C97-A928-D08FF755F926}"/>
            </c:ext>
          </c:extLst>
        </c:ser>
        <c:dLbls>
          <c:showLegendKey val="0"/>
          <c:showVal val="0"/>
          <c:showCatName val="0"/>
          <c:showSerName val="0"/>
          <c:showPercent val="0"/>
          <c:showBubbleSize val="0"/>
        </c:dLbls>
        <c:gapWidth val="50"/>
        <c:overlap val="100"/>
        <c:axId val="423533832"/>
        <c:axId val="423534224"/>
      </c:barChart>
      <c:lineChart>
        <c:grouping val="standard"/>
        <c:varyColors val="0"/>
        <c:ser>
          <c:idx val="3"/>
          <c:order val="0"/>
          <c:tx>
            <c:strRef>
              <c:f>'2.1.8'!$B$1</c:f>
              <c:strCache>
                <c:ptCount val="1"/>
                <c:pt idx="0">
                  <c:v>Алкогольні напої</c:v>
                </c:pt>
              </c:strCache>
            </c:strRef>
          </c:tx>
          <c:spPr>
            <a:ln w="25400" cmpd="sng">
              <a:solidFill>
                <a:srgbClr val="057D46"/>
              </a:solidFill>
              <a:prstDash val="solid"/>
            </a:ln>
          </c:spPr>
          <c:marker>
            <c:symbol val="none"/>
          </c:marker>
          <c:dPt>
            <c:idx val="25"/>
            <c:bubble3D val="0"/>
            <c:extLst>
              <c:ext xmlns:c16="http://schemas.microsoft.com/office/drawing/2014/chart" uri="{C3380CC4-5D6E-409C-BE32-E72D297353CC}">
                <c16:uniqueId val="{00000000-B001-4B32-8755-7C90D59E9A2B}"/>
              </c:ext>
            </c:extLst>
          </c:dPt>
          <c:dPt>
            <c:idx val="26"/>
            <c:bubble3D val="0"/>
            <c:extLst>
              <c:ext xmlns:c16="http://schemas.microsoft.com/office/drawing/2014/chart" uri="{C3380CC4-5D6E-409C-BE32-E72D297353CC}">
                <c16:uniqueId val="{00000001-B001-4B32-8755-7C90D59E9A2B}"/>
              </c:ext>
            </c:extLst>
          </c:dPt>
          <c:dPt>
            <c:idx val="28"/>
            <c:bubble3D val="0"/>
            <c:extLst>
              <c:ext xmlns:c16="http://schemas.microsoft.com/office/drawing/2014/chart" uri="{C3380CC4-5D6E-409C-BE32-E72D297353CC}">
                <c16:uniqueId val="{00000002-B001-4B32-8755-7C90D59E9A2B}"/>
              </c:ext>
            </c:extLst>
          </c:dPt>
          <c:dPt>
            <c:idx val="29"/>
            <c:bubble3D val="0"/>
            <c:extLst>
              <c:ext xmlns:c16="http://schemas.microsoft.com/office/drawing/2014/chart" uri="{C3380CC4-5D6E-409C-BE32-E72D297353CC}">
                <c16:uniqueId val="{00000003-B001-4B32-8755-7C90D59E9A2B}"/>
              </c:ext>
            </c:extLst>
          </c:dPt>
          <c:dPt>
            <c:idx val="30"/>
            <c:bubble3D val="0"/>
            <c:extLst>
              <c:ext xmlns:c16="http://schemas.microsoft.com/office/drawing/2014/chart" uri="{C3380CC4-5D6E-409C-BE32-E72D297353CC}">
                <c16:uniqueId val="{00000004-B001-4B32-8755-7C90D59E9A2B}"/>
              </c:ext>
            </c:extLst>
          </c:dPt>
          <c:dPt>
            <c:idx val="31"/>
            <c:bubble3D val="0"/>
            <c:extLst>
              <c:ext xmlns:c16="http://schemas.microsoft.com/office/drawing/2014/chart" uri="{C3380CC4-5D6E-409C-BE32-E72D297353CC}">
                <c16:uniqueId val="{00000005-B001-4B32-8755-7C90D59E9A2B}"/>
              </c:ext>
            </c:extLst>
          </c:dPt>
          <c:dPt>
            <c:idx val="32"/>
            <c:bubble3D val="0"/>
            <c:extLst>
              <c:ext xmlns:c16="http://schemas.microsoft.com/office/drawing/2014/chart" uri="{C3380CC4-5D6E-409C-BE32-E72D297353CC}">
                <c16:uniqueId val="{00000006-B001-4B32-8755-7C90D59E9A2B}"/>
              </c:ext>
            </c:extLst>
          </c:dPt>
          <c:cat>
            <c:strRef>
              <c:f>'2.1.8'!$H$4:$H$39</c:f>
              <c:strCache>
                <c:ptCount val="36"/>
                <c:pt idx="0">
                  <c:v>01.17</c:v>
                </c:pt>
                <c:pt idx="6">
                  <c:v>07.17</c:v>
                </c:pt>
                <c:pt idx="12">
                  <c:v>01.18</c:v>
                </c:pt>
                <c:pt idx="18">
                  <c:v>07.18</c:v>
                </c:pt>
                <c:pt idx="24">
                  <c:v>01.19</c:v>
                </c:pt>
                <c:pt idx="30">
                  <c:v>07.19</c:v>
                </c:pt>
                <c:pt idx="35">
                  <c:v>12.19</c:v>
                </c:pt>
              </c:strCache>
            </c:strRef>
          </c:cat>
          <c:val>
            <c:numRef>
              <c:f>'2.1.8'!$B$4:$B$39</c:f>
              <c:numCache>
                <c:formatCode>0.0</c:formatCode>
                <c:ptCount val="36"/>
                <c:pt idx="0">
                  <c:v>21.6</c:v>
                </c:pt>
                <c:pt idx="1">
                  <c:v>21.2</c:v>
                </c:pt>
                <c:pt idx="2">
                  <c:v>20.6</c:v>
                </c:pt>
                <c:pt idx="3">
                  <c:v>19.3</c:v>
                </c:pt>
                <c:pt idx="4">
                  <c:v>16.7</c:v>
                </c:pt>
                <c:pt idx="5">
                  <c:v>15.4</c:v>
                </c:pt>
                <c:pt idx="6">
                  <c:v>15.2</c:v>
                </c:pt>
                <c:pt idx="7">
                  <c:v>15.2</c:v>
                </c:pt>
                <c:pt idx="8">
                  <c:v>17.2</c:v>
                </c:pt>
                <c:pt idx="9">
                  <c:v>17</c:v>
                </c:pt>
                <c:pt idx="10">
                  <c:v>16.899999999999999</c:v>
                </c:pt>
                <c:pt idx="11">
                  <c:v>11.7</c:v>
                </c:pt>
                <c:pt idx="12">
                  <c:v>11.4</c:v>
                </c:pt>
                <c:pt idx="13">
                  <c:v>11.3</c:v>
                </c:pt>
                <c:pt idx="14">
                  <c:v>11.3</c:v>
                </c:pt>
                <c:pt idx="15">
                  <c:v>11.3</c:v>
                </c:pt>
                <c:pt idx="16">
                  <c:v>11.4</c:v>
                </c:pt>
                <c:pt idx="17">
                  <c:v>10.9</c:v>
                </c:pt>
                <c:pt idx="18">
                  <c:v>11.2</c:v>
                </c:pt>
                <c:pt idx="19">
                  <c:v>10.9</c:v>
                </c:pt>
                <c:pt idx="20">
                  <c:v>8.1</c:v>
                </c:pt>
                <c:pt idx="21">
                  <c:v>10.1</c:v>
                </c:pt>
                <c:pt idx="22">
                  <c:v>10.4</c:v>
                </c:pt>
                <c:pt idx="23">
                  <c:v>10.1</c:v>
                </c:pt>
                <c:pt idx="24">
                  <c:v>10.1</c:v>
                </c:pt>
                <c:pt idx="25">
                  <c:v>10.199999999999999</c:v>
                </c:pt>
                <c:pt idx="26">
                  <c:v>9.9</c:v>
                </c:pt>
                <c:pt idx="27" formatCode="General">
                  <c:v>10</c:v>
                </c:pt>
                <c:pt idx="28" formatCode="General">
                  <c:v>9.6</c:v>
                </c:pt>
                <c:pt idx="29" formatCode="General">
                  <c:v>9.9</c:v>
                </c:pt>
                <c:pt idx="30" formatCode="General">
                  <c:v>9.6</c:v>
                </c:pt>
                <c:pt idx="31">
                  <c:v>9.5609157205085609</c:v>
                </c:pt>
                <c:pt idx="32">
                  <c:v>9.5</c:v>
                </c:pt>
                <c:pt idx="33">
                  <c:v>6.2</c:v>
                </c:pt>
                <c:pt idx="34">
                  <c:v>5.4</c:v>
                </c:pt>
                <c:pt idx="35">
                  <c:v>5.2</c:v>
                </c:pt>
              </c:numCache>
            </c:numRef>
          </c:val>
          <c:smooth val="0"/>
          <c:extLst>
            <c:ext xmlns:c16="http://schemas.microsoft.com/office/drawing/2014/chart" uri="{C3380CC4-5D6E-409C-BE32-E72D297353CC}">
              <c16:uniqueId val="{00000007-B001-4B32-8755-7C90D59E9A2B}"/>
            </c:ext>
          </c:extLst>
        </c:ser>
        <c:ser>
          <c:idx val="0"/>
          <c:order val="1"/>
          <c:tx>
            <c:strRef>
              <c:f>'2.1.8'!$C$1</c:f>
              <c:strCache>
                <c:ptCount val="1"/>
                <c:pt idx="0">
                  <c:v>Тютюнові вироби</c:v>
                </c:pt>
              </c:strCache>
            </c:strRef>
          </c:tx>
          <c:spPr>
            <a:ln w="25400" cmpd="sng">
              <a:solidFill>
                <a:srgbClr val="91C864"/>
              </a:solidFill>
              <a:prstDash val="solid"/>
            </a:ln>
          </c:spPr>
          <c:marker>
            <c:symbol val="none"/>
          </c:marker>
          <c:cat>
            <c:strRef>
              <c:f>'2.1.8'!$H$4:$H$39</c:f>
              <c:strCache>
                <c:ptCount val="36"/>
                <c:pt idx="0">
                  <c:v>01.17</c:v>
                </c:pt>
                <c:pt idx="6">
                  <c:v>07.17</c:v>
                </c:pt>
                <c:pt idx="12">
                  <c:v>01.18</c:v>
                </c:pt>
                <c:pt idx="18">
                  <c:v>07.18</c:v>
                </c:pt>
                <c:pt idx="24">
                  <c:v>01.19</c:v>
                </c:pt>
                <c:pt idx="30">
                  <c:v>07.19</c:v>
                </c:pt>
                <c:pt idx="35">
                  <c:v>12.19</c:v>
                </c:pt>
              </c:strCache>
            </c:strRef>
          </c:cat>
          <c:val>
            <c:numRef>
              <c:f>'2.1.8'!$C$4:$C$39</c:f>
              <c:numCache>
                <c:formatCode>0.0</c:formatCode>
                <c:ptCount val="36"/>
                <c:pt idx="0">
                  <c:v>29.9</c:v>
                </c:pt>
                <c:pt idx="1">
                  <c:v>38</c:v>
                </c:pt>
                <c:pt idx="2">
                  <c:v>39.4</c:v>
                </c:pt>
                <c:pt idx="3">
                  <c:v>37.9</c:v>
                </c:pt>
                <c:pt idx="4">
                  <c:v>40.799999999999997</c:v>
                </c:pt>
                <c:pt idx="5">
                  <c:v>43.7</c:v>
                </c:pt>
                <c:pt idx="6">
                  <c:v>43.2</c:v>
                </c:pt>
                <c:pt idx="7">
                  <c:v>41.6</c:v>
                </c:pt>
                <c:pt idx="8">
                  <c:v>41.1</c:v>
                </c:pt>
                <c:pt idx="9">
                  <c:v>39.4</c:v>
                </c:pt>
                <c:pt idx="10">
                  <c:v>37.9</c:v>
                </c:pt>
                <c:pt idx="11">
                  <c:v>36.299999999999997</c:v>
                </c:pt>
                <c:pt idx="12">
                  <c:v>35.6</c:v>
                </c:pt>
                <c:pt idx="13">
                  <c:v>34.299999999999997</c:v>
                </c:pt>
                <c:pt idx="14">
                  <c:v>33.700000000000003</c:v>
                </c:pt>
                <c:pt idx="15">
                  <c:v>33.299999999999997</c:v>
                </c:pt>
                <c:pt idx="16">
                  <c:v>29.4</c:v>
                </c:pt>
                <c:pt idx="17">
                  <c:v>26.2</c:v>
                </c:pt>
                <c:pt idx="18">
                  <c:v>25.3</c:v>
                </c:pt>
                <c:pt idx="19">
                  <c:v>23.8</c:v>
                </c:pt>
                <c:pt idx="20">
                  <c:v>22.4</c:v>
                </c:pt>
                <c:pt idx="21">
                  <c:v>22.6</c:v>
                </c:pt>
                <c:pt idx="22">
                  <c:v>23.4</c:v>
                </c:pt>
                <c:pt idx="23">
                  <c:v>24.5</c:v>
                </c:pt>
                <c:pt idx="24">
                  <c:v>25</c:v>
                </c:pt>
                <c:pt idx="25">
                  <c:v>24.5</c:v>
                </c:pt>
                <c:pt idx="26">
                  <c:v>24</c:v>
                </c:pt>
                <c:pt idx="27" formatCode="General">
                  <c:v>23.2</c:v>
                </c:pt>
                <c:pt idx="28" formatCode="General">
                  <c:v>22.8</c:v>
                </c:pt>
                <c:pt idx="29" formatCode="General">
                  <c:v>21.8</c:v>
                </c:pt>
                <c:pt idx="30" formatCode="General">
                  <c:v>20.6</c:v>
                </c:pt>
                <c:pt idx="31">
                  <c:v>20.7</c:v>
                </c:pt>
                <c:pt idx="32">
                  <c:v>21.6</c:v>
                </c:pt>
                <c:pt idx="33">
                  <c:v>21.5</c:v>
                </c:pt>
                <c:pt idx="34">
                  <c:v>21.8</c:v>
                </c:pt>
                <c:pt idx="35">
                  <c:v>21.7</c:v>
                </c:pt>
              </c:numCache>
            </c:numRef>
          </c:val>
          <c:smooth val="0"/>
          <c:extLst>
            <c:ext xmlns:c16="http://schemas.microsoft.com/office/drawing/2014/chart" uri="{C3380CC4-5D6E-409C-BE32-E72D297353CC}">
              <c16:uniqueId val="{00000008-B001-4B32-8755-7C90D59E9A2B}"/>
            </c:ext>
          </c:extLst>
        </c:ser>
        <c:ser>
          <c:idx val="2"/>
          <c:order val="2"/>
          <c:tx>
            <c:strRef>
              <c:f>'2.1.8'!$D$1</c:f>
              <c:strCache>
                <c:ptCount val="1"/>
                <c:pt idx="0">
                  <c:v>Природний газ</c:v>
                </c:pt>
              </c:strCache>
            </c:strRef>
          </c:tx>
          <c:spPr>
            <a:ln w="25400" cmpd="sng">
              <a:solidFill>
                <a:srgbClr val="46AFE6"/>
              </a:solidFill>
              <a:prstDash val="solid"/>
            </a:ln>
          </c:spPr>
          <c:marker>
            <c:symbol val="none"/>
          </c:marker>
          <c:dPt>
            <c:idx val="0"/>
            <c:bubble3D val="0"/>
            <c:extLst>
              <c:ext xmlns:c16="http://schemas.microsoft.com/office/drawing/2014/chart" uri="{C3380CC4-5D6E-409C-BE32-E72D297353CC}">
                <c16:uniqueId val="{00000009-B001-4B32-8755-7C90D59E9A2B}"/>
              </c:ext>
            </c:extLst>
          </c:dPt>
          <c:dPt>
            <c:idx val="25"/>
            <c:bubble3D val="0"/>
            <c:extLst>
              <c:ext xmlns:c16="http://schemas.microsoft.com/office/drawing/2014/chart" uri="{C3380CC4-5D6E-409C-BE32-E72D297353CC}">
                <c16:uniqueId val="{0000000A-B001-4B32-8755-7C90D59E9A2B}"/>
              </c:ext>
            </c:extLst>
          </c:dPt>
          <c:dPt>
            <c:idx val="26"/>
            <c:bubble3D val="0"/>
            <c:extLst>
              <c:ext xmlns:c16="http://schemas.microsoft.com/office/drawing/2014/chart" uri="{C3380CC4-5D6E-409C-BE32-E72D297353CC}">
                <c16:uniqueId val="{0000000B-B001-4B32-8755-7C90D59E9A2B}"/>
              </c:ext>
            </c:extLst>
          </c:dPt>
          <c:dPt>
            <c:idx val="28"/>
            <c:bubble3D val="0"/>
            <c:extLst>
              <c:ext xmlns:c16="http://schemas.microsoft.com/office/drawing/2014/chart" uri="{C3380CC4-5D6E-409C-BE32-E72D297353CC}">
                <c16:uniqueId val="{0000000C-B001-4B32-8755-7C90D59E9A2B}"/>
              </c:ext>
            </c:extLst>
          </c:dPt>
          <c:dPt>
            <c:idx val="29"/>
            <c:bubble3D val="0"/>
            <c:extLst>
              <c:ext xmlns:c16="http://schemas.microsoft.com/office/drawing/2014/chart" uri="{C3380CC4-5D6E-409C-BE32-E72D297353CC}">
                <c16:uniqueId val="{0000000D-B001-4B32-8755-7C90D59E9A2B}"/>
              </c:ext>
            </c:extLst>
          </c:dPt>
          <c:dPt>
            <c:idx val="30"/>
            <c:bubble3D val="0"/>
            <c:extLst>
              <c:ext xmlns:c16="http://schemas.microsoft.com/office/drawing/2014/chart" uri="{C3380CC4-5D6E-409C-BE32-E72D297353CC}">
                <c16:uniqueId val="{0000000E-B001-4B32-8755-7C90D59E9A2B}"/>
              </c:ext>
            </c:extLst>
          </c:dPt>
          <c:dPt>
            <c:idx val="31"/>
            <c:bubble3D val="0"/>
            <c:extLst>
              <c:ext xmlns:c16="http://schemas.microsoft.com/office/drawing/2014/chart" uri="{C3380CC4-5D6E-409C-BE32-E72D297353CC}">
                <c16:uniqueId val="{0000000F-B001-4B32-8755-7C90D59E9A2B}"/>
              </c:ext>
            </c:extLst>
          </c:dPt>
          <c:dPt>
            <c:idx val="32"/>
            <c:bubble3D val="0"/>
            <c:extLst>
              <c:ext xmlns:c16="http://schemas.microsoft.com/office/drawing/2014/chart" uri="{C3380CC4-5D6E-409C-BE32-E72D297353CC}">
                <c16:uniqueId val="{00000010-B001-4B32-8755-7C90D59E9A2B}"/>
              </c:ext>
            </c:extLst>
          </c:dPt>
          <c:cat>
            <c:strRef>
              <c:f>'2.1.8'!$H$4:$H$39</c:f>
              <c:strCache>
                <c:ptCount val="36"/>
                <c:pt idx="0">
                  <c:v>01.17</c:v>
                </c:pt>
                <c:pt idx="6">
                  <c:v>07.17</c:v>
                </c:pt>
                <c:pt idx="12">
                  <c:v>01.18</c:v>
                </c:pt>
                <c:pt idx="18">
                  <c:v>07.18</c:v>
                </c:pt>
                <c:pt idx="24">
                  <c:v>01.19</c:v>
                </c:pt>
                <c:pt idx="30">
                  <c:v>07.19</c:v>
                </c:pt>
                <c:pt idx="35">
                  <c:v>12.19</c:v>
                </c:pt>
              </c:strCache>
            </c:strRef>
          </c:cat>
          <c:val>
            <c:numRef>
              <c:f>'2.1.8'!$D$4:$D$39</c:f>
              <c:numCache>
                <c:formatCode>0.0</c:formatCode>
                <c:ptCount val="36"/>
                <c:pt idx="0">
                  <c:v>42</c:v>
                </c:pt>
                <c:pt idx="1">
                  <c:v>42</c:v>
                </c:pt>
                <c:pt idx="2">
                  <c:v>42</c:v>
                </c:pt>
                <c:pt idx="3">
                  <c:v>-4.3</c:v>
                </c:pt>
                <c:pt idx="4">
                  <c:v>0.9</c:v>
                </c:pt>
                <c:pt idx="5">
                  <c:v>1</c:v>
                </c:pt>
                <c:pt idx="6">
                  <c:v>1</c:v>
                </c:pt>
                <c:pt idx="7">
                  <c:v>1</c:v>
                </c:pt>
                <c:pt idx="8">
                  <c:v>1.1000000000000001</c:v>
                </c:pt>
                <c:pt idx="9">
                  <c:v>1.2</c:v>
                </c:pt>
                <c:pt idx="10">
                  <c:v>1.2</c:v>
                </c:pt>
                <c:pt idx="11">
                  <c:v>1.2</c:v>
                </c:pt>
                <c:pt idx="12">
                  <c:v>1.2</c:v>
                </c:pt>
                <c:pt idx="13">
                  <c:v>1.2</c:v>
                </c:pt>
                <c:pt idx="14">
                  <c:v>1.2</c:v>
                </c:pt>
                <c:pt idx="15">
                  <c:v>1.2</c:v>
                </c:pt>
                <c:pt idx="16">
                  <c:v>0.3</c:v>
                </c:pt>
                <c:pt idx="17">
                  <c:v>0.2</c:v>
                </c:pt>
                <c:pt idx="18">
                  <c:v>0.2</c:v>
                </c:pt>
                <c:pt idx="19">
                  <c:v>0.1</c:v>
                </c:pt>
                <c:pt idx="20">
                  <c:v>0</c:v>
                </c:pt>
                <c:pt idx="21">
                  <c:v>0</c:v>
                </c:pt>
                <c:pt idx="22">
                  <c:v>22.9</c:v>
                </c:pt>
                <c:pt idx="23">
                  <c:v>22.9</c:v>
                </c:pt>
                <c:pt idx="24">
                  <c:v>22.9</c:v>
                </c:pt>
                <c:pt idx="25">
                  <c:v>22.9</c:v>
                </c:pt>
                <c:pt idx="26">
                  <c:v>22.9</c:v>
                </c:pt>
                <c:pt idx="27" formatCode="General">
                  <c:v>22.9</c:v>
                </c:pt>
                <c:pt idx="28" formatCode="General">
                  <c:v>17.7</c:v>
                </c:pt>
                <c:pt idx="29" formatCode="General">
                  <c:v>10.199999999999999</c:v>
                </c:pt>
                <c:pt idx="30" formatCode="General">
                  <c:v>-1.3</c:v>
                </c:pt>
                <c:pt idx="31">
                  <c:v>-5.7</c:v>
                </c:pt>
                <c:pt idx="32">
                  <c:v>-8.5</c:v>
                </c:pt>
                <c:pt idx="33">
                  <c:v>-12.5</c:v>
                </c:pt>
                <c:pt idx="34">
                  <c:v>-19.7</c:v>
                </c:pt>
                <c:pt idx="35">
                  <c:v>-28.7</c:v>
                </c:pt>
              </c:numCache>
            </c:numRef>
          </c:val>
          <c:smooth val="0"/>
          <c:extLst>
            <c:ext xmlns:c16="http://schemas.microsoft.com/office/drawing/2014/chart" uri="{C3380CC4-5D6E-409C-BE32-E72D297353CC}">
              <c16:uniqueId val="{00000011-B001-4B32-8755-7C90D59E9A2B}"/>
            </c:ext>
          </c:extLst>
        </c:ser>
        <c:ser>
          <c:idx val="4"/>
          <c:order val="3"/>
          <c:tx>
            <c:strRef>
              <c:f>'2.1.8'!$E$1</c:f>
              <c:strCache>
                <c:ptCount val="1"/>
                <c:pt idx="0">
                  <c:v>Транспортні послуги</c:v>
                </c:pt>
              </c:strCache>
            </c:strRef>
          </c:tx>
          <c:spPr>
            <a:ln w="25400" cmpd="sng">
              <a:solidFill>
                <a:srgbClr val="7D0532"/>
              </a:solidFill>
              <a:prstDash val="solid"/>
            </a:ln>
          </c:spPr>
          <c:marker>
            <c:symbol val="none"/>
          </c:marker>
          <c:cat>
            <c:strRef>
              <c:f>'2.1.8'!$H$4:$H$39</c:f>
              <c:strCache>
                <c:ptCount val="36"/>
                <c:pt idx="0">
                  <c:v>01.17</c:v>
                </c:pt>
                <c:pt idx="6">
                  <c:v>07.17</c:v>
                </c:pt>
                <c:pt idx="12">
                  <c:v>01.18</c:v>
                </c:pt>
                <c:pt idx="18">
                  <c:v>07.18</c:v>
                </c:pt>
                <c:pt idx="24">
                  <c:v>01.19</c:v>
                </c:pt>
                <c:pt idx="30">
                  <c:v>07.19</c:v>
                </c:pt>
                <c:pt idx="35">
                  <c:v>12.19</c:v>
                </c:pt>
              </c:strCache>
            </c:strRef>
          </c:cat>
          <c:val>
            <c:numRef>
              <c:f>'2.1.8'!$E$4:$E$39</c:f>
              <c:numCache>
                <c:formatCode>0.0</c:formatCode>
                <c:ptCount val="36"/>
                <c:pt idx="0">
                  <c:v>9</c:v>
                </c:pt>
                <c:pt idx="1">
                  <c:v>12.6</c:v>
                </c:pt>
                <c:pt idx="2">
                  <c:v>14.4</c:v>
                </c:pt>
                <c:pt idx="3">
                  <c:v>16.899999999999999</c:v>
                </c:pt>
                <c:pt idx="4">
                  <c:v>16.600000000000001</c:v>
                </c:pt>
                <c:pt idx="5">
                  <c:v>17.5</c:v>
                </c:pt>
                <c:pt idx="6">
                  <c:v>18.899999999999999</c:v>
                </c:pt>
                <c:pt idx="7">
                  <c:v>20.3</c:v>
                </c:pt>
                <c:pt idx="8">
                  <c:v>21.1</c:v>
                </c:pt>
                <c:pt idx="9">
                  <c:v>20.5</c:v>
                </c:pt>
                <c:pt idx="10">
                  <c:v>22.2</c:v>
                </c:pt>
                <c:pt idx="11">
                  <c:v>22.7</c:v>
                </c:pt>
                <c:pt idx="12">
                  <c:v>20.7</c:v>
                </c:pt>
                <c:pt idx="13">
                  <c:v>19.5</c:v>
                </c:pt>
                <c:pt idx="14">
                  <c:v>18.8</c:v>
                </c:pt>
                <c:pt idx="15">
                  <c:v>18.2</c:v>
                </c:pt>
                <c:pt idx="16">
                  <c:v>18.8</c:v>
                </c:pt>
                <c:pt idx="17">
                  <c:v>19.399999999999999</c:v>
                </c:pt>
                <c:pt idx="18">
                  <c:v>21.2</c:v>
                </c:pt>
                <c:pt idx="19">
                  <c:v>23.2</c:v>
                </c:pt>
                <c:pt idx="20">
                  <c:v>23.6</c:v>
                </c:pt>
                <c:pt idx="21">
                  <c:v>26</c:v>
                </c:pt>
                <c:pt idx="22">
                  <c:v>27.8</c:v>
                </c:pt>
                <c:pt idx="23">
                  <c:v>28.9</c:v>
                </c:pt>
                <c:pt idx="24">
                  <c:v>27.4</c:v>
                </c:pt>
                <c:pt idx="25">
                  <c:v>27</c:v>
                </c:pt>
                <c:pt idx="26">
                  <c:v>27.2</c:v>
                </c:pt>
                <c:pt idx="27" formatCode="General">
                  <c:v>25.2</c:v>
                </c:pt>
                <c:pt idx="28" formatCode="General">
                  <c:v>24.9</c:v>
                </c:pt>
                <c:pt idx="29" formatCode="General">
                  <c:v>24.7</c:v>
                </c:pt>
                <c:pt idx="30" formatCode="General">
                  <c:v>21.3</c:v>
                </c:pt>
                <c:pt idx="31">
                  <c:v>18.3</c:v>
                </c:pt>
                <c:pt idx="32">
                  <c:v>16.7</c:v>
                </c:pt>
                <c:pt idx="33">
                  <c:v>13.2</c:v>
                </c:pt>
                <c:pt idx="34">
                  <c:v>10.1</c:v>
                </c:pt>
                <c:pt idx="35">
                  <c:v>7.7</c:v>
                </c:pt>
              </c:numCache>
            </c:numRef>
          </c:val>
          <c:smooth val="0"/>
          <c:extLst>
            <c:ext xmlns:c16="http://schemas.microsoft.com/office/drawing/2014/chart" uri="{C3380CC4-5D6E-409C-BE32-E72D297353CC}">
              <c16:uniqueId val="{00000012-B001-4B32-8755-7C90D59E9A2B}"/>
            </c:ext>
          </c:extLst>
        </c:ser>
        <c:ser>
          <c:idx val="1"/>
          <c:order val="4"/>
          <c:tx>
            <c:strRef>
              <c:f>'2.1.8'!$F$1</c:f>
              <c:strCache>
                <c:ptCount val="1"/>
                <c:pt idx="0">
                  <c:v>Водопостачання </c:v>
                </c:pt>
              </c:strCache>
            </c:strRef>
          </c:tx>
          <c:spPr>
            <a:ln w="25400" cmpd="sng">
              <a:solidFill>
                <a:srgbClr val="005591"/>
              </a:solidFill>
              <a:prstDash val="solid"/>
            </a:ln>
          </c:spPr>
          <c:marker>
            <c:symbol val="none"/>
          </c:marker>
          <c:cat>
            <c:strRef>
              <c:f>'2.1.8'!$H$4:$H$39</c:f>
              <c:strCache>
                <c:ptCount val="36"/>
                <c:pt idx="0">
                  <c:v>01.17</c:v>
                </c:pt>
                <c:pt idx="6">
                  <c:v>07.17</c:v>
                </c:pt>
                <c:pt idx="12">
                  <c:v>01.18</c:v>
                </c:pt>
                <c:pt idx="18">
                  <c:v>07.18</c:v>
                </c:pt>
                <c:pt idx="24">
                  <c:v>01.19</c:v>
                </c:pt>
                <c:pt idx="30">
                  <c:v>07.19</c:v>
                </c:pt>
                <c:pt idx="35">
                  <c:v>12.19</c:v>
                </c:pt>
              </c:strCache>
            </c:strRef>
          </c:cat>
          <c:val>
            <c:numRef>
              <c:f>'2.1.8'!$F$4:$F$39</c:f>
              <c:numCache>
                <c:formatCode>0.0</c:formatCode>
                <c:ptCount val="36"/>
                <c:pt idx="0">
                  <c:v>26.7</c:v>
                </c:pt>
                <c:pt idx="1">
                  <c:v>24.7</c:v>
                </c:pt>
                <c:pt idx="2">
                  <c:v>24.1</c:v>
                </c:pt>
                <c:pt idx="3">
                  <c:v>27.3</c:v>
                </c:pt>
                <c:pt idx="4">
                  <c:v>37.1</c:v>
                </c:pt>
                <c:pt idx="5">
                  <c:v>40</c:v>
                </c:pt>
                <c:pt idx="6">
                  <c:v>41.2</c:v>
                </c:pt>
                <c:pt idx="7">
                  <c:v>32.1</c:v>
                </c:pt>
                <c:pt idx="8">
                  <c:v>30.1</c:v>
                </c:pt>
                <c:pt idx="9">
                  <c:v>25.6</c:v>
                </c:pt>
                <c:pt idx="10">
                  <c:v>22.3</c:v>
                </c:pt>
                <c:pt idx="11">
                  <c:v>20.2</c:v>
                </c:pt>
                <c:pt idx="12">
                  <c:v>20.6</c:v>
                </c:pt>
                <c:pt idx="13">
                  <c:v>22.8</c:v>
                </c:pt>
                <c:pt idx="14">
                  <c:v>23.4</c:v>
                </c:pt>
                <c:pt idx="15">
                  <c:v>21.4</c:v>
                </c:pt>
                <c:pt idx="16">
                  <c:v>14.9</c:v>
                </c:pt>
                <c:pt idx="17">
                  <c:v>12.1</c:v>
                </c:pt>
                <c:pt idx="18">
                  <c:v>13.3</c:v>
                </c:pt>
                <c:pt idx="19">
                  <c:v>12.3</c:v>
                </c:pt>
                <c:pt idx="20">
                  <c:v>12.7</c:v>
                </c:pt>
                <c:pt idx="21">
                  <c:v>15.7</c:v>
                </c:pt>
                <c:pt idx="22">
                  <c:v>17.8</c:v>
                </c:pt>
                <c:pt idx="23">
                  <c:v>19.899999999999999</c:v>
                </c:pt>
                <c:pt idx="24">
                  <c:v>21.1</c:v>
                </c:pt>
                <c:pt idx="25">
                  <c:v>20.8</c:v>
                </c:pt>
                <c:pt idx="26">
                  <c:v>22.2</c:v>
                </c:pt>
                <c:pt idx="27" formatCode="General">
                  <c:v>21.5</c:v>
                </c:pt>
                <c:pt idx="28" formatCode="General">
                  <c:v>19.8</c:v>
                </c:pt>
                <c:pt idx="29" formatCode="General">
                  <c:v>21.1</c:v>
                </c:pt>
                <c:pt idx="30" formatCode="General">
                  <c:v>19.5</c:v>
                </c:pt>
                <c:pt idx="31">
                  <c:v>18.600000000000001</c:v>
                </c:pt>
                <c:pt idx="32">
                  <c:v>17.899999999999999</c:v>
                </c:pt>
                <c:pt idx="33">
                  <c:v>14.7</c:v>
                </c:pt>
                <c:pt idx="34">
                  <c:v>13</c:v>
                </c:pt>
                <c:pt idx="35">
                  <c:v>12.7</c:v>
                </c:pt>
              </c:numCache>
            </c:numRef>
          </c:val>
          <c:smooth val="0"/>
          <c:extLst>
            <c:ext xmlns:c16="http://schemas.microsoft.com/office/drawing/2014/chart" uri="{C3380CC4-5D6E-409C-BE32-E72D297353CC}">
              <c16:uniqueId val="{00000013-B001-4B32-8755-7C90D59E9A2B}"/>
            </c:ext>
          </c:extLst>
        </c:ser>
        <c:dLbls>
          <c:showLegendKey val="0"/>
          <c:showVal val="0"/>
          <c:showCatName val="0"/>
          <c:showSerName val="0"/>
          <c:showPercent val="0"/>
          <c:showBubbleSize val="0"/>
        </c:dLbls>
        <c:marker val="1"/>
        <c:smooth val="0"/>
        <c:axId val="423533832"/>
        <c:axId val="423534224"/>
      </c:lineChart>
      <c:dateAx>
        <c:axId val="4235338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34224"/>
        <c:crosses val="autoZero"/>
        <c:auto val="0"/>
        <c:lblOffset val="100"/>
        <c:baseTimeUnit val="months"/>
        <c:majorUnit val="1"/>
        <c:majorTimeUnit val="months"/>
        <c:minorUnit val="12"/>
        <c:minorTimeUnit val="months"/>
      </c:dateAx>
      <c:valAx>
        <c:axId val="423534224"/>
        <c:scaling>
          <c:orientation val="minMax"/>
          <c:max val="50"/>
          <c:min val="-3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23533832"/>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0"/>
          <c:y val="0.76144999886541564"/>
          <c:w val="0.75925081413988571"/>
          <c:h val="0.233832910716668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69148936170212771"/>
        </c:manualLayout>
      </c:layout>
      <c:lineChart>
        <c:grouping val="standard"/>
        <c:varyColors val="0"/>
        <c:ser>
          <c:idx val="0"/>
          <c:order val="0"/>
          <c:tx>
            <c:strRef>
              <c:f>'2.1.9'!$B$1</c:f>
              <c:strCache>
                <c:ptCount val="1"/>
                <c:pt idx="0">
                  <c:v>Дефлятор ВВП*</c:v>
                </c:pt>
              </c:strCache>
            </c:strRef>
          </c:tx>
          <c:spPr>
            <a:ln w="25400" cmpd="sng">
              <a:solidFill>
                <a:schemeClr val="accent4"/>
              </a:solidFill>
              <a:prstDash val="solid"/>
            </a:ln>
          </c:spPr>
          <c:marker>
            <c:symbol val="none"/>
          </c:marker>
          <c:cat>
            <c:strRef>
              <c:f>'2.1.9'!$G$4:$G$23</c:f>
              <c:strCache>
                <c:ptCount val="20"/>
                <c:pt idx="0">
                  <c:v>I.15</c:v>
                </c:pt>
                <c:pt idx="2">
                  <c:v>III.15</c:v>
                </c:pt>
                <c:pt idx="4">
                  <c:v>I.16</c:v>
                </c:pt>
                <c:pt idx="6">
                  <c:v>III.16</c:v>
                </c:pt>
                <c:pt idx="8">
                  <c:v>I.17</c:v>
                </c:pt>
                <c:pt idx="10">
                  <c:v>III.17</c:v>
                </c:pt>
                <c:pt idx="12">
                  <c:v>I.18</c:v>
                </c:pt>
                <c:pt idx="14">
                  <c:v>III.18</c:v>
                </c:pt>
                <c:pt idx="16">
                  <c:v>I.19</c:v>
                </c:pt>
                <c:pt idx="19">
                  <c:v>IV.19</c:v>
                </c:pt>
              </c:strCache>
            </c:strRef>
          </c:cat>
          <c:val>
            <c:numRef>
              <c:f>'2.1.9'!$B$4:$B$23</c:f>
              <c:numCache>
                <c:formatCode>General</c:formatCode>
                <c:ptCount val="20"/>
                <c:pt idx="0">
                  <c:v>41.2</c:v>
                </c:pt>
                <c:pt idx="1">
                  <c:v>39.700000000000003</c:v>
                </c:pt>
                <c:pt idx="2">
                  <c:v>38.4</c:v>
                </c:pt>
                <c:pt idx="3">
                  <c:v>35</c:v>
                </c:pt>
                <c:pt idx="4">
                  <c:v>20.9</c:v>
                </c:pt>
                <c:pt idx="5">
                  <c:v>15.3</c:v>
                </c:pt>
                <c:pt idx="6">
                  <c:v>15.3</c:v>
                </c:pt>
                <c:pt idx="7">
                  <c:v>17.399999999999999</c:v>
                </c:pt>
                <c:pt idx="8">
                  <c:v>26.6</c:v>
                </c:pt>
                <c:pt idx="9">
                  <c:v>20.9</c:v>
                </c:pt>
                <c:pt idx="10">
                  <c:v>21.5</c:v>
                </c:pt>
                <c:pt idx="11">
                  <c:v>20.8</c:v>
                </c:pt>
                <c:pt idx="12">
                  <c:v>15.1</c:v>
                </c:pt>
                <c:pt idx="13">
                  <c:v>17.399999999999999</c:v>
                </c:pt>
                <c:pt idx="14">
                  <c:v>16</c:v>
                </c:pt>
                <c:pt idx="15">
                  <c:v>13.5</c:v>
                </c:pt>
                <c:pt idx="16">
                  <c:v>11.7</c:v>
                </c:pt>
                <c:pt idx="17">
                  <c:v>9.4</c:v>
                </c:pt>
                <c:pt idx="18">
                  <c:v>6.8</c:v>
                </c:pt>
                <c:pt idx="19">
                  <c:v>4.2</c:v>
                </c:pt>
              </c:numCache>
            </c:numRef>
          </c:val>
          <c:smooth val="0"/>
          <c:extLst>
            <c:ext xmlns:c16="http://schemas.microsoft.com/office/drawing/2014/chart" uri="{C3380CC4-5D6E-409C-BE32-E72D297353CC}">
              <c16:uniqueId val="{00000000-459C-432F-9E92-DF2546D57F31}"/>
            </c:ext>
          </c:extLst>
        </c:ser>
        <c:ser>
          <c:idx val="1"/>
          <c:order val="1"/>
          <c:tx>
            <c:strRef>
              <c:f>'2.1.9'!$C$1</c:f>
              <c:strCache>
                <c:ptCount val="1"/>
                <c:pt idx="0">
                  <c:v>Промисловість</c:v>
                </c:pt>
              </c:strCache>
            </c:strRef>
          </c:tx>
          <c:spPr>
            <a:ln w="25400" cmpd="sng">
              <a:solidFill>
                <a:schemeClr val="tx2"/>
              </a:solidFill>
              <a:prstDash val="solid"/>
            </a:ln>
          </c:spPr>
          <c:marker>
            <c:symbol val="none"/>
          </c:marker>
          <c:cat>
            <c:strRef>
              <c:f>'2.1.9'!$G$4:$G$23</c:f>
              <c:strCache>
                <c:ptCount val="20"/>
                <c:pt idx="0">
                  <c:v>I.15</c:v>
                </c:pt>
                <c:pt idx="2">
                  <c:v>III.15</c:v>
                </c:pt>
                <c:pt idx="4">
                  <c:v>I.16</c:v>
                </c:pt>
                <c:pt idx="6">
                  <c:v>III.16</c:v>
                </c:pt>
                <c:pt idx="8">
                  <c:v>I.17</c:v>
                </c:pt>
                <c:pt idx="10">
                  <c:v>III.17</c:v>
                </c:pt>
                <c:pt idx="12">
                  <c:v>I.18</c:v>
                </c:pt>
                <c:pt idx="14">
                  <c:v>III.18</c:v>
                </c:pt>
                <c:pt idx="16">
                  <c:v>I.19</c:v>
                </c:pt>
                <c:pt idx="19">
                  <c:v>IV.19</c:v>
                </c:pt>
              </c:strCache>
            </c:strRef>
          </c:cat>
          <c:val>
            <c:numRef>
              <c:f>'2.1.9'!$C$4:$C$23</c:f>
              <c:numCache>
                <c:formatCode>General</c:formatCode>
                <c:ptCount val="20"/>
                <c:pt idx="0">
                  <c:v>42.400000000000006</c:v>
                </c:pt>
                <c:pt idx="1">
                  <c:v>42.699999999999989</c:v>
                </c:pt>
                <c:pt idx="2">
                  <c:v>34.099999999999994</c:v>
                </c:pt>
                <c:pt idx="3">
                  <c:v>26.900000000000006</c:v>
                </c:pt>
                <c:pt idx="4">
                  <c:v>16.099999999999994</c:v>
                </c:pt>
                <c:pt idx="5">
                  <c:v>14.099999999999994</c:v>
                </c:pt>
                <c:pt idx="6">
                  <c:v>18.900000000000006</c:v>
                </c:pt>
                <c:pt idx="7">
                  <c:v>32.300000000000011</c:v>
                </c:pt>
                <c:pt idx="8">
                  <c:v>38</c:v>
                </c:pt>
                <c:pt idx="9">
                  <c:v>29.599999999999994</c:v>
                </c:pt>
                <c:pt idx="10">
                  <c:v>23.099999999999994</c:v>
                </c:pt>
                <c:pt idx="11">
                  <c:v>17.900000000000006</c:v>
                </c:pt>
                <c:pt idx="12">
                  <c:v>19.100000000000001</c:v>
                </c:pt>
                <c:pt idx="13">
                  <c:v>16.3</c:v>
                </c:pt>
                <c:pt idx="14">
                  <c:v>18.8</c:v>
                </c:pt>
                <c:pt idx="15">
                  <c:v>15.7</c:v>
                </c:pt>
                <c:pt idx="16">
                  <c:v>9.8000000000000007</c:v>
                </c:pt>
                <c:pt idx="17">
                  <c:v>6.8</c:v>
                </c:pt>
                <c:pt idx="18">
                  <c:v>4.3</c:v>
                </c:pt>
                <c:pt idx="19">
                  <c:v>-4</c:v>
                </c:pt>
              </c:numCache>
            </c:numRef>
          </c:val>
          <c:smooth val="0"/>
          <c:extLst>
            <c:ext xmlns:c16="http://schemas.microsoft.com/office/drawing/2014/chart" uri="{C3380CC4-5D6E-409C-BE32-E72D297353CC}">
              <c16:uniqueId val="{00000001-459C-432F-9E92-DF2546D57F31}"/>
            </c:ext>
          </c:extLst>
        </c:ser>
        <c:ser>
          <c:idx val="2"/>
          <c:order val="2"/>
          <c:tx>
            <c:strRef>
              <c:f>'2.1.9'!$E$1</c:f>
              <c:strCache>
                <c:ptCount val="1"/>
                <c:pt idx="0">
                  <c:v>Будівельно-монтажні роботи</c:v>
                </c:pt>
              </c:strCache>
            </c:strRef>
          </c:tx>
          <c:spPr>
            <a:ln w="25400" cmpd="sng">
              <a:solidFill>
                <a:srgbClr val="7D0532"/>
              </a:solidFill>
              <a:prstDash val="solid"/>
            </a:ln>
          </c:spPr>
          <c:marker>
            <c:symbol val="none"/>
          </c:marker>
          <c:cat>
            <c:strRef>
              <c:f>'2.1.9'!$G$4:$G$23</c:f>
              <c:strCache>
                <c:ptCount val="20"/>
                <c:pt idx="0">
                  <c:v>I.15</c:v>
                </c:pt>
                <c:pt idx="2">
                  <c:v>III.15</c:v>
                </c:pt>
                <c:pt idx="4">
                  <c:v>I.16</c:v>
                </c:pt>
                <c:pt idx="6">
                  <c:v>III.16</c:v>
                </c:pt>
                <c:pt idx="8">
                  <c:v>I.17</c:v>
                </c:pt>
                <c:pt idx="10">
                  <c:v>III.17</c:v>
                </c:pt>
                <c:pt idx="12">
                  <c:v>I.18</c:v>
                </c:pt>
                <c:pt idx="14">
                  <c:v>III.18</c:v>
                </c:pt>
                <c:pt idx="16">
                  <c:v>I.19</c:v>
                </c:pt>
                <c:pt idx="19">
                  <c:v>IV.19</c:v>
                </c:pt>
              </c:strCache>
            </c:strRef>
          </c:cat>
          <c:val>
            <c:numRef>
              <c:f>'2.1.9'!$E$4:$E$23</c:f>
              <c:numCache>
                <c:formatCode>General</c:formatCode>
                <c:ptCount val="20"/>
                <c:pt idx="0">
                  <c:v>24.900000000000006</c:v>
                </c:pt>
                <c:pt idx="1">
                  <c:v>31.300000000000011</c:v>
                </c:pt>
                <c:pt idx="2">
                  <c:v>28.199999999999989</c:v>
                </c:pt>
                <c:pt idx="3">
                  <c:v>24.200000000000003</c:v>
                </c:pt>
                <c:pt idx="4">
                  <c:v>12.5</c:v>
                </c:pt>
                <c:pt idx="5">
                  <c:v>7.5</c:v>
                </c:pt>
                <c:pt idx="6">
                  <c:v>8.1</c:v>
                </c:pt>
                <c:pt idx="7">
                  <c:v>9</c:v>
                </c:pt>
                <c:pt idx="8">
                  <c:v>12.799999999999997</c:v>
                </c:pt>
                <c:pt idx="9">
                  <c:v>12</c:v>
                </c:pt>
                <c:pt idx="10">
                  <c:v>13.299999999999997</c:v>
                </c:pt>
                <c:pt idx="11">
                  <c:v>15.299999999999997</c:v>
                </c:pt>
                <c:pt idx="12">
                  <c:v>22.799999999999997</c:v>
                </c:pt>
                <c:pt idx="13">
                  <c:v>25</c:v>
                </c:pt>
                <c:pt idx="14">
                  <c:v>23.5</c:v>
                </c:pt>
                <c:pt idx="15">
                  <c:v>21</c:v>
                </c:pt>
                <c:pt idx="16">
                  <c:v>12.1</c:v>
                </c:pt>
                <c:pt idx="17">
                  <c:v>6.9</c:v>
                </c:pt>
                <c:pt idx="18">
                  <c:v>4.9000000000000004</c:v>
                </c:pt>
                <c:pt idx="19">
                  <c:v>1.1000000000000001</c:v>
                </c:pt>
              </c:numCache>
            </c:numRef>
          </c:val>
          <c:smooth val="0"/>
          <c:extLst>
            <c:ext xmlns:c16="http://schemas.microsoft.com/office/drawing/2014/chart" uri="{C3380CC4-5D6E-409C-BE32-E72D297353CC}">
              <c16:uniqueId val="{00000003-459C-432F-9E92-DF2546D57F31}"/>
            </c:ext>
          </c:extLst>
        </c:ser>
        <c:ser>
          <c:idx val="3"/>
          <c:order val="3"/>
          <c:tx>
            <c:strRef>
              <c:f>'2.1.9'!$F$1</c:f>
              <c:strCache>
                <c:ptCount val="1"/>
                <c:pt idx="0">
                  <c:v>Сільське господарство**</c:v>
                </c:pt>
              </c:strCache>
            </c:strRef>
          </c:tx>
          <c:spPr>
            <a:ln w="25400" cmpd="sng">
              <a:solidFill>
                <a:srgbClr val="DC4B64"/>
              </a:solidFill>
              <a:prstDash val="solid"/>
            </a:ln>
          </c:spPr>
          <c:marker>
            <c:symbol val="none"/>
          </c:marker>
          <c:cat>
            <c:strRef>
              <c:f>'2.1.9'!$G$4:$G$23</c:f>
              <c:strCache>
                <c:ptCount val="20"/>
                <c:pt idx="0">
                  <c:v>I.15</c:v>
                </c:pt>
                <c:pt idx="2">
                  <c:v>III.15</c:v>
                </c:pt>
                <c:pt idx="4">
                  <c:v>I.16</c:v>
                </c:pt>
                <c:pt idx="6">
                  <c:v>III.16</c:v>
                </c:pt>
                <c:pt idx="8">
                  <c:v>I.17</c:v>
                </c:pt>
                <c:pt idx="10">
                  <c:v>III.17</c:v>
                </c:pt>
                <c:pt idx="12">
                  <c:v>I.18</c:v>
                </c:pt>
                <c:pt idx="14">
                  <c:v>III.18</c:v>
                </c:pt>
                <c:pt idx="16">
                  <c:v>I.19</c:v>
                </c:pt>
                <c:pt idx="19">
                  <c:v>IV.19</c:v>
                </c:pt>
              </c:strCache>
            </c:strRef>
          </c:cat>
          <c:val>
            <c:numRef>
              <c:f>'2.1.9'!$F$4:$F$23</c:f>
              <c:numCache>
                <c:formatCode>General</c:formatCode>
                <c:ptCount val="20"/>
                <c:pt idx="0">
                  <c:v>70.400000000000006</c:v>
                </c:pt>
                <c:pt idx="1">
                  <c:v>52.2</c:v>
                </c:pt>
                <c:pt idx="2">
                  <c:v>48</c:v>
                </c:pt>
                <c:pt idx="3">
                  <c:v>54.7</c:v>
                </c:pt>
                <c:pt idx="4">
                  <c:v>12.8</c:v>
                </c:pt>
                <c:pt idx="5">
                  <c:v>3.8</c:v>
                </c:pt>
                <c:pt idx="6">
                  <c:v>9.5</c:v>
                </c:pt>
                <c:pt idx="7">
                  <c:v>9.6999999999999993</c:v>
                </c:pt>
                <c:pt idx="8">
                  <c:v>11</c:v>
                </c:pt>
                <c:pt idx="9">
                  <c:v>9.6</c:v>
                </c:pt>
                <c:pt idx="10">
                  <c:v>10.8</c:v>
                </c:pt>
                <c:pt idx="11">
                  <c:v>12.6</c:v>
                </c:pt>
                <c:pt idx="12">
                  <c:v>11.4</c:v>
                </c:pt>
                <c:pt idx="13">
                  <c:v>12.599999999999994</c:v>
                </c:pt>
                <c:pt idx="14">
                  <c:v>10.400000000000006</c:v>
                </c:pt>
                <c:pt idx="15">
                  <c:v>6.2000000000000028</c:v>
                </c:pt>
                <c:pt idx="16">
                  <c:v>1.3</c:v>
                </c:pt>
                <c:pt idx="17">
                  <c:v>-5.5</c:v>
                </c:pt>
                <c:pt idx="18">
                  <c:v>-8.8000000000000007</c:v>
                </c:pt>
                <c:pt idx="19">
                  <c:v>-12</c:v>
                </c:pt>
              </c:numCache>
            </c:numRef>
          </c:val>
          <c:smooth val="0"/>
          <c:extLst>
            <c:ext xmlns:c16="http://schemas.microsoft.com/office/drawing/2014/chart" uri="{C3380CC4-5D6E-409C-BE32-E72D297353CC}">
              <c16:uniqueId val="{00000004-459C-432F-9E92-DF2546D57F31}"/>
            </c:ext>
          </c:extLst>
        </c:ser>
        <c:ser>
          <c:idx val="4"/>
          <c:order val="4"/>
          <c:tx>
            <c:strRef>
              <c:f>'2.1.9'!$D$1</c:f>
              <c:strCache>
                <c:ptCount val="1"/>
                <c:pt idx="0">
                  <c:v>Промисловість за межі України</c:v>
                </c:pt>
              </c:strCache>
            </c:strRef>
          </c:tx>
          <c:spPr>
            <a:ln w="25400">
              <a:solidFill>
                <a:schemeClr val="bg2"/>
              </a:solidFill>
            </a:ln>
          </c:spPr>
          <c:marker>
            <c:symbol val="none"/>
          </c:marker>
          <c:cat>
            <c:strRef>
              <c:f>'2.1.9'!$G$4:$G$23</c:f>
              <c:strCache>
                <c:ptCount val="20"/>
                <c:pt idx="0">
                  <c:v>I.15</c:v>
                </c:pt>
                <c:pt idx="2">
                  <c:v>III.15</c:v>
                </c:pt>
                <c:pt idx="4">
                  <c:v>I.16</c:v>
                </c:pt>
                <c:pt idx="6">
                  <c:v>III.16</c:v>
                </c:pt>
                <c:pt idx="8">
                  <c:v>I.17</c:v>
                </c:pt>
                <c:pt idx="10">
                  <c:v>III.17</c:v>
                </c:pt>
                <c:pt idx="12">
                  <c:v>I.18</c:v>
                </c:pt>
                <c:pt idx="14">
                  <c:v>III.18</c:v>
                </c:pt>
                <c:pt idx="16">
                  <c:v>I.19</c:v>
                </c:pt>
                <c:pt idx="19">
                  <c:v>IV.19</c:v>
                </c:pt>
              </c:strCache>
            </c:strRef>
          </c:cat>
          <c:val>
            <c:numRef>
              <c:f>'2.1.9'!$D$4:$D$23</c:f>
              <c:numCache>
                <c:formatCode>General</c:formatCode>
                <c:ptCount val="20"/>
                <c:pt idx="12">
                  <c:v>11.7</c:v>
                </c:pt>
                <c:pt idx="13">
                  <c:v>9.1</c:v>
                </c:pt>
                <c:pt idx="14">
                  <c:v>12.8</c:v>
                </c:pt>
                <c:pt idx="15">
                  <c:v>7.5</c:v>
                </c:pt>
                <c:pt idx="16">
                  <c:v>-0.3</c:v>
                </c:pt>
                <c:pt idx="17">
                  <c:v>2.9</c:v>
                </c:pt>
                <c:pt idx="18">
                  <c:v>-0.9</c:v>
                </c:pt>
                <c:pt idx="19">
                  <c:v>-13.4</c:v>
                </c:pt>
              </c:numCache>
            </c:numRef>
          </c:val>
          <c:smooth val="0"/>
          <c:extLst>
            <c:ext xmlns:c16="http://schemas.microsoft.com/office/drawing/2014/chart" uri="{C3380CC4-5D6E-409C-BE32-E72D297353CC}">
              <c16:uniqueId val="{00000000-4721-49F4-88FE-1BC5E02E6EF1}"/>
            </c:ext>
          </c:extLst>
        </c:ser>
        <c:dLbls>
          <c:showLegendKey val="0"/>
          <c:showVal val="0"/>
          <c:showCatName val="0"/>
          <c:showSerName val="0"/>
          <c:showPercent val="0"/>
          <c:showBubbleSize val="0"/>
        </c:dLbls>
        <c:smooth val="0"/>
        <c:axId val="423535008"/>
        <c:axId val="423535400"/>
      </c:lineChart>
      <c:catAx>
        <c:axId val="4235350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35400"/>
        <c:crosses val="autoZero"/>
        <c:auto val="1"/>
        <c:lblAlgn val="ctr"/>
        <c:lblOffset val="100"/>
        <c:tickMarkSkip val="4"/>
        <c:noMultiLvlLbl val="0"/>
      </c:catAx>
      <c:valAx>
        <c:axId val="423535400"/>
        <c:scaling>
          <c:orientation val="minMax"/>
          <c:max val="6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35008"/>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70380549505779866"/>
          <c:w val="0.97916666666666663"/>
          <c:h val="0.296194504942201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3121387283236993E-2"/>
          <c:w val="0.96680497925311204"/>
          <c:h val="0.76300578034682076"/>
        </c:manualLayout>
      </c:layout>
      <c:areaChart>
        <c:grouping val="stacked"/>
        <c:varyColors val="0"/>
        <c:ser>
          <c:idx val="2"/>
          <c:order val="2"/>
          <c:tx>
            <c:strRef>
              <c:f>'B.1.1'!$D$1</c:f>
              <c:strCache>
                <c:ptCount val="1"/>
              </c:strCache>
            </c:strRef>
          </c:tx>
          <c:spPr>
            <a:noFill/>
            <a:ln>
              <a:noFill/>
            </a:ln>
            <a:effectLst/>
            <a:extLst>
              <a:ext uri="{91240B29-F687-4F45-9708-019B960494DF}">
                <a14:hiddenLine xmlns:a14="http://schemas.microsoft.com/office/drawing/2010/main">
                  <a:noFill/>
                </a14:hiddenLine>
              </a:ext>
            </a:extLst>
          </c:spPr>
          <c:cat>
            <c:numRef>
              <c:f>'B.1.1'!$A$4:$A$27</c:f>
              <c:numCache>
                <c:formatCode>mm/yy;@</c:formatCode>
                <c:ptCount val="2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numCache>
            </c:numRef>
          </c:cat>
          <c:val>
            <c:numRef>
              <c:f>'B.1.1'!$D$4:$D$27</c:f>
              <c:numCache>
                <c:formatCode>General</c:formatCode>
                <c:ptCount val="24"/>
                <c:pt idx="0">
                  <c:v>5.5</c:v>
                </c:pt>
                <c:pt idx="1">
                  <c:v>5.5</c:v>
                </c:pt>
                <c:pt idx="2">
                  <c:v>5.5</c:v>
                </c:pt>
                <c:pt idx="3">
                  <c:v>5</c:v>
                </c:pt>
                <c:pt idx="4">
                  <c:v>5</c:v>
                </c:pt>
                <c:pt idx="5">
                  <c:v>5</c:v>
                </c:pt>
                <c:pt idx="6">
                  <c:v>4.5</c:v>
                </c:pt>
                <c:pt idx="7">
                  <c:v>4.5</c:v>
                </c:pt>
                <c:pt idx="8">
                  <c:v>4.5</c:v>
                </c:pt>
                <c:pt idx="9">
                  <c:v>4</c:v>
                </c:pt>
                <c:pt idx="10">
                  <c:v>4</c:v>
                </c:pt>
                <c:pt idx="11">
                  <c:v>4</c:v>
                </c:pt>
                <c:pt idx="12">
                  <c:v>3.75</c:v>
                </c:pt>
                <c:pt idx="13">
                  <c:v>3.75</c:v>
                </c:pt>
                <c:pt idx="14">
                  <c:v>3.75</c:v>
                </c:pt>
                <c:pt idx="15">
                  <c:v>3.5</c:v>
                </c:pt>
                <c:pt idx="16">
                  <c:v>3.5</c:v>
                </c:pt>
                <c:pt idx="17">
                  <c:v>3.5</c:v>
                </c:pt>
                <c:pt idx="18">
                  <c:v>3.25</c:v>
                </c:pt>
                <c:pt idx="19">
                  <c:v>3.25</c:v>
                </c:pt>
                <c:pt idx="20">
                  <c:v>3.25</c:v>
                </c:pt>
                <c:pt idx="21">
                  <c:v>4</c:v>
                </c:pt>
                <c:pt idx="22">
                  <c:v>4</c:v>
                </c:pt>
                <c:pt idx="23">
                  <c:v>4</c:v>
                </c:pt>
              </c:numCache>
            </c:numRef>
          </c:val>
          <c:extLst>
            <c:ext xmlns:c16="http://schemas.microsoft.com/office/drawing/2014/chart" uri="{C3380CC4-5D6E-409C-BE32-E72D297353CC}">
              <c16:uniqueId val="{00000001-EF52-4ACA-943D-BB3E9E8EA500}"/>
            </c:ext>
          </c:extLst>
        </c:ser>
        <c:ser>
          <c:idx val="3"/>
          <c:order val="3"/>
          <c:tx>
            <c:strRef>
              <c:f>'B.1.1'!$E$1</c:f>
              <c:strCache>
                <c:ptCount val="1"/>
                <c:pt idx="0">
                  <c:v>Цільовий діапазон</c:v>
                </c:pt>
              </c:strCache>
            </c:strRef>
          </c:tx>
          <c:spPr>
            <a:solidFill>
              <a:srgbClr val="DC4B64">
                <a:alpha val="50000"/>
              </a:srgbClr>
            </a:solidFill>
            <a:ln>
              <a:noFill/>
            </a:ln>
            <a:effectLst/>
            <a:extLst>
              <a:ext uri="{91240B29-F687-4F45-9708-019B960494DF}">
                <a14:hiddenLine xmlns:a14="http://schemas.microsoft.com/office/drawing/2010/main">
                  <a:noFill/>
                </a14:hiddenLine>
              </a:ext>
            </a:extLst>
          </c:spPr>
          <c:cat>
            <c:numRef>
              <c:f>'B.1.1'!$A$4:$A$27</c:f>
              <c:numCache>
                <c:formatCode>mm/yy;@</c:formatCode>
                <c:ptCount val="2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numCache>
            </c:numRef>
          </c:cat>
          <c:val>
            <c:numRef>
              <c:f>'B.1.1'!$E$4:$E$27</c:f>
              <c:numCache>
                <c:formatCode>General</c:formatCode>
                <c:ptCount val="24"/>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2</c:v>
                </c:pt>
                <c:pt idx="22">
                  <c:v>2</c:v>
                </c:pt>
                <c:pt idx="23">
                  <c:v>2</c:v>
                </c:pt>
              </c:numCache>
            </c:numRef>
          </c:val>
          <c:extLst>
            <c:ext xmlns:c16="http://schemas.microsoft.com/office/drawing/2014/chart" uri="{C3380CC4-5D6E-409C-BE32-E72D297353CC}">
              <c16:uniqueId val="{00000002-EF52-4ACA-943D-BB3E9E8EA500}"/>
            </c:ext>
          </c:extLst>
        </c:ser>
        <c:dLbls>
          <c:showLegendKey val="0"/>
          <c:showVal val="0"/>
          <c:showCatName val="0"/>
          <c:showSerName val="0"/>
          <c:showPercent val="0"/>
          <c:showBubbleSize val="0"/>
        </c:dLbls>
        <c:axId val="527899264"/>
        <c:axId val="527921536"/>
      </c:areaChart>
      <c:lineChart>
        <c:grouping val="standard"/>
        <c:varyColors val="0"/>
        <c:ser>
          <c:idx val="0"/>
          <c:order val="0"/>
          <c:tx>
            <c:strRef>
              <c:f>'B.1.1'!$B$1</c:f>
              <c:strCache>
                <c:ptCount val="1"/>
                <c:pt idx="0">
                  <c:v>Прогноз (січень 2019)</c:v>
                </c:pt>
              </c:strCache>
            </c:strRef>
          </c:tx>
          <c:spPr>
            <a:ln w="25400" cmpd="sng">
              <a:solidFill>
                <a:schemeClr val="bg2"/>
              </a:solidFill>
              <a:prstDash val="solid"/>
            </a:ln>
            <a:effectLst/>
          </c:spPr>
          <c:marker>
            <c:symbol val="none"/>
          </c:marker>
          <c:dPt>
            <c:idx val="1"/>
            <c:bubble3D val="0"/>
            <c:extLst>
              <c:ext xmlns:c16="http://schemas.microsoft.com/office/drawing/2014/chart" uri="{C3380CC4-5D6E-409C-BE32-E72D297353CC}">
                <c16:uniqueId val="{00000004-EF52-4ACA-943D-BB3E9E8EA500}"/>
              </c:ext>
            </c:extLst>
          </c:dPt>
          <c:cat>
            <c:strRef>
              <c:f>'B.1.1'!$G$4:$G$27</c:f>
              <c:strCache>
                <c:ptCount val="24"/>
                <c:pt idx="0">
                  <c:v>01.18</c:v>
                </c:pt>
                <c:pt idx="6">
                  <c:v>07.18</c:v>
                </c:pt>
                <c:pt idx="12">
                  <c:v>01.19</c:v>
                </c:pt>
                <c:pt idx="18">
                  <c:v>07.19</c:v>
                </c:pt>
                <c:pt idx="23">
                  <c:v>12.19</c:v>
                </c:pt>
              </c:strCache>
            </c:strRef>
          </c:cat>
          <c:val>
            <c:numRef>
              <c:f>'B.1.1'!$B$4:$B$27</c:f>
              <c:numCache>
                <c:formatCode>0.0</c:formatCode>
                <c:ptCount val="24"/>
                <c:pt idx="11" formatCode="General">
                  <c:v>9.8000000000000007</c:v>
                </c:pt>
                <c:pt idx="12" formatCode="General">
                  <c:v>9.3000000000000007</c:v>
                </c:pt>
                <c:pt idx="13" formatCode="General">
                  <c:v>8.6999999999999993</c:v>
                </c:pt>
                <c:pt idx="14" formatCode="General">
                  <c:v>8.5</c:v>
                </c:pt>
                <c:pt idx="15" formatCode="General">
                  <c:v>8.3000000000000007</c:v>
                </c:pt>
                <c:pt idx="16" formatCode="General">
                  <c:v>8.6999999999999993</c:v>
                </c:pt>
                <c:pt idx="17" formatCode="General">
                  <c:v>8.5</c:v>
                </c:pt>
                <c:pt idx="18" formatCode="General">
                  <c:v>9</c:v>
                </c:pt>
                <c:pt idx="19" formatCode="General">
                  <c:v>8.6</c:v>
                </c:pt>
                <c:pt idx="20" formatCode="General">
                  <c:v>7.8</c:v>
                </c:pt>
                <c:pt idx="21" formatCode="General">
                  <c:v>7.1</c:v>
                </c:pt>
                <c:pt idx="22" formatCode="General">
                  <c:v>6.4</c:v>
                </c:pt>
                <c:pt idx="23" formatCode="General">
                  <c:v>6.3</c:v>
                </c:pt>
              </c:numCache>
            </c:numRef>
          </c:val>
          <c:smooth val="0"/>
          <c:extLst>
            <c:ext xmlns:c16="http://schemas.microsoft.com/office/drawing/2014/chart" uri="{C3380CC4-5D6E-409C-BE32-E72D297353CC}">
              <c16:uniqueId val="{00000005-EF52-4ACA-943D-BB3E9E8EA500}"/>
            </c:ext>
          </c:extLst>
        </c:ser>
        <c:ser>
          <c:idx val="1"/>
          <c:order val="1"/>
          <c:tx>
            <c:strRef>
              <c:f>'B.1.1'!$C$1</c:f>
              <c:strCache>
                <c:ptCount val="1"/>
                <c:pt idx="0">
                  <c:v>Фактичне значення</c:v>
                </c:pt>
              </c:strCache>
            </c:strRef>
          </c:tx>
          <c:spPr>
            <a:ln w="25400">
              <a:solidFill>
                <a:schemeClr val="tx2"/>
              </a:solidFill>
            </a:ln>
            <a:effectLst/>
            <a:extLst/>
          </c:spPr>
          <c:marker>
            <c:symbol val="none"/>
          </c:marker>
          <c:cat>
            <c:strRef>
              <c:f>'B.1.1'!$G$4:$G$27</c:f>
              <c:strCache>
                <c:ptCount val="24"/>
                <c:pt idx="0">
                  <c:v>01.18</c:v>
                </c:pt>
                <c:pt idx="6">
                  <c:v>07.18</c:v>
                </c:pt>
                <c:pt idx="12">
                  <c:v>01.19</c:v>
                </c:pt>
                <c:pt idx="18">
                  <c:v>07.19</c:v>
                </c:pt>
                <c:pt idx="23">
                  <c:v>12.19</c:v>
                </c:pt>
              </c:strCache>
            </c:strRef>
          </c:cat>
          <c:val>
            <c:numRef>
              <c:f>'B.1.1'!$C$4:$C$27</c:f>
              <c:numCache>
                <c:formatCode>0.0</c:formatCode>
                <c:ptCount val="24"/>
                <c:pt idx="0">
                  <c:v>14.1</c:v>
                </c:pt>
                <c:pt idx="1">
                  <c:v>14</c:v>
                </c:pt>
                <c:pt idx="2">
                  <c:v>13.2</c:v>
                </c:pt>
                <c:pt idx="3">
                  <c:v>13.1</c:v>
                </c:pt>
                <c:pt idx="4">
                  <c:v>11.7</c:v>
                </c:pt>
                <c:pt idx="5">
                  <c:v>9.9</c:v>
                </c:pt>
                <c:pt idx="6" formatCode="General">
                  <c:v>8.9</c:v>
                </c:pt>
                <c:pt idx="7" formatCode="General">
                  <c:v>9</c:v>
                </c:pt>
                <c:pt idx="8" formatCode="General">
                  <c:v>8.9144195318705641</c:v>
                </c:pt>
                <c:pt idx="9" formatCode="General">
                  <c:v>9.4999938216346322</c:v>
                </c:pt>
                <c:pt idx="10" formatCode="General">
                  <c:v>10</c:v>
                </c:pt>
                <c:pt idx="11" formatCode="General">
                  <c:v>9.8000000000000007</c:v>
                </c:pt>
                <c:pt idx="12" formatCode="General">
                  <c:v>9.1999999999999993</c:v>
                </c:pt>
                <c:pt idx="13" formatCode="General">
                  <c:v>8.8000000000000007</c:v>
                </c:pt>
                <c:pt idx="14" formatCode="General">
                  <c:v>8.6</c:v>
                </c:pt>
                <c:pt idx="15" formatCode="General">
                  <c:v>8.8000000000000007</c:v>
                </c:pt>
                <c:pt idx="16" formatCode="General">
                  <c:v>9.6</c:v>
                </c:pt>
                <c:pt idx="17" formatCode="General">
                  <c:v>9</c:v>
                </c:pt>
                <c:pt idx="18" formatCode="General">
                  <c:v>9.1</c:v>
                </c:pt>
                <c:pt idx="19" formatCode="General">
                  <c:v>8.8000000000000007</c:v>
                </c:pt>
                <c:pt idx="20" formatCode="General">
                  <c:v>7.5</c:v>
                </c:pt>
                <c:pt idx="21" formatCode="General">
                  <c:v>6.5</c:v>
                </c:pt>
                <c:pt idx="22" formatCode="General">
                  <c:v>5.0999999999999996</c:v>
                </c:pt>
                <c:pt idx="23" formatCode="General">
                  <c:v>4.0999999999999996</c:v>
                </c:pt>
              </c:numCache>
            </c:numRef>
          </c:val>
          <c:smooth val="0"/>
          <c:extLst>
            <c:ext xmlns:c16="http://schemas.microsoft.com/office/drawing/2014/chart" uri="{C3380CC4-5D6E-409C-BE32-E72D297353CC}">
              <c16:uniqueId val="{00000000-EF52-4ACA-943D-BB3E9E8EA500}"/>
            </c:ext>
          </c:extLst>
        </c:ser>
        <c:ser>
          <c:idx val="4"/>
          <c:order val="4"/>
          <c:tx>
            <c:strRef>
              <c:f>'B.1.1'!$F$1</c:f>
              <c:strCache>
                <c:ptCount val="1"/>
                <c:pt idx="0">
                  <c:v>Цілі</c:v>
                </c:pt>
              </c:strCache>
            </c:strRef>
          </c:tx>
          <c:spPr>
            <a:ln>
              <a:noFill/>
            </a:ln>
            <a:effectLst/>
            <a:extLst/>
          </c:spPr>
          <c:marker>
            <c:symbol val="circle"/>
            <c:size val="5"/>
            <c:spPr>
              <a:solidFill>
                <a:schemeClr val="accent1"/>
              </a:solidFill>
              <a:ln w="25400" cmpd="sng">
                <a:noFill/>
                <a:prstDash val="solid"/>
              </a:ln>
            </c:spPr>
          </c:marker>
          <c:cat>
            <c:strRef>
              <c:f>'B.1.1'!$G$4:$G$27</c:f>
              <c:strCache>
                <c:ptCount val="24"/>
                <c:pt idx="0">
                  <c:v>01.18</c:v>
                </c:pt>
                <c:pt idx="6">
                  <c:v>07.18</c:v>
                </c:pt>
                <c:pt idx="12">
                  <c:v>01.19</c:v>
                </c:pt>
                <c:pt idx="18">
                  <c:v>07.19</c:v>
                </c:pt>
                <c:pt idx="23">
                  <c:v>12.19</c:v>
                </c:pt>
              </c:strCache>
            </c:strRef>
          </c:cat>
          <c:val>
            <c:numRef>
              <c:f>'B.1.1'!$F$4:$F$27</c:f>
              <c:numCache>
                <c:formatCode>0.0</c:formatCode>
                <c:ptCount val="24"/>
                <c:pt idx="2">
                  <c:v>7.5</c:v>
                </c:pt>
                <c:pt idx="5">
                  <c:v>7</c:v>
                </c:pt>
                <c:pt idx="8" formatCode="General">
                  <c:v>6.5</c:v>
                </c:pt>
                <c:pt idx="11" formatCode="General">
                  <c:v>6</c:v>
                </c:pt>
                <c:pt idx="14" formatCode="General">
                  <c:v>5.75</c:v>
                </c:pt>
                <c:pt idx="17" formatCode="General">
                  <c:v>5.5</c:v>
                </c:pt>
                <c:pt idx="20" formatCode="General">
                  <c:v>5.25</c:v>
                </c:pt>
                <c:pt idx="23" formatCode="General">
                  <c:v>5</c:v>
                </c:pt>
              </c:numCache>
            </c:numRef>
          </c:val>
          <c:smooth val="0"/>
          <c:extLst>
            <c:ext xmlns:c16="http://schemas.microsoft.com/office/drawing/2014/chart" uri="{C3380CC4-5D6E-409C-BE32-E72D297353CC}">
              <c16:uniqueId val="{00000003-EF52-4ACA-943D-BB3E9E8EA500}"/>
            </c:ext>
          </c:extLst>
        </c:ser>
        <c:dLbls>
          <c:showLegendKey val="0"/>
          <c:showVal val="0"/>
          <c:showCatName val="0"/>
          <c:showSerName val="0"/>
          <c:showPercent val="0"/>
          <c:showBubbleSize val="0"/>
        </c:dLbls>
        <c:marker val="1"/>
        <c:smooth val="0"/>
        <c:axId val="527899264"/>
        <c:axId val="527921536"/>
      </c:lineChart>
      <c:catAx>
        <c:axId val="5278992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27921536"/>
        <c:crosses val="autoZero"/>
        <c:auto val="1"/>
        <c:lblAlgn val="ctr"/>
        <c:lblOffset val="100"/>
        <c:tickMarkSkip val="12"/>
        <c:noMultiLvlLbl val="0"/>
      </c:catAx>
      <c:valAx>
        <c:axId val="5279215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27899264"/>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69148936170212771"/>
        </c:manualLayout>
      </c:layout>
      <c:barChart>
        <c:barDir val="col"/>
        <c:grouping val="stacked"/>
        <c:varyColors val="0"/>
        <c:ser>
          <c:idx val="0"/>
          <c:order val="0"/>
          <c:tx>
            <c:strRef>
              <c:f>'B.1.2'!$A$4</c:f>
              <c:strCache>
                <c:ptCount val="1"/>
                <c:pt idx="0">
                  <c:v>Базова інфляція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'B.1.2'!$D$1:$E$1</c:f>
              <c:strCache>
                <c:ptCount val="2"/>
                <c:pt idx="0">
                  <c:v>За компонентами</c:v>
                </c:pt>
                <c:pt idx="1">
                  <c:v>За факторами</c:v>
                </c:pt>
              </c:strCache>
            </c:strRef>
          </c:cat>
          <c:val>
            <c:numRef>
              <c:f>'B.1.2'!$D$4:$E$4</c:f>
              <c:numCache>
                <c:formatCode>General</c:formatCode>
                <c:ptCount val="2"/>
                <c:pt idx="0" formatCode="0.0">
                  <c:v>-0.42999999999999972</c:v>
                </c:pt>
              </c:numCache>
            </c:numRef>
          </c:val>
          <c:extLst>
            <c:ext xmlns:c16="http://schemas.microsoft.com/office/drawing/2014/chart" uri="{C3380CC4-5D6E-409C-BE32-E72D297353CC}">
              <c16:uniqueId val="{00000000-E1D1-458E-9DA0-BBD70E8DD7C8}"/>
            </c:ext>
          </c:extLst>
        </c:ser>
        <c:ser>
          <c:idx val="4"/>
          <c:order val="1"/>
          <c:tx>
            <c:strRef>
              <c:f>'B.1.2'!$A$8</c:f>
              <c:strCache>
                <c:ptCount val="1"/>
                <c:pt idx="0">
                  <c:v>Адміністративні рішення</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'B.1.2'!$D$1:$E$1</c:f>
              <c:strCache>
                <c:ptCount val="2"/>
                <c:pt idx="0">
                  <c:v>За компонентами</c:v>
                </c:pt>
                <c:pt idx="1">
                  <c:v>За факторами</c:v>
                </c:pt>
              </c:strCache>
            </c:strRef>
          </c:cat>
          <c:val>
            <c:numRef>
              <c:f>'B.1.2'!$D$8:$E$8</c:f>
              <c:numCache>
                <c:formatCode>0.0</c:formatCode>
                <c:ptCount val="2"/>
                <c:pt idx="1">
                  <c:v>-0.28999999999999998</c:v>
                </c:pt>
              </c:numCache>
            </c:numRef>
          </c:val>
          <c:extLst>
            <c:ext xmlns:c16="http://schemas.microsoft.com/office/drawing/2014/chart" uri="{C3380CC4-5D6E-409C-BE32-E72D297353CC}">
              <c16:uniqueId val="{00000001-E1D1-458E-9DA0-BBD70E8DD7C8}"/>
            </c:ext>
          </c:extLst>
        </c:ser>
        <c:ser>
          <c:idx val="1"/>
          <c:order val="2"/>
          <c:tx>
            <c:strRef>
              <c:f>'B.1.2'!$A$5</c:f>
              <c:strCache>
                <c:ptCount val="1"/>
                <c:pt idx="0">
                  <c:v>Сирі продукти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'B.1.2'!$D$1:$E$1</c:f>
              <c:strCache>
                <c:ptCount val="2"/>
                <c:pt idx="0">
                  <c:v>За компонентами</c:v>
                </c:pt>
                <c:pt idx="1">
                  <c:v>За факторами</c:v>
                </c:pt>
              </c:strCache>
            </c:strRef>
          </c:cat>
          <c:val>
            <c:numRef>
              <c:f>'B.1.2'!$D$5:$E$5</c:f>
              <c:numCache>
                <c:formatCode>General</c:formatCode>
                <c:ptCount val="2"/>
                <c:pt idx="0" formatCode="0.0">
                  <c:v>3.0000000000000027E-2</c:v>
                </c:pt>
              </c:numCache>
            </c:numRef>
          </c:val>
          <c:extLst>
            <c:ext xmlns:c16="http://schemas.microsoft.com/office/drawing/2014/chart" uri="{C3380CC4-5D6E-409C-BE32-E72D297353CC}">
              <c16:uniqueId val="{00000002-E1D1-458E-9DA0-BBD70E8DD7C8}"/>
            </c:ext>
          </c:extLst>
        </c:ser>
        <c:ser>
          <c:idx val="6"/>
          <c:order val="3"/>
          <c:tx>
            <c:strRef>
              <c:f>'B.1.2'!$A$10</c:f>
              <c:strCache>
                <c:ptCount val="1"/>
                <c:pt idx="0">
                  <c:v>Зміцнення гривні</c:v>
                </c:pt>
              </c:strCache>
            </c:strRef>
          </c:tx>
          <c:spPr>
            <a:solidFill>
              <a:schemeClr val="accent1">
                <a:lumMod val="20000"/>
                <a:lumOff val="80000"/>
              </a:schemeClr>
            </a:solidFill>
            <a:ln>
              <a:noFill/>
            </a:ln>
            <a:effectLst/>
            <a:extLst>
              <a:ext uri="{91240B29-F687-4F45-9708-019B960494DF}">
                <a14:hiddenLine xmlns:a14="http://schemas.microsoft.com/office/drawing/2010/main">
                  <a:noFill/>
                </a14:hiddenLine>
              </a:ext>
            </a:extLst>
          </c:spPr>
          <c:invertIfNegative val="0"/>
          <c:cat>
            <c:strRef>
              <c:f>'B.1.2'!$D$1:$E$1</c:f>
              <c:strCache>
                <c:ptCount val="2"/>
                <c:pt idx="0">
                  <c:v>За компонентами</c:v>
                </c:pt>
                <c:pt idx="1">
                  <c:v>За факторами</c:v>
                </c:pt>
              </c:strCache>
            </c:strRef>
          </c:cat>
          <c:val>
            <c:numRef>
              <c:f>'B.1.2'!$D$10:$E$10</c:f>
              <c:numCache>
                <c:formatCode>0.0</c:formatCode>
                <c:ptCount val="2"/>
                <c:pt idx="1">
                  <c:v>-1.28</c:v>
                </c:pt>
              </c:numCache>
            </c:numRef>
          </c:val>
          <c:extLst>
            <c:ext xmlns:c16="http://schemas.microsoft.com/office/drawing/2014/chart" uri="{C3380CC4-5D6E-409C-BE32-E72D297353CC}">
              <c16:uniqueId val="{00000003-E1D1-458E-9DA0-BBD70E8DD7C8}"/>
            </c:ext>
          </c:extLst>
        </c:ser>
        <c:ser>
          <c:idx val="2"/>
          <c:order val="4"/>
          <c:tx>
            <c:strRef>
              <c:f>'B.1.2'!$A$6</c:f>
              <c:strCache>
                <c:ptCount val="1"/>
                <c:pt idx="0">
                  <c:v>Адміністративні тарифи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'B.1.2'!$D$1:$E$1</c:f>
              <c:strCache>
                <c:ptCount val="2"/>
                <c:pt idx="0">
                  <c:v>За компонентами</c:v>
                </c:pt>
                <c:pt idx="1">
                  <c:v>За факторами</c:v>
                </c:pt>
              </c:strCache>
            </c:strRef>
          </c:cat>
          <c:val>
            <c:numRef>
              <c:f>'B.1.2'!$D$6:$E$6</c:f>
              <c:numCache>
                <c:formatCode>0.0</c:formatCode>
                <c:ptCount val="2"/>
                <c:pt idx="0">
                  <c:v>-1.34</c:v>
                </c:pt>
              </c:numCache>
            </c:numRef>
          </c:val>
          <c:extLst>
            <c:ext xmlns:c16="http://schemas.microsoft.com/office/drawing/2014/chart" uri="{C3380CC4-5D6E-409C-BE32-E72D297353CC}">
              <c16:uniqueId val="{00000004-E1D1-458E-9DA0-BBD70E8DD7C8}"/>
            </c:ext>
          </c:extLst>
        </c:ser>
        <c:ser>
          <c:idx val="5"/>
          <c:order val="5"/>
          <c:tx>
            <c:strRef>
              <c:f>'B.1.2'!$A$9</c:f>
              <c:strCache>
                <c:ptCount val="1"/>
                <c:pt idx="0">
                  <c:v>Зовнішні фактори</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'B.1.2'!$D$1:$E$1</c:f>
              <c:strCache>
                <c:ptCount val="2"/>
                <c:pt idx="0">
                  <c:v>За компонентами</c:v>
                </c:pt>
                <c:pt idx="1">
                  <c:v>За факторами</c:v>
                </c:pt>
              </c:strCache>
            </c:strRef>
          </c:cat>
          <c:val>
            <c:numRef>
              <c:f>'B.1.2'!$D$9:$E$9</c:f>
              <c:numCache>
                <c:formatCode>0.0</c:formatCode>
                <c:ptCount val="2"/>
                <c:pt idx="1">
                  <c:v>-0.92</c:v>
                </c:pt>
              </c:numCache>
            </c:numRef>
          </c:val>
          <c:extLst>
            <c:ext xmlns:c16="http://schemas.microsoft.com/office/drawing/2014/chart" uri="{C3380CC4-5D6E-409C-BE32-E72D297353CC}">
              <c16:uniqueId val="{00000005-E1D1-458E-9DA0-BBD70E8DD7C8}"/>
            </c:ext>
          </c:extLst>
        </c:ser>
        <c:ser>
          <c:idx val="3"/>
          <c:order val="6"/>
          <c:tx>
            <c:strRef>
              <c:f>'B.1.2'!$A$7</c:f>
              <c:strCache>
                <c:ptCount val="1"/>
                <c:pt idx="0">
                  <c:v>Паливо</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'B.1.2'!$D$1:$E$1</c:f>
              <c:strCache>
                <c:ptCount val="2"/>
                <c:pt idx="0">
                  <c:v>За компонентами</c:v>
                </c:pt>
                <c:pt idx="1">
                  <c:v>За факторами</c:v>
                </c:pt>
              </c:strCache>
            </c:strRef>
          </c:cat>
          <c:val>
            <c:numRef>
              <c:f>'B.1.2'!$D$7:$E$7</c:f>
              <c:numCache>
                <c:formatCode>General</c:formatCode>
                <c:ptCount val="2"/>
                <c:pt idx="0" formatCode="0.0">
                  <c:v>-0.47</c:v>
                </c:pt>
              </c:numCache>
            </c:numRef>
          </c:val>
          <c:extLst>
            <c:ext xmlns:c16="http://schemas.microsoft.com/office/drawing/2014/chart" uri="{C3380CC4-5D6E-409C-BE32-E72D297353CC}">
              <c16:uniqueId val="{00000006-E1D1-458E-9DA0-BBD70E8DD7C8}"/>
            </c:ext>
          </c:extLst>
        </c:ser>
        <c:ser>
          <c:idx val="7"/>
          <c:order val="7"/>
          <c:tx>
            <c:strRef>
              <c:f>'B.1.2'!$A$11</c:f>
              <c:strCache>
                <c:ptCount val="1"/>
                <c:pt idx="0">
                  <c:v>Оплата праці</c:v>
                </c:pt>
              </c:strCache>
            </c:strRef>
          </c:tx>
          <c:spPr>
            <a:solidFill>
              <a:schemeClr val="tx2"/>
            </a:solidFill>
            <a:ln>
              <a:noFill/>
            </a:ln>
            <a:effectLst/>
            <a:extLst>
              <a:ext uri="{91240B29-F687-4F45-9708-019B960494DF}">
                <a14:hiddenLine xmlns:a14="http://schemas.microsoft.com/office/drawing/2010/main">
                  <a:noFill/>
                </a14:hiddenLine>
              </a:ext>
            </a:extLst>
          </c:spPr>
          <c:invertIfNegative val="0"/>
          <c:val>
            <c:numRef>
              <c:f>'B.1.2'!$D$11:$E$11</c:f>
              <c:numCache>
                <c:formatCode>0.0</c:formatCode>
                <c:ptCount val="2"/>
                <c:pt idx="1">
                  <c:v>0.37</c:v>
                </c:pt>
              </c:numCache>
            </c:numRef>
          </c:val>
          <c:extLst>
            <c:ext xmlns:c16="http://schemas.microsoft.com/office/drawing/2014/chart" uri="{C3380CC4-5D6E-409C-BE32-E72D297353CC}">
              <c16:uniqueId val="{00000007-E1D1-458E-9DA0-BBD70E8DD7C8}"/>
            </c:ext>
          </c:extLst>
        </c:ser>
        <c:ser>
          <c:idx val="9"/>
          <c:order val="8"/>
          <c:tx>
            <c:strRef>
              <c:f>'B.1.2'!$A$2</c:f>
              <c:strCache>
                <c:ptCount val="1"/>
              </c:strCache>
            </c:strRef>
          </c:tx>
          <c:spPr>
            <a:noFill/>
          </c:spPr>
          <c:invertIfNegative val="0"/>
          <c:val>
            <c:numRef>
              <c:f>'B.1.2'!$D$13:$E$13</c:f>
              <c:numCache>
                <c:formatCode>General</c:formatCode>
                <c:ptCount val="2"/>
              </c:numCache>
            </c:numRef>
          </c:val>
          <c:extLst>
            <c:ext xmlns:c16="http://schemas.microsoft.com/office/drawing/2014/chart" uri="{C3380CC4-5D6E-409C-BE32-E72D297353CC}">
              <c16:uniqueId val="{00000008-E1D1-458E-9DA0-BBD70E8DD7C8}"/>
            </c:ext>
          </c:extLst>
        </c:ser>
        <c:ser>
          <c:idx val="8"/>
          <c:order val="9"/>
          <c:tx>
            <c:strRef>
              <c:f>'B.1.2'!$A$12</c:f>
              <c:strCache>
                <c:ptCount val="1"/>
                <c:pt idx="0">
                  <c:v>Інше</c:v>
                </c:pt>
              </c:strCache>
            </c:strRef>
          </c:tx>
          <c:spPr>
            <a:solidFill>
              <a:srgbClr val="91C864">
                <a:tint val="50000"/>
              </a:srgbClr>
            </a:solidFill>
            <a:ln>
              <a:noFill/>
            </a:ln>
            <a:effectLst/>
            <a:extLst>
              <a:ext uri="{91240B29-F687-4F45-9708-019B960494DF}">
                <a14:hiddenLine xmlns:a14="http://schemas.microsoft.com/office/drawing/2010/main">
                  <a:noFill/>
                </a14:hiddenLine>
              </a:ext>
            </a:extLst>
          </c:spPr>
          <c:invertIfNegative val="0"/>
          <c:val>
            <c:numRef>
              <c:f>'B.1.2'!$D$12:$E$12</c:f>
              <c:numCache>
                <c:formatCode>0.0</c:formatCode>
                <c:ptCount val="2"/>
                <c:pt idx="1">
                  <c:v>-0.09</c:v>
                </c:pt>
              </c:numCache>
            </c:numRef>
          </c:val>
          <c:extLst>
            <c:ext xmlns:c16="http://schemas.microsoft.com/office/drawing/2014/chart" uri="{C3380CC4-5D6E-409C-BE32-E72D297353CC}">
              <c16:uniqueId val="{00000009-E1D1-458E-9DA0-BBD70E8DD7C8}"/>
            </c:ext>
          </c:extLst>
        </c:ser>
        <c:dLbls>
          <c:showLegendKey val="0"/>
          <c:showVal val="0"/>
          <c:showCatName val="0"/>
          <c:showSerName val="0"/>
          <c:showPercent val="0"/>
          <c:showBubbleSize val="0"/>
        </c:dLbls>
        <c:gapWidth val="70"/>
        <c:overlap val="100"/>
        <c:axId val="489663872"/>
        <c:axId val="519292032"/>
      </c:barChart>
      <c:catAx>
        <c:axId val="4896638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19292032"/>
        <c:crosses val="autoZero"/>
        <c:auto val="1"/>
        <c:lblAlgn val="ctr"/>
        <c:lblOffset val="100"/>
        <c:noMultiLvlLbl val="0"/>
      </c:catAx>
      <c:valAx>
        <c:axId val="519292032"/>
        <c:scaling>
          <c:orientation val="minMax"/>
          <c:max val="0.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8966387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2116797900262466E-2"/>
          <c:y val="0.71818771988607799"/>
          <c:w val="0.83659973753280836"/>
          <c:h val="0.24989738649690066"/>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6993E-2"/>
          <c:w val="0.96680497925311204"/>
          <c:h val="0.76300578034682076"/>
        </c:manualLayout>
      </c:layout>
      <c:barChart>
        <c:barDir val="col"/>
        <c:grouping val="stacked"/>
        <c:varyColors val="0"/>
        <c:ser>
          <c:idx val="0"/>
          <c:order val="0"/>
          <c:tx>
            <c:strRef>
              <c:f>'2.2.1'!$C$1</c:f>
              <c:strCache>
                <c:ptCount val="1"/>
                <c:pt idx="0">
                  <c:v>Приватне споживання*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'2.2.1'!$H$4:$H$19</c:f>
              <c:strCache>
                <c:ptCount val="16"/>
                <c:pt idx="0">
                  <c:v>I.16</c:v>
                </c:pt>
                <c:pt idx="2">
                  <c:v>III.16</c:v>
                </c:pt>
                <c:pt idx="4">
                  <c:v>I.17</c:v>
                </c:pt>
                <c:pt idx="6">
                  <c:v>III.17</c:v>
                </c:pt>
                <c:pt idx="8">
                  <c:v>I.18</c:v>
                </c:pt>
                <c:pt idx="10">
                  <c:v>III.18</c:v>
                </c:pt>
                <c:pt idx="12">
                  <c:v>I.19</c:v>
                </c:pt>
                <c:pt idx="15">
                  <c:v>IV.19</c:v>
                </c:pt>
              </c:strCache>
            </c:strRef>
          </c:cat>
          <c:val>
            <c:numRef>
              <c:f>'2.2.1'!$C$4:$C$19</c:f>
              <c:numCache>
                <c:formatCode>0.00</c:formatCode>
                <c:ptCount val="16"/>
                <c:pt idx="0">
                  <c:v>-1.33</c:v>
                </c:pt>
                <c:pt idx="1">
                  <c:v>3.16</c:v>
                </c:pt>
                <c:pt idx="2">
                  <c:v>3.27</c:v>
                </c:pt>
                <c:pt idx="3">
                  <c:v>1.8</c:v>
                </c:pt>
                <c:pt idx="4">
                  <c:v>4.5599999999999996</c:v>
                </c:pt>
                <c:pt idx="5">
                  <c:v>8.0299999999999994</c:v>
                </c:pt>
                <c:pt idx="6">
                  <c:v>4.5</c:v>
                </c:pt>
                <c:pt idx="7">
                  <c:v>7.52</c:v>
                </c:pt>
                <c:pt idx="8">
                  <c:v>5.84</c:v>
                </c:pt>
                <c:pt idx="9">
                  <c:v>4.88</c:v>
                </c:pt>
                <c:pt idx="10">
                  <c:v>7.21</c:v>
                </c:pt>
                <c:pt idx="11">
                  <c:v>5.45</c:v>
                </c:pt>
                <c:pt idx="12">
                  <c:v>8.1999999999999993</c:v>
                </c:pt>
                <c:pt idx="13" formatCode="General">
                  <c:v>8.42</c:v>
                </c:pt>
                <c:pt idx="14">
                  <c:v>5.56</c:v>
                </c:pt>
              </c:numCache>
            </c:numRef>
          </c:val>
          <c:extLst>
            <c:ext xmlns:c16="http://schemas.microsoft.com/office/drawing/2014/chart" uri="{C3380CC4-5D6E-409C-BE32-E72D297353CC}">
              <c16:uniqueId val="{00000000-2111-47FC-B684-4E0DF77BD500}"/>
            </c:ext>
          </c:extLst>
        </c:ser>
        <c:ser>
          <c:idx val="5"/>
          <c:order val="1"/>
          <c:tx>
            <c:strRef>
              <c:f>'2.2.1'!$D$1</c:f>
              <c:strCache>
                <c:ptCount val="1"/>
                <c:pt idx="0">
                  <c:v>Споживання СЗДУ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'2.2.1'!$H$4:$H$19</c:f>
              <c:strCache>
                <c:ptCount val="16"/>
                <c:pt idx="0">
                  <c:v>I.16</c:v>
                </c:pt>
                <c:pt idx="2">
                  <c:v>III.16</c:v>
                </c:pt>
                <c:pt idx="4">
                  <c:v>I.17</c:v>
                </c:pt>
                <c:pt idx="6">
                  <c:v>III.17</c:v>
                </c:pt>
                <c:pt idx="8">
                  <c:v>I.18</c:v>
                </c:pt>
                <c:pt idx="10">
                  <c:v>III.18</c:v>
                </c:pt>
                <c:pt idx="12">
                  <c:v>I.19</c:v>
                </c:pt>
                <c:pt idx="15">
                  <c:v>IV.19</c:v>
                </c:pt>
              </c:strCache>
            </c:strRef>
          </c:cat>
          <c:val>
            <c:numRef>
              <c:f>'2.2.1'!$D$4:$D$19</c:f>
              <c:numCache>
                <c:formatCode>0.00</c:formatCode>
                <c:ptCount val="16"/>
                <c:pt idx="0">
                  <c:v>0.28000000000000003</c:v>
                </c:pt>
                <c:pt idx="1">
                  <c:v>-0.45</c:v>
                </c:pt>
                <c:pt idx="2">
                  <c:v>0.14000000000000001</c:v>
                </c:pt>
                <c:pt idx="3">
                  <c:v>-0.37</c:v>
                </c:pt>
                <c:pt idx="4">
                  <c:v>1.9</c:v>
                </c:pt>
                <c:pt idx="5">
                  <c:v>-0.49</c:v>
                </c:pt>
                <c:pt idx="6">
                  <c:v>1.44</c:v>
                </c:pt>
                <c:pt idx="7">
                  <c:v>0.92</c:v>
                </c:pt>
                <c:pt idx="8">
                  <c:v>-0.33</c:v>
                </c:pt>
                <c:pt idx="9">
                  <c:v>2.7</c:v>
                </c:pt>
                <c:pt idx="10">
                  <c:v>-1.1200000000000001</c:v>
                </c:pt>
                <c:pt idx="11">
                  <c:v>-0.54</c:v>
                </c:pt>
                <c:pt idx="12">
                  <c:v>-1.85</c:v>
                </c:pt>
                <c:pt idx="13" formatCode="General">
                  <c:v>-1.49</c:v>
                </c:pt>
                <c:pt idx="14">
                  <c:v>0.17</c:v>
                </c:pt>
              </c:numCache>
            </c:numRef>
          </c:val>
          <c:extLst>
            <c:ext xmlns:c16="http://schemas.microsoft.com/office/drawing/2014/chart" uri="{C3380CC4-5D6E-409C-BE32-E72D297353CC}">
              <c16:uniqueId val="{00000001-2111-47FC-B684-4E0DF77BD500}"/>
            </c:ext>
          </c:extLst>
        </c:ser>
        <c:ser>
          <c:idx val="1"/>
          <c:order val="2"/>
          <c:tx>
            <c:strRef>
              <c:f>'2.2.1'!$E$1</c:f>
              <c:strCache>
                <c:ptCount val="1"/>
                <c:pt idx="0">
                  <c:v>Інвестиції (ВНОК)</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'2.2.1'!$H$4:$H$19</c:f>
              <c:strCache>
                <c:ptCount val="16"/>
                <c:pt idx="0">
                  <c:v>I.16</c:v>
                </c:pt>
                <c:pt idx="2">
                  <c:v>III.16</c:v>
                </c:pt>
                <c:pt idx="4">
                  <c:v>I.17</c:v>
                </c:pt>
                <c:pt idx="6">
                  <c:v>III.17</c:v>
                </c:pt>
                <c:pt idx="8">
                  <c:v>I.18</c:v>
                </c:pt>
                <c:pt idx="10">
                  <c:v>III.18</c:v>
                </c:pt>
                <c:pt idx="12">
                  <c:v>I.19</c:v>
                </c:pt>
                <c:pt idx="15">
                  <c:v>IV.19</c:v>
                </c:pt>
              </c:strCache>
            </c:strRef>
          </c:cat>
          <c:val>
            <c:numRef>
              <c:f>'2.2.1'!$E$4:$E$19</c:f>
              <c:numCache>
                <c:formatCode>0.00</c:formatCode>
                <c:ptCount val="16"/>
                <c:pt idx="0">
                  <c:v>0.66</c:v>
                </c:pt>
                <c:pt idx="1">
                  <c:v>2.31</c:v>
                </c:pt>
                <c:pt idx="2">
                  <c:v>2.98</c:v>
                </c:pt>
                <c:pt idx="3">
                  <c:v>4.41</c:v>
                </c:pt>
                <c:pt idx="4">
                  <c:v>2.2999999999999998</c:v>
                </c:pt>
                <c:pt idx="5">
                  <c:v>3.09</c:v>
                </c:pt>
                <c:pt idx="6">
                  <c:v>1.83</c:v>
                </c:pt>
                <c:pt idx="7">
                  <c:v>2.74</c:v>
                </c:pt>
                <c:pt idx="8">
                  <c:v>2.56</c:v>
                </c:pt>
                <c:pt idx="9">
                  <c:v>2.72</c:v>
                </c:pt>
                <c:pt idx="10">
                  <c:v>1.89</c:v>
                </c:pt>
                <c:pt idx="11">
                  <c:v>1.98</c:v>
                </c:pt>
                <c:pt idx="12">
                  <c:v>2.5499999999999998</c:v>
                </c:pt>
                <c:pt idx="13" formatCode="General">
                  <c:v>1.36</c:v>
                </c:pt>
                <c:pt idx="14">
                  <c:v>2.15</c:v>
                </c:pt>
              </c:numCache>
            </c:numRef>
          </c:val>
          <c:extLst>
            <c:ext xmlns:c16="http://schemas.microsoft.com/office/drawing/2014/chart" uri="{C3380CC4-5D6E-409C-BE32-E72D297353CC}">
              <c16:uniqueId val="{00000002-2111-47FC-B684-4E0DF77BD500}"/>
            </c:ext>
          </c:extLst>
        </c:ser>
        <c:ser>
          <c:idx val="2"/>
          <c:order val="3"/>
          <c:tx>
            <c:strRef>
              <c:f>'2.2.1'!$F$1</c:f>
              <c:strCache>
                <c:ptCount val="1"/>
                <c:pt idx="0">
                  <c:v>Зміна запасів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'2.2.1'!$H$4:$H$19</c:f>
              <c:strCache>
                <c:ptCount val="16"/>
                <c:pt idx="0">
                  <c:v>I.16</c:v>
                </c:pt>
                <c:pt idx="2">
                  <c:v>III.16</c:v>
                </c:pt>
                <c:pt idx="4">
                  <c:v>I.17</c:v>
                </c:pt>
                <c:pt idx="6">
                  <c:v>III.17</c:v>
                </c:pt>
                <c:pt idx="8">
                  <c:v>I.18</c:v>
                </c:pt>
                <c:pt idx="10">
                  <c:v>III.18</c:v>
                </c:pt>
                <c:pt idx="12">
                  <c:v>I.19</c:v>
                </c:pt>
                <c:pt idx="15">
                  <c:v>IV.19</c:v>
                </c:pt>
              </c:strCache>
            </c:strRef>
          </c:cat>
          <c:val>
            <c:numRef>
              <c:f>'2.2.1'!$F$4:$F$19</c:f>
              <c:numCache>
                <c:formatCode>0.00</c:formatCode>
                <c:ptCount val="16"/>
                <c:pt idx="0">
                  <c:v>1.17</c:v>
                </c:pt>
                <c:pt idx="1">
                  <c:v>1.1000000000000001</c:v>
                </c:pt>
                <c:pt idx="2">
                  <c:v>7.34</c:v>
                </c:pt>
                <c:pt idx="3">
                  <c:v>4.28</c:v>
                </c:pt>
                <c:pt idx="4">
                  <c:v>-1.23</c:v>
                </c:pt>
                <c:pt idx="5">
                  <c:v>-0.72</c:v>
                </c:pt>
                <c:pt idx="6">
                  <c:v>-3.36</c:v>
                </c:pt>
                <c:pt idx="7">
                  <c:v>-1.74</c:v>
                </c:pt>
                <c:pt idx="8">
                  <c:v>-2.65</c:v>
                </c:pt>
                <c:pt idx="9">
                  <c:v>-4.4800000000000004</c:v>
                </c:pt>
                <c:pt idx="10">
                  <c:v>-0.79</c:v>
                </c:pt>
                <c:pt idx="11">
                  <c:v>-2.08</c:v>
                </c:pt>
                <c:pt idx="12">
                  <c:v>-6.07</c:v>
                </c:pt>
                <c:pt idx="13" formatCode="General">
                  <c:v>-0.89</c:v>
                </c:pt>
                <c:pt idx="14">
                  <c:v>-6.01</c:v>
                </c:pt>
              </c:numCache>
            </c:numRef>
          </c:val>
          <c:extLst>
            <c:ext xmlns:c16="http://schemas.microsoft.com/office/drawing/2014/chart" uri="{C3380CC4-5D6E-409C-BE32-E72D297353CC}">
              <c16:uniqueId val="{00000003-2111-47FC-B684-4E0DF77BD500}"/>
            </c:ext>
          </c:extLst>
        </c:ser>
        <c:ser>
          <c:idx val="3"/>
          <c:order val="4"/>
          <c:tx>
            <c:strRef>
              <c:f>'2.2.1'!$G$1</c:f>
              <c:strCache>
                <c:ptCount val="1"/>
                <c:pt idx="0">
                  <c:v>Чистий експорт</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'2.2.1'!$H$4:$H$19</c:f>
              <c:strCache>
                <c:ptCount val="16"/>
                <c:pt idx="0">
                  <c:v>I.16</c:v>
                </c:pt>
                <c:pt idx="2">
                  <c:v>III.16</c:v>
                </c:pt>
                <c:pt idx="4">
                  <c:v>I.17</c:v>
                </c:pt>
                <c:pt idx="6">
                  <c:v>III.17</c:v>
                </c:pt>
                <c:pt idx="8">
                  <c:v>I.18</c:v>
                </c:pt>
                <c:pt idx="10">
                  <c:v>III.18</c:v>
                </c:pt>
                <c:pt idx="12">
                  <c:v>I.19</c:v>
                </c:pt>
                <c:pt idx="15">
                  <c:v>IV.19</c:v>
                </c:pt>
              </c:strCache>
            </c:strRef>
          </c:cat>
          <c:val>
            <c:numRef>
              <c:f>'2.2.1'!$G$4:$G$18</c:f>
              <c:numCache>
                <c:formatCode>0.00</c:formatCode>
                <c:ptCount val="15"/>
                <c:pt idx="0">
                  <c:v>-0.63</c:v>
                </c:pt>
                <c:pt idx="1">
                  <c:v>-4.38</c:v>
                </c:pt>
                <c:pt idx="2">
                  <c:v>-10.98</c:v>
                </c:pt>
                <c:pt idx="3">
                  <c:v>-5.56</c:v>
                </c:pt>
                <c:pt idx="4">
                  <c:v>-4.74</c:v>
                </c:pt>
                <c:pt idx="5">
                  <c:v>-7.21</c:v>
                </c:pt>
                <c:pt idx="6">
                  <c:v>-2.12</c:v>
                </c:pt>
                <c:pt idx="7">
                  <c:v>-7.24</c:v>
                </c:pt>
                <c:pt idx="8">
                  <c:v>-2.11</c:v>
                </c:pt>
                <c:pt idx="9">
                  <c:v>-2.02</c:v>
                </c:pt>
                <c:pt idx="10">
                  <c:v>-4.3899999999999997</c:v>
                </c:pt>
                <c:pt idx="11">
                  <c:v>-1.31</c:v>
                </c:pt>
                <c:pt idx="12">
                  <c:v>-0.33</c:v>
                </c:pt>
                <c:pt idx="13">
                  <c:v>-2.8</c:v>
                </c:pt>
                <c:pt idx="14">
                  <c:v>2.23</c:v>
                </c:pt>
              </c:numCache>
            </c:numRef>
          </c:val>
          <c:extLst>
            <c:ext xmlns:c16="http://schemas.microsoft.com/office/drawing/2014/chart" uri="{C3380CC4-5D6E-409C-BE32-E72D297353CC}">
              <c16:uniqueId val="{00000004-2111-47FC-B684-4E0DF77BD500}"/>
            </c:ext>
          </c:extLst>
        </c:ser>
        <c:dLbls>
          <c:showLegendKey val="0"/>
          <c:showVal val="0"/>
          <c:showCatName val="0"/>
          <c:showSerName val="0"/>
          <c:showPercent val="0"/>
          <c:showBubbleSize val="0"/>
        </c:dLbls>
        <c:gapWidth val="50"/>
        <c:overlap val="100"/>
        <c:axId val="250184360"/>
        <c:axId val="224627664"/>
      </c:barChart>
      <c:lineChart>
        <c:grouping val="standard"/>
        <c:varyColors val="0"/>
        <c:ser>
          <c:idx val="4"/>
          <c:order val="5"/>
          <c:tx>
            <c:strRef>
              <c:f>'2.2.1'!$B$1</c:f>
              <c:strCache>
                <c:ptCount val="1"/>
                <c:pt idx="0">
                  <c:v>ВВП, % р/р</c:v>
                </c:pt>
              </c:strCache>
            </c:strRef>
          </c:tx>
          <c:spPr>
            <a:ln w="25400" cmpd="sng">
              <a:solidFill>
                <a:srgbClr val="46AFE6"/>
              </a:solidFill>
              <a:prstDash val="solid"/>
            </a:ln>
          </c:spPr>
          <c:marker>
            <c:symbol val="none"/>
          </c:marker>
          <c:dLbls>
            <c:dLbl>
              <c:idx val="10"/>
              <c:layout>
                <c:manualLayout>
                  <c:x val="-0.43568464730290457"/>
                  <c:y val="-0.21494560185185185"/>
                </c:manualLayout>
              </c:layout>
              <c:tx>
                <c:rich>
                  <a:bodyPr wrap="square" lIns="38100" tIns="19050" rIns="38100" bIns="19050" anchor="ctr">
                    <a:spAutoFit/>
                  </a:bodyPr>
                  <a:lstStyle/>
                  <a:p>
                    <a:pPr>
                      <a:defRPr>
                        <a:solidFill>
                          <a:srgbClr val="46AFE6"/>
                        </a:solidFill>
                      </a:defRPr>
                    </a:pPr>
                    <a:fld id="{0E5066EC-7759-427E-922B-9A738293065E}" type="SERIESNAME">
                      <a:rPr lang="en-US">
                        <a:solidFill>
                          <a:srgbClr val="46AFE6"/>
                        </a:solidFill>
                      </a:rPr>
                      <a:pPr>
                        <a:defRPr>
                          <a:solidFill>
                            <a:srgbClr val="46AFE6"/>
                          </a:solidFill>
                        </a:defRPr>
                      </a:pPr>
                      <a:t>[ІМ’Я РЯДУ]</a:t>
                    </a:fld>
                    <a:endParaRPr lang="uk-UA"/>
                  </a:p>
                </c:rich>
              </c:tx>
              <c:spPr>
                <a:noFill/>
                <a:ln>
                  <a:noFill/>
                </a:ln>
                <a:effectLst/>
              </c:spPr>
              <c:showLegendKey val="0"/>
              <c:showVal val="1"/>
              <c:showCatName val="1"/>
              <c:showSerName val="1"/>
              <c:showPercent val="0"/>
              <c:showBubbleSize val="0"/>
              <c:extLst>
                <c:ext xmlns:c15="http://schemas.microsoft.com/office/drawing/2012/chart" uri="{CE6537A1-D6FC-4f65-9D91-7224C49458BB}">
                  <c15:spPr xmlns:c15="http://schemas.microsoft.com/office/drawing/2012/chart">
                    <a:prstGeom prst="wedgeRectCallout">
                      <a:avLst/>
                    </a:prstGeom>
                  </c15:spPr>
                  <c15:dlblFieldTable/>
                  <c15:showDataLabelsRange val="0"/>
                </c:ext>
                <c:ext xmlns:c16="http://schemas.microsoft.com/office/drawing/2014/chart" uri="{C3380CC4-5D6E-409C-BE32-E72D297353CC}">
                  <c16:uniqueId val="{00000005-2111-47FC-B684-4E0DF77BD500}"/>
                </c:ext>
              </c:extLst>
            </c:dLbl>
            <c:dLbl>
              <c:idx val="15"/>
              <c:layout>
                <c:manualLayout>
                  <c:x val="-5.8091286307054096E-2"/>
                  <c:y val="-4.40972222222222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111-47FC-B684-4E0DF77BD500}"/>
                </c:ext>
              </c:extLst>
            </c:dLbl>
            <c:spPr>
              <a:noFill/>
              <a:ln>
                <a:noFill/>
              </a:ln>
              <a:effectLst/>
            </c:spPr>
            <c:txPr>
              <a:bodyPr wrap="square" lIns="38100" tIns="19050" rIns="38100" bIns="19050" anchor="ctr">
                <a:spAutoFit/>
              </a:bodyPr>
              <a:lstStyle/>
              <a:p>
                <a:pPr>
                  <a:defRPr>
                    <a:solidFill>
                      <a:srgbClr val="46AFE6"/>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6AFE6"/>
                      </a:solidFill>
                    </a:ln>
                  </c:spPr>
                </c15:leaderLines>
              </c:ext>
            </c:extLst>
          </c:dLbls>
          <c:cat>
            <c:strRef>
              <c:f>'2.2.1'!$H$4:$H$19</c:f>
              <c:strCache>
                <c:ptCount val="16"/>
                <c:pt idx="0">
                  <c:v>I.16</c:v>
                </c:pt>
                <c:pt idx="2">
                  <c:v>III.16</c:v>
                </c:pt>
                <c:pt idx="4">
                  <c:v>I.17</c:v>
                </c:pt>
                <c:pt idx="6">
                  <c:v>III.17</c:v>
                </c:pt>
                <c:pt idx="8">
                  <c:v>I.18</c:v>
                </c:pt>
                <c:pt idx="10">
                  <c:v>III.18</c:v>
                </c:pt>
                <c:pt idx="12">
                  <c:v>I.19</c:v>
                </c:pt>
                <c:pt idx="15">
                  <c:v>IV.19</c:v>
                </c:pt>
              </c:strCache>
            </c:strRef>
          </c:cat>
          <c:val>
            <c:numRef>
              <c:f>'2.2.1'!$B$4:$B$19</c:f>
              <c:numCache>
                <c:formatCode>0.0</c:formatCode>
                <c:ptCount val="16"/>
                <c:pt idx="0">
                  <c:v>0.1</c:v>
                </c:pt>
                <c:pt idx="1">
                  <c:v>1.7</c:v>
                </c:pt>
                <c:pt idx="2">
                  <c:v>2.7</c:v>
                </c:pt>
                <c:pt idx="3">
                  <c:v>4.5999999999999996</c:v>
                </c:pt>
                <c:pt idx="4">
                  <c:v>2.8</c:v>
                </c:pt>
                <c:pt idx="5">
                  <c:v>2.7</c:v>
                </c:pt>
                <c:pt idx="6">
                  <c:v>2.2999999999999998</c:v>
                </c:pt>
                <c:pt idx="7">
                  <c:v>2.2000000000000002</c:v>
                </c:pt>
                <c:pt idx="8">
                  <c:v>3.3</c:v>
                </c:pt>
                <c:pt idx="9">
                  <c:v>3.8</c:v>
                </c:pt>
                <c:pt idx="10">
                  <c:v>2.8</c:v>
                </c:pt>
                <c:pt idx="11">
                  <c:v>3.5</c:v>
                </c:pt>
                <c:pt idx="12">
                  <c:v>2.5</c:v>
                </c:pt>
                <c:pt idx="13" formatCode="General">
                  <c:v>4.5999999999999996</c:v>
                </c:pt>
                <c:pt idx="14" formatCode="General">
                  <c:v>4.0999999999999996</c:v>
                </c:pt>
                <c:pt idx="15" formatCode="General">
                  <c:v>2.2000000000000002</c:v>
                </c:pt>
              </c:numCache>
            </c:numRef>
          </c:val>
          <c:smooth val="0"/>
          <c:extLst>
            <c:ext xmlns:c16="http://schemas.microsoft.com/office/drawing/2014/chart" uri="{C3380CC4-5D6E-409C-BE32-E72D297353CC}">
              <c16:uniqueId val="{00000007-2111-47FC-B684-4E0DF77BD500}"/>
            </c:ext>
          </c:extLst>
        </c:ser>
        <c:dLbls>
          <c:showLegendKey val="0"/>
          <c:showVal val="0"/>
          <c:showCatName val="0"/>
          <c:showSerName val="0"/>
          <c:showPercent val="0"/>
          <c:showBubbleSize val="0"/>
        </c:dLbls>
        <c:marker val="1"/>
        <c:smooth val="0"/>
        <c:axId val="250184360"/>
        <c:axId val="224627664"/>
      </c:lineChart>
      <c:catAx>
        <c:axId val="25018436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4627664"/>
        <c:crosses val="autoZero"/>
        <c:auto val="0"/>
        <c:lblAlgn val="ctr"/>
        <c:lblOffset val="100"/>
        <c:tickLblSkip val="1"/>
        <c:tickMarkSkip val="8"/>
        <c:noMultiLvlLbl val="0"/>
      </c:catAx>
      <c:valAx>
        <c:axId val="224627664"/>
        <c:scaling>
          <c:orientation val="minMax"/>
          <c:max val="15"/>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50184360"/>
        <c:crosses val="autoZero"/>
        <c:crossBetween val="between"/>
        <c:majorUnit val="5"/>
      </c:valAx>
      <c:spPr>
        <a:blipFill dpi="0" rotWithShape="1">
          <a:blip xmlns:r="http://schemas.openxmlformats.org/officeDocument/2006/relationships" r:embed="rId2"/>
          <a:srcRect/>
          <a:stretch>
            <a:fillRect l="94000"/>
          </a:stretch>
        </a:blipFill>
        <a:ln w="9525">
          <a:solidFill>
            <a:srgbClr val="505050"/>
          </a:solidFill>
        </a:ln>
        <a:effectLst/>
        <a:extLst/>
      </c:spPr>
    </c:plotArea>
    <c:legend>
      <c:legendPos val="b"/>
      <c:legendEntry>
        <c:idx val="5"/>
        <c:delete val="1"/>
      </c:legendEntry>
      <c:layout>
        <c:manualLayout>
          <c:xMode val="edge"/>
          <c:yMode val="edge"/>
          <c:x val="2.083346946776881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1778581279766025E-2"/>
          <c:w val="0.950207468879668"/>
          <c:h val="0.71869318223227885"/>
        </c:manualLayout>
      </c:layout>
      <c:barChart>
        <c:barDir val="col"/>
        <c:grouping val="clustered"/>
        <c:varyColors val="0"/>
        <c:ser>
          <c:idx val="0"/>
          <c:order val="0"/>
          <c:tx>
            <c:strRef>
              <c:f>'2.2.2'!$B$1</c:f>
              <c:strCache>
                <c:ptCount val="1"/>
                <c:pt idx="0">
                  <c:v>Перша реєстрація авто, тис. шт.* (п.ш.)</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'2.2.2'!$F$4:$F$27</c:f>
              <c:strCache>
                <c:ptCount val="24"/>
                <c:pt idx="0">
                  <c:v>01.18</c:v>
                </c:pt>
                <c:pt idx="6">
                  <c:v>07.18</c:v>
                </c:pt>
                <c:pt idx="12">
                  <c:v>01.19</c:v>
                </c:pt>
                <c:pt idx="23">
                  <c:v>12.19</c:v>
                </c:pt>
              </c:strCache>
            </c:strRef>
          </c:cat>
          <c:val>
            <c:numRef>
              <c:f>'2.2.2'!$B$4:$B$27</c:f>
              <c:numCache>
                <c:formatCode>0.0</c:formatCode>
                <c:ptCount val="24"/>
                <c:pt idx="0">
                  <c:v>11.786999999999999</c:v>
                </c:pt>
                <c:pt idx="1">
                  <c:v>12.033000000000001</c:v>
                </c:pt>
                <c:pt idx="2">
                  <c:v>14.206</c:v>
                </c:pt>
                <c:pt idx="3">
                  <c:v>13.344000000000001</c:v>
                </c:pt>
                <c:pt idx="4">
                  <c:v>14.638</c:v>
                </c:pt>
                <c:pt idx="5">
                  <c:v>15.313000000000001</c:v>
                </c:pt>
                <c:pt idx="6">
                  <c:v>16.484999999999999</c:v>
                </c:pt>
                <c:pt idx="7">
                  <c:v>17.138000000000002</c:v>
                </c:pt>
                <c:pt idx="8">
                  <c:v>16.975999999999999</c:v>
                </c:pt>
                <c:pt idx="9">
                  <c:v>19.014000000000003</c:v>
                </c:pt>
                <c:pt idx="10">
                  <c:v>18.837</c:v>
                </c:pt>
                <c:pt idx="11">
                  <c:v>28.434999999999999</c:v>
                </c:pt>
                <c:pt idx="12">
                  <c:v>56.758000000000003</c:v>
                </c:pt>
                <c:pt idx="13">
                  <c:v>96.557999999999993</c:v>
                </c:pt>
                <c:pt idx="14">
                  <c:v>62.626999999999995</c:v>
                </c:pt>
                <c:pt idx="15">
                  <c:v>29.402999999999999</c:v>
                </c:pt>
                <c:pt idx="16">
                  <c:v>37.847000000000001</c:v>
                </c:pt>
                <c:pt idx="17">
                  <c:v>25.7</c:v>
                </c:pt>
                <c:pt idx="18">
                  <c:v>31.617000000000001</c:v>
                </c:pt>
                <c:pt idx="19">
                  <c:v>32.655999999999999</c:v>
                </c:pt>
                <c:pt idx="20">
                  <c:v>30.157</c:v>
                </c:pt>
                <c:pt idx="21">
                  <c:v>35.971000000000004</c:v>
                </c:pt>
                <c:pt idx="22">
                  <c:v>37.365000000000002</c:v>
                </c:pt>
                <c:pt idx="23">
                  <c:v>39.878</c:v>
                </c:pt>
              </c:numCache>
            </c:numRef>
          </c:val>
          <c:extLst>
            <c:ext xmlns:c16="http://schemas.microsoft.com/office/drawing/2014/chart" uri="{C3380CC4-5D6E-409C-BE32-E72D297353CC}">
              <c16:uniqueId val="{00000000-2BEE-4873-8CFA-B5549F58BBC1}"/>
            </c:ext>
          </c:extLst>
        </c:ser>
        <c:dLbls>
          <c:showLegendKey val="0"/>
          <c:showVal val="0"/>
          <c:showCatName val="0"/>
          <c:showSerName val="0"/>
          <c:showPercent val="0"/>
          <c:showBubbleSize val="0"/>
        </c:dLbls>
        <c:gapWidth val="50"/>
        <c:axId val="757685800"/>
        <c:axId val="757685472"/>
      </c:barChart>
      <c:lineChart>
        <c:grouping val="standard"/>
        <c:varyColors val="0"/>
        <c:ser>
          <c:idx val="1"/>
          <c:order val="1"/>
          <c:tx>
            <c:strRef>
              <c:f>'2.2.2'!$C$1</c:f>
              <c:strCache>
                <c:ptCount val="1"/>
                <c:pt idx="0">
                  <c:v>Роздрібний товарообіг, % р/р</c:v>
                </c:pt>
              </c:strCache>
            </c:strRef>
          </c:tx>
          <c:spPr>
            <a:ln w="25400" cap="rnd" cmpd="sng">
              <a:solidFill>
                <a:srgbClr val="91C864"/>
              </a:solidFill>
              <a:prstDash val="solid"/>
              <a:round/>
            </a:ln>
            <a:effectLst/>
          </c:spPr>
          <c:marker>
            <c:symbol val="none"/>
          </c:marker>
          <c:cat>
            <c:strRef>
              <c:f>'2.2.2'!$F$4:$F$27</c:f>
              <c:strCache>
                <c:ptCount val="24"/>
                <c:pt idx="0">
                  <c:v>01.18</c:v>
                </c:pt>
                <c:pt idx="6">
                  <c:v>07.18</c:v>
                </c:pt>
                <c:pt idx="12">
                  <c:v>01.19</c:v>
                </c:pt>
                <c:pt idx="23">
                  <c:v>12.19</c:v>
                </c:pt>
              </c:strCache>
            </c:strRef>
          </c:cat>
          <c:val>
            <c:numRef>
              <c:f>'2.2.2'!$C$4:$C$27</c:f>
              <c:numCache>
                <c:formatCode>0.0</c:formatCode>
                <c:ptCount val="24"/>
                <c:pt idx="0">
                  <c:v>7.5</c:v>
                </c:pt>
                <c:pt idx="1">
                  <c:v>5.6</c:v>
                </c:pt>
                <c:pt idx="2">
                  <c:v>7.6</c:v>
                </c:pt>
                <c:pt idx="3">
                  <c:v>7.6</c:v>
                </c:pt>
                <c:pt idx="4">
                  <c:v>5.2</c:v>
                </c:pt>
                <c:pt idx="5">
                  <c:v>6.3</c:v>
                </c:pt>
                <c:pt idx="6">
                  <c:v>6.6</c:v>
                </c:pt>
                <c:pt idx="7">
                  <c:v>7.5</c:v>
                </c:pt>
                <c:pt idx="8">
                  <c:v>6.9</c:v>
                </c:pt>
                <c:pt idx="9">
                  <c:v>5</c:v>
                </c:pt>
                <c:pt idx="10">
                  <c:v>5.6</c:v>
                </c:pt>
                <c:pt idx="11">
                  <c:v>4.9000000000000004</c:v>
                </c:pt>
                <c:pt idx="12">
                  <c:v>6.3</c:v>
                </c:pt>
                <c:pt idx="13">
                  <c:v>7.2</c:v>
                </c:pt>
                <c:pt idx="14" formatCode="General">
                  <c:v>8.9</c:v>
                </c:pt>
                <c:pt idx="15" formatCode="General">
                  <c:v>9.1</c:v>
                </c:pt>
                <c:pt idx="16">
                  <c:v>8.1999999999999993</c:v>
                </c:pt>
                <c:pt idx="17">
                  <c:v>13.6</c:v>
                </c:pt>
                <c:pt idx="18">
                  <c:v>9</c:v>
                </c:pt>
                <c:pt idx="19">
                  <c:v>6.7</c:v>
                </c:pt>
                <c:pt idx="20">
                  <c:v>8.6</c:v>
                </c:pt>
                <c:pt idx="21">
                  <c:v>11</c:v>
                </c:pt>
                <c:pt idx="22">
                  <c:v>12.8</c:v>
                </c:pt>
                <c:pt idx="23">
                  <c:v>12.5</c:v>
                </c:pt>
              </c:numCache>
            </c:numRef>
          </c:val>
          <c:smooth val="0"/>
          <c:extLst>
            <c:ext xmlns:c16="http://schemas.microsoft.com/office/drawing/2014/chart" uri="{C3380CC4-5D6E-409C-BE32-E72D297353CC}">
              <c16:uniqueId val="{00000001-2BEE-4873-8CFA-B5549F58BBC1}"/>
            </c:ext>
          </c:extLst>
        </c:ser>
        <c:ser>
          <c:idx val="2"/>
          <c:order val="2"/>
          <c:tx>
            <c:strRef>
              <c:f>'2.2.2'!$D$1</c:f>
              <c:strCache>
                <c:ptCount val="1"/>
                <c:pt idx="0">
                  <c:v>Реальна заробітна плата, % р/р</c:v>
                </c:pt>
              </c:strCache>
            </c:strRef>
          </c:tx>
          <c:spPr>
            <a:ln w="25400" cap="rnd" cmpd="sng">
              <a:solidFill>
                <a:srgbClr val="E14664"/>
              </a:solidFill>
              <a:prstDash val="solid"/>
              <a:round/>
            </a:ln>
            <a:effectLst/>
          </c:spPr>
          <c:marker>
            <c:symbol val="none"/>
          </c:marker>
          <c:dPt>
            <c:idx val="23"/>
            <c:marker>
              <c:symbol val="none"/>
            </c:marker>
            <c:bubble3D val="0"/>
            <c:spPr>
              <a:ln w="25400" cap="rnd" cmpd="sng">
                <a:solidFill>
                  <a:srgbClr val="E14664"/>
                </a:solidFill>
                <a:prstDash val="solid"/>
                <a:round/>
              </a:ln>
              <a:effectLst/>
            </c:spPr>
            <c:extLst>
              <c:ext xmlns:c16="http://schemas.microsoft.com/office/drawing/2014/chart" uri="{C3380CC4-5D6E-409C-BE32-E72D297353CC}">
                <c16:uniqueId val="{00000003-2BEE-4873-8CFA-B5549F58BBC1}"/>
              </c:ext>
            </c:extLst>
          </c:dPt>
          <c:cat>
            <c:strRef>
              <c:f>'2.2.2'!$F$4:$F$27</c:f>
              <c:strCache>
                <c:ptCount val="24"/>
                <c:pt idx="0">
                  <c:v>01.18</c:v>
                </c:pt>
                <c:pt idx="6">
                  <c:v>07.18</c:v>
                </c:pt>
                <c:pt idx="12">
                  <c:v>01.19</c:v>
                </c:pt>
                <c:pt idx="23">
                  <c:v>12.19</c:v>
                </c:pt>
              </c:strCache>
            </c:strRef>
          </c:cat>
          <c:val>
            <c:numRef>
              <c:f>'2.2.2'!$D$4:$D$27</c:f>
              <c:numCache>
                <c:formatCode>0.0</c:formatCode>
                <c:ptCount val="24"/>
                <c:pt idx="0">
                  <c:v>12.299999999999997</c:v>
                </c:pt>
                <c:pt idx="1">
                  <c:v>10.5</c:v>
                </c:pt>
                <c:pt idx="2">
                  <c:v>9.5</c:v>
                </c:pt>
                <c:pt idx="3">
                  <c:v>12.5</c:v>
                </c:pt>
                <c:pt idx="4">
                  <c:v>14.099999999999994</c:v>
                </c:pt>
                <c:pt idx="5">
                  <c:v>13</c:v>
                </c:pt>
                <c:pt idx="6">
                  <c:v>14.700000000000003</c:v>
                </c:pt>
                <c:pt idx="7">
                  <c:v>15.700000000000003</c:v>
                </c:pt>
                <c:pt idx="8">
                  <c:v>12.900000000000006</c:v>
                </c:pt>
                <c:pt idx="9">
                  <c:v>14.200000000000003</c:v>
                </c:pt>
                <c:pt idx="10">
                  <c:v>11.400000000000006</c:v>
                </c:pt>
                <c:pt idx="11">
                  <c:v>9.7000000000000028</c:v>
                </c:pt>
                <c:pt idx="12">
                  <c:v>9.5</c:v>
                </c:pt>
                <c:pt idx="13">
                  <c:v>10.7</c:v>
                </c:pt>
                <c:pt idx="14">
                  <c:v>12.5</c:v>
                </c:pt>
                <c:pt idx="15">
                  <c:v>11.2</c:v>
                </c:pt>
                <c:pt idx="16">
                  <c:v>7</c:v>
                </c:pt>
                <c:pt idx="17">
                  <c:v>8.1</c:v>
                </c:pt>
                <c:pt idx="18">
                  <c:v>9.5</c:v>
                </c:pt>
                <c:pt idx="19">
                  <c:v>7.7</c:v>
                </c:pt>
                <c:pt idx="20">
                  <c:v>9.8000000000000007</c:v>
                </c:pt>
                <c:pt idx="21">
                  <c:v>9.1999999999999993</c:v>
                </c:pt>
                <c:pt idx="22">
                  <c:v>10.8</c:v>
                </c:pt>
                <c:pt idx="23">
                  <c:v>11.3</c:v>
                </c:pt>
              </c:numCache>
            </c:numRef>
          </c:val>
          <c:smooth val="0"/>
          <c:extLst>
            <c:ext xmlns:c16="http://schemas.microsoft.com/office/drawing/2014/chart" uri="{C3380CC4-5D6E-409C-BE32-E72D297353CC}">
              <c16:uniqueId val="{00000004-2BEE-4873-8CFA-B5549F58BBC1}"/>
            </c:ext>
          </c:extLst>
        </c:ser>
        <c:dLbls>
          <c:showLegendKey val="0"/>
          <c:showVal val="0"/>
          <c:showCatName val="0"/>
          <c:showSerName val="0"/>
          <c:showPercent val="0"/>
          <c:showBubbleSize val="0"/>
        </c:dLbls>
        <c:marker val="1"/>
        <c:smooth val="0"/>
        <c:axId val="757649392"/>
        <c:axId val="757643816"/>
      </c:lineChart>
      <c:lineChart>
        <c:grouping val="standard"/>
        <c:varyColors val="0"/>
        <c:ser>
          <c:idx val="3"/>
          <c:order val="3"/>
          <c:tx>
            <c:strRef>
              <c:f>'2.2.2'!$E$1</c:f>
              <c:strCache>
                <c:ptCount val="1"/>
                <c:pt idx="0">
                  <c:v>Індекс споживчих настроїв, в.п. (п.ш.)</c:v>
                </c:pt>
              </c:strCache>
            </c:strRef>
          </c:tx>
          <c:spPr>
            <a:ln w="25400" cap="rnd" cmpd="sng">
              <a:solidFill>
                <a:srgbClr val="057D46"/>
              </a:solidFill>
              <a:prstDash val="solid"/>
              <a:round/>
            </a:ln>
            <a:effectLst/>
          </c:spPr>
          <c:marker>
            <c:symbol val="none"/>
          </c:marker>
          <c:cat>
            <c:strRef>
              <c:f>'2.2.2'!$F$4:$F$27</c:f>
              <c:strCache>
                <c:ptCount val="24"/>
                <c:pt idx="0">
                  <c:v>01.18</c:v>
                </c:pt>
                <c:pt idx="6">
                  <c:v>07.18</c:v>
                </c:pt>
                <c:pt idx="12">
                  <c:v>01.19</c:v>
                </c:pt>
                <c:pt idx="23">
                  <c:v>12.19</c:v>
                </c:pt>
              </c:strCache>
            </c:strRef>
          </c:cat>
          <c:val>
            <c:numRef>
              <c:f>'2.2.2'!$E$4:$E$27</c:f>
              <c:numCache>
                <c:formatCode>0.0</c:formatCode>
                <c:ptCount val="24"/>
                <c:pt idx="0">
                  <c:v>59.5</c:v>
                </c:pt>
                <c:pt idx="1">
                  <c:v>55.4</c:v>
                </c:pt>
                <c:pt idx="2">
                  <c:v>57.7</c:v>
                </c:pt>
                <c:pt idx="3">
                  <c:v>61.3</c:v>
                </c:pt>
                <c:pt idx="4">
                  <c:v>62.9</c:v>
                </c:pt>
                <c:pt idx="5">
                  <c:v>65.599999999999994</c:v>
                </c:pt>
                <c:pt idx="6">
                  <c:v>61.8</c:v>
                </c:pt>
                <c:pt idx="7">
                  <c:v>60.3</c:v>
                </c:pt>
                <c:pt idx="8">
                  <c:v>62.6</c:v>
                </c:pt>
                <c:pt idx="9">
                  <c:v>56.9</c:v>
                </c:pt>
                <c:pt idx="10">
                  <c:v>59.8</c:v>
                </c:pt>
                <c:pt idx="11">
                  <c:v>62.2</c:v>
                </c:pt>
                <c:pt idx="12">
                  <c:v>65.7</c:v>
                </c:pt>
                <c:pt idx="13">
                  <c:v>67</c:v>
                </c:pt>
                <c:pt idx="14">
                  <c:v>65.3</c:v>
                </c:pt>
                <c:pt idx="15">
                  <c:v>71.599999999999994</c:v>
                </c:pt>
                <c:pt idx="16">
                  <c:v>82.8</c:v>
                </c:pt>
                <c:pt idx="17">
                  <c:v>82.4</c:v>
                </c:pt>
                <c:pt idx="18">
                  <c:v>88</c:v>
                </c:pt>
                <c:pt idx="19">
                  <c:v>95.6</c:v>
                </c:pt>
                <c:pt idx="20">
                  <c:v>97.5</c:v>
                </c:pt>
                <c:pt idx="21">
                  <c:v>95.9</c:v>
                </c:pt>
                <c:pt idx="22">
                  <c:v>91.7</c:v>
                </c:pt>
                <c:pt idx="23">
                  <c:v>92.2</c:v>
                </c:pt>
              </c:numCache>
            </c:numRef>
          </c:val>
          <c:smooth val="0"/>
          <c:extLst>
            <c:ext xmlns:c16="http://schemas.microsoft.com/office/drawing/2014/chart" uri="{C3380CC4-5D6E-409C-BE32-E72D297353CC}">
              <c16:uniqueId val="{00000005-2BEE-4873-8CFA-B5549F58BBC1}"/>
            </c:ext>
          </c:extLst>
        </c:ser>
        <c:dLbls>
          <c:showLegendKey val="0"/>
          <c:showVal val="0"/>
          <c:showCatName val="0"/>
          <c:showSerName val="0"/>
          <c:showPercent val="0"/>
          <c:showBubbleSize val="0"/>
        </c:dLbls>
        <c:marker val="1"/>
        <c:smooth val="0"/>
        <c:axId val="757685800"/>
        <c:axId val="757685472"/>
      </c:lineChart>
      <c:catAx>
        <c:axId val="75764939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57643816"/>
        <c:crosses val="autoZero"/>
        <c:auto val="1"/>
        <c:lblAlgn val="ctr"/>
        <c:lblOffset val="100"/>
        <c:tickMarkSkip val="24"/>
        <c:noMultiLvlLbl val="0"/>
      </c:catAx>
      <c:valAx>
        <c:axId val="757643816"/>
        <c:scaling>
          <c:orientation val="minMax"/>
          <c:max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57649392"/>
        <c:crosses val="autoZero"/>
        <c:crossBetween val="between"/>
        <c:majorUnit val="10"/>
      </c:valAx>
      <c:valAx>
        <c:axId val="757685472"/>
        <c:scaling>
          <c:orientation val="minMax"/>
          <c:max val="100"/>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57685800"/>
        <c:crosses val="max"/>
        <c:crossBetween val="between"/>
        <c:majorUnit val="20"/>
      </c:valAx>
      <c:catAx>
        <c:axId val="757685800"/>
        <c:scaling>
          <c:orientation val="minMax"/>
        </c:scaling>
        <c:delete val="1"/>
        <c:axPos val="b"/>
        <c:numFmt formatCode="General" sourceLinked="1"/>
        <c:majorTickMark val="out"/>
        <c:minorTickMark val="none"/>
        <c:tickLblPos val="nextTo"/>
        <c:crossAx val="75768547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'2.2.3'!$B$1</c:f>
              <c:strCache>
                <c:ptCount val="1"/>
                <c:pt idx="0">
                  <c:v>Одяг і взуття</c:v>
                </c:pt>
              </c:strCache>
            </c:strRef>
          </c:tx>
          <c:spPr>
            <a:ln w="25400" cap="rnd" cmpd="sng">
              <a:solidFill>
                <a:srgbClr val="7D0532"/>
              </a:solidFill>
              <a:prstDash val="solid"/>
              <a:round/>
            </a:ln>
            <a:effectLst/>
          </c:spPr>
          <c:marker>
            <c:symbol val="none"/>
          </c:marker>
          <c:dLbls>
            <c:dLbl>
              <c:idx val="8"/>
              <c:layout>
                <c:manualLayout>
                  <c:x val="-0.30290456431535284"/>
                  <c:y val="-5.7803468208092484E-2"/>
                </c:manualLayout>
              </c:layout>
              <c:tx>
                <c:rich>
                  <a:bodyPr rot="0" spcFirstLastPara="1" vertOverflow="clip" horzOverflow="clip" vert="horz" wrap="square" lIns="38100" tIns="19050" rIns="38100" bIns="19050" anchor="ctr" anchorCtr="1">
                    <a:spAutoFit/>
                  </a:bodyPr>
                  <a:lstStyle/>
                  <a:p>
                    <a:pPr>
                      <a:defRPr sz="750" b="0" i="0" u="none" strike="noStrike" kern="1200" baseline="0">
                        <a:solidFill>
                          <a:srgbClr val="7D0532"/>
                        </a:solidFill>
                        <a:latin typeface="Arial"/>
                        <a:ea typeface="Arial"/>
                        <a:cs typeface="Arial"/>
                      </a:defRPr>
                    </a:pPr>
                    <a:fld id="{66B9FE04-0898-45A6-94AC-D0A17624D8C0}" type="SERIESNAME">
                      <a:rPr lang="en-US">
                        <a:solidFill>
                          <a:srgbClr val="7D0532"/>
                        </a:solidFill>
                      </a:rPr>
                      <a:pPr>
                        <a:defRPr>
                          <a:solidFill>
                            <a:srgbClr val="7D0532"/>
                          </a:solidFill>
                        </a:defRPr>
                      </a:pPr>
                      <a:t>[ІМ’Я РЯДУ]</a:t>
                    </a:fld>
                    <a:endParaRPr lang="uk-UA"/>
                  </a:p>
                </c:rich>
              </c:tx>
              <c:spPr>
                <a:noFill/>
                <a:ln>
                  <a:noFill/>
                </a:ln>
                <a:effectLst/>
              </c:spPr>
              <c:txPr>
                <a:bodyPr rot="0" spcFirstLastPara="1" vertOverflow="clip" horzOverflow="clip" vert="horz" wrap="square" lIns="38100" tIns="19050" rIns="38100" bIns="19050" anchor="ctr" anchorCtr="1">
                  <a:spAutoFit/>
                </a:bodyPr>
                <a:lstStyle/>
                <a:p>
                  <a:pPr>
                    <a:defRPr sz="750" b="0" i="0" u="none" strike="noStrike" kern="1200" baseline="0">
                      <a:solidFill>
                        <a:srgbClr val="7D0532"/>
                      </a:solidFill>
                      <a:latin typeface="Arial"/>
                      <a:ea typeface="Arial"/>
                      <a:cs typeface="Arial"/>
                    </a:defRPr>
                  </a:pPr>
                  <a:endParaRPr lang="uk-UA"/>
                </a:p>
              </c:txPr>
              <c:showLegendKey val="0"/>
              <c:showVal val="1"/>
              <c:showCatName val="1"/>
              <c:showSerName val="1"/>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0-10FE-42DD-83C9-DADAFFC96EC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7D0532"/>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rgbClr val="7D0532"/>
                      </a:solidFill>
                      <a:round/>
                    </a:ln>
                    <a:effectLst/>
                  </c:spPr>
                </c15:leaderLines>
              </c:ext>
            </c:extLst>
          </c:dLbls>
          <c:cat>
            <c:strRef>
              <c:f>'2.2.3'!$A$4:$A$13</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'2.2.3'!$B$4:$B$13</c:f>
              <c:numCache>
                <c:formatCode>General</c:formatCode>
                <c:ptCount val="10"/>
                <c:pt idx="0" formatCode="0.0">
                  <c:v>100</c:v>
                </c:pt>
                <c:pt idx="1">
                  <c:v>131.19999999999999</c:v>
                </c:pt>
                <c:pt idx="2" formatCode="0.0">
                  <c:v>140.1</c:v>
                </c:pt>
                <c:pt idx="3" formatCode="0.0">
                  <c:v>148.19999999999999</c:v>
                </c:pt>
                <c:pt idx="4" formatCode="0.0">
                  <c:v>154.30000000000001</c:v>
                </c:pt>
                <c:pt idx="5" formatCode="0.0">
                  <c:v>124.5</c:v>
                </c:pt>
                <c:pt idx="6" formatCode="0.0">
                  <c:v>129</c:v>
                </c:pt>
                <c:pt idx="7" formatCode="0.0">
                  <c:v>155.80000000000001</c:v>
                </c:pt>
                <c:pt idx="8">
                  <c:v>184.7</c:v>
                </c:pt>
                <c:pt idx="9">
                  <c:v>215.2</c:v>
                </c:pt>
              </c:numCache>
            </c:numRef>
          </c:val>
          <c:smooth val="0"/>
          <c:extLst>
            <c:ext xmlns:c16="http://schemas.microsoft.com/office/drawing/2014/chart" uri="{C3380CC4-5D6E-409C-BE32-E72D297353CC}">
              <c16:uniqueId val="{00000001-10FE-42DD-83C9-DADAFFC96ECE}"/>
            </c:ext>
          </c:extLst>
        </c:ser>
        <c:ser>
          <c:idx val="1"/>
          <c:order val="1"/>
          <c:tx>
            <c:strRef>
              <c:f>'2.2.3'!$C$1</c:f>
              <c:strCache>
                <c:ptCount val="1"/>
                <c:pt idx="0">
                  <c:v>Товари домашнього вжитку</c:v>
                </c:pt>
              </c:strCache>
            </c:strRef>
          </c:tx>
          <c:spPr>
            <a:ln w="25400" cap="rnd" cmpd="sng">
              <a:solidFill>
                <a:srgbClr val="46AFE6"/>
              </a:solidFill>
              <a:prstDash val="solid"/>
              <a:round/>
            </a:ln>
            <a:effectLst/>
          </c:spPr>
          <c:marker>
            <c:symbol val="none"/>
          </c:marker>
          <c:cat>
            <c:strRef>
              <c:f>'2.2.3'!$A$4:$A$13</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'2.2.3'!$C$4:$C$13</c:f>
              <c:numCache>
                <c:formatCode>0.0</c:formatCode>
                <c:ptCount val="10"/>
                <c:pt idx="0">
                  <c:v>100</c:v>
                </c:pt>
                <c:pt idx="1">
                  <c:v>124.2</c:v>
                </c:pt>
                <c:pt idx="2">
                  <c:v>132.6</c:v>
                </c:pt>
                <c:pt idx="3">
                  <c:v>148</c:v>
                </c:pt>
                <c:pt idx="4">
                  <c:v>140.19999999999999</c:v>
                </c:pt>
                <c:pt idx="5" formatCode="General">
                  <c:v>112.3</c:v>
                </c:pt>
                <c:pt idx="6" formatCode="General">
                  <c:v>116.1</c:v>
                </c:pt>
                <c:pt idx="7" formatCode="General">
                  <c:v>142.9</c:v>
                </c:pt>
                <c:pt idx="8" formatCode="General">
                  <c:v>162.6</c:v>
                </c:pt>
                <c:pt idx="9" formatCode="General">
                  <c:v>172.6</c:v>
                </c:pt>
              </c:numCache>
            </c:numRef>
          </c:val>
          <c:smooth val="0"/>
          <c:extLst>
            <c:ext xmlns:c16="http://schemas.microsoft.com/office/drawing/2014/chart" uri="{C3380CC4-5D6E-409C-BE32-E72D297353CC}">
              <c16:uniqueId val="{00000002-10FE-42DD-83C9-DADAFFC96ECE}"/>
            </c:ext>
          </c:extLst>
        </c:ser>
        <c:ser>
          <c:idx val="2"/>
          <c:order val="2"/>
          <c:tx>
            <c:strRef>
              <c:f>'2.2.3'!$D$1</c:f>
              <c:strCache>
                <c:ptCount val="1"/>
                <c:pt idx="0">
                  <c:v>Охорона здоров’я</c:v>
                </c:pt>
              </c:strCache>
            </c:strRef>
          </c:tx>
          <c:spPr>
            <a:ln w="25400" cap="rnd" cmpd="sng">
              <a:solidFill>
                <a:srgbClr val="005591"/>
              </a:solidFill>
              <a:prstDash val="solid"/>
              <a:round/>
            </a:ln>
            <a:effectLst/>
          </c:spPr>
          <c:marker>
            <c:symbol val="none"/>
          </c:marker>
          <c:cat>
            <c:strRef>
              <c:f>'2.2.3'!$A$4:$A$13</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'2.2.3'!$D$4:$D$13</c:f>
              <c:numCache>
                <c:formatCode>0.0</c:formatCode>
                <c:ptCount val="10"/>
                <c:pt idx="0">
                  <c:v>100</c:v>
                </c:pt>
                <c:pt idx="1">
                  <c:v>116</c:v>
                </c:pt>
                <c:pt idx="2">
                  <c:v>120.1</c:v>
                </c:pt>
                <c:pt idx="3">
                  <c:v>131</c:v>
                </c:pt>
                <c:pt idx="4">
                  <c:v>121.6</c:v>
                </c:pt>
                <c:pt idx="5" formatCode="General">
                  <c:v>111.2</c:v>
                </c:pt>
                <c:pt idx="6" formatCode="General">
                  <c:v>116.3</c:v>
                </c:pt>
                <c:pt idx="7" formatCode="General">
                  <c:v>136.69999999999999</c:v>
                </c:pt>
                <c:pt idx="8" formatCode="General">
                  <c:v>155.80000000000001</c:v>
                </c:pt>
                <c:pt idx="9" formatCode="General">
                  <c:v>175.9</c:v>
                </c:pt>
              </c:numCache>
            </c:numRef>
          </c:val>
          <c:smooth val="0"/>
          <c:extLst>
            <c:ext xmlns:c16="http://schemas.microsoft.com/office/drawing/2014/chart" uri="{C3380CC4-5D6E-409C-BE32-E72D297353CC}">
              <c16:uniqueId val="{00000003-10FE-42DD-83C9-DADAFFC96ECE}"/>
            </c:ext>
          </c:extLst>
        </c:ser>
        <c:ser>
          <c:idx val="3"/>
          <c:order val="3"/>
          <c:tx>
            <c:strRef>
              <c:f>'2.2.3'!$E$1</c:f>
              <c:strCache>
                <c:ptCount val="1"/>
                <c:pt idx="0">
                  <c:v>Продукти харчування</c:v>
                </c:pt>
              </c:strCache>
            </c:strRef>
          </c:tx>
          <c:spPr>
            <a:ln w="25400" cap="rnd" cmpd="sng">
              <a:solidFill>
                <a:srgbClr val="057D46"/>
              </a:solidFill>
              <a:prstDash val="solid"/>
              <a:round/>
            </a:ln>
            <a:effectLst/>
          </c:spPr>
          <c:marker>
            <c:symbol val="none"/>
          </c:marker>
          <c:dLbls>
            <c:dLbl>
              <c:idx val="8"/>
              <c:layout>
                <c:manualLayout>
                  <c:x val="-4.5643153526970952E-2"/>
                  <c:y val="-0.10982658959537572"/>
                </c:manualLayout>
              </c:layout>
              <c:tx>
                <c:rich>
                  <a:bodyPr rot="0" spcFirstLastPara="1" vertOverflow="clip" horzOverflow="clip" vert="horz" wrap="square" lIns="38100" tIns="19050" rIns="38100" bIns="19050" anchor="ctr" anchorCtr="1">
                    <a:spAutoFit/>
                  </a:bodyPr>
                  <a:lstStyle/>
                  <a:p>
                    <a:pPr>
                      <a:defRPr sz="750" b="0" i="0" u="none" strike="noStrike" kern="1200" baseline="0">
                        <a:solidFill>
                          <a:srgbClr val="057D46"/>
                        </a:solidFill>
                        <a:latin typeface="Arial"/>
                        <a:ea typeface="Arial"/>
                        <a:cs typeface="Arial"/>
                      </a:defRPr>
                    </a:pPr>
                    <a:fld id="{56D7C863-823E-4A88-9307-29E5ECF05553}" type="SERIESNAME">
                      <a:rPr lang="en-US">
                        <a:solidFill>
                          <a:srgbClr val="057D46"/>
                        </a:solidFill>
                      </a:rPr>
                      <a:pPr>
                        <a:defRPr>
                          <a:solidFill>
                            <a:srgbClr val="057D46"/>
                          </a:solidFill>
                        </a:defRPr>
                      </a:pPr>
                      <a:t>[ІМ’Я РЯДУ]</a:t>
                    </a:fld>
                    <a:endParaRPr lang="uk-UA"/>
                  </a:p>
                </c:rich>
              </c:tx>
              <c:spPr>
                <a:noFill/>
                <a:ln>
                  <a:noFill/>
                </a:ln>
                <a:effectLst/>
              </c:spPr>
              <c:txPr>
                <a:bodyPr rot="0" spcFirstLastPara="1" vertOverflow="clip" horzOverflow="clip" vert="horz" wrap="square" lIns="38100" tIns="19050" rIns="38100" bIns="19050" anchor="ctr" anchorCtr="1">
                  <a:spAutoFit/>
                </a:bodyPr>
                <a:lstStyle/>
                <a:p>
                  <a:pPr>
                    <a:defRPr sz="750" b="0" i="0" u="none" strike="noStrike" kern="1200" baseline="0">
                      <a:solidFill>
                        <a:srgbClr val="057D46"/>
                      </a:solidFill>
                      <a:latin typeface="Arial"/>
                      <a:ea typeface="Arial"/>
                      <a:cs typeface="Arial"/>
                    </a:defRPr>
                  </a:pPr>
                  <a:endParaRPr lang="uk-UA"/>
                </a:p>
              </c:txPr>
              <c:showLegendKey val="0"/>
              <c:showVal val="1"/>
              <c:showCatName val="1"/>
              <c:showSerName val="1"/>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4-10FE-42DD-83C9-DADAFFC96EC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rgbClr val="057D46"/>
                      </a:solidFill>
                      <a:round/>
                    </a:ln>
                    <a:effectLst/>
                  </c:spPr>
                </c15:leaderLines>
              </c:ext>
            </c:extLst>
          </c:dLbls>
          <c:cat>
            <c:strRef>
              <c:f>'2.2.3'!$A$4:$A$13</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'2.2.3'!$E$4:$E$13</c:f>
              <c:numCache>
                <c:formatCode>0.0</c:formatCode>
                <c:ptCount val="10"/>
                <c:pt idx="0">
                  <c:v>100</c:v>
                </c:pt>
                <c:pt idx="1">
                  <c:v>113.9</c:v>
                </c:pt>
                <c:pt idx="2">
                  <c:v>126.4</c:v>
                </c:pt>
                <c:pt idx="3">
                  <c:v>136</c:v>
                </c:pt>
                <c:pt idx="4" formatCode="General">
                  <c:v>118.4</c:v>
                </c:pt>
                <c:pt idx="5" formatCode="General">
                  <c:v>90.9</c:v>
                </c:pt>
                <c:pt idx="6">
                  <c:v>93</c:v>
                </c:pt>
                <c:pt idx="7" formatCode="General">
                  <c:v>103.2</c:v>
                </c:pt>
                <c:pt idx="8" formatCode="General">
                  <c:v>108.1</c:v>
                </c:pt>
                <c:pt idx="9" formatCode="General">
                  <c:v>114.7</c:v>
                </c:pt>
              </c:numCache>
            </c:numRef>
          </c:val>
          <c:smooth val="0"/>
          <c:extLst>
            <c:ext xmlns:c16="http://schemas.microsoft.com/office/drawing/2014/chart" uri="{C3380CC4-5D6E-409C-BE32-E72D297353CC}">
              <c16:uniqueId val="{00000005-10FE-42DD-83C9-DADAFFC96ECE}"/>
            </c:ext>
          </c:extLst>
        </c:ser>
        <c:ser>
          <c:idx val="4"/>
          <c:order val="4"/>
          <c:tx>
            <c:strRef>
              <c:f>'2.2.3'!$F$1</c:f>
              <c:strCache>
                <c:ptCount val="1"/>
                <c:pt idx="0">
                  <c:v>Алкоголь та тютюн</c:v>
                </c:pt>
              </c:strCache>
            </c:strRef>
          </c:tx>
          <c:spPr>
            <a:ln w="25400" cap="rnd" cmpd="sng">
              <a:solidFill>
                <a:srgbClr val="91C864"/>
              </a:solidFill>
              <a:prstDash val="solid"/>
              <a:round/>
            </a:ln>
            <a:effectLst/>
          </c:spPr>
          <c:marker>
            <c:symbol val="none"/>
          </c:marker>
          <c:cat>
            <c:strRef>
              <c:f>'2.2.3'!$A$4:$A$13</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'2.2.3'!$F$4:$F$13</c:f>
              <c:numCache>
                <c:formatCode>0.0</c:formatCode>
                <c:ptCount val="10"/>
                <c:pt idx="0">
                  <c:v>100</c:v>
                </c:pt>
                <c:pt idx="1">
                  <c:v>112.3</c:v>
                </c:pt>
                <c:pt idx="2">
                  <c:v>132.5</c:v>
                </c:pt>
                <c:pt idx="3">
                  <c:v>129.6</c:v>
                </c:pt>
                <c:pt idx="4">
                  <c:v>124.3</c:v>
                </c:pt>
                <c:pt idx="5">
                  <c:v>93.7</c:v>
                </c:pt>
                <c:pt idx="6" formatCode="General">
                  <c:v>95.3</c:v>
                </c:pt>
                <c:pt idx="7" formatCode="General">
                  <c:v>96.2</c:v>
                </c:pt>
                <c:pt idx="8">
                  <c:v>99</c:v>
                </c:pt>
                <c:pt idx="9" formatCode="General">
                  <c:v>101.7</c:v>
                </c:pt>
              </c:numCache>
            </c:numRef>
          </c:val>
          <c:smooth val="0"/>
          <c:extLst>
            <c:ext xmlns:c16="http://schemas.microsoft.com/office/drawing/2014/chart" uri="{C3380CC4-5D6E-409C-BE32-E72D297353CC}">
              <c16:uniqueId val="{00000006-10FE-42DD-83C9-DADAFFC96ECE}"/>
            </c:ext>
          </c:extLst>
        </c:ser>
        <c:ser>
          <c:idx val="5"/>
          <c:order val="5"/>
          <c:tx>
            <c:strRef>
              <c:f>'2.2.3'!$G$1</c:f>
              <c:strCache>
                <c:ptCount val="1"/>
                <c:pt idx="0">
                  <c:v>Послуги ЖКГ</c:v>
                </c:pt>
              </c:strCache>
            </c:strRef>
          </c:tx>
          <c:spPr>
            <a:ln w="25400" cap="rnd" cmpd="sng">
              <a:solidFill>
                <a:srgbClr val="E14664"/>
              </a:solidFill>
              <a:prstDash val="solid"/>
              <a:round/>
            </a:ln>
            <a:effectLst/>
          </c:spPr>
          <c:marker>
            <c:symbol val="none"/>
          </c:marker>
          <c:dLbls>
            <c:dLbl>
              <c:idx val="8"/>
              <c:layout>
                <c:manualLayout>
                  <c:x val="-1.2448132780082987E-2"/>
                  <c:y val="3.4682080924855384E-2"/>
                </c:manualLayout>
              </c:layout>
              <c:tx>
                <c:rich>
                  <a:bodyPr rot="0" spcFirstLastPara="1" vertOverflow="clip" horzOverflow="clip" vert="horz" wrap="square" lIns="38100" tIns="19050" rIns="38100" bIns="19050" anchor="ctr" anchorCtr="1">
                    <a:spAutoFit/>
                  </a:bodyPr>
                  <a:lstStyle/>
                  <a:p>
                    <a:pPr>
                      <a:defRPr sz="750" b="0" i="0" u="none" strike="noStrike" kern="1200" baseline="0">
                        <a:solidFill>
                          <a:srgbClr val="E14664"/>
                        </a:solidFill>
                        <a:latin typeface="Arial"/>
                        <a:ea typeface="Arial"/>
                        <a:cs typeface="Arial"/>
                      </a:defRPr>
                    </a:pPr>
                    <a:fld id="{C89E731A-56C3-4984-981E-7A07566381D5}" type="SERIESNAME">
                      <a:rPr lang="en-US">
                        <a:solidFill>
                          <a:srgbClr val="E14664"/>
                        </a:solidFill>
                      </a:rPr>
                      <a:pPr>
                        <a:defRPr>
                          <a:solidFill>
                            <a:srgbClr val="E14664"/>
                          </a:solidFill>
                        </a:defRPr>
                      </a:pPr>
                      <a:t>[ІМ’Я РЯДУ]</a:t>
                    </a:fld>
                    <a:endParaRPr lang="uk-UA"/>
                  </a:p>
                </c:rich>
              </c:tx>
              <c:spPr>
                <a:noFill/>
                <a:ln>
                  <a:noFill/>
                </a:ln>
                <a:effectLst/>
              </c:spPr>
              <c:txPr>
                <a:bodyPr rot="0" spcFirstLastPara="1" vertOverflow="clip" horzOverflow="clip" vert="horz" wrap="square" lIns="38100" tIns="19050" rIns="38100" bIns="19050" anchor="ctr" anchorCtr="1">
                  <a:spAutoFit/>
                </a:bodyPr>
                <a:lstStyle/>
                <a:p>
                  <a:pPr>
                    <a:defRPr sz="750" b="0" i="0" u="none" strike="noStrike" kern="1200" baseline="0">
                      <a:solidFill>
                        <a:srgbClr val="E14664"/>
                      </a:solidFill>
                      <a:latin typeface="Arial"/>
                      <a:ea typeface="Arial"/>
                      <a:cs typeface="Arial"/>
                    </a:defRPr>
                  </a:pPr>
                  <a:endParaRPr lang="uk-UA"/>
                </a:p>
              </c:txPr>
              <c:showLegendKey val="0"/>
              <c:showVal val="1"/>
              <c:showCatName val="1"/>
              <c:showSerName val="1"/>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7-10FE-42DD-83C9-DADAFFC96EC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E14664"/>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rgbClr val="E14664"/>
                      </a:solidFill>
                      <a:round/>
                    </a:ln>
                    <a:effectLst/>
                  </c:spPr>
                </c15:leaderLines>
              </c:ext>
            </c:extLst>
          </c:dLbls>
          <c:cat>
            <c:strRef>
              <c:f>'2.2.3'!$A$4:$A$13</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'2.2.3'!$G$4:$G$13</c:f>
              <c:numCache>
                <c:formatCode>0.0</c:formatCode>
                <c:ptCount val="10"/>
                <c:pt idx="0">
                  <c:v>100</c:v>
                </c:pt>
                <c:pt idx="1">
                  <c:v>103.5</c:v>
                </c:pt>
                <c:pt idx="2">
                  <c:v>103.6</c:v>
                </c:pt>
                <c:pt idx="3">
                  <c:v>110.5</c:v>
                </c:pt>
                <c:pt idx="4">
                  <c:v>103.8</c:v>
                </c:pt>
                <c:pt idx="5">
                  <c:v>81.7</c:v>
                </c:pt>
                <c:pt idx="6" formatCode="General">
                  <c:v>72.5</c:v>
                </c:pt>
                <c:pt idx="7" formatCode="General">
                  <c:v>67.900000000000006</c:v>
                </c:pt>
                <c:pt idx="8" formatCode="General">
                  <c:v>82.2</c:v>
                </c:pt>
                <c:pt idx="9" formatCode="General">
                  <c:v>110.4</c:v>
                </c:pt>
              </c:numCache>
            </c:numRef>
          </c:val>
          <c:smooth val="0"/>
          <c:extLst>
            <c:ext xmlns:c16="http://schemas.microsoft.com/office/drawing/2014/chart" uri="{C3380CC4-5D6E-409C-BE32-E72D297353CC}">
              <c16:uniqueId val="{00000008-10FE-42DD-83C9-DADAFFC96ECE}"/>
            </c:ext>
          </c:extLst>
        </c:ser>
        <c:dLbls>
          <c:showLegendKey val="0"/>
          <c:showVal val="0"/>
          <c:showCatName val="0"/>
          <c:showSerName val="0"/>
          <c:showPercent val="0"/>
          <c:showBubbleSize val="0"/>
        </c:dLbls>
        <c:smooth val="0"/>
        <c:axId val="981962848"/>
        <c:axId val="981963832"/>
      </c:lineChart>
      <c:catAx>
        <c:axId val="98196284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81963832"/>
        <c:crosses val="autoZero"/>
        <c:auto val="1"/>
        <c:lblAlgn val="ctr"/>
        <c:lblOffset val="100"/>
        <c:noMultiLvlLbl val="0"/>
      </c:catAx>
      <c:valAx>
        <c:axId val="981963832"/>
        <c:scaling>
          <c:orientation val="minMax"/>
          <c:max val="22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8196284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3"/>
        <c:delete val="1"/>
      </c:legendEntry>
      <c:legendEntry>
        <c:idx val="5"/>
        <c:delete val="1"/>
      </c:legendEntry>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905E-2"/>
          <c:y val="4.8866348448687348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733D-4CD3-89FA-D0BFF8F9411D}"/>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733D-4CD3-89FA-D0BFF8F9411D}"/>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733D-4CD3-89FA-D0BFF8F9411D}"/>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733D-4CD3-89FA-D0BFF8F9411D}"/>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733D-4CD3-89FA-D0BFF8F9411D}"/>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733D-4CD3-89FA-D0BFF8F9411D}"/>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733D-4CD3-89FA-D0BFF8F9411D}"/>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733D-4CD3-89FA-D0BFF8F9411D}"/>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733D-4CD3-89FA-D0BFF8F9411D}"/>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733D-4CD3-89FA-D0BFF8F9411D}"/>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733D-4CD3-89FA-D0BFF8F9411D}"/>
              </c:ext>
            </c:extLst>
          </c:dPt>
          <c:dPt>
            <c:idx val="16"/>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733D-4CD3-89FA-D0BFF8F9411D}"/>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733D-4CD3-89FA-D0BFF8F9411D}"/>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733D-4CD3-89FA-D0BFF8F9411D}"/>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733D-4CD3-89FA-D0BFF8F9411D}"/>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733D-4CD3-89FA-D0BFF8F9411D}"/>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733D-4CD3-89FA-D0BFF8F9411D}"/>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733D-4CD3-89FA-D0BFF8F9411D}"/>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733D-4CD3-89FA-D0BFF8F9411D}"/>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733D-4CD3-89FA-D0BFF8F9411D}"/>
              </c:ext>
            </c:extLst>
          </c:dPt>
          <c:cat>
            <c:multiLvlStrRef>
              <c:f>'1.2'!$C$4:$D$33</c:f>
              <c:multiLvlStrCache>
                <c:ptCount val="30"/>
                <c:lvl>
                  <c:pt idx="0">
                    <c:v>2018</c:v>
                  </c:pt>
                  <c:pt idx="1">
                    <c:v>2019</c:v>
                  </c:pt>
                  <c:pt idx="2">
                    <c:v>2020</c:v>
                  </c:pt>
                  <c:pt idx="3">
                    <c:v>2021</c:v>
                  </c:pt>
                  <c:pt idx="4">
                    <c:v>2022</c:v>
                  </c:pt>
                  <c:pt idx="5">
                    <c:v>2018</c:v>
                  </c:pt>
                  <c:pt idx="6">
                    <c:v>2019</c:v>
                  </c:pt>
                  <c:pt idx="7">
                    <c:v>2020</c:v>
                  </c:pt>
                  <c:pt idx="8">
                    <c:v>2021</c:v>
                  </c:pt>
                  <c:pt idx="9">
                    <c:v>2022</c:v>
                  </c:pt>
                  <c:pt idx="10">
                    <c:v>2018</c:v>
                  </c:pt>
                  <c:pt idx="11">
                    <c:v>2019</c:v>
                  </c:pt>
                  <c:pt idx="12">
                    <c:v>2020</c:v>
                  </c:pt>
                  <c:pt idx="13">
                    <c:v>2021</c:v>
                  </c:pt>
                  <c:pt idx="14">
                    <c:v>2022</c:v>
                  </c:pt>
                  <c:pt idx="15">
                    <c:v>2018</c:v>
                  </c:pt>
                  <c:pt idx="16">
                    <c:v>2019</c:v>
                  </c:pt>
                  <c:pt idx="17">
                    <c:v>2020</c:v>
                  </c:pt>
                  <c:pt idx="18">
                    <c:v>2021</c:v>
                  </c:pt>
                  <c:pt idx="19">
                    <c:v>2022</c:v>
                  </c:pt>
                  <c:pt idx="20">
                    <c:v>2018</c:v>
                  </c:pt>
                  <c:pt idx="21">
                    <c:v>2019</c:v>
                  </c:pt>
                  <c:pt idx="22">
                    <c:v>2020</c:v>
                  </c:pt>
                  <c:pt idx="23">
                    <c:v>2021</c:v>
                  </c:pt>
                  <c:pt idx="24">
                    <c:v>2022</c:v>
                  </c:pt>
                  <c:pt idx="25">
                    <c:v>2018</c:v>
                  </c:pt>
                  <c:pt idx="26">
                    <c:v>2019</c:v>
                  </c:pt>
                  <c:pt idx="27">
                    <c:v>2020</c:v>
                  </c:pt>
                  <c:pt idx="28">
                    <c:v>2021</c:v>
                  </c:pt>
                  <c:pt idx="29">
                    <c:v>2022</c:v>
                  </c:pt>
                </c:lvl>
                <c:lvl>
                  <c:pt idx="0">
                    <c:v>Єврозона</c:v>
                  </c:pt>
                  <c:pt idx="5">
                    <c:v>США</c:v>
                  </c:pt>
                  <c:pt idx="10">
                    <c:v>Китай</c:v>
                  </c:pt>
                  <c:pt idx="15">
                    <c:v>Росія</c:v>
                  </c:pt>
                  <c:pt idx="20">
                    <c:v>Туреччина</c:v>
                  </c:pt>
                  <c:pt idx="25">
                    <c:v>UAwGDP</c:v>
                  </c:pt>
                </c:lvl>
              </c:multiLvlStrCache>
            </c:multiLvlStrRef>
          </c:cat>
          <c:val>
            <c:numRef>
              <c:f>'1.2'!$E$4:$E$33</c:f>
              <c:numCache>
                <c:formatCode>0.0</c:formatCode>
                <c:ptCount val="30"/>
                <c:pt idx="0">
                  <c:v>1.7999999999999972</c:v>
                </c:pt>
                <c:pt idx="1">
                  <c:v>1.2000000000000028</c:v>
                </c:pt>
                <c:pt idx="2">
                  <c:v>1.3</c:v>
                </c:pt>
                <c:pt idx="3">
                  <c:v>1.5</c:v>
                </c:pt>
                <c:pt idx="4">
                  <c:v>1.5</c:v>
                </c:pt>
                <c:pt idx="5">
                  <c:v>3</c:v>
                </c:pt>
                <c:pt idx="6">
                  <c:v>2.2000000000000002</c:v>
                </c:pt>
                <c:pt idx="7">
                  <c:v>1.7</c:v>
                </c:pt>
                <c:pt idx="8">
                  <c:v>2</c:v>
                </c:pt>
                <c:pt idx="9">
                  <c:v>2.1</c:v>
                </c:pt>
                <c:pt idx="10">
                  <c:v>6.6</c:v>
                </c:pt>
                <c:pt idx="11">
                  <c:v>6.2000000000000028</c:v>
                </c:pt>
                <c:pt idx="12">
                  <c:v>6.2</c:v>
                </c:pt>
                <c:pt idx="13">
                  <c:v>6.2999999999999972</c:v>
                </c:pt>
                <c:pt idx="14">
                  <c:v>6.2999999999999972</c:v>
                </c:pt>
                <c:pt idx="15">
                  <c:v>2.2999999999999972</c:v>
                </c:pt>
                <c:pt idx="16">
                  <c:v>1.1000000000000001</c:v>
                </c:pt>
                <c:pt idx="17">
                  <c:v>1.7</c:v>
                </c:pt>
                <c:pt idx="18">
                  <c:v>1.7</c:v>
                </c:pt>
                <c:pt idx="19">
                  <c:v>2</c:v>
                </c:pt>
                <c:pt idx="20">
                  <c:v>2.6</c:v>
                </c:pt>
                <c:pt idx="21">
                  <c:v>-0.25</c:v>
                </c:pt>
                <c:pt idx="22">
                  <c:v>2.6</c:v>
                </c:pt>
                <c:pt idx="23">
                  <c:v>3</c:v>
                </c:pt>
                <c:pt idx="24">
                  <c:v>3</c:v>
                </c:pt>
                <c:pt idx="25">
                  <c:v>3.2</c:v>
                </c:pt>
                <c:pt idx="26">
                  <c:v>2.5</c:v>
                </c:pt>
                <c:pt idx="27">
                  <c:v>2.5</c:v>
                </c:pt>
                <c:pt idx="28">
                  <c:v>2.6</c:v>
                </c:pt>
                <c:pt idx="29">
                  <c:v>2.7</c:v>
                </c:pt>
              </c:numCache>
            </c:numRef>
          </c:val>
          <c:extLst>
            <c:ext xmlns:c16="http://schemas.microsoft.com/office/drawing/2014/chart" uri="{C3380CC4-5D6E-409C-BE32-E72D297353CC}">
              <c16:uniqueId val="{00000028-733D-4CD3-89FA-D0BFF8F9411D}"/>
            </c:ext>
          </c:extLst>
        </c:ser>
        <c:dLbls>
          <c:showLegendKey val="0"/>
          <c:showVal val="0"/>
          <c:showCatName val="0"/>
          <c:showSerName val="0"/>
          <c:showPercent val="0"/>
          <c:showBubbleSize val="0"/>
        </c:dLbls>
        <c:gapWidth val="70"/>
        <c:axId val="423509528"/>
        <c:axId val="423509920"/>
      </c:barChart>
      <c:barChart>
        <c:barDir val="col"/>
        <c:grouping val="clustered"/>
        <c:varyColors val="0"/>
        <c:ser>
          <c:idx val="1"/>
          <c:order val="1"/>
          <c:spPr>
            <a:solidFill>
              <a:srgbClr val="DC4B64">
                <a:alpha val="20000"/>
              </a:srgbClr>
            </a:solidFill>
          </c:spPr>
          <c:invertIfNegative val="0"/>
          <c:cat>
            <c:multiLvlStrRef>
              <c:f>'1.2'!$C$4:$D$33</c:f>
              <c:multiLvlStrCache>
                <c:ptCount val="30"/>
                <c:lvl>
                  <c:pt idx="0">
                    <c:v>2018</c:v>
                  </c:pt>
                  <c:pt idx="1">
                    <c:v>2019</c:v>
                  </c:pt>
                  <c:pt idx="2">
                    <c:v>2020</c:v>
                  </c:pt>
                  <c:pt idx="3">
                    <c:v>2021</c:v>
                  </c:pt>
                  <c:pt idx="4">
                    <c:v>2022</c:v>
                  </c:pt>
                  <c:pt idx="5">
                    <c:v>2018</c:v>
                  </c:pt>
                  <c:pt idx="6">
                    <c:v>2019</c:v>
                  </c:pt>
                  <c:pt idx="7">
                    <c:v>2020</c:v>
                  </c:pt>
                  <c:pt idx="8">
                    <c:v>2021</c:v>
                  </c:pt>
                  <c:pt idx="9">
                    <c:v>2022</c:v>
                  </c:pt>
                  <c:pt idx="10">
                    <c:v>2018</c:v>
                  </c:pt>
                  <c:pt idx="11">
                    <c:v>2019</c:v>
                  </c:pt>
                  <c:pt idx="12">
                    <c:v>2020</c:v>
                  </c:pt>
                  <c:pt idx="13">
                    <c:v>2021</c:v>
                  </c:pt>
                  <c:pt idx="14">
                    <c:v>2022</c:v>
                  </c:pt>
                  <c:pt idx="15">
                    <c:v>2018</c:v>
                  </c:pt>
                  <c:pt idx="16">
                    <c:v>2019</c:v>
                  </c:pt>
                  <c:pt idx="17">
                    <c:v>2020</c:v>
                  </c:pt>
                  <c:pt idx="18">
                    <c:v>2021</c:v>
                  </c:pt>
                  <c:pt idx="19">
                    <c:v>2022</c:v>
                  </c:pt>
                  <c:pt idx="20">
                    <c:v>2018</c:v>
                  </c:pt>
                  <c:pt idx="21">
                    <c:v>2019</c:v>
                  </c:pt>
                  <c:pt idx="22">
                    <c:v>2020</c:v>
                  </c:pt>
                  <c:pt idx="23">
                    <c:v>2021</c:v>
                  </c:pt>
                  <c:pt idx="24">
                    <c:v>2022</c:v>
                  </c:pt>
                  <c:pt idx="25">
                    <c:v>2018</c:v>
                  </c:pt>
                  <c:pt idx="26">
                    <c:v>2019</c:v>
                  </c:pt>
                  <c:pt idx="27">
                    <c:v>2020</c:v>
                  </c:pt>
                  <c:pt idx="28">
                    <c:v>2021</c:v>
                  </c:pt>
                  <c:pt idx="29">
                    <c:v>2022</c:v>
                  </c:pt>
                </c:lvl>
                <c:lvl>
                  <c:pt idx="0">
                    <c:v>Єврозона</c:v>
                  </c:pt>
                  <c:pt idx="5">
                    <c:v>США</c:v>
                  </c:pt>
                  <c:pt idx="10">
                    <c:v>Китай</c:v>
                  </c:pt>
                  <c:pt idx="15">
                    <c:v>Росія</c:v>
                  </c:pt>
                  <c:pt idx="20">
                    <c:v>Туреччина</c:v>
                  </c:pt>
                  <c:pt idx="25">
                    <c:v>UAwGDP</c:v>
                  </c:pt>
                </c:lvl>
              </c:multiLvlStrCache>
            </c:multiLvlStrRef>
          </c:cat>
          <c:val>
            <c:numRef>
              <c:f>'1.2'!$F$4:$F$33</c:f>
              <c:numCache>
                <c:formatCode>General</c:formatCode>
                <c:ptCount val="30"/>
                <c:pt idx="2">
                  <c:v>7</c:v>
                </c:pt>
                <c:pt idx="3">
                  <c:v>7</c:v>
                </c:pt>
                <c:pt idx="4">
                  <c:v>7</c:v>
                </c:pt>
                <c:pt idx="7">
                  <c:v>7</c:v>
                </c:pt>
                <c:pt idx="8">
                  <c:v>7</c:v>
                </c:pt>
                <c:pt idx="9">
                  <c:v>7</c:v>
                </c:pt>
                <c:pt idx="12">
                  <c:v>7</c:v>
                </c:pt>
                <c:pt idx="13">
                  <c:v>7</c:v>
                </c:pt>
                <c:pt idx="14">
                  <c:v>7</c:v>
                </c:pt>
                <c:pt idx="17">
                  <c:v>7</c:v>
                </c:pt>
                <c:pt idx="18">
                  <c:v>7</c:v>
                </c:pt>
                <c:pt idx="19">
                  <c:v>7</c:v>
                </c:pt>
                <c:pt idx="22">
                  <c:v>7</c:v>
                </c:pt>
                <c:pt idx="23">
                  <c:v>7</c:v>
                </c:pt>
                <c:pt idx="24">
                  <c:v>7</c:v>
                </c:pt>
                <c:pt idx="27">
                  <c:v>7</c:v>
                </c:pt>
                <c:pt idx="28">
                  <c:v>7</c:v>
                </c:pt>
                <c:pt idx="29">
                  <c:v>7</c:v>
                </c:pt>
              </c:numCache>
            </c:numRef>
          </c:val>
          <c:extLst>
            <c:ext xmlns:c16="http://schemas.microsoft.com/office/drawing/2014/chart" uri="{C3380CC4-5D6E-409C-BE32-E72D297353CC}">
              <c16:uniqueId val="{00000029-733D-4CD3-89FA-D0BFF8F9411D}"/>
            </c:ext>
          </c:extLst>
        </c:ser>
        <c:dLbls>
          <c:showLegendKey val="0"/>
          <c:showVal val="0"/>
          <c:showCatName val="0"/>
          <c:showSerName val="0"/>
          <c:showPercent val="0"/>
          <c:showBubbleSize val="0"/>
        </c:dLbls>
        <c:gapWidth val="0"/>
        <c:axId val="423510704"/>
        <c:axId val="423510312"/>
      </c:barChart>
      <c:catAx>
        <c:axId val="423509528"/>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423509920"/>
        <c:crosses val="autoZero"/>
        <c:auto val="1"/>
        <c:lblAlgn val="ctr"/>
        <c:lblOffset val="100"/>
        <c:tickLblSkip val="1"/>
        <c:tickMarkSkip val="5"/>
        <c:noMultiLvlLbl val="0"/>
      </c:catAx>
      <c:valAx>
        <c:axId val="423509920"/>
        <c:scaling>
          <c:orientation val="minMax"/>
          <c:max val="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09528"/>
        <c:crosses val="autoZero"/>
        <c:crossBetween val="between"/>
      </c:valAx>
      <c:valAx>
        <c:axId val="423510312"/>
        <c:scaling>
          <c:orientation val="minMax"/>
          <c:max val="7"/>
        </c:scaling>
        <c:delete val="0"/>
        <c:axPos val="r"/>
        <c:numFmt formatCode="General" sourceLinked="1"/>
        <c:majorTickMark val="none"/>
        <c:minorTickMark val="none"/>
        <c:tickLblPos val="none"/>
        <c:crossAx val="423510704"/>
        <c:crosses val="max"/>
        <c:crossBetween val="between"/>
      </c:valAx>
      <c:catAx>
        <c:axId val="423510704"/>
        <c:scaling>
          <c:orientation val="minMax"/>
        </c:scaling>
        <c:delete val="1"/>
        <c:axPos val="b"/>
        <c:numFmt formatCode="General" sourceLinked="1"/>
        <c:majorTickMark val="out"/>
        <c:minorTickMark val="none"/>
        <c:tickLblPos val="nextTo"/>
        <c:crossAx val="423510312"/>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6597510373443983E-2"/>
          <c:y val="2.0583193174483486E-2"/>
          <c:w val="0.950207468879668"/>
          <c:h val="0.67924537475795499"/>
        </c:manualLayout>
      </c:layout>
      <c:barChart>
        <c:barDir val="col"/>
        <c:grouping val="stacked"/>
        <c:varyColors val="0"/>
        <c:ser>
          <c:idx val="6"/>
          <c:order val="1"/>
          <c:tx>
            <c:strRef>
              <c:f>'2.2.4'!$I$1</c:f>
              <c:strCache>
                <c:ptCount val="1"/>
                <c:pt idx="0">
                  <c:v>Інші</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'2.2.4'!$J$4:$J$19</c:f>
              <c:strCache>
                <c:ptCount val="16"/>
                <c:pt idx="0">
                  <c:v>I.16</c:v>
                </c:pt>
                <c:pt idx="2">
                  <c:v>III.16</c:v>
                </c:pt>
                <c:pt idx="4">
                  <c:v>I.17</c:v>
                </c:pt>
                <c:pt idx="6">
                  <c:v>III.17</c:v>
                </c:pt>
                <c:pt idx="8">
                  <c:v>I.18</c:v>
                </c:pt>
                <c:pt idx="10">
                  <c:v>III.18</c:v>
                </c:pt>
                <c:pt idx="12">
                  <c:v>I.19</c:v>
                </c:pt>
                <c:pt idx="15">
                  <c:v>IV.19</c:v>
                </c:pt>
              </c:strCache>
            </c:strRef>
          </c:cat>
          <c:val>
            <c:numRef>
              <c:f>'2.2.4'!$I$4:$I$19</c:f>
              <c:numCache>
                <c:formatCode>0.0</c:formatCode>
                <c:ptCount val="16"/>
                <c:pt idx="0">
                  <c:v>0.1</c:v>
                </c:pt>
                <c:pt idx="1">
                  <c:v>0.6</c:v>
                </c:pt>
                <c:pt idx="2">
                  <c:v>-0.1</c:v>
                </c:pt>
                <c:pt idx="3">
                  <c:v>0.4</c:v>
                </c:pt>
                <c:pt idx="4">
                  <c:v>1.2</c:v>
                </c:pt>
                <c:pt idx="5">
                  <c:v>1.2</c:v>
                </c:pt>
                <c:pt idx="6">
                  <c:v>1</c:v>
                </c:pt>
                <c:pt idx="7">
                  <c:v>1.2</c:v>
                </c:pt>
                <c:pt idx="8">
                  <c:v>1.3</c:v>
                </c:pt>
                <c:pt idx="9">
                  <c:v>1.2</c:v>
                </c:pt>
                <c:pt idx="10">
                  <c:v>0.9</c:v>
                </c:pt>
                <c:pt idx="11">
                  <c:v>0.8</c:v>
                </c:pt>
                <c:pt idx="12">
                  <c:v>1.3</c:v>
                </c:pt>
                <c:pt idx="13">
                  <c:v>1.4</c:v>
                </c:pt>
                <c:pt idx="14">
                  <c:v>1.41</c:v>
                </c:pt>
              </c:numCache>
            </c:numRef>
          </c:val>
          <c:extLst>
            <c:ext xmlns:c16="http://schemas.microsoft.com/office/drawing/2014/chart" uri="{C3380CC4-5D6E-409C-BE32-E72D297353CC}">
              <c16:uniqueId val="{00000000-00C5-4CD8-904B-B6A7BF3C6965}"/>
            </c:ext>
          </c:extLst>
        </c:ser>
        <c:ser>
          <c:idx val="7"/>
          <c:order val="2"/>
          <c:tx>
            <c:strRef>
              <c:f>'2.2.4'!$H$1</c:f>
              <c:strCache>
                <c:ptCount val="1"/>
                <c:pt idx="0">
                  <c:v>ВЕД зі значною часткою бюджетного фінансування*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'2.2.4'!$J$4:$J$19</c:f>
              <c:strCache>
                <c:ptCount val="16"/>
                <c:pt idx="0">
                  <c:v>I.16</c:v>
                </c:pt>
                <c:pt idx="2">
                  <c:v>III.16</c:v>
                </c:pt>
                <c:pt idx="4">
                  <c:v>I.17</c:v>
                </c:pt>
                <c:pt idx="6">
                  <c:v>III.17</c:v>
                </c:pt>
                <c:pt idx="8">
                  <c:v>I.18</c:v>
                </c:pt>
                <c:pt idx="10">
                  <c:v>III.18</c:v>
                </c:pt>
                <c:pt idx="12">
                  <c:v>I.19</c:v>
                </c:pt>
                <c:pt idx="15">
                  <c:v>IV.19</c:v>
                </c:pt>
              </c:strCache>
            </c:strRef>
          </c:cat>
          <c:val>
            <c:numRef>
              <c:f>'2.2.4'!$H$4:$H$19</c:f>
              <c:numCache>
                <c:formatCode>General</c:formatCode>
                <c:ptCount val="16"/>
                <c:pt idx="0" formatCode="0.0">
                  <c:v>0</c:v>
                </c:pt>
                <c:pt idx="1">
                  <c:v>0.4</c:v>
                </c:pt>
                <c:pt idx="2">
                  <c:v>-0.4</c:v>
                </c:pt>
                <c:pt idx="3">
                  <c:v>-0.4</c:v>
                </c:pt>
                <c:pt idx="4">
                  <c:v>-0.2</c:v>
                </c:pt>
                <c:pt idx="5">
                  <c:v>-0.2</c:v>
                </c:pt>
                <c:pt idx="6">
                  <c:v>-0.1</c:v>
                </c:pt>
                <c:pt idx="7">
                  <c:v>0.1</c:v>
                </c:pt>
                <c:pt idx="8" formatCode="0.0">
                  <c:v>0</c:v>
                </c:pt>
                <c:pt idx="9" formatCode="0.0">
                  <c:v>0</c:v>
                </c:pt>
                <c:pt idx="10">
                  <c:v>0.1</c:v>
                </c:pt>
                <c:pt idx="11">
                  <c:v>0.5</c:v>
                </c:pt>
                <c:pt idx="12">
                  <c:v>0.5</c:v>
                </c:pt>
                <c:pt idx="13">
                  <c:v>0.4</c:v>
                </c:pt>
                <c:pt idx="14">
                  <c:v>0.5</c:v>
                </c:pt>
              </c:numCache>
            </c:numRef>
          </c:val>
          <c:extLst>
            <c:ext xmlns:c16="http://schemas.microsoft.com/office/drawing/2014/chart" uri="{C3380CC4-5D6E-409C-BE32-E72D297353CC}">
              <c16:uniqueId val="{00000001-00C5-4CD8-904B-B6A7BF3C6965}"/>
            </c:ext>
          </c:extLst>
        </c:ser>
        <c:ser>
          <c:idx val="5"/>
          <c:order val="3"/>
          <c:tx>
            <c:strRef>
              <c:f>'2.2.4'!$G$1</c:f>
              <c:strCache>
                <c:ptCount val="1"/>
                <c:pt idx="0">
                  <c:v>Фінансова та страхова діяльність</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'2.2.4'!$J$4:$J$19</c:f>
              <c:strCache>
                <c:ptCount val="16"/>
                <c:pt idx="0">
                  <c:v>I.16</c:v>
                </c:pt>
                <c:pt idx="2">
                  <c:v>III.16</c:v>
                </c:pt>
                <c:pt idx="4">
                  <c:v>I.17</c:v>
                </c:pt>
                <c:pt idx="6">
                  <c:v>III.17</c:v>
                </c:pt>
                <c:pt idx="8">
                  <c:v>I.18</c:v>
                </c:pt>
                <c:pt idx="10">
                  <c:v>III.18</c:v>
                </c:pt>
                <c:pt idx="12">
                  <c:v>I.19</c:v>
                </c:pt>
                <c:pt idx="15">
                  <c:v>IV.19</c:v>
                </c:pt>
              </c:strCache>
            </c:strRef>
          </c:cat>
          <c:val>
            <c:numRef>
              <c:f>'2.2.4'!$G$4:$G$19</c:f>
              <c:numCache>
                <c:formatCode>0.0</c:formatCode>
                <c:ptCount val="16"/>
                <c:pt idx="0">
                  <c:v>-0.2</c:v>
                </c:pt>
                <c:pt idx="1">
                  <c:v>-0.5</c:v>
                </c:pt>
                <c:pt idx="2">
                  <c:v>0.2</c:v>
                </c:pt>
                <c:pt idx="3">
                  <c:v>0.6</c:v>
                </c:pt>
                <c:pt idx="4">
                  <c:v>0.9</c:v>
                </c:pt>
                <c:pt idx="5">
                  <c:v>0.6</c:v>
                </c:pt>
                <c:pt idx="6">
                  <c:v>0.4</c:v>
                </c:pt>
                <c:pt idx="7">
                  <c:v>0.3</c:v>
                </c:pt>
                <c:pt idx="8">
                  <c:v>0.6</c:v>
                </c:pt>
                <c:pt idx="9">
                  <c:v>0</c:v>
                </c:pt>
                <c:pt idx="10">
                  <c:v>0.3</c:v>
                </c:pt>
                <c:pt idx="11">
                  <c:v>0.4</c:v>
                </c:pt>
                <c:pt idx="12">
                  <c:v>0.2</c:v>
                </c:pt>
                <c:pt idx="13">
                  <c:v>0.5</c:v>
                </c:pt>
                <c:pt idx="14" formatCode="General">
                  <c:v>0.1</c:v>
                </c:pt>
              </c:numCache>
            </c:numRef>
          </c:val>
          <c:extLst>
            <c:ext xmlns:c16="http://schemas.microsoft.com/office/drawing/2014/chart" uri="{C3380CC4-5D6E-409C-BE32-E72D297353CC}">
              <c16:uniqueId val="{00000002-00C5-4CD8-904B-B6A7BF3C6965}"/>
            </c:ext>
          </c:extLst>
        </c:ser>
        <c:ser>
          <c:idx val="3"/>
          <c:order val="4"/>
          <c:tx>
            <c:strRef>
              <c:f>'2.2.4'!$E$1</c:f>
              <c:strCache>
                <c:ptCount val="1"/>
                <c:pt idx="0">
                  <c:v>Будівництво</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'2.2.4'!$J$4:$J$19</c:f>
              <c:strCache>
                <c:ptCount val="16"/>
                <c:pt idx="0">
                  <c:v>I.16</c:v>
                </c:pt>
                <c:pt idx="2">
                  <c:v>III.16</c:v>
                </c:pt>
                <c:pt idx="4">
                  <c:v>I.17</c:v>
                </c:pt>
                <c:pt idx="6">
                  <c:v>III.17</c:v>
                </c:pt>
                <c:pt idx="8">
                  <c:v>I.18</c:v>
                </c:pt>
                <c:pt idx="10">
                  <c:v>III.18</c:v>
                </c:pt>
                <c:pt idx="12">
                  <c:v>I.19</c:v>
                </c:pt>
                <c:pt idx="15">
                  <c:v>IV.19</c:v>
                </c:pt>
              </c:strCache>
            </c:strRef>
          </c:cat>
          <c:val>
            <c:numRef>
              <c:f>'2.2.4'!$E$4:$E$19</c:f>
              <c:numCache>
                <c:formatCode>0.0</c:formatCode>
                <c:ptCount val="16"/>
                <c:pt idx="0">
                  <c:v>0</c:v>
                </c:pt>
                <c:pt idx="1">
                  <c:v>0.2</c:v>
                </c:pt>
                <c:pt idx="2">
                  <c:v>0.9</c:v>
                </c:pt>
                <c:pt idx="3">
                  <c:v>0.4</c:v>
                </c:pt>
                <c:pt idx="4">
                  <c:v>0.5</c:v>
                </c:pt>
                <c:pt idx="5">
                  <c:v>0.6</c:v>
                </c:pt>
                <c:pt idx="6">
                  <c:v>0.4</c:v>
                </c:pt>
                <c:pt idx="7">
                  <c:v>0.6</c:v>
                </c:pt>
                <c:pt idx="8">
                  <c:v>0.1</c:v>
                </c:pt>
                <c:pt idx="9">
                  <c:v>0.2</c:v>
                </c:pt>
                <c:pt idx="10">
                  <c:v>0.1</c:v>
                </c:pt>
                <c:pt idx="11">
                  <c:v>0.2</c:v>
                </c:pt>
                <c:pt idx="12">
                  <c:v>0.5</c:v>
                </c:pt>
                <c:pt idx="13">
                  <c:v>0.5</c:v>
                </c:pt>
                <c:pt idx="14">
                  <c:v>0.42</c:v>
                </c:pt>
              </c:numCache>
            </c:numRef>
          </c:val>
          <c:extLst>
            <c:ext xmlns:c16="http://schemas.microsoft.com/office/drawing/2014/chart" uri="{C3380CC4-5D6E-409C-BE32-E72D297353CC}">
              <c16:uniqueId val="{00000003-00C5-4CD8-904B-B6A7BF3C6965}"/>
            </c:ext>
          </c:extLst>
        </c:ser>
        <c:ser>
          <c:idx val="4"/>
          <c:order val="5"/>
          <c:tx>
            <c:strRef>
              <c:f>'2.2.4'!$F$1</c:f>
              <c:strCache>
                <c:ptCount val="1"/>
                <c:pt idx="0">
                  <c:v>Торгівля і транспорт</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'2.2.4'!$J$4:$J$19</c:f>
              <c:strCache>
                <c:ptCount val="16"/>
                <c:pt idx="0">
                  <c:v>I.16</c:v>
                </c:pt>
                <c:pt idx="2">
                  <c:v>III.16</c:v>
                </c:pt>
                <c:pt idx="4">
                  <c:v>I.17</c:v>
                </c:pt>
                <c:pt idx="6">
                  <c:v>III.17</c:v>
                </c:pt>
                <c:pt idx="8">
                  <c:v>I.18</c:v>
                </c:pt>
                <c:pt idx="10">
                  <c:v>III.18</c:v>
                </c:pt>
                <c:pt idx="12">
                  <c:v>I.19</c:v>
                </c:pt>
                <c:pt idx="15">
                  <c:v>IV.19</c:v>
                </c:pt>
              </c:strCache>
            </c:strRef>
          </c:cat>
          <c:val>
            <c:numRef>
              <c:f>'2.2.4'!$F$4:$F$19</c:f>
              <c:numCache>
                <c:formatCode>0.0</c:formatCode>
                <c:ptCount val="16"/>
                <c:pt idx="0">
                  <c:v>0.1</c:v>
                </c:pt>
                <c:pt idx="1">
                  <c:v>0.9</c:v>
                </c:pt>
                <c:pt idx="2">
                  <c:v>1.5</c:v>
                </c:pt>
                <c:pt idx="3">
                  <c:v>0.5</c:v>
                </c:pt>
                <c:pt idx="4">
                  <c:v>0.7</c:v>
                </c:pt>
                <c:pt idx="5">
                  <c:v>0.6</c:v>
                </c:pt>
                <c:pt idx="6">
                  <c:v>0.6</c:v>
                </c:pt>
                <c:pt idx="7">
                  <c:v>0.7</c:v>
                </c:pt>
                <c:pt idx="8">
                  <c:v>0.9</c:v>
                </c:pt>
                <c:pt idx="9">
                  <c:v>0.7</c:v>
                </c:pt>
                <c:pt idx="10">
                  <c:v>0.7</c:v>
                </c:pt>
                <c:pt idx="11">
                  <c:v>0.2</c:v>
                </c:pt>
                <c:pt idx="12">
                  <c:v>0.3</c:v>
                </c:pt>
                <c:pt idx="13">
                  <c:v>1</c:v>
                </c:pt>
                <c:pt idx="14">
                  <c:v>0.73</c:v>
                </c:pt>
              </c:numCache>
            </c:numRef>
          </c:val>
          <c:extLst>
            <c:ext xmlns:c16="http://schemas.microsoft.com/office/drawing/2014/chart" uri="{C3380CC4-5D6E-409C-BE32-E72D297353CC}">
              <c16:uniqueId val="{00000004-00C5-4CD8-904B-B6A7BF3C6965}"/>
            </c:ext>
          </c:extLst>
        </c:ser>
        <c:ser>
          <c:idx val="2"/>
          <c:order val="6"/>
          <c:tx>
            <c:strRef>
              <c:f>'2.2.4'!$D$1</c:f>
              <c:strCache>
                <c:ptCount val="1"/>
                <c:pt idx="0">
                  <c:v>Промисловість</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'2.2.4'!$J$4:$J$19</c:f>
              <c:strCache>
                <c:ptCount val="16"/>
                <c:pt idx="0">
                  <c:v>I.16</c:v>
                </c:pt>
                <c:pt idx="2">
                  <c:v>III.16</c:v>
                </c:pt>
                <c:pt idx="4">
                  <c:v>I.17</c:v>
                </c:pt>
                <c:pt idx="6">
                  <c:v>III.17</c:v>
                </c:pt>
                <c:pt idx="8">
                  <c:v>I.18</c:v>
                </c:pt>
                <c:pt idx="10">
                  <c:v>III.18</c:v>
                </c:pt>
                <c:pt idx="12">
                  <c:v>I.19</c:v>
                </c:pt>
                <c:pt idx="15">
                  <c:v>IV.19</c:v>
                </c:pt>
              </c:strCache>
            </c:strRef>
          </c:cat>
          <c:val>
            <c:numRef>
              <c:f>'2.2.4'!$D$4:$D$19</c:f>
              <c:numCache>
                <c:formatCode>0.0</c:formatCode>
                <c:ptCount val="16"/>
                <c:pt idx="0">
                  <c:v>0.1</c:v>
                </c:pt>
                <c:pt idx="1">
                  <c:v>0.1</c:v>
                </c:pt>
                <c:pt idx="2">
                  <c:v>-0.4</c:v>
                </c:pt>
                <c:pt idx="3">
                  <c:v>0.4</c:v>
                </c:pt>
                <c:pt idx="4">
                  <c:v>-0.2</c:v>
                </c:pt>
                <c:pt idx="5">
                  <c:v>0</c:v>
                </c:pt>
                <c:pt idx="6">
                  <c:v>0</c:v>
                </c:pt>
                <c:pt idx="7">
                  <c:v>0.1</c:v>
                </c:pt>
                <c:pt idx="8">
                  <c:v>0.6</c:v>
                </c:pt>
                <c:pt idx="9">
                  <c:v>0.7</c:v>
                </c:pt>
                <c:pt idx="10">
                  <c:v>0.2</c:v>
                </c:pt>
                <c:pt idx="11">
                  <c:v>-0.1</c:v>
                </c:pt>
                <c:pt idx="12">
                  <c:v>-0.4</c:v>
                </c:pt>
                <c:pt idx="13">
                  <c:v>0.4</c:v>
                </c:pt>
                <c:pt idx="14">
                  <c:v>0.03</c:v>
                </c:pt>
              </c:numCache>
            </c:numRef>
          </c:val>
          <c:extLst>
            <c:ext xmlns:c16="http://schemas.microsoft.com/office/drawing/2014/chart" uri="{C3380CC4-5D6E-409C-BE32-E72D297353CC}">
              <c16:uniqueId val="{00000005-00C5-4CD8-904B-B6A7BF3C6965}"/>
            </c:ext>
          </c:extLst>
        </c:ser>
        <c:ser>
          <c:idx val="1"/>
          <c:order val="7"/>
          <c:tx>
            <c:strRef>
              <c:f>'2.2.4'!$C$1</c:f>
              <c:strCache>
                <c:ptCount val="1"/>
                <c:pt idx="0">
                  <c:v>Сільське господарство</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'2.2.4'!$J$4:$J$19</c:f>
              <c:strCache>
                <c:ptCount val="16"/>
                <c:pt idx="0">
                  <c:v>I.16</c:v>
                </c:pt>
                <c:pt idx="2">
                  <c:v>III.16</c:v>
                </c:pt>
                <c:pt idx="4">
                  <c:v>I.17</c:v>
                </c:pt>
                <c:pt idx="6">
                  <c:v>III.17</c:v>
                </c:pt>
                <c:pt idx="8">
                  <c:v>I.18</c:v>
                </c:pt>
                <c:pt idx="10">
                  <c:v>III.18</c:v>
                </c:pt>
                <c:pt idx="12">
                  <c:v>I.19</c:v>
                </c:pt>
                <c:pt idx="15">
                  <c:v>IV.19</c:v>
                </c:pt>
              </c:strCache>
            </c:strRef>
          </c:cat>
          <c:val>
            <c:numRef>
              <c:f>'2.2.4'!$C$4:$C$19</c:f>
              <c:numCache>
                <c:formatCode>0.0</c:formatCode>
                <c:ptCount val="16"/>
                <c:pt idx="0">
                  <c:v>0</c:v>
                </c:pt>
                <c:pt idx="1">
                  <c:v>0</c:v>
                </c:pt>
                <c:pt idx="2">
                  <c:v>1</c:v>
                </c:pt>
                <c:pt idx="3">
                  <c:v>2.7</c:v>
                </c:pt>
                <c:pt idx="4">
                  <c:v>0</c:v>
                </c:pt>
                <c:pt idx="5">
                  <c:v>-0.2</c:v>
                </c:pt>
                <c:pt idx="6">
                  <c:v>0</c:v>
                </c:pt>
                <c:pt idx="7">
                  <c:v>-0.8</c:v>
                </c:pt>
                <c:pt idx="8">
                  <c:v>0</c:v>
                </c:pt>
                <c:pt idx="9">
                  <c:v>1</c:v>
                </c:pt>
                <c:pt idx="10">
                  <c:v>0.4</c:v>
                </c:pt>
                <c:pt idx="11">
                  <c:v>1.5</c:v>
                </c:pt>
                <c:pt idx="12">
                  <c:v>0.1</c:v>
                </c:pt>
                <c:pt idx="13">
                  <c:v>0.4</c:v>
                </c:pt>
                <c:pt idx="14">
                  <c:v>0.9</c:v>
                </c:pt>
              </c:numCache>
            </c:numRef>
          </c:val>
          <c:extLst>
            <c:ext xmlns:c16="http://schemas.microsoft.com/office/drawing/2014/chart" uri="{C3380CC4-5D6E-409C-BE32-E72D297353CC}">
              <c16:uniqueId val="{00000006-00C5-4CD8-904B-B6A7BF3C6965}"/>
            </c:ext>
          </c:extLst>
        </c:ser>
        <c:dLbls>
          <c:showLegendKey val="0"/>
          <c:showVal val="0"/>
          <c:showCatName val="0"/>
          <c:showSerName val="0"/>
          <c:showPercent val="0"/>
          <c:showBubbleSize val="0"/>
        </c:dLbls>
        <c:gapWidth val="50"/>
        <c:overlap val="100"/>
        <c:axId val="224633936"/>
        <c:axId val="224634328"/>
      </c:barChart>
      <c:lineChart>
        <c:grouping val="standard"/>
        <c:varyColors val="0"/>
        <c:ser>
          <c:idx val="0"/>
          <c:order val="0"/>
          <c:tx>
            <c:strRef>
              <c:f>'2.2.4'!$B$1</c:f>
              <c:strCache>
                <c:ptCount val="1"/>
                <c:pt idx="0">
                  <c:v>Реальний ВВП, % р/р</c:v>
                </c:pt>
              </c:strCache>
            </c:strRef>
          </c:tx>
          <c:spPr>
            <a:ln w="25400" cmpd="sng">
              <a:solidFill>
                <a:srgbClr val="46AFE6"/>
              </a:solidFill>
              <a:prstDash val="solid"/>
            </a:ln>
          </c:spPr>
          <c:marker>
            <c:symbol val="none"/>
          </c:marker>
          <c:dLbls>
            <c:dLbl>
              <c:idx val="8"/>
              <c:layout>
                <c:manualLayout>
                  <c:x val="-0.24896265560165984"/>
                  <c:y val="-0.11835336075328004"/>
                </c:manualLayout>
              </c:layout>
              <c:tx>
                <c:rich>
                  <a:bodyPr wrap="square" lIns="38100" tIns="19050" rIns="38100" bIns="19050" anchor="ctr">
                    <a:spAutoFit/>
                  </a:bodyPr>
                  <a:lstStyle/>
                  <a:p>
                    <a:pPr>
                      <a:defRPr>
                        <a:solidFill>
                          <a:srgbClr val="46AFE6"/>
                        </a:solidFill>
                      </a:defRPr>
                    </a:pPr>
                    <a:r>
                      <a:rPr lang="uk-UA">
                        <a:solidFill>
                          <a:srgbClr val="46AFE6"/>
                        </a:solidFill>
                      </a:rPr>
                      <a:t>Реальний ВВП, % р/р</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ext>
                <c:ext xmlns:c16="http://schemas.microsoft.com/office/drawing/2014/chart" uri="{C3380CC4-5D6E-409C-BE32-E72D297353CC}">
                  <c16:uniqueId val="{00000007-00C5-4CD8-904B-B6A7BF3C6965}"/>
                </c:ext>
              </c:extLst>
            </c:dLbl>
            <c:dLbl>
              <c:idx val="15"/>
              <c:layout>
                <c:manualLayout>
                  <c:x val="-4.9792531120331947E-2"/>
                  <c:y val="-6.1749579523450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0C5-4CD8-904B-B6A7BF3C6965}"/>
                </c:ext>
              </c:extLst>
            </c:dLbl>
            <c:spPr>
              <a:noFill/>
              <a:ln>
                <a:noFill/>
              </a:ln>
              <a:effectLst/>
            </c:spPr>
            <c:txPr>
              <a:bodyPr wrap="square" lIns="38100" tIns="19050" rIns="38100" bIns="19050" anchor="ctr">
                <a:spAutoFit/>
              </a:bodyPr>
              <a:lstStyle/>
              <a:p>
                <a:pPr>
                  <a:defRPr>
                    <a:solidFill>
                      <a:srgbClr val="46AFE6"/>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6AFE6"/>
                      </a:solidFill>
                    </a:ln>
                  </c:spPr>
                </c15:leaderLines>
              </c:ext>
            </c:extLst>
          </c:dLbls>
          <c:cat>
            <c:strRef>
              <c:f>'2.2.4'!$J$4:$J$19</c:f>
              <c:strCache>
                <c:ptCount val="16"/>
                <c:pt idx="0">
                  <c:v>I.16</c:v>
                </c:pt>
                <c:pt idx="2">
                  <c:v>III.16</c:v>
                </c:pt>
                <c:pt idx="4">
                  <c:v>I.17</c:v>
                </c:pt>
                <c:pt idx="6">
                  <c:v>III.17</c:v>
                </c:pt>
                <c:pt idx="8">
                  <c:v>I.18</c:v>
                </c:pt>
                <c:pt idx="10">
                  <c:v>III.18</c:v>
                </c:pt>
                <c:pt idx="12">
                  <c:v>I.19</c:v>
                </c:pt>
                <c:pt idx="15">
                  <c:v>IV.19</c:v>
                </c:pt>
              </c:strCache>
            </c:strRef>
          </c:cat>
          <c:val>
            <c:numRef>
              <c:f>'2.2.4'!$B$4:$B$19</c:f>
              <c:numCache>
                <c:formatCode>0.0</c:formatCode>
                <c:ptCount val="16"/>
                <c:pt idx="0">
                  <c:v>0.1</c:v>
                </c:pt>
                <c:pt idx="1">
                  <c:v>1.7</c:v>
                </c:pt>
                <c:pt idx="2">
                  <c:v>2.7</c:v>
                </c:pt>
                <c:pt idx="3">
                  <c:v>4.5999999999999996</c:v>
                </c:pt>
                <c:pt idx="4">
                  <c:v>2.8</c:v>
                </c:pt>
                <c:pt idx="5">
                  <c:v>2.7</c:v>
                </c:pt>
                <c:pt idx="6">
                  <c:v>2.2999999999999998</c:v>
                </c:pt>
                <c:pt idx="7">
                  <c:v>2.2000000000000002</c:v>
                </c:pt>
                <c:pt idx="8">
                  <c:v>3.3</c:v>
                </c:pt>
                <c:pt idx="9">
                  <c:v>3.8</c:v>
                </c:pt>
                <c:pt idx="10">
                  <c:v>2.8</c:v>
                </c:pt>
                <c:pt idx="11" formatCode="General">
                  <c:v>3.5</c:v>
                </c:pt>
                <c:pt idx="12">
                  <c:v>2.5</c:v>
                </c:pt>
                <c:pt idx="13" formatCode="General">
                  <c:v>4.5999999999999996</c:v>
                </c:pt>
                <c:pt idx="14" formatCode="General">
                  <c:v>4.0999999999999996</c:v>
                </c:pt>
                <c:pt idx="15">
                  <c:v>2.2000000000000002</c:v>
                </c:pt>
              </c:numCache>
            </c:numRef>
          </c:val>
          <c:smooth val="0"/>
          <c:extLst>
            <c:ext xmlns:c16="http://schemas.microsoft.com/office/drawing/2014/chart" uri="{C3380CC4-5D6E-409C-BE32-E72D297353CC}">
              <c16:uniqueId val="{00000009-00C5-4CD8-904B-B6A7BF3C6965}"/>
            </c:ext>
          </c:extLst>
        </c:ser>
        <c:dLbls>
          <c:showLegendKey val="0"/>
          <c:showVal val="0"/>
          <c:showCatName val="0"/>
          <c:showSerName val="0"/>
          <c:showPercent val="0"/>
          <c:showBubbleSize val="0"/>
        </c:dLbls>
        <c:marker val="1"/>
        <c:smooth val="0"/>
        <c:axId val="224633936"/>
        <c:axId val="224634328"/>
      </c:lineChart>
      <c:catAx>
        <c:axId val="22463393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4634328"/>
        <c:crosses val="autoZero"/>
        <c:auto val="1"/>
        <c:lblAlgn val="ctr"/>
        <c:lblOffset val="100"/>
        <c:tickMarkSkip val="8"/>
        <c:noMultiLvlLbl val="0"/>
      </c:catAx>
      <c:valAx>
        <c:axId val="224634328"/>
        <c:scaling>
          <c:orientation val="minMax"/>
          <c:max val="6"/>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4633936"/>
        <c:crosses val="autoZero"/>
        <c:crossBetween val="between"/>
        <c:majorUnit val="2"/>
      </c:valAx>
      <c:spPr>
        <a:blipFill>
          <a:blip xmlns:r="http://schemas.openxmlformats.org/officeDocument/2006/relationships" r:embed="rId2"/>
          <a:stretch>
            <a:fillRect l="94000"/>
          </a:stretch>
        </a:blipFill>
        <a:ln w="9525">
          <a:solidFill>
            <a:srgbClr val="505050"/>
          </a:solidFill>
        </a:ln>
        <a:extLst/>
      </c:spPr>
    </c:plotArea>
    <c:legend>
      <c:legendPos val="b"/>
      <c:legendEntry>
        <c:idx val="7"/>
        <c:delete val="1"/>
      </c:legendEntry>
      <c:layout>
        <c:manualLayout>
          <c:xMode val="edge"/>
          <c:yMode val="edge"/>
          <c:x val="3.3195020746887967E-2"/>
          <c:y val="0.69849228109996908"/>
          <c:w val="0.9294605809128631"/>
          <c:h val="0.2933105027363896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778581279766025E-2"/>
          <c:w val="0.96680497925311204"/>
          <c:h val="0.71869318223227885"/>
        </c:manualLayout>
      </c:layout>
      <c:barChart>
        <c:barDir val="col"/>
        <c:grouping val="stacked"/>
        <c:varyColors val="0"/>
        <c:ser>
          <c:idx val="1"/>
          <c:order val="0"/>
          <c:tx>
            <c:strRef>
              <c:f>'2.2.5'!$C$1</c:f>
              <c:strCache>
                <c:ptCount val="1"/>
                <c:pt idx="0">
                  <c:v>Сільське господарство</c:v>
                </c:pt>
              </c:strCache>
            </c:strRef>
          </c:tx>
          <c:spPr>
            <a:solidFill>
              <a:srgbClr val="E14664"/>
            </a:solidFill>
            <a:ln>
              <a:noFill/>
            </a:ln>
            <a:effectLst/>
            <a:extLst>
              <a:ext uri="{91240B29-F687-4F45-9708-019B960494DF}">
                <a14:hiddenLine xmlns:a14="http://schemas.microsoft.com/office/drawing/2010/main">
                  <a:noFill/>
                </a14:hiddenLine>
              </a:ext>
            </a:extLst>
          </c:spPr>
          <c:invertIfNegative val="0"/>
          <c:cat>
            <c:strRef>
              <c:f>'2.2.5'!$K$4:$K$18</c:f>
              <c:strCache>
                <c:ptCount val="15"/>
                <c:pt idx="0">
                  <c:v>I.16</c:v>
                </c:pt>
                <c:pt idx="2">
                  <c:v>III.16</c:v>
                </c:pt>
                <c:pt idx="4">
                  <c:v>I.17</c:v>
                </c:pt>
                <c:pt idx="6">
                  <c:v>III.17</c:v>
                </c:pt>
                <c:pt idx="8">
                  <c:v>I.18</c:v>
                </c:pt>
                <c:pt idx="10">
                  <c:v>III.18</c:v>
                </c:pt>
                <c:pt idx="12">
                  <c:v>I.19</c:v>
                </c:pt>
                <c:pt idx="14">
                  <c:v>III.19</c:v>
                </c:pt>
              </c:strCache>
            </c:strRef>
          </c:cat>
          <c:val>
            <c:numRef>
              <c:f>'2.2.5'!$C$4:$C$18</c:f>
              <c:numCache>
                <c:formatCode>0.0</c:formatCode>
                <c:ptCount val="15"/>
                <c:pt idx="0">
                  <c:v>4.9000000000000004</c:v>
                </c:pt>
                <c:pt idx="1">
                  <c:v>8.5</c:v>
                </c:pt>
                <c:pt idx="2">
                  <c:v>6.4</c:v>
                </c:pt>
                <c:pt idx="3">
                  <c:v>3.4</c:v>
                </c:pt>
                <c:pt idx="4">
                  <c:v>7.9</c:v>
                </c:pt>
                <c:pt idx="5">
                  <c:v>4.5999999999999996</c:v>
                </c:pt>
                <c:pt idx="6">
                  <c:v>4.5999999999999996</c:v>
                </c:pt>
                <c:pt idx="7">
                  <c:v>2.4</c:v>
                </c:pt>
                <c:pt idx="8">
                  <c:v>1.6</c:v>
                </c:pt>
                <c:pt idx="9">
                  <c:v>1.4</c:v>
                </c:pt>
                <c:pt idx="10">
                  <c:v>0.7</c:v>
                </c:pt>
                <c:pt idx="11">
                  <c:v>1.3</c:v>
                </c:pt>
                <c:pt idx="12">
                  <c:v>0.3</c:v>
                </c:pt>
                <c:pt idx="13">
                  <c:v>-2.2999999999999998</c:v>
                </c:pt>
                <c:pt idx="14">
                  <c:v>-2.1</c:v>
                </c:pt>
              </c:numCache>
            </c:numRef>
          </c:val>
          <c:extLst>
            <c:ext xmlns:c16="http://schemas.microsoft.com/office/drawing/2014/chart" uri="{C3380CC4-5D6E-409C-BE32-E72D297353CC}">
              <c16:uniqueId val="{00000000-2B2F-45FA-B535-B3EFFA7445E5}"/>
            </c:ext>
          </c:extLst>
        </c:ser>
        <c:ser>
          <c:idx val="2"/>
          <c:order val="1"/>
          <c:tx>
            <c:strRef>
              <c:f>'2.2.5'!$D$1</c:f>
              <c:strCache>
                <c:ptCount val="1"/>
                <c:pt idx="0">
                  <c:v>Промисловість</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'2.2.5'!$K$4:$K$18</c:f>
              <c:strCache>
                <c:ptCount val="15"/>
                <c:pt idx="0">
                  <c:v>I.16</c:v>
                </c:pt>
                <c:pt idx="2">
                  <c:v>III.16</c:v>
                </c:pt>
                <c:pt idx="4">
                  <c:v>I.17</c:v>
                </c:pt>
                <c:pt idx="6">
                  <c:v>III.17</c:v>
                </c:pt>
                <c:pt idx="8">
                  <c:v>I.18</c:v>
                </c:pt>
                <c:pt idx="10">
                  <c:v>III.18</c:v>
                </c:pt>
                <c:pt idx="12">
                  <c:v>I.19</c:v>
                </c:pt>
                <c:pt idx="14">
                  <c:v>III.19</c:v>
                </c:pt>
              </c:strCache>
            </c:strRef>
          </c:cat>
          <c:val>
            <c:numRef>
              <c:f>'2.2.5'!$D$4:$D$18</c:f>
              <c:numCache>
                <c:formatCode>0.0</c:formatCode>
                <c:ptCount val="15"/>
                <c:pt idx="0">
                  <c:v>1.6</c:v>
                </c:pt>
                <c:pt idx="1">
                  <c:v>4.4000000000000004</c:v>
                </c:pt>
                <c:pt idx="2">
                  <c:v>9.1</c:v>
                </c:pt>
                <c:pt idx="3">
                  <c:v>7.2</c:v>
                </c:pt>
                <c:pt idx="4">
                  <c:v>9.6</c:v>
                </c:pt>
                <c:pt idx="5">
                  <c:v>6.8</c:v>
                </c:pt>
                <c:pt idx="6">
                  <c:v>6.6</c:v>
                </c:pt>
                <c:pt idx="7">
                  <c:v>8.1999999999999993</c:v>
                </c:pt>
                <c:pt idx="8">
                  <c:v>16.100000000000001</c:v>
                </c:pt>
                <c:pt idx="9">
                  <c:v>8</c:v>
                </c:pt>
                <c:pt idx="10">
                  <c:v>4</c:v>
                </c:pt>
                <c:pt idx="11">
                  <c:v>5.0999999999999996</c:v>
                </c:pt>
                <c:pt idx="12">
                  <c:v>11.5</c:v>
                </c:pt>
                <c:pt idx="13">
                  <c:v>10</c:v>
                </c:pt>
                <c:pt idx="14">
                  <c:v>8</c:v>
                </c:pt>
              </c:numCache>
            </c:numRef>
          </c:val>
          <c:extLst>
            <c:ext xmlns:c16="http://schemas.microsoft.com/office/drawing/2014/chart" uri="{C3380CC4-5D6E-409C-BE32-E72D297353CC}">
              <c16:uniqueId val="{00000001-2B2F-45FA-B535-B3EFFA7445E5}"/>
            </c:ext>
          </c:extLst>
        </c:ser>
        <c:ser>
          <c:idx val="4"/>
          <c:order val="2"/>
          <c:tx>
            <c:strRef>
              <c:f>'2.2.5'!$F$1</c:f>
              <c:strCache>
                <c:ptCount val="1"/>
                <c:pt idx="0">
                  <c:v>Торгівля і транспорт</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'2.2.5'!$K$4:$K$18</c:f>
              <c:strCache>
                <c:ptCount val="15"/>
                <c:pt idx="0">
                  <c:v>I.16</c:v>
                </c:pt>
                <c:pt idx="2">
                  <c:v>III.16</c:v>
                </c:pt>
                <c:pt idx="4">
                  <c:v>I.17</c:v>
                </c:pt>
                <c:pt idx="6">
                  <c:v>III.17</c:v>
                </c:pt>
                <c:pt idx="8">
                  <c:v>I.18</c:v>
                </c:pt>
                <c:pt idx="10">
                  <c:v>III.18</c:v>
                </c:pt>
                <c:pt idx="12">
                  <c:v>I.19</c:v>
                </c:pt>
                <c:pt idx="14">
                  <c:v>III.19</c:v>
                </c:pt>
              </c:strCache>
            </c:strRef>
          </c:cat>
          <c:val>
            <c:numRef>
              <c:f>'2.2.5'!$F$4:$F$18</c:f>
              <c:numCache>
                <c:formatCode>0.0</c:formatCode>
                <c:ptCount val="15"/>
                <c:pt idx="0">
                  <c:v>3.2</c:v>
                </c:pt>
                <c:pt idx="1">
                  <c:v>5</c:v>
                </c:pt>
                <c:pt idx="2">
                  <c:v>1.4</c:v>
                </c:pt>
                <c:pt idx="3">
                  <c:v>6.5</c:v>
                </c:pt>
                <c:pt idx="4">
                  <c:v>2.8</c:v>
                </c:pt>
                <c:pt idx="5">
                  <c:v>1.9</c:v>
                </c:pt>
                <c:pt idx="6">
                  <c:v>3.6</c:v>
                </c:pt>
                <c:pt idx="7">
                  <c:v>4.3</c:v>
                </c:pt>
                <c:pt idx="8">
                  <c:v>6.9</c:v>
                </c:pt>
                <c:pt idx="9">
                  <c:v>5.3</c:v>
                </c:pt>
                <c:pt idx="10">
                  <c:v>2.8</c:v>
                </c:pt>
                <c:pt idx="11">
                  <c:v>6</c:v>
                </c:pt>
                <c:pt idx="12">
                  <c:v>2.9</c:v>
                </c:pt>
                <c:pt idx="13">
                  <c:v>-1</c:v>
                </c:pt>
                <c:pt idx="14">
                  <c:v>0.8</c:v>
                </c:pt>
              </c:numCache>
            </c:numRef>
          </c:val>
          <c:extLst>
            <c:ext xmlns:c16="http://schemas.microsoft.com/office/drawing/2014/chart" uri="{C3380CC4-5D6E-409C-BE32-E72D297353CC}">
              <c16:uniqueId val="{00000002-2B2F-45FA-B535-B3EFFA7445E5}"/>
            </c:ext>
          </c:extLst>
        </c:ser>
        <c:ser>
          <c:idx val="5"/>
          <c:order val="3"/>
          <c:tx>
            <c:strRef>
              <c:f>'2.2.5'!$G$1</c:f>
              <c:strCache>
                <c:ptCount val="1"/>
                <c:pt idx="0">
                  <c:v>Телекомунікації</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'2.2.5'!$K$4:$K$18</c:f>
              <c:strCache>
                <c:ptCount val="15"/>
                <c:pt idx="0">
                  <c:v>I.16</c:v>
                </c:pt>
                <c:pt idx="2">
                  <c:v>III.16</c:v>
                </c:pt>
                <c:pt idx="4">
                  <c:v>I.17</c:v>
                </c:pt>
                <c:pt idx="6">
                  <c:v>III.17</c:v>
                </c:pt>
                <c:pt idx="8">
                  <c:v>I.18</c:v>
                </c:pt>
                <c:pt idx="10">
                  <c:v>III.18</c:v>
                </c:pt>
                <c:pt idx="12">
                  <c:v>I.19</c:v>
                </c:pt>
                <c:pt idx="14">
                  <c:v>III.19</c:v>
                </c:pt>
              </c:strCache>
            </c:strRef>
          </c:cat>
          <c:val>
            <c:numRef>
              <c:f>'2.2.5'!$G$4:$G$18</c:f>
              <c:numCache>
                <c:formatCode>0.0</c:formatCode>
                <c:ptCount val="15"/>
                <c:pt idx="0">
                  <c:v>-13.4</c:v>
                </c:pt>
                <c:pt idx="1">
                  <c:v>-6.7</c:v>
                </c:pt>
                <c:pt idx="2">
                  <c:v>0</c:v>
                </c:pt>
                <c:pt idx="3">
                  <c:v>4.7</c:v>
                </c:pt>
                <c:pt idx="4">
                  <c:v>0.7</c:v>
                </c:pt>
                <c:pt idx="5">
                  <c:v>1.4</c:v>
                </c:pt>
                <c:pt idx="6">
                  <c:v>-0.2</c:v>
                </c:pt>
                <c:pt idx="7">
                  <c:v>-0.5</c:v>
                </c:pt>
                <c:pt idx="8">
                  <c:v>4.0999999999999996</c:v>
                </c:pt>
                <c:pt idx="9">
                  <c:v>1.7</c:v>
                </c:pt>
                <c:pt idx="10">
                  <c:v>0.4</c:v>
                </c:pt>
                <c:pt idx="11">
                  <c:v>0.3</c:v>
                </c:pt>
                <c:pt idx="12">
                  <c:v>-4.5999999999999996</c:v>
                </c:pt>
                <c:pt idx="13">
                  <c:v>-2.6</c:v>
                </c:pt>
                <c:pt idx="14">
                  <c:v>0.2</c:v>
                </c:pt>
              </c:numCache>
            </c:numRef>
          </c:val>
          <c:extLst>
            <c:ext xmlns:c16="http://schemas.microsoft.com/office/drawing/2014/chart" uri="{C3380CC4-5D6E-409C-BE32-E72D297353CC}">
              <c16:uniqueId val="{00000003-2B2F-45FA-B535-B3EFFA7445E5}"/>
            </c:ext>
          </c:extLst>
        </c:ser>
        <c:ser>
          <c:idx val="7"/>
          <c:order val="4"/>
          <c:tx>
            <c:strRef>
              <c:f>'2.2.5'!$I$1</c:f>
              <c:strCache>
                <c:ptCount val="1"/>
                <c:pt idx="0">
                  <c:v>Державне управління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'2.2.5'!$K$4:$K$18</c:f>
              <c:strCache>
                <c:ptCount val="15"/>
                <c:pt idx="0">
                  <c:v>I.16</c:v>
                </c:pt>
                <c:pt idx="2">
                  <c:v>III.16</c:v>
                </c:pt>
                <c:pt idx="4">
                  <c:v>I.17</c:v>
                </c:pt>
                <c:pt idx="6">
                  <c:v>III.17</c:v>
                </c:pt>
                <c:pt idx="8">
                  <c:v>I.18</c:v>
                </c:pt>
                <c:pt idx="10">
                  <c:v>III.18</c:v>
                </c:pt>
                <c:pt idx="12">
                  <c:v>I.19</c:v>
                </c:pt>
                <c:pt idx="14">
                  <c:v>III.19</c:v>
                </c:pt>
              </c:strCache>
            </c:strRef>
          </c:cat>
          <c:val>
            <c:numRef>
              <c:f>'2.2.5'!$I$4:$I$18</c:f>
              <c:numCache>
                <c:formatCode>0.0</c:formatCode>
                <c:ptCount val="15"/>
                <c:pt idx="0">
                  <c:v>-0.1</c:v>
                </c:pt>
                <c:pt idx="1">
                  <c:v>1.4</c:v>
                </c:pt>
                <c:pt idx="2">
                  <c:v>2.7</c:v>
                </c:pt>
                <c:pt idx="3">
                  <c:v>2.7</c:v>
                </c:pt>
                <c:pt idx="4">
                  <c:v>1</c:v>
                </c:pt>
                <c:pt idx="5">
                  <c:v>2.4</c:v>
                </c:pt>
                <c:pt idx="6">
                  <c:v>2.7</c:v>
                </c:pt>
                <c:pt idx="7">
                  <c:v>3.4</c:v>
                </c:pt>
                <c:pt idx="8">
                  <c:v>1</c:v>
                </c:pt>
                <c:pt idx="9">
                  <c:v>1.1000000000000001</c:v>
                </c:pt>
                <c:pt idx="10">
                  <c:v>1.5</c:v>
                </c:pt>
                <c:pt idx="11" formatCode="General">
                  <c:v>0.8</c:v>
                </c:pt>
                <c:pt idx="12">
                  <c:v>1.9</c:v>
                </c:pt>
                <c:pt idx="13">
                  <c:v>1.7</c:v>
                </c:pt>
                <c:pt idx="14">
                  <c:v>2.2000000000000002</c:v>
                </c:pt>
              </c:numCache>
            </c:numRef>
          </c:val>
          <c:extLst>
            <c:ext xmlns:c16="http://schemas.microsoft.com/office/drawing/2014/chart" uri="{C3380CC4-5D6E-409C-BE32-E72D297353CC}">
              <c16:uniqueId val="{00000004-2B2F-45FA-B535-B3EFFA7445E5}"/>
            </c:ext>
          </c:extLst>
        </c:ser>
        <c:ser>
          <c:idx val="3"/>
          <c:order val="5"/>
          <c:tx>
            <c:strRef>
              <c:f>'2.2.5'!$E$1</c:f>
              <c:strCache>
                <c:ptCount val="1"/>
                <c:pt idx="0">
                  <c:v>Будівництво</c:v>
                </c:pt>
              </c:strCache>
            </c:strRef>
          </c:tx>
          <c:spPr>
            <a:solidFill>
              <a:srgbClr val="047D46"/>
            </a:solidFill>
            <a:ln>
              <a:noFill/>
            </a:ln>
            <a:effectLst/>
            <a:extLst>
              <a:ext uri="{91240B29-F687-4F45-9708-019B960494DF}">
                <a14:hiddenLine xmlns:a14="http://schemas.microsoft.com/office/drawing/2010/main">
                  <a:noFill/>
                </a14:hiddenLine>
              </a:ext>
            </a:extLst>
          </c:spPr>
          <c:invertIfNegative val="0"/>
          <c:cat>
            <c:strRef>
              <c:f>'2.2.5'!$K$4:$K$18</c:f>
              <c:strCache>
                <c:ptCount val="15"/>
                <c:pt idx="0">
                  <c:v>I.16</c:v>
                </c:pt>
                <c:pt idx="2">
                  <c:v>III.16</c:v>
                </c:pt>
                <c:pt idx="4">
                  <c:v>I.17</c:v>
                </c:pt>
                <c:pt idx="6">
                  <c:v>III.17</c:v>
                </c:pt>
                <c:pt idx="8">
                  <c:v>I.18</c:v>
                </c:pt>
                <c:pt idx="10">
                  <c:v>III.18</c:v>
                </c:pt>
                <c:pt idx="12">
                  <c:v>I.19</c:v>
                </c:pt>
                <c:pt idx="14">
                  <c:v>III.19</c:v>
                </c:pt>
              </c:strCache>
            </c:strRef>
          </c:cat>
          <c:val>
            <c:numRef>
              <c:f>'2.2.5'!$E$4:$E$18</c:f>
              <c:numCache>
                <c:formatCode>0.0</c:formatCode>
                <c:ptCount val="15"/>
                <c:pt idx="0">
                  <c:v>-0.1</c:v>
                </c:pt>
                <c:pt idx="1">
                  <c:v>-0.5</c:v>
                </c:pt>
                <c:pt idx="2">
                  <c:v>1</c:v>
                </c:pt>
                <c:pt idx="3">
                  <c:v>-4.0999999999999996</c:v>
                </c:pt>
                <c:pt idx="4">
                  <c:v>0</c:v>
                </c:pt>
                <c:pt idx="5">
                  <c:v>4.3</c:v>
                </c:pt>
                <c:pt idx="6">
                  <c:v>-0.4</c:v>
                </c:pt>
                <c:pt idx="7">
                  <c:v>1.4</c:v>
                </c:pt>
                <c:pt idx="8">
                  <c:v>-0.5</c:v>
                </c:pt>
                <c:pt idx="9">
                  <c:v>-2.5</c:v>
                </c:pt>
                <c:pt idx="10">
                  <c:v>-1</c:v>
                </c:pt>
                <c:pt idx="11">
                  <c:v>-2</c:v>
                </c:pt>
                <c:pt idx="12">
                  <c:v>0.4</c:v>
                </c:pt>
                <c:pt idx="13">
                  <c:v>0.7</c:v>
                </c:pt>
                <c:pt idx="14">
                  <c:v>0.7</c:v>
                </c:pt>
              </c:numCache>
            </c:numRef>
          </c:val>
          <c:extLst>
            <c:ext xmlns:c16="http://schemas.microsoft.com/office/drawing/2014/chart" uri="{C3380CC4-5D6E-409C-BE32-E72D297353CC}">
              <c16:uniqueId val="{00000005-2B2F-45FA-B535-B3EFFA7445E5}"/>
            </c:ext>
          </c:extLst>
        </c:ser>
        <c:ser>
          <c:idx val="6"/>
          <c:order val="6"/>
          <c:tx>
            <c:strRef>
              <c:f>'2.2.5'!$H$1</c:f>
              <c:strCache>
                <c:ptCount val="1"/>
                <c:pt idx="0">
                  <c:v>Операції з нерухомістю</c:v>
                </c:pt>
              </c:strCache>
            </c:strRef>
          </c:tx>
          <c:spPr>
            <a:solidFill>
              <a:srgbClr val="057D46">
                <a:alpha val="50000"/>
              </a:srgbClr>
            </a:solidFill>
            <a:ln>
              <a:noFill/>
            </a:ln>
            <a:effectLst/>
            <a:extLst>
              <a:ext uri="{91240B29-F687-4F45-9708-019B960494DF}">
                <a14:hiddenLine xmlns:a14="http://schemas.microsoft.com/office/drawing/2010/main">
                  <a:noFill/>
                </a14:hiddenLine>
              </a:ext>
            </a:extLst>
          </c:spPr>
          <c:invertIfNegative val="0"/>
          <c:cat>
            <c:strRef>
              <c:f>'2.2.5'!$K$4:$K$18</c:f>
              <c:strCache>
                <c:ptCount val="15"/>
                <c:pt idx="0">
                  <c:v>I.16</c:v>
                </c:pt>
                <c:pt idx="2">
                  <c:v>III.16</c:v>
                </c:pt>
                <c:pt idx="4">
                  <c:v>I.17</c:v>
                </c:pt>
                <c:pt idx="6">
                  <c:v>III.17</c:v>
                </c:pt>
                <c:pt idx="8">
                  <c:v>I.18</c:v>
                </c:pt>
                <c:pt idx="10">
                  <c:v>III.18</c:v>
                </c:pt>
                <c:pt idx="12">
                  <c:v>I.19</c:v>
                </c:pt>
                <c:pt idx="14">
                  <c:v>III.19</c:v>
                </c:pt>
              </c:strCache>
            </c:strRef>
          </c:cat>
          <c:val>
            <c:numRef>
              <c:f>'2.2.5'!$H$4:$H$18</c:f>
              <c:numCache>
                <c:formatCode>0.0</c:formatCode>
                <c:ptCount val="15"/>
                <c:pt idx="0">
                  <c:v>2.9</c:v>
                </c:pt>
                <c:pt idx="1">
                  <c:v>3.8</c:v>
                </c:pt>
                <c:pt idx="2">
                  <c:v>3.7</c:v>
                </c:pt>
                <c:pt idx="3">
                  <c:v>1.3</c:v>
                </c:pt>
                <c:pt idx="4">
                  <c:v>-2.7</c:v>
                </c:pt>
                <c:pt idx="5">
                  <c:v>-1.2</c:v>
                </c:pt>
                <c:pt idx="6">
                  <c:v>-1.4</c:v>
                </c:pt>
                <c:pt idx="7">
                  <c:v>0.8</c:v>
                </c:pt>
                <c:pt idx="8">
                  <c:v>2.2000000000000002</c:v>
                </c:pt>
                <c:pt idx="9">
                  <c:v>0.5</c:v>
                </c:pt>
                <c:pt idx="10">
                  <c:v>0.4</c:v>
                </c:pt>
                <c:pt idx="11">
                  <c:v>-0.1</c:v>
                </c:pt>
                <c:pt idx="12">
                  <c:v>0.7</c:v>
                </c:pt>
                <c:pt idx="13">
                  <c:v>0.3</c:v>
                </c:pt>
                <c:pt idx="14">
                  <c:v>0.6</c:v>
                </c:pt>
              </c:numCache>
            </c:numRef>
          </c:val>
          <c:extLst>
            <c:ext xmlns:c16="http://schemas.microsoft.com/office/drawing/2014/chart" uri="{C3380CC4-5D6E-409C-BE32-E72D297353CC}">
              <c16:uniqueId val="{00000006-2B2F-45FA-B535-B3EFFA7445E5}"/>
            </c:ext>
          </c:extLst>
        </c:ser>
        <c:ser>
          <c:idx val="8"/>
          <c:order val="7"/>
          <c:tx>
            <c:strRef>
              <c:f>'2.2.5'!$J$1</c:f>
              <c:strCache>
                <c:ptCount val="1"/>
                <c:pt idx="0">
                  <c:v>Інші</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'2.2.5'!$K$4:$K$18</c:f>
              <c:strCache>
                <c:ptCount val="15"/>
                <c:pt idx="0">
                  <c:v>I.16</c:v>
                </c:pt>
                <c:pt idx="2">
                  <c:v>III.16</c:v>
                </c:pt>
                <c:pt idx="4">
                  <c:v>I.17</c:v>
                </c:pt>
                <c:pt idx="6">
                  <c:v>III.17</c:v>
                </c:pt>
                <c:pt idx="8">
                  <c:v>I.18</c:v>
                </c:pt>
                <c:pt idx="10">
                  <c:v>III.18</c:v>
                </c:pt>
                <c:pt idx="12">
                  <c:v>I.19</c:v>
                </c:pt>
                <c:pt idx="14">
                  <c:v>III.19</c:v>
                </c:pt>
              </c:strCache>
            </c:strRef>
          </c:cat>
          <c:val>
            <c:numRef>
              <c:f>'2.2.5'!$J$4:$J$18</c:f>
              <c:numCache>
                <c:formatCode>0.0</c:formatCode>
                <c:ptCount val="15"/>
                <c:pt idx="0">
                  <c:v>1.7</c:v>
                </c:pt>
                <c:pt idx="1">
                  <c:v>1.5</c:v>
                </c:pt>
                <c:pt idx="2">
                  <c:v>3.6</c:v>
                </c:pt>
                <c:pt idx="3">
                  <c:v>-0.8</c:v>
                </c:pt>
                <c:pt idx="4">
                  <c:v>2.2000000000000002</c:v>
                </c:pt>
                <c:pt idx="5">
                  <c:v>3.3</c:v>
                </c:pt>
                <c:pt idx="6">
                  <c:v>2.5</c:v>
                </c:pt>
                <c:pt idx="7">
                  <c:v>4.7</c:v>
                </c:pt>
                <c:pt idx="8">
                  <c:v>6</c:v>
                </c:pt>
                <c:pt idx="9">
                  <c:v>3</c:v>
                </c:pt>
                <c:pt idx="10">
                  <c:v>1.1000000000000001</c:v>
                </c:pt>
                <c:pt idx="11" formatCode="General">
                  <c:v>-0.8</c:v>
                </c:pt>
                <c:pt idx="12">
                  <c:v>4.7</c:v>
                </c:pt>
                <c:pt idx="13">
                  <c:v>0.7</c:v>
                </c:pt>
                <c:pt idx="14">
                  <c:v>2.4</c:v>
                </c:pt>
              </c:numCache>
            </c:numRef>
          </c:val>
          <c:extLst>
            <c:ext xmlns:c16="http://schemas.microsoft.com/office/drawing/2014/chart" uri="{C3380CC4-5D6E-409C-BE32-E72D297353CC}">
              <c16:uniqueId val="{00000007-2B2F-45FA-B535-B3EFFA7445E5}"/>
            </c:ext>
          </c:extLst>
        </c:ser>
        <c:dLbls>
          <c:showLegendKey val="0"/>
          <c:showVal val="0"/>
          <c:showCatName val="0"/>
          <c:showSerName val="0"/>
          <c:showPercent val="0"/>
          <c:showBubbleSize val="0"/>
        </c:dLbls>
        <c:gapWidth val="50"/>
        <c:overlap val="100"/>
        <c:axId val="933673256"/>
        <c:axId val="933679160"/>
      </c:barChart>
      <c:lineChart>
        <c:grouping val="standard"/>
        <c:varyColors val="0"/>
        <c:ser>
          <c:idx val="0"/>
          <c:order val="8"/>
          <c:tx>
            <c:strRef>
              <c:f>'2.2.5'!$B$1</c:f>
              <c:strCache>
                <c:ptCount val="1"/>
                <c:pt idx="0">
                  <c:v>Капітальні інвестиції, % р/р</c:v>
                </c:pt>
              </c:strCache>
            </c:strRef>
          </c:tx>
          <c:spPr>
            <a:ln w="25400" cmpd="sng">
              <a:solidFill>
                <a:srgbClr val="8C969B"/>
              </a:solidFill>
              <a:prstDash val="solid"/>
            </a:ln>
          </c:spPr>
          <c:marker>
            <c:symbol val="none"/>
          </c:marker>
          <c:dLbls>
            <c:dLbl>
              <c:idx val="5"/>
              <c:layout>
                <c:manualLayout>
                  <c:x val="-0.3485480445649688"/>
                  <c:y val="-0.13067105896636624"/>
                </c:manualLayout>
              </c:layout>
              <c:tx>
                <c:rich>
                  <a:bodyPr wrap="square" lIns="38100" tIns="19050" rIns="38100" bIns="19050" anchor="ctr">
                    <a:noAutofit/>
                  </a:bodyPr>
                  <a:lstStyle/>
                  <a:p>
                    <a:pPr>
                      <a:defRPr>
                        <a:solidFill>
                          <a:srgbClr val="8C969B"/>
                        </a:solidFill>
                      </a:defRPr>
                    </a:pPr>
                    <a:fld id="{DE2E2D61-A24F-43B4-82B1-1926394FF442}" type="SERIESNAME">
                      <a:rPr lang="en-US">
                        <a:solidFill>
                          <a:srgbClr val="8C969B"/>
                        </a:solidFill>
                      </a:rPr>
                      <a:pPr>
                        <a:defRPr>
                          <a:solidFill>
                            <a:srgbClr val="8C969B"/>
                          </a:solidFill>
                        </a:defRPr>
                      </a:pPr>
                      <a:t>[ІМ’Я РЯДУ]</a:t>
                    </a:fld>
                    <a:endParaRPr lang="uk-UA"/>
                  </a:p>
                </c:rich>
              </c:tx>
              <c:spPr>
                <a:noFill/>
                <a:ln>
                  <a:noFill/>
                </a:ln>
                <a:effectLst/>
              </c:spPr>
              <c:showLegendKey val="0"/>
              <c:showVal val="1"/>
              <c:showCatName val="1"/>
              <c:showSerName val="1"/>
              <c:showPercent val="0"/>
              <c:showBubbleSize val="0"/>
              <c:extLst>
                <c:ext xmlns:c15="http://schemas.microsoft.com/office/drawing/2012/chart" uri="{CE6537A1-D6FC-4f65-9D91-7224C49458BB}">
                  <c15:spPr xmlns:c15="http://schemas.microsoft.com/office/drawing/2012/chart">
                    <a:prstGeom prst="wedgeRectCallout">
                      <a:avLst/>
                    </a:prstGeom>
                  </c15:spPr>
                  <c15:layout>
                    <c:manualLayout>
                      <c:w val="0.30118208253014017"/>
                      <c:h val="0.12608169454510845"/>
                    </c:manualLayout>
                  </c15:layout>
                  <c15:dlblFieldTable/>
                  <c15:showDataLabelsRange val="0"/>
                </c:ext>
                <c:ext xmlns:c16="http://schemas.microsoft.com/office/drawing/2014/chart" uri="{C3380CC4-5D6E-409C-BE32-E72D297353CC}">
                  <c16:uniqueId val="{00000008-2B2F-45FA-B535-B3EFFA7445E5}"/>
                </c:ext>
              </c:extLst>
            </c:dLbl>
            <c:spPr>
              <a:noFill/>
              <a:ln>
                <a:noFill/>
              </a:ln>
              <a:effectLst/>
            </c:spPr>
            <c:txPr>
              <a:bodyPr wrap="square" lIns="38100" tIns="19050" rIns="38100" bIns="19050" anchor="ctr">
                <a:spAutoFit/>
              </a:bodyPr>
              <a:lstStyle/>
              <a:p>
                <a:pPr>
                  <a:defRPr>
                    <a:solidFill>
                      <a:srgbClr val="8C969B"/>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8C969B"/>
                      </a:solidFill>
                    </a:ln>
                  </c:spPr>
                </c15:leaderLines>
              </c:ext>
            </c:extLst>
          </c:dLbls>
          <c:cat>
            <c:strRef>
              <c:f>'2.2.5'!$K$4:$K$18</c:f>
              <c:strCache>
                <c:ptCount val="15"/>
                <c:pt idx="0">
                  <c:v>I.16</c:v>
                </c:pt>
                <c:pt idx="2">
                  <c:v>III.16</c:v>
                </c:pt>
                <c:pt idx="4">
                  <c:v>I.17</c:v>
                </c:pt>
                <c:pt idx="6">
                  <c:v>III.17</c:v>
                </c:pt>
                <c:pt idx="8">
                  <c:v>I.18</c:v>
                </c:pt>
                <c:pt idx="10">
                  <c:v>III.18</c:v>
                </c:pt>
                <c:pt idx="12">
                  <c:v>I.19</c:v>
                </c:pt>
                <c:pt idx="14">
                  <c:v>III.19</c:v>
                </c:pt>
              </c:strCache>
            </c:strRef>
          </c:cat>
          <c:val>
            <c:numRef>
              <c:f>'2.2.5'!$B$4:$B$18</c:f>
              <c:numCache>
                <c:formatCode>0.0</c:formatCode>
                <c:ptCount val="15"/>
                <c:pt idx="0">
                  <c:v>0.7</c:v>
                </c:pt>
                <c:pt idx="1">
                  <c:v>17.5</c:v>
                </c:pt>
                <c:pt idx="2">
                  <c:v>27.9</c:v>
                </c:pt>
                <c:pt idx="3">
                  <c:v>20.8</c:v>
                </c:pt>
                <c:pt idx="4">
                  <c:v>21.4</c:v>
                </c:pt>
                <c:pt idx="5">
                  <c:v>23.4</c:v>
                </c:pt>
                <c:pt idx="6">
                  <c:v>18</c:v>
                </c:pt>
                <c:pt idx="7">
                  <c:v>24.6</c:v>
                </c:pt>
                <c:pt idx="8">
                  <c:v>37.4</c:v>
                </c:pt>
                <c:pt idx="9">
                  <c:v>18.399999999999999</c:v>
                </c:pt>
                <c:pt idx="10">
                  <c:v>9.9</c:v>
                </c:pt>
                <c:pt idx="11" formatCode="General">
                  <c:v>10.5</c:v>
                </c:pt>
                <c:pt idx="12">
                  <c:v>17.8</c:v>
                </c:pt>
                <c:pt idx="13">
                  <c:v>7.5</c:v>
                </c:pt>
                <c:pt idx="14">
                  <c:v>12.7</c:v>
                </c:pt>
              </c:numCache>
            </c:numRef>
          </c:val>
          <c:smooth val="0"/>
          <c:extLst>
            <c:ext xmlns:c16="http://schemas.microsoft.com/office/drawing/2014/chart" uri="{C3380CC4-5D6E-409C-BE32-E72D297353CC}">
              <c16:uniqueId val="{00000009-2B2F-45FA-B535-B3EFFA7445E5}"/>
            </c:ext>
          </c:extLst>
        </c:ser>
        <c:dLbls>
          <c:showLegendKey val="0"/>
          <c:showVal val="0"/>
          <c:showCatName val="0"/>
          <c:showSerName val="0"/>
          <c:showPercent val="0"/>
          <c:showBubbleSize val="0"/>
        </c:dLbls>
        <c:marker val="1"/>
        <c:smooth val="0"/>
        <c:axId val="933673256"/>
        <c:axId val="933679160"/>
      </c:lineChart>
      <c:catAx>
        <c:axId val="93367325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933679160"/>
        <c:crosses val="autoZero"/>
        <c:auto val="1"/>
        <c:lblAlgn val="ctr"/>
        <c:lblOffset val="100"/>
        <c:tickMarkSkip val="8"/>
        <c:noMultiLvlLbl val="0"/>
      </c:catAx>
      <c:valAx>
        <c:axId val="933679160"/>
        <c:scaling>
          <c:orientation val="minMax"/>
          <c:max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367325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8"/>
        <c:delete val="1"/>
      </c:legendEntry>
      <c:layout>
        <c:manualLayout>
          <c:xMode val="edge"/>
          <c:yMode val="edge"/>
          <c:x val="2.083346946776881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2"/>
          <c:order val="0"/>
          <c:tx>
            <c:strRef>
              <c:f>'2.2.6'!$D$1</c:f>
              <c:strCache>
                <c:ptCount val="1"/>
                <c:pt idx="0">
                  <c:v>Кукурудза</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'2.2.6'!$A$4:$A$11</c:f>
              <c:strCache>
                <c:ptCount val="8"/>
                <c:pt idx="0">
                  <c:v>2000-
2004</c:v>
                </c:pt>
                <c:pt idx="1">
                  <c:v>2005-
2009</c:v>
                </c:pt>
                <c:pt idx="2">
                  <c:v>2010-
2014</c:v>
                </c:pt>
                <c:pt idx="3">
                  <c:v>2015</c:v>
                </c:pt>
                <c:pt idx="4">
                  <c:v>2016</c:v>
                </c:pt>
                <c:pt idx="5">
                  <c:v>2017</c:v>
                </c:pt>
                <c:pt idx="6">
                  <c:v>2018</c:v>
                </c:pt>
                <c:pt idx="7">
                  <c:v>2019</c:v>
                </c:pt>
              </c:strCache>
            </c:strRef>
          </c:cat>
          <c:val>
            <c:numRef>
              <c:f>'2.2.6'!$D$4:$D$11</c:f>
              <c:numCache>
                <c:formatCode>0.0</c:formatCode>
                <c:ptCount val="8"/>
                <c:pt idx="0">
                  <c:v>5.4820000000000002</c:v>
                </c:pt>
                <c:pt idx="1">
                  <c:v>8.5890000000000004</c:v>
                </c:pt>
                <c:pt idx="2">
                  <c:v>23.04</c:v>
                </c:pt>
                <c:pt idx="3">
                  <c:v>23.327999999999999</c:v>
                </c:pt>
                <c:pt idx="4">
                  <c:v>28.074999999999999</c:v>
                </c:pt>
                <c:pt idx="5">
                  <c:v>24.669</c:v>
                </c:pt>
                <c:pt idx="6">
                  <c:v>35.801000000000002</c:v>
                </c:pt>
                <c:pt idx="7">
                  <c:v>35.847999999999999</c:v>
                </c:pt>
              </c:numCache>
            </c:numRef>
          </c:val>
          <c:extLst>
            <c:ext xmlns:c16="http://schemas.microsoft.com/office/drawing/2014/chart" uri="{C3380CC4-5D6E-409C-BE32-E72D297353CC}">
              <c16:uniqueId val="{00000000-3497-41F6-BE00-BB001E5480A0}"/>
            </c:ext>
          </c:extLst>
        </c:ser>
        <c:ser>
          <c:idx val="0"/>
          <c:order val="1"/>
          <c:tx>
            <c:strRef>
              <c:f>'2.2.6'!$B$1</c:f>
              <c:strCache>
                <c:ptCount val="1"/>
                <c:pt idx="0">
                  <c:v>Пшениця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'2.2.6'!$A$4:$A$11</c:f>
              <c:strCache>
                <c:ptCount val="8"/>
                <c:pt idx="0">
                  <c:v>2000-
2004</c:v>
                </c:pt>
                <c:pt idx="1">
                  <c:v>2005-
2009</c:v>
                </c:pt>
                <c:pt idx="2">
                  <c:v>2010-
2014</c:v>
                </c:pt>
                <c:pt idx="3">
                  <c:v>2015</c:v>
                </c:pt>
                <c:pt idx="4">
                  <c:v>2016</c:v>
                </c:pt>
                <c:pt idx="5">
                  <c:v>2017</c:v>
                </c:pt>
                <c:pt idx="6">
                  <c:v>2018</c:v>
                </c:pt>
                <c:pt idx="7">
                  <c:v>2019</c:v>
                </c:pt>
              </c:strCache>
            </c:strRef>
          </c:cat>
          <c:val>
            <c:numRef>
              <c:f>'2.2.6'!$B$4:$B$11</c:f>
              <c:numCache>
                <c:formatCode>0.0</c:formatCode>
                <c:ptCount val="8"/>
                <c:pt idx="0">
                  <c:v>14.644</c:v>
                </c:pt>
                <c:pt idx="1">
                  <c:v>18.670999999999999</c:v>
                </c:pt>
                <c:pt idx="2">
                  <c:v>20.265999999999998</c:v>
                </c:pt>
                <c:pt idx="3">
                  <c:v>26.532</c:v>
                </c:pt>
                <c:pt idx="4">
                  <c:v>26.042999999999999</c:v>
                </c:pt>
                <c:pt idx="5">
                  <c:v>26.158000000000001</c:v>
                </c:pt>
                <c:pt idx="6">
                  <c:v>24.606000000000002</c:v>
                </c:pt>
                <c:pt idx="7">
                  <c:v>28.300999999999998</c:v>
                </c:pt>
              </c:numCache>
            </c:numRef>
          </c:val>
          <c:extLst>
            <c:ext xmlns:c16="http://schemas.microsoft.com/office/drawing/2014/chart" uri="{C3380CC4-5D6E-409C-BE32-E72D297353CC}">
              <c16:uniqueId val="{00000001-3497-41F6-BE00-BB001E5480A0}"/>
            </c:ext>
          </c:extLst>
        </c:ser>
        <c:ser>
          <c:idx val="3"/>
          <c:order val="2"/>
          <c:tx>
            <c:strRef>
              <c:f>'2.2.6'!$E$1</c:f>
              <c:strCache>
                <c:ptCount val="1"/>
                <c:pt idx="0">
                  <c:v>Соняшник</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'2.2.6'!$A$4:$A$11</c:f>
              <c:strCache>
                <c:ptCount val="8"/>
                <c:pt idx="0">
                  <c:v>2000-
2004</c:v>
                </c:pt>
                <c:pt idx="1">
                  <c:v>2005-
2009</c:v>
                </c:pt>
                <c:pt idx="2">
                  <c:v>2010-
2014</c:v>
                </c:pt>
                <c:pt idx="3">
                  <c:v>2015</c:v>
                </c:pt>
                <c:pt idx="4">
                  <c:v>2016</c:v>
                </c:pt>
                <c:pt idx="5">
                  <c:v>2017</c:v>
                </c:pt>
                <c:pt idx="6">
                  <c:v>2018</c:v>
                </c:pt>
                <c:pt idx="7">
                  <c:v>2019</c:v>
                </c:pt>
              </c:strCache>
            </c:strRef>
          </c:cat>
          <c:val>
            <c:numRef>
              <c:f>'2.2.6'!$E$4:$E$11</c:f>
              <c:numCache>
                <c:formatCode>0.0</c:formatCode>
                <c:ptCount val="8"/>
                <c:pt idx="0">
                  <c:v>3.2570000000000001</c:v>
                </c:pt>
                <c:pt idx="1">
                  <c:v>5.4189999999999996</c:v>
                </c:pt>
                <c:pt idx="2">
                  <c:v>9.0030000000000001</c:v>
                </c:pt>
                <c:pt idx="3">
                  <c:v>11.180999999999999</c:v>
                </c:pt>
                <c:pt idx="4">
                  <c:v>13.627000000000001</c:v>
                </c:pt>
                <c:pt idx="5">
                  <c:v>12.236000000000001</c:v>
                </c:pt>
                <c:pt idx="6">
                  <c:v>14.164999999999999</c:v>
                </c:pt>
                <c:pt idx="7">
                  <c:v>15.26</c:v>
                </c:pt>
              </c:numCache>
            </c:numRef>
          </c:val>
          <c:extLst>
            <c:ext xmlns:c16="http://schemas.microsoft.com/office/drawing/2014/chart" uri="{C3380CC4-5D6E-409C-BE32-E72D297353CC}">
              <c16:uniqueId val="{00000002-3497-41F6-BE00-BB001E5480A0}"/>
            </c:ext>
          </c:extLst>
        </c:ser>
        <c:ser>
          <c:idx val="4"/>
          <c:order val="3"/>
          <c:tx>
            <c:strRef>
              <c:f>'2.2.6'!$F$1</c:f>
              <c:strCache>
                <c:ptCount val="1"/>
                <c:pt idx="0">
                  <c:v>Соя</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'2.2.6'!$A$4:$A$11</c:f>
              <c:strCache>
                <c:ptCount val="8"/>
                <c:pt idx="0">
                  <c:v>2000-
2004</c:v>
                </c:pt>
                <c:pt idx="1">
                  <c:v>2005-
2009</c:v>
                </c:pt>
                <c:pt idx="2">
                  <c:v>2010-
2014</c:v>
                </c:pt>
                <c:pt idx="3">
                  <c:v>2015</c:v>
                </c:pt>
                <c:pt idx="4">
                  <c:v>2016</c:v>
                </c:pt>
                <c:pt idx="5">
                  <c:v>2017</c:v>
                </c:pt>
                <c:pt idx="6">
                  <c:v>2018</c:v>
                </c:pt>
                <c:pt idx="7">
                  <c:v>2019</c:v>
                </c:pt>
              </c:strCache>
            </c:strRef>
          </c:cat>
          <c:val>
            <c:numRef>
              <c:f>'2.2.6'!$F$4:$F$11</c:f>
              <c:numCache>
                <c:formatCode>0.0</c:formatCode>
                <c:ptCount val="8"/>
                <c:pt idx="0">
                  <c:v>0.17199999999999999</c:v>
                </c:pt>
                <c:pt idx="1">
                  <c:v>0.81699999999999995</c:v>
                </c:pt>
                <c:pt idx="2">
                  <c:v>2.6019999999999999</c:v>
                </c:pt>
                <c:pt idx="3">
                  <c:v>3.931</c:v>
                </c:pt>
                <c:pt idx="4">
                  <c:v>4.2770000000000001</c:v>
                </c:pt>
                <c:pt idx="5">
                  <c:v>3.899</c:v>
                </c:pt>
                <c:pt idx="6">
                  <c:v>4.4610000000000003</c:v>
                </c:pt>
                <c:pt idx="7">
                  <c:v>3.6989999999999998</c:v>
                </c:pt>
              </c:numCache>
            </c:numRef>
          </c:val>
          <c:extLst>
            <c:ext xmlns:c16="http://schemas.microsoft.com/office/drawing/2014/chart" uri="{C3380CC4-5D6E-409C-BE32-E72D297353CC}">
              <c16:uniqueId val="{00000003-3497-41F6-BE00-BB001E5480A0}"/>
            </c:ext>
          </c:extLst>
        </c:ser>
        <c:ser>
          <c:idx val="1"/>
          <c:order val="4"/>
          <c:tx>
            <c:strRef>
              <c:f>'2.2.6'!$C$1</c:f>
              <c:strCache>
                <c:ptCount val="1"/>
                <c:pt idx="0">
                  <c:v>Ріпак</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'2.2.6'!$A$4:$A$11</c:f>
              <c:strCache>
                <c:ptCount val="8"/>
                <c:pt idx="0">
                  <c:v>2000-
2004</c:v>
                </c:pt>
                <c:pt idx="1">
                  <c:v>2005-
2009</c:v>
                </c:pt>
                <c:pt idx="2">
                  <c:v>2010-
2014</c:v>
                </c:pt>
                <c:pt idx="3">
                  <c:v>2015</c:v>
                </c:pt>
                <c:pt idx="4">
                  <c:v>2016</c:v>
                </c:pt>
                <c:pt idx="5">
                  <c:v>2017</c:v>
                </c:pt>
                <c:pt idx="6">
                  <c:v>2018</c:v>
                </c:pt>
                <c:pt idx="7">
                  <c:v>2019</c:v>
                </c:pt>
              </c:strCache>
            </c:strRef>
          </c:cat>
          <c:val>
            <c:numRef>
              <c:f>'2.2.6'!$C$4:$C$11</c:f>
              <c:numCache>
                <c:formatCode>0.0</c:formatCode>
                <c:ptCount val="8"/>
                <c:pt idx="0">
                  <c:v>0.106</c:v>
                </c:pt>
                <c:pt idx="1">
                  <c:v>1.337</c:v>
                </c:pt>
                <c:pt idx="2">
                  <c:v>1.732</c:v>
                </c:pt>
                <c:pt idx="3">
                  <c:v>1.738</c:v>
                </c:pt>
                <c:pt idx="4">
                  <c:v>1.1539999999999999</c:v>
                </c:pt>
                <c:pt idx="5">
                  <c:v>2.1949999999999998</c:v>
                </c:pt>
                <c:pt idx="6">
                  <c:v>2.7509999999999999</c:v>
                </c:pt>
                <c:pt idx="7">
                  <c:v>3.274</c:v>
                </c:pt>
              </c:numCache>
            </c:numRef>
          </c:val>
          <c:extLst>
            <c:ext xmlns:c16="http://schemas.microsoft.com/office/drawing/2014/chart" uri="{C3380CC4-5D6E-409C-BE32-E72D297353CC}">
              <c16:uniqueId val="{00000004-3497-41F6-BE00-BB001E5480A0}"/>
            </c:ext>
          </c:extLst>
        </c:ser>
        <c:dLbls>
          <c:showLegendKey val="0"/>
          <c:showVal val="0"/>
          <c:showCatName val="0"/>
          <c:showSerName val="0"/>
          <c:showPercent val="0"/>
          <c:showBubbleSize val="0"/>
        </c:dLbls>
        <c:gapWidth val="50"/>
        <c:overlap val="-27"/>
        <c:axId val="1017385616"/>
        <c:axId val="1017380368"/>
      </c:barChart>
      <c:catAx>
        <c:axId val="101738561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17380368"/>
        <c:crosses val="autoZero"/>
        <c:auto val="1"/>
        <c:lblAlgn val="ctr"/>
        <c:lblOffset val="100"/>
        <c:noMultiLvlLbl val="0"/>
      </c:catAx>
      <c:valAx>
        <c:axId val="1017380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1738561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clustered"/>
        <c:varyColors val="0"/>
        <c:ser>
          <c:idx val="2"/>
          <c:order val="2"/>
          <c:tx>
            <c:strRef>
              <c:f>'2.2.7'!$D$1</c:f>
              <c:strCache>
                <c:ptCount val="1"/>
                <c:pt idx="0">
                  <c:v>Внесок чистого експорту в зміну ВВП, в.п.</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'2.2.7'!$E$4:$E$18</c:f>
              <c:strCache>
                <c:ptCount val="15"/>
                <c:pt idx="0">
                  <c:v>I.16</c:v>
                </c:pt>
                <c:pt idx="2">
                  <c:v>III.16</c:v>
                </c:pt>
                <c:pt idx="4">
                  <c:v>I.17</c:v>
                </c:pt>
                <c:pt idx="6">
                  <c:v>III.17</c:v>
                </c:pt>
                <c:pt idx="8">
                  <c:v>I.18</c:v>
                </c:pt>
                <c:pt idx="10">
                  <c:v>III.18</c:v>
                </c:pt>
                <c:pt idx="12">
                  <c:v>I.19</c:v>
                </c:pt>
                <c:pt idx="14">
                  <c:v>III.19</c:v>
                </c:pt>
              </c:strCache>
            </c:strRef>
          </c:cat>
          <c:val>
            <c:numRef>
              <c:f>'2.2.7'!$D$4:$D$18</c:f>
              <c:numCache>
                <c:formatCode>0.0</c:formatCode>
                <c:ptCount val="15"/>
                <c:pt idx="0">
                  <c:v>-0.6</c:v>
                </c:pt>
                <c:pt idx="1">
                  <c:v>-4.4000000000000004</c:v>
                </c:pt>
                <c:pt idx="2">
                  <c:v>-11</c:v>
                </c:pt>
                <c:pt idx="3">
                  <c:v>-5.6</c:v>
                </c:pt>
                <c:pt idx="4">
                  <c:v>-4.7</c:v>
                </c:pt>
                <c:pt idx="5">
                  <c:v>-7.2</c:v>
                </c:pt>
                <c:pt idx="6">
                  <c:v>-2.1</c:v>
                </c:pt>
                <c:pt idx="7">
                  <c:v>-7.2</c:v>
                </c:pt>
                <c:pt idx="8">
                  <c:v>-2.1</c:v>
                </c:pt>
                <c:pt idx="9">
                  <c:v>-2</c:v>
                </c:pt>
                <c:pt idx="10">
                  <c:v>-4.4000000000000004</c:v>
                </c:pt>
                <c:pt idx="11">
                  <c:v>-1.3</c:v>
                </c:pt>
                <c:pt idx="12">
                  <c:v>-0.3</c:v>
                </c:pt>
                <c:pt idx="13" formatCode="General">
                  <c:v>-2.8</c:v>
                </c:pt>
                <c:pt idx="14" formatCode="General">
                  <c:v>2.2000000000000002</c:v>
                </c:pt>
              </c:numCache>
            </c:numRef>
          </c:val>
          <c:extLst>
            <c:ext xmlns:c16="http://schemas.microsoft.com/office/drawing/2014/chart" uri="{C3380CC4-5D6E-409C-BE32-E72D297353CC}">
              <c16:uniqueId val="{00000000-A82E-4E8B-B8AC-BCC2DA85A3C2}"/>
            </c:ext>
          </c:extLst>
        </c:ser>
        <c:dLbls>
          <c:showLegendKey val="0"/>
          <c:showVal val="0"/>
          <c:showCatName val="0"/>
          <c:showSerName val="0"/>
          <c:showPercent val="0"/>
          <c:showBubbleSize val="0"/>
        </c:dLbls>
        <c:gapWidth val="50"/>
        <c:axId val="701358368"/>
        <c:axId val="701364600"/>
      </c:barChart>
      <c:lineChart>
        <c:grouping val="standard"/>
        <c:varyColors val="0"/>
        <c:ser>
          <c:idx val="0"/>
          <c:order val="0"/>
          <c:tx>
            <c:strRef>
              <c:f>'2.2.7'!$B$1</c:f>
              <c:strCache>
                <c:ptCount val="1"/>
                <c:pt idx="0">
                  <c:v>Імпорт (п.ш.)</c:v>
                </c:pt>
              </c:strCache>
            </c:strRef>
          </c:tx>
          <c:spPr>
            <a:ln w="25400" cap="rnd" cmpd="sng">
              <a:solidFill>
                <a:srgbClr val="057D46"/>
              </a:solidFill>
              <a:prstDash val="solid"/>
              <a:round/>
            </a:ln>
            <a:effectLst/>
          </c:spPr>
          <c:marker>
            <c:symbol val="none"/>
          </c:marker>
          <c:cat>
            <c:strRef>
              <c:f>'2.2.7'!$E$4:$E$18</c:f>
              <c:strCache>
                <c:ptCount val="15"/>
                <c:pt idx="0">
                  <c:v>I.16</c:v>
                </c:pt>
                <c:pt idx="2">
                  <c:v>III.16</c:v>
                </c:pt>
                <c:pt idx="4">
                  <c:v>I.17</c:v>
                </c:pt>
                <c:pt idx="6">
                  <c:v>III.17</c:v>
                </c:pt>
                <c:pt idx="8">
                  <c:v>I.18</c:v>
                </c:pt>
                <c:pt idx="10">
                  <c:v>III.18</c:v>
                </c:pt>
                <c:pt idx="12">
                  <c:v>I.19</c:v>
                </c:pt>
                <c:pt idx="14">
                  <c:v>III.19</c:v>
                </c:pt>
              </c:strCache>
            </c:strRef>
          </c:cat>
          <c:val>
            <c:numRef>
              <c:f>'2.2.7'!$B$4:$B$18</c:f>
              <c:numCache>
                <c:formatCode>0.0</c:formatCode>
                <c:ptCount val="15"/>
                <c:pt idx="0">
                  <c:v>-3</c:v>
                </c:pt>
                <c:pt idx="1">
                  <c:v>0.8</c:v>
                </c:pt>
                <c:pt idx="2">
                  <c:v>17.899999999999999</c:v>
                </c:pt>
                <c:pt idx="3">
                  <c:v>20.100000000000001</c:v>
                </c:pt>
                <c:pt idx="4">
                  <c:v>11.4</c:v>
                </c:pt>
                <c:pt idx="5">
                  <c:v>14.6</c:v>
                </c:pt>
                <c:pt idx="6">
                  <c:v>9.5</c:v>
                </c:pt>
                <c:pt idx="7">
                  <c:v>14.9</c:v>
                </c:pt>
                <c:pt idx="8">
                  <c:v>1.4</c:v>
                </c:pt>
                <c:pt idx="9">
                  <c:v>3.9</c:v>
                </c:pt>
                <c:pt idx="10">
                  <c:v>4.5999999999999996</c:v>
                </c:pt>
                <c:pt idx="11" formatCode="General">
                  <c:v>2.8</c:v>
                </c:pt>
                <c:pt idx="12">
                  <c:v>6.5</c:v>
                </c:pt>
                <c:pt idx="13" formatCode="General">
                  <c:v>9.1</c:v>
                </c:pt>
                <c:pt idx="14" formatCode="General">
                  <c:v>6.2</c:v>
                </c:pt>
              </c:numCache>
            </c:numRef>
          </c:val>
          <c:smooth val="0"/>
          <c:extLst>
            <c:ext xmlns:c16="http://schemas.microsoft.com/office/drawing/2014/chart" uri="{C3380CC4-5D6E-409C-BE32-E72D297353CC}">
              <c16:uniqueId val="{00000001-A82E-4E8B-B8AC-BCC2DA85A3C2}"/>
            </c:ext>
          </c:extLst>
        </c:ser>
        <c:ser>
          <c:idx val="1"/>
          <c:order val="1"/>
          <c:tx>
            <c:strRef>
              <c:f>'2.2.7'!$C$1</c:f>
              <c:strCache>
                <c:ptCount val="1"/>
                <c:pt idx="0">
                  <c:v>Експорт (п.ш.)</c:v>
                </c:pt>
              </c:strCache>
            </c:strRef>
          </c:tx>
          <c:spPr>
            <a:ln w="25400" cap="rnd" cmpd="sng">
              <a:solidFill>
                <a:srgbClr val="91C864"/>
              </a:solidFill>
              <a:prstDash val="solid"/>
              <a:round/>
            </a:ln>
            <a:effectLst/>
          </c:spPr>
          <c:marker>
            <c:symbol val="none"/>
          </c:marker>
          <c:cat>
            <c:strRef>
              <c:f>'2.2.7'!$E$4:$E$18</c:f>
              <c:strCache>
                <c:ptCount val="15"/>
                <c:pt idx="0">
                  <c:v>I.16</c:v>
                </c:pt>
                <c:pt idx="2">
                  <c:v>III.16</c:v>
                </c:pt>
                <c:pt idx="4">
                  <c:v>I.17</c:v>
                </c:pt>
                <c:pt idx="6">
                  <c:v>III.17</c:v>
                </c:pt>
                <c:pt idx="8">
                  <c:v>I.18</c:v>
                </c:pt>
                <c:pt idx="10">
                  <c:v>III.18</c:v>
                </c:pt>
                <c:pt idx="12">
                  <c:v>I.19</c:v>
                </c:pt>
                <c:pt idx="14">
                  <c:v>III.19</c:v>
                </c:pt>
              </c:strCache>
            </c:strRef>
          </c:cat>
          <c:val>
            <c:numRef>
              <c:f>'2.2.7'!$C$4:$C$18</c:f>
              <c:numCache>
                <c:formatCode>0.0</c:formatCode>
                <c:ptCount val="15"/>
                <c:pt idx="0">
                  <c:v>-4.1183625847131538</c:v>
                </c:pt>
                <c:pt idx="1">
                  <c:v>-7.159831891455255</c:v>
                </c:pt>
                <c:pt idx="2">
                  <c:v>-4.606709049390517</c:v>
                </c:pt>
                <c:pt idx="3">
                  <c:v>9.8086987908319685</c:v>
                </c:pt>
                <c:pt idx="4">
                  <c:v>4.9000000000000004</c:v>
                </c:pt>
                <c:pt idx="5">
                  <c:v>1.7</c:v>
                </c:pt>
                <c:pt idx="6">
                  <c:v>6.6</c:v>
                </c:pt>
                <c:pt idx="7">
                  <c:v>1.6</c:v>
                </c:pt>
                <c:pt idx="8">
                  <c:v>-2.1</c:v>
                </c:pt>
                <c:pt idx="9">
                  <c:v>0.5</c:v>
                </c:pt>
                <c:pt idx="10">
                  <c:v>-4.9000000000000004</c:v>
                </c:pt>
                <c:pt idx="11">
                  <c:v>0.4</c:v>
                </c:pt>
                <c:pt idx="12">
                  <c:v>6.8</c:v>
                </c:pt>
                <c:pt idx="13" formatCode="General">
                  <c:v>4.4000000000000004</c:v>
                </c:pt>
                <c:pt idx="14" formatCode="General">
                  <c:v>13.5</c:v>
                </c:pt>
              </c:numCache>
            </c:numRef>
          </c:val>
          <c:smooth val="0"/>
          <c:extLst>
            <c:ext xmlns:c16="http://schemas.microsoft.com/office/drawing/2014/chart" uri="{C3380CC4-5D6E-409C-BE32-E72D297353CC}">
              <c16:uniqueId val="{00000002-A82E-4E8B-B8AC-BCC2DA85A3C2}"/>
            </c:ext>
          </c:extLst>
        </c:ser>
        <c:dLbls>
          <c:showLegendKey val="0"/>
          <c:showVal val="0"/>
          <c:showCatName val="0"/>
          <c:showSerName val="0"/>
          <c:showPercent val="0"/>
          <c:showBubbleSize val="0"/>
        </c:dLbls>
        <c:marker val="1"/>
        <c:smooth val="0"/>
        <c:axId val="1017451544"/>
        <c:axId val="1017444000"/>
      </c:lineChart>
      <c:dateAx>
        <c:axId val="7013583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01364600"/>
        <c:crosses val="autoZero"/>
        <c:auto val="0"/>
        <c:lblOffset val="100"/>
        <c:baseTimeUnit val="days"/>
        <c:minorUnit val="8"/>
      </c:dateAx>
      <c:valAx>
        <c:axId val="701364600"/>
        <c:scaling>
          <c:orientation val="minMax"/>
          <c:max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01358368"/>
        <c:crosses val="autoZero"/>
        <c:crossBetween val="between"/>
        <c:majorUnit val="4"/>
      </c:valAx>
      <c:valAx>
        <c:axId val="1017444000"/>
        <c:scaling>
          <c:orientation val="minMax"/>
          <c:max val="20"/>
          <c:min val="-30"/>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17451544"/>
        <c:crosses val="max"/>
        <c:crossBetween val="between"/>
        <c:majorUnit val="10"/>
      </c:valAx>
      <c:catAx>
        <c:axId val="1017451544"/>
        <c:scaling>
          <c:orientation val="minMax"/>
        </c:scaling>
        <c:delete val="1"/>
        <c:axPos val="b"/>
        <c:numFmt formatCode="General" sourceLinked="1"/>
        <c:majorTickMark val="out"/>
        <c:minorTickMark val="none"/>
        <c:tickLblPos val="nextTo"/>
        <c:crossAx val="101744400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411223886031589"/>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2"/>
          <c:order val="0"/>
          <c:tx>
            <c:strRef>
              <c:f>'2.2.8'!$A$4</c:f>
              <c:strCache>
                <c:ptCount val="1"/>
                <c:pt idx="0">
                  <c:v>I.19</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'2.2.8'!$B$1:$G$1</c:f>
              <c:strCache>
                <c:ptCount val="6"/>
                <c:pt idx="0">
                  <c:v>С/г (10.1%)</c:v>
                </c:pt>
                <c:pt idx="1">
                  <c:v>Пром-ть (20.6%)</c:v>
                </c:pt>
                <c:pt idx="2">
                  <c:v>Буд-во (2.3%)</c:v>
                </c:pt>
                <c:pt idx="3">
                  <c:v>Роздр. торгівля</c:v>
                </c:pt>
                <c:pt idx="4">
                  <c:v>Опт. торгівля</c:v>
                </c:pt>
                <c:pt idx="5">
                  <c:v>Фін. сектор* (2.8%)</c:v>
                </c:pt>
              </c:strCache>
            </c:strRef>
          </c:cat>
          <c:val>
            <c:numRef>
              <c:f>'2.2.8'!$B$4:$G$4</c:f>
              <c:numCache>
                <c:formatCode>General</c:formatCode>
                <c:ptCount val="6"/>
                <c:pt idx="0">
                  <c:v>3.4</c:v>
                </c:pt>
                <c:pt idx="1">
                  <c:v>-0.9</c:v>
                </c:pt>
                <c:pt idx="2">
                  <c:v>24.3</c:v>
                </c:pt>
                <c:pt idx="3">
                  <c:v>7.4</c:v>
                </c:pt>
                <c:pt idx="4">
                  <c:v>-5.5</c:v>
                </c:pt>
                <c:pt idx="5">
                  <c:v>4.3</c:v>
                </c:pt>
              </c:numCache>
            </c:numRef>
          </c:val>
          <c:extLst>
            <c:ext xmlns:c16="http://schemas.microsoft.com/office/drawing/2014/chart" uri="{C3380CC4-5D6E-409C-BE32-E72D297353CC}">
              <c16:uniqueId val="{00000000-6A82-4FBF-BC8D-C235D902FC15}"/>
            </c:ext>
          </c:extLst>
        </c:ser>
        <c:ser>
          <c:idx val="3"/>
          <c:order val="1"/>
          <c:tx>
            <c:strRef>
              <c:f>'2.2.8'!$A$5</c:f>
              <c:strCache>
                <c:ptCount val="1"/>
                <c:pt idx="0">
                  <c:v>II.19</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'2.2.8'!$B$1:$G$1</c:f>
              <c:strCache>
                <c:ptCount val="6"/>
                <c:pt idx="0">
                  <c:v>С/г (10.1%)</c:v>
                </c:pt>
                <c:pt idx="1">
                  <c:v>Пром-ть (20.6%)</c:v>
                </c:pt>
                <c:pt idx="2">
                  <c:v>Буд-во (2.3%)</c:v>
                </c:pt>
                <c:pt idx="3">
                  <c:v>Роздр. торгівля</c:v>
                </c:pt>
                <c:pt idx="4">
                  <c:v>Опт. торгівля</c:v>
                </c:pt>
                <c:pt idx="5">
                  <c:v>Фін. сектор* (2.8%)</c:v>
                </c:pt>
              </c:strCache>
            </c:strRef>
          </c:cat>
          <c:val>
            <c:numRef>
              <c:f>'2.2.8'!$B$5:$G$5</c:f>
              <c:numCache>
                <c:formatCode>General</c:formatCode>
                <c:ptCount val="6"/>
                <c:pt idx="0">
                  <c:v>4.3</c:v>
                </c:pt>
                <c:pt idx="1">
                  <c:v>1.5</c:v>
                </c:pt>
                <c:pt idx="2">
                  <c:v>15.5</c:v>
                </c:pt>
                <c:pt idx="3">
                  <c:v>10.3</c:v>
                </c:pt>
                <c:pt idx="4">
                  <c:v>-2.4</c:v>
                </c:pt>
                <c:pt idx="5">
                  <c:v>17.899999999999999</c:v>
                </c:pt>
              </c:numCache>
            </c:numRef>
          </c:val>
          <c:extLst>
            <c:ext xmlns:c16="http://schemas.microsoft.com/office/drawing/2014/chart" uri="{C3380CC4-5D6E-409C-BE32-E72D297353CC}">
              <c16:uniqueId val="{00000001-6A82-4FBF-BC8D-C235D902FC15}"/>
            </c:ext>
          </c:extLst>
        </c:ser>
        <c:ser>
          <c:idx val="0"/>
          <c:order val="2"/>
          <c:tx>
            <c:strRef>
              <c:f>'2.2.8'!$A$6</c:f>
              <c:strCache>
                <c:ptCount val="1"/>
                <c:pt idx="0">
                  <c:v>III.19</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'2.2.8'!$B$1:$G$1</c:f>
              <c:strCache>
                <c:ptCount val="6"/>
                <c:pt idx="0">
                  <c:v>С/г (10.1%)</c:v>
                </c:pt>
                <c:pt idx="1">
                  <c:v>Пром-ть (20.6%)</c:v>
                </c:pt>
                <c:pt idx="2">
                  <c:v>Буд-во (2.3%)</c:v>
                </c:pt>
                <c:pt idx="3">
                  <c:v>Роздр. торгівля</c:v>
                </c:pt>
                <c:pt idx="4">
                  <c:v>Опт. торгівля</c:v>
                </c:pt>
                <c:pt idx="5">
                  <c:v>Фін. сектор* (2.8%)</c:v>
                </c:pt>
              </c:strCache>
            </c:strRef>
          </c:cat>
          <c:val>
            <c:numRef>
              <c:f>'2.2.8'!$B$6:$G$6</c:f>
              <c:numCache>
                <c:formatCode>0.0</c:formatCode>
                <c:ptCount val="6"/>
                <c:pt idx="0">
                  <c:v>5.166666666666667</c:v>
                </c:pt>
                <c:pt idx="1">
                  <c:v>-1</c:v>
                </c:pt>
                <c:pt idx="2">
                  <c:v>12.1</c:v>
                </c:pt>
                <c:pt idx="3">
                  <c:v>8.1</c:v>
                </c:pt>
                <c:pt idx="4">
                  <c:v>3.1149546987473542</c:v>
                </c:pt>
                <c:pt idx="5">
                  <c:v>4.2</c:v>
                </c:pt>
              </c:numCache>
            </c:numRef>
          </c:val>
          <c:extLst>
            <c:ext xmlns:c16="http://schemas.microsoft.com/office/drawing/2014/chart" uri="{C3380CC4-5D6E-409C-BE32-E72D297353CC}">
              <c16:uniqueId val="{00000000-205D-412C-BC02-7C4D9D81929B}"/>
            </c:ext>
          </c:extLst>
        </c:ser>
        <c:ser>
          <c:idx val="1"/>
          <c:order val="3"/>
          <c:tx>
            <c:strRef>
              <c:f>'2.2.8'!$A$7</c:f>
              <c:strCache>
                <c:ptCount val="1"/>
                <c:pt idx="0">
                  <c:v>IV.19</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'2.2.8'!$B$1:$G$1</c:f>
              <c:strCache>
                <c:ptCount val="6"/>
                <c:pt idx="0">
                  <c:v>С/г (10.1%)</c:v>
                </c:pt>
                <c:pt idx="1">
                  <c:v>Пром-ть (20.6%)</c:v>
                </c:pt>
                <c:pt idx="2">
                  <c:v>Буд-во (2.3%)</c:v>
                </c:pt>
                <c:pt idx="3">
                  <c:v>Роздр. торгівля</c:v>
                </c:pt>
                <c:pt idx="4">
                  <c:v>Опт. торгівля</c:v>
                </c:pt>
                <c:pt idx="5">
                  <c:v>Фін. сектор* (2.8%)</c:v>
                </c:pt>
              </c:strCache>
            </c:strRef>
          </c:cat>
          <c:val>
            <c:numRef>
              <c:f>'2.2.8'!$B$7:$G$7</c:f>
              <c:numCache>
                <c:formatCode>0.0</c:formatCode>
                <c:ptCount val="6"/>
                <c:pt idx="0">
                  <c:v>-13.2</c:v>
                </c:pt>
                <c:pt idx="1">
                  <c:v>-6.7333333333333334</c:v>
                </c:pt>
                <c:pt idx="2">
                  <c:v>13.166666666666666</c:v>
                </c:pt>
                <c:pt idx="3">
                  <c:v>12.1</c:v>
                </c:pt>
                <c:pt idx="4">
                  <c:v>2.9315119207509497</c:v>
                </c:pt>
                <c:pt idx="5">
                  <c:v>11.5</c:v>
                </c:pt>
              </c:numCache>
            </c:numRef>
          </c:val>
          <c:extLst>
            <c:ext xmlns:c16="http://schemas.microsoft.com/office/drawing/2014/chart" uri="{C3380CC4-5D6E-409C-BE32-E72D297353CC}">
              <c16:uniqueId val="{00000001-205D-412C-BC02-7C4D9D81929B}"/>
            </c:ext>
          </c:extLst>
        </c:ser>
        <c:dLbls>
          <c:showLegendKey val="0"/>
          <c:showVal val="0"/>
          <c:showCatName val="0"/>
          <c:showSerName val="0"/>
          <c:showPercent val="0"/>
          <c:showBubbleSize val="0"/>
        </c:dLbls>
        <c:gapWidth val="50"/>
        <c:axId val="1078266248"/>
        <c:axId val="1078267560"/>
      </c:barChart>
      <c:catAx>
        <c:axId val="107826624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78267560"/>
        <c:crosses val="autoZero"/>
        <c:auto val="1"/>
        <c:lblAlgn val="ctr"/>
        <c:lblOffset val="100"/>
        <c:tickLblSkip val="1"/>
        <c:tickMarkSkip val="2"/>
        <c:noMultiLvlLbl val="0"/>
      </c:catAx>
      <c:valAx>
        <c:axId val="1078267560"/>
        <c:scaling>
          <c:orientation val="minMax"/>
          <c:max val="25"/>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7826624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'2.2.9'!$B$1</c:f>
              <c:strCache>
                <c:ptCount val="1"/>
                <c:pt idx="0">
                  <c:v>Чехія</c:v>
                </c:pt>
              </c:strCache>
            </c:strRef>
          </c:tx>
          <c:spPr>
            <a:ln w="25400" cap="rnd" cmpd="sng">
              <a:solidFill>
                <a:srgbClr val="057D46"/>
              </a:solidFill>
              <a:prstDash val="solid"/>
              <a:round/>
            </a:ln>
            <a:effectLst/>
          </c:spPr>
          <c:marker>
            <c:symbol val="none"/>
          </c:marker>
          <c:cat>
            <c:strRef>
              <c:f>'2.2.9'!$H$4:$H$27</c:f>
              <c:strCache>
                <c:ptCount val="24"/>
                <c:pt idx="3">
                  <c:v>04.18</c:v>
                </c:pt>
                <c:pt idx="7">
                  <c:v>08.18</c:v>
                </c:pt>
                <c:pt idx="11">
                  <c:v>12.18</c:v>
                </c:pt>
                <c:pt idx="15">
                  <c:v>04.19</c:v>
                </c:pt>
                <c:pt idx="19">
                  <c:v>08.19</c:v>
                </c:pt>
                <c:pt idx="23">
                  <c:v>12.19</c:v>
                </c:pt>
              </c:strCache>
            </c:strRef>
          </c:cat>
          <c:val>
            <c:numRef>
              <c:f>'2.2.9'!$B$4:$B$27</c:f>
              <c:numCache>
                <c:formatCode>0.0</c:formatCode>
                <c:ptCount val="24"/>
                <c:pt idx="0" formatCode="General">
                  <c:v>5.7</c:v>
                </c:pt>
                <c:pt idx="1">
                  <c:v>2.9</c:v>
                </c:pt>
                <c:pt idx="2" formatCode="General">
                  <c:v>-1.3</c:v>
                </c:pt>
                <c:pt idx="3">
                  <c:v>5.4</c:v>
                </c:pt>
                <c:pt idx="4" formatCode="General">
                  <c:v>0.9</c:v>
                </c:pt>
                <c:pt idx="5">
                  <c:v>3.5</c:v>
                </c:pt>
                <c:pt idx="6">
                  <c:v>10.3</c:v>
                </c:pt>
                <c:pt idx="7">
                  <c:v>2</c:v>
                </c:pt>
                <c:pt idx="8">
                  <c:v>-0.4</c:v>
                </c:pt>
                <c:pt idx="9" formatCode="General">
                  <c:v>6.1</c:v>
                </c:pt>
                <c:pt idx="10" formatCode="General">
                  <c:v>4.5999999999999996</c:v>
                </c:pt>
                <c:pt idx="11" formatCode="General">
                  <c:v>-1.8</c:v>
                </c:pt>
                <c:pt idx="12" formatCode="General">
                  <c:v>-0.9</c:v>
                </c:pt>
                <c:pt idx="13" formatCode="General">
                  <c:v>1.4</c:v>
                </c:pt>
                <c:pt idx="14" formatCode="General">
                  <c:v>0.3</c:v>
                </c:pt>
                <c:pt idx="15" formatCode="General">
                  <c:v>3.6</c:v>
                </c:pt>
                <c:pt idx="16" formatCode="General">
                  <c:v>3.1</c:v>
                </c:pt>
                <c:pt idx="17" formatCode="General">
                  <c:v>-6</c:v>
                </c:pt>
                <c:pt idx="18" formatCode="General">
                  <c:v>5.5</c:v>
                </c:pt>
                <c:pt idx="19" formatCode="General">
                  <c:v>-4.3</c:v>
                </c:pt>
                <c:pt idx="20" formatCode="General">
                  <c:v>4.5999999999999996</c:v>
                </c:pt>
                <c:pt idx="21" formatCode="General">
                  <c:v>-3</c:v>
                </c:pt>
                <c:pt idx="22" formatCode="General">
                  <c:v>-5.7</c:v>
                </c:pt>
              </c:numCache>
            </c:numRef>
          </c:val>
          <c:smooth val="0"/>
          <c:extLst>
            <c:ext xmlns:c16="http://schemas.microsoft.com/office/drawing/2014/chart" uri="{C3380CC4-5D6E-409C-BE32-E72D297353CC}">
              <c16:uniqueId val="{00000000-6406-4205-9C4B-08D9F618BF36}"/>
            </c:ext>
          </c:extLst>
        </c:ser>
        <c:ser>
          <c:idx val="1"/>
          <c:order val="1"/>
          <c:tx>
            <c:strRef>
              <c:f>'2.2.9'!$C$1</c:f>
              <c:strCache>
                <c:ptCount val="1"/>
                <c:pt idx="0">
                  <c:v>Німеччина</c:v>
                </c:pt>
              </c:strCache>
            </c:strRef>
          </c:tx>
          <c:spPr>
            <a:ln w="25400" cap="rnd" cmpd="sng">
              <a:solidFill>
                <a:srgbClr val="91C864"/>
              </a:solidFill>
              <a:prstDash val="solid"/>
              <a:round/>
            </a:ln>
            <a:effectLst/>
          </c:spPr>
          <c:marker>
            <c:symbol val="none"/>
          </c:marker>
          <c:cat>
            <c:strRef>
              <c:f>'2.2.9'!$H$4:$H$27</c:f>
              <c:strCache>
                <c:ptCount val="24"/>
                <c:pt idx="3">
                  <c:v>04.18</c:v>
                </c:pt>
                <c:pt idx="7">
                  <c:v>08.18</c:v>
                </c:pt>
                <c:pt idx="11">
                  <c:v>12.18</c:v>
                </c:pt>
                <c:pt idx="15">
                  <c:v>04.19</c:v>
                </c:pt>
                <c:pt idx="19">
                  <c:v>08.19</c:v>
                </c:pt>
                <c:pt idx="23">
                  <c:v>12.19</c:v>
                </c:pt>
              </c:strCache>
            </c:strRef>
          </c:cat>
          <c:val>
            <c:numRef>
              <c:f>'2.2.9'!$C$4:$C$27</c:f>
              <c:numCache>
                <c:formatCode>0.0</c:formatCode>
                <c:ptCount val="24"/>
                <c:pt idx="0" formatCode="General">
                  <c:v>6.2</c:v>
                </c:pt>
                <c:pt idx="1">
                  <c:v>2.5</c:v>
                </c:pt>
                <c:pt idx="2" formatCode="General">
                  <c:v>-2.8</c:v>
                </c:pt>
                <c:pt idx="3">
                  <c:v>9.3000000000000007</c:v>
                </c:pt>
                <c:pt idx="4" formatCode="General">
                  <c:v>-2.7</c:v>
                </c:pt>
                <c:pt idx="5">
                  <c:v>5.6</c:v>
                </c:pt>
                <c:pt idx="6">
                  <c:v>4.3</c:v>
                </c:pt>
                <c:pt idx="7">
                  <c:v>-0.7</c:v>
                </c:pt>
                <c:pt idx="8">
                  <c:v>-3.9</c:v>
                </c:pt>
                <c:pt idx="9" formatCode="General">
                  <c:v>7.1</c:v>
                </c:pt>
                <c:pt idx="10" formatCode="General">
                  <c:v>-4.4000000000000004</c:v>
                </c:pt>
                <c:pt idx="11" formatCode="General">
                  <c:v>-6.5</c:v>
                </c:pt>
                <c:pt idx="12" formatCode="General">
                  <c:v>-3.3</c:v>
                </c:pt>
                <c:pt idx="13" formatCode="General">
                  <c:v>-0.7</c:v>
                </c:pt>
                <c:pt idx="14" formatCode="General">
                  <c:v>-4</c:v>
                </c:pt>
                <c:pt idx="15" formatCode="General">
                  <c:v>-4.4000000000000004</c:v>
                </c:pt>
                <c:pt idx="16" formatCode="General">
                  <c:v>0.7</c:v>
                </c:pt>
                <c:pt idx="17" formatCode="General">
                  <c:v>-14.5</c:v>
                </c:pt>
                <c:pt idx="18" formatCode="General">
                  <c:v>-2</c:v>
                </c:pt>
                <c:pt idx="19" formatCode="General">
                  <c:v>-8.3000000000000007</c:v>
                </c:pt>
                <c:pt idx="20" formatCode="General">
                  <c:v>-2.2000000000000002</c:v>
                </c:pt>
                <c:pt idx="21" formatCode="General">
                  <c:v>-5.9</c:v>
                </c:pt>
                <c:pt idx="22" formatCode="General">
                  <c:v>-7.4</c:v>
                </c:pt>
              </c:numCache>
            </c:numRef>
          </c:val>
          <c:smooth val="0"/>
          <c:extLst>
            <c:ext xmlns:c16="http://schemas.microsoft.com/office/drawing/2014/chart" uri="{C3380CC4-5D6E-409C-BE32-E72D297353CC}">
              <c16:uniqueId val="{00000001-6406-4205-9C4B-08D9F618BF36}"/>
            </c:ext>
          </c:extLst>
        </c:ser>
        <c:ser>
          <c:idx val="2"/>
          <c:order val="2"/>
          <c:tx>
            <c:strRef>
              <c:f>'2.2.9'!$D$1</c:f>
              <c:strCache>
                <c:ptCount val="1"/>
                <c:pt idx="0">
                  <c:v>Франція</c:v>
                </c:pt>
              </c:strCache>
            </c:strRef>
          </c:tx>
          <c:spPr>
            <a:ln w="25400" cap="rnd" cmpd="sng">
              <a:solidFill>
                <a:srgbClr val="7D0532"/>
              </a:solidFill>
              <a:prstDash val="solid"/>
              <a:round/>
            </a:ln>
            <a:effectLst/>
          </c:spPr>
          <c:marker>
            <c:symbol val="none"/>
          </c:marker>
          <c:cat>
            <c:strRef>
              <c:f>'2.2.9'!$H$4:$H$27</c:f>
              <c:strCache>
                <c:ptCount val="24"/>
                <c:pt idx="3">
                  <c:v>04.18</c:v>
                </c:pt>
                <c:pt idx="7">
                  <c:v>08.18</c:v>
                </c:pt>
                <c:pt idx="11">
                  <c:v>12.18</c:v>
                </c:pt>
                <c:pt idx="15">
                  <c:v>04.19</c:v>
                </c:pt>
                <c:pt idx="19">
                  <c:v>08.19</c:v>
                </c:pt>
                <c:pt idx="23">
                  <c:v>12.19</c:v>
                </c:pt>
              </c:strCache>
            </c:strRef>
          </c:cat>
          <c:val>
            <c:numRef>
              <c:f>'2.2.9'!$D$4:$D$27</c:f>
              <c:numCache>
                <c:formatCode>0.0</c:formatCode>
                <c:ptCount val="24"/>
                <c:pt idx="0" formatCode="General">
                  <c:v>0.1</c:v>
                </c:pt>
                <c:pt idx="1">
                  <c:v>4</c:v>
                </c:pt>
                <c:pt idx="2" formatCode="General">
                  <c:v>0.2</c:v>
                </c:pt>
                <c:pt idx="3">
                  <c:v>3.8</c:v>
                </c:pt>
                <c:pt idx="4" formatCode="General">
                  <c:v>-3.9</c:v>
                </c:pt>
                <c:pt idx="5">
                  <c:v>0.9</c:v>
                </c:pt>
                <c:pt idx="6">
                  <c:v>6.3</c:v>
                </c:pt>
                <c:pt idx="7">
                  <c:v>1.1000000000000001</c:v>
                </c:pt>
                <c:pt idx="8">
                  <c:v>-3.9</c:v>
                </c:pt>
                <c:pt idx="9" formatCode="General">
                  <c:v>1.9</c:v>
                </c:pt>
                <c:pt idx="10" formatCode="General">
                  <c:v>-1.9</c:v>
                </c:pt>
                <c:pt idx="11" formatCode="General">
                  <c:v>-3.2</c:v>
                </c:pt>
                <c:pt idx="12" formatCode="General">
                  <c:v>2.5</c:v>
                </c:pt>
                <c:pt idx="13" formatCode="General">
                  <c:v>0</c:v>
                </c:pt>
                <c:pt idx="14" formatCode="General">
                  <c:v>-3.3</c:v>
                </c:pt>
                <c:pt idx="15" formatCode="General">
                  <c:v>3.8</c:v>
                </c:pt>
                <c:pt idx="16" formatCode="General">
                  <c:v>6.6</c:v>
                </c:pt>
                <c:pt idx="17" formatCode="General">
                  <c:v>-5.3</c:v>
                </c:pt>
                <c:pt idx="18" formatCode="General">
                  <c:v>2.8</c:v>
                </c:pt>
                <c:pt idx="19" formatCode="General">
                  <c:v>-4.4000000000000004</c:v>
                </c:pt>
                <c:pt idx="20" formatCode="General">
                  <c:v>2.9</c:v>
                </c:pt>
                <c:pt idx="21" formatCode="General">
                  <c:v>0.3</c:v>
                </c:pt>
                <c:pt idx="22" formatCode="General">
                  <c:v>-3.8</c:v>
                </c:pt>
              </c:numCache>
            </c:numRef>
          </c:val>
          <c:smooth val="0"/>
          <c:extLst>
            <c:ext xmlns:c16="http://schemas.microsoft.com/office/drawing/2014/chart" uri="{C3380CC4-5D6E-409C-BE32-E72D297353CC}">
              <c16:uniqueId val="{00000002-6406-4205-9C4B-08D9F618BF36}"/>
            </c:ext>
          </c:extLst>
        </c:ser>
        <c:ser>
          <c:idx val="3"/>
          <c:order val="3"/>
          <c:tx>
            <c:strRef>
              <c:f>'2.2.9'!$E$1</c:f>
              <c:strCache>
                <c:ptCount val="1"/>
                <c:pt idx="0">
                  <c:v>Румунія</c:v>
                </c:pt>
              </c:strCache>
            </c:strRef>
          </c:tx>
          <c:spPr>
            <a:ln w="25400" cap="rnd" cmpd="sng">
              <a:solidFill>
                <a:srgbClr val="DC4B64"/>
              </a:solidFill>
              <a:prstDash val="solid"/>
              <a:round/>
            </a:ln>
            <a:effectLst/>
          </c:spPr>
          <c:marker>
            <c:symbol val="none"/>
          </c:marker>
          <c:cat>
            <c:strRef>
              <c:f>'2.2.9'!$H$4:$H$27</c:f>
              <c:strCache>
                <c:ptCount val="24"/>
                <c:pt idx="3">
                  <c:v>04.18</c:v>
                </c:pt>
                <c:pt idx="7">
                  <c:v>08.18</c:v>
                </c:pt>
                <c:pt idx="11">
                  <c:v>12.18</c:v>
                </c:pt>
                <c:pt idx="15">
                  <c:v>04.19</c:v>
                </c:pt>
                <c:pt idx="19">
                  <c:v>08.19</c:v>
                </c:pt>
                <c:pt idx="23">
                  <c:v>12.19</c:v>
                </c:pt>
              </c:strCache>
            </c:strRef>
          </c:cat>
          <c:val>
            <c:numRef>
              <c:f>'2.2.9'!$E$4:$E$27</c:f>
              <c:numCache>
                <c:formatCode>0.0</c:formatCode>
                <c:ptCount val="24"/>
                <c:pt idx="0" formatCode="General">
                  <c:v>8.1999999999999993</c:v>
                </c:pt>
                <c:pt idx="1">
                  <c:v>6</c:v>
                </c:pt>
                <c:pt idx="2" formatCode="General">
                  <c:v>1.2</c:v>
                </c:pt>
                <c:pt idx="3">
                  <c:v>4.0999999999999996</c:v>
                </c:pt>
                <c:pt idx="4" formatCode="General">
                  <c:v>1</c:v>
                </c:pt>
                <c:pt idx="5">
                  <c:v>5.4</c:v>
                </c:pt>
                <c:pt idx="6">
                  <c:v>7.3</c:v>
                </c:pt>
                <c:pt idx="7">
                  <c:v>3.8</c:v>
                </c:pt>
                <c:pt idx="8">
                  <c:v>0.5</c:v>
                </c:pt>
                <c:pt idx="9" formatCode="General">
                  <c:v>3.5</c:v>
                </c:pt>
                <c:pt idx="10" formatCode="General">
                  <c:v>2.5</c:v>
                </c:pt>
                <c:pt idx="11" formatCode="General">
                  <c:v>-0.8</c:v>
                </c:pt>
                <c:pt idx="12" formatCode="General">
                  <c:v>0.1</c:v>
                </c:pt>
                <c:pt idx="13" formatCode="General">
                  <c:v>1.9</c:v>
                </c:pt>
                <c:pt idx="14" formatCode="General">
                  <c:v>-0.2</c:v>
                </c:pt>
                <c:pt idx="15" formatCode="General">
                  <c:v>1.6</c:v>
                </c:pt>
                <c:pt idx="16" formatCode="General">
                  <c:v>0.3</c:v>
                </c:pt>
                <c:pt idx="17" formatCode="General">
                  <c:v>-6.2</c:v>
                </c:pt>
                <c:pt idx="18" formatCode="General">
                  <c:v>-3</c:v>
                </c:pt>
                <c:pt idx="19" formatCode="General">
                  <c:v>-6.7</c:v>
                </c:pt>
                <c:pt idx="20" formatCode="General">
                  <c:v>-1.3</c:v>
                </c:pt>
                <c:pt idx="21" formatCode="General">
                  <c:v>-4.2</c:v>
                </c:pt>
                <c:pt idx="22" formatCode="General">
                  <c:v>-5.6</c:v>
                </c:pt>
              </c:numCache>
            </c:numRef>
          </c:val>
          <c:smooth val="0"/>
          <c:extLst>
            <c:ext xmlns:c16="http://schemas.microsoft.com/office/drawing/2014/chart" uri="{C3380CC4-5D6E-409C-BE32-E72D297353CC}">
              <c16:uniqueId val="{00000003-6406-4205-9C4B-08D9F618BF36}"/>
            </c:ext>
          </c:extLst>
        </c:ser>
        <c:ser>
          <c:idx val="4"/>
          <c:order val="4"/>
          <c:tx>
            <c:strRef>
              <c:f>'2.2.9'!$F$1</c:f>
              <c:strCache>
                <c:ptCount val="1"/>
                <c:pt idx="0">
                  <c:v>Туреччина</c:v>
                </c:pt>
              </c:strCache>
            </c:strRef>
          </c:tx>
          <c:spPr>
            <a:ln w="25400" cap="rnd" cmpd="sng">
              <a:solidFill>
                <a:srgbClr val="005591"/>
              </a:solidFill>
              <a:prstDash val="solid"/>
              <a:round/>
            </a:ln>
            <a:effectLst/>
          </c:spPr>
          <c:marker>
            <c:symbol val="none"/>
          </c:marker>
          <c:cat>
            <c:strRef>
              <c:f>'2.2.9'!$H$4:$H$27</c:f>
              <c:strCache>
                <c:ptCount val="24"/>
                <c:pt idx="3">
                  <c:v>04.18</c:v>
                </c:pt>
                <c:pt idx="7">
                  <c:v>08.18</c:v>
                </c:pt>
                <c:pt idx="11">
                  <c:v>12.18</c:v>
                </c:pt>
                <c:pt idx="15">
                  <c:v>04.19</c:v>
                </c:pt>
                <c:pt idx="19">
                  <c:v>08.19</c:v>
                </c:pt>
                <c:pt idx="23">
                  <c:v>12.19</c:v>
                </c:pt>
              </c:strCache>
            </c:strRef>
          </c:cat>
          <c:val>
            <c:numRef>
              <c:f>'2.2.9'!$F$4:$F$27</c:f>
              <c:numCache>
                <c:formatCode>0.0</c:formatCode>
                <c:ptCount val="24"/>
                <c:pt idx="0" formatCode="General">
                  <c:v>12.5</c:v>
                </c:pt>
                <c:pt idx="1">
                  <c:v>9.5</c:v>
                </c:pt>
                <c:pt idx="2" formatCode="General">
                  <c:v>6.6</c:v>
                </c:pt>
                <c:pt idx="3">
                  <c:v>4.3</c:v>
                </c:pt>
                <c:pt idx="4" formatCode="General">
                  <c:v>6.5</c:v>
                </c:pt>
                <c:pt idx="5">
                  <c:v>2</c:v>
                </c:pt>
                <c:pt idx="6">
                  <c:v>7.5</c:v>
                </c:pt>
                <c:pt idx="7">
                  <c:v>-11.3</c:v>
                </c:pt>
                <c:pt idx="8">
                  <c:v>3.8</c:v>
                </c:pt>
                <c:pt idx="9" formatCode="General">
                  <c:v>-4.8</c:v>
                </c:pt>
                <c:pt idx="10" formatCode="General">
                  <c:v>-7</c:v>
                </c:pt>
                <c:pt idx="11" formatCode="General">
                  <c:v>-10</c:v>
                </c:pt>
                <c:pt idx="12" formatCode="General">
                  <c:v>-7.4</c:v>
                </c:pt>
                <c:pt idx="13" formatCode="General">
                  <c:v>-4.9000000000000004</c:v>
                </c:pt>
                <c:pt idx="14" formatCode="General">
                  <c:v>-4.5999999999999996</c:v>
                </c:pt>
                <c:pt idx="15" formatCode="General">
                  <c:v>-1.1000000000000001</c:v>
                </c:pt>
                <c:pt idx="16" formatCode="General">
                  <c:v>0</c:v>
                </c:pt>
                <c:pt idx="17" formatCode="General">
                  <c:v>-9.4</c:v>
                </c:pt>
                <c:pt idx="18" formatCode="General">
                  <c:v>-0.3</c:v>
                </c:pt>
                <c:pt idx="19" formatCode="General">
                  <c:v>-1.5</c:v>
                </c:pt>
                <c:pt idx="20" formatCode="General">
                  <c:v>4.4000000000000004</c:v>
                </c:pt>
                <c:pt idx="21" formatCode="General">
                  <c:v>2.9</c:v>
                </c:pt>
                <c:pt idx="22" formatCode="General">
                  <c:v>4.4000000000000004</c:v>
                </c:pt>
              </c:numCache>
            </c:numRef>
          </c:val>
          <c:smooth val="0"/>
          <c:extLst>
            <c:ext xmlns:c16="http://schemas.microsoft.com/office/drawing/2014/chart" uri="{C3380CC4-5D6E-409C-BE32-E72D297353CC}">
              <c16:uniqueId val="{00000004-6406-4205-9C4B-08D9F618BF36}"/>
            </c:ext>
          </c:extLst>
        </c:ser>
        <c:ser>
          <c:idx val="5"/>
          <c:order val="5"/>
          <c:tx>
            <c:strRef>
              <c:f>'2.2.9'!$G$1</c:f>
              <c:strCache>
                <c:ptCount val="1"/>
                <c:pt idx="0">
                  <c:v>Україна</c:v>
                </c:pt>
              </c:strCache>
            </c:strRef>
          </c:tx>
          <c:spPr>
            <a:ln w="25400" cap="rnd" cmpd="sng">
              <a:solidFill>
                <a:srgbClr val="46AFE6"/>
              </a:solidFill>
              <a:prstDash val="solid"/>
              <a:round/>
            </a:ln>
            <a:effectLst/>
          </c:spPr>
          <c:marker>
            <c:symbol val="none"/>
          </c:marker>
          <c:cat>
            <c:strRef>
              <c:f>'2.2.9'!$H$4:$H$27</c:f>
              <c:strCache>
                <c:ptCount val="24"/>
                <c:pt idx="3">
                  <c:v>04.18</c:v>
                </c:pt>
                <c:pt idx="7">
                  <c:v>08.18</c:v>
                </c:pt>
                <c:pt idx="11">
                  <c:v>12.18</c:v>
                </c:pt>
                <c:pt idx="15">
                  <c:v>04.19</c:v>
                </c:pt>
                <c:pt idx="19">
                  <c:v>08.19</c:v>
                </c:pt>
                <c:pt idx="23">
                  <c:v>12.19</c:v>
                </c:pt>
              </c:strCache>
            </c:strRef>
          </c:cat>
          <c:val>
            <c:numRef>
              <c:f>'2.2.9'!$G$4:$G$27</c:f>
              <c:numCache>
                <c:formatCode>0.0</c:formatCode>
                <c:ptCount val="24"/>
                <c:pt idx="0" formatCode="General">
                  <c:v>4.2999999999999972</c:v>
                </c:pt>
                <c:pt idx="1">
                  <c:v>2.7999999999999972</c:v>
                </c:pt>
                <c:pt idx="2" formatCode="General">
                  <c:v>1.7000000000000028</c:v>
                </c:pt>
                <c:pt idx="3">
                  <c:v>3.5999999999999943</c:v>
                </c:pt>
                <c:pt idx="4" formatCode="General">
                  <c:v>3.0999999999999943</c:v>
                </c:pt>
                <c:pt idx="5">
                  <c:v>2.9000000000000057</c:v>
                </c:pt>
                <c:pt idx="6">
                  <c:v>3.7000000000000028</c:v>
                </c:pt>
                <c:pt idx="7">
                  <c:v>0.79999999999999716</c:v>
                </c:pt>
                <c:pt idx="8">
                  <c:v>-0.70000000000000284</c:v>
                </c:pt>
                <c:pt idx="9" formatCode="General">
                  <c:v>2</c:v>
                </c:pt>
                <c:pt idx="10" formatCode="General">
                  <c:v>-0.40000000000000568</c:v>
                </c:pt>
                <c:pt idx="11" formatCode="General">
                  <c:v>-2.7999999999999972</c:v>
                </c:pt>
                <c:pt idx="12" formatCode="General">
                  <c:v>-3.3</c:v>
                </c:pt>
                <c:pt idx="13" formatCode="General">
                  <c:v>-1.8</c:v>
                </c:pt>
                <c:pt idx="14" formatCode="General">
                  <c:v>2.1</c:v>
                </c:pt>
                <c:pt idx="15" formatCode="General">
                  <c:v>5.2</c:v>
                </c:pt>
                <c:pt idx="16" formatCode="General">
                  <c:v>1.6</c:v>
                </c:pt>
                <c:pt idx="17" formatCode="General">
                  <c:v>-2.2999999999999998</c:v>
                </c:pt>
                <c:pt idx="18" formatCode="General">
                  <c:v>-0.2</c:v>
                </c:pt>
                <c:pt idx="19" formatCode="General">
                  <c:v>-1.7</c:v>
                </c:pt>
                <c:pt idx="20" formatCode="General">
                  <c:v>-1.1000000000000001</c:v>
                </c:pt>
                <c:pt idx="21" formatCode="General">
                  <c:v>-5</c:v>
                </c:pt>
                <c:pt idx="22" formatCode="General">
                  <c:v>-7.5</c:v>
                </c:pt>
                <c:pt idx="23" formatCode="General">
                  <c:v>-7.7</c:v>
                </c:pt>
              </c:numCache>
            </c:numRef>
          </c:val>
          <c:smooth val="0"/>
          <c:extLst>
            <c:ext xmlns:c16="http://schemas.microsoft.com/office/drawing/2014/chart" uri="{C3380CC4-5D6E-409C-BE32-E72D297353CC}">
              <c16:uniqueId val="{00000005-6406-4205-9C4B-08D9F618BF36}"/>
            </c:ext>
          </c:extLst>
        </c:ser>
        <c:dLbls>
          <c:showLegendKey val="0"/>
          <c:showVal val="0"/>
          <c:showCatName val="0"/>
          <c:showSerName val="0"/>
          <c:showPercent val="0"/>
          <c:showBubbleSize val="0"/>
        </c:dLbls>
        <c:smooth val="0"/>
        <c:axId val="1194744288"/>
        <c:axId val="1194743632"/>
      </c:lineChart>
      <c:catAx>
        <c:axId val="119474428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4743632"/>
        <c:crosses val="autoZero"/>
        <c:auto val="1"/>
        <c:lblAlgn val="ctr"/>
        <c:lblOffset val="100"/>
        <c:tickMarkSkip val="24"/>
        <c:noMultiLvlLbl val="0"/>
      </c:catAx>
      <c:valAx>
        <c:axId val="1194743632"/>
        <c:scaling>
          <c:orientation val="minMax"/>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474428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121729231148322"/>
          <c:w val="0.9294605809128631"/>
          <c:h val="0.1355236358750563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607083346946775E-2"/>
          <c:y val="5.0451753537123244E-2"/>
          <c:w val="0.83159081255921852"/>
          <c:h val="0.64476020171576975"/>
        </c:manualLayout>
      </c:layout>
      <c:lineChart>
        <c:grouping val="standard"/>
        <c:varyColors val="0"/>
        <c:ser>
          <c:idx val="3"/>
          <c:order val="0"/>
          <c:tx>
            <c:strRef>
              <c:f>'2.3.1'!$B$1</c:f>
              <c:strCache>
                <c:ptCount val="1"/>
                <c:pt idx="0">
                  <c:v>Безробіття</c:v>
                </c:pt>
              </c:strCache>
            </c:strRef>
          </c:tx>
          <c:spPr>
            <a:ln w="25400" cmpd="sng">
              <a:solidFill>
                <a:srgbClr val="DC4B64"/>
              </a:solidFill>
              <a:prstDash val="solid"/>
            </a:ln>
          </c:spPr>
          <c:marker>
            <c:symbol val="none"/>
          </c:marker>
          <c:cat>
            <c:strRef>
              <c:f>'2.3.1'!$A$4:$A$22</c:f>
              <c:strCache>
                <c:ptCount val="19"/>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strCache>
            </c:strRef>
          </c:cat>
          <c:val>
            <c:numRef>
              <c:f>'2.3.1'!$B$4:$B$22</c:f>
              <c:numCache>
                <c:formatCode>0.0</c:formatCode>
                <c:ptCount val="19"/>
                <c:pt idx="0">
                  <c:v>9.6</c:v>
                </c:pt>
                <c:pt idx="1">
                  <c:v>8.8000000000000007</c:v>
                </c:pt>
                <c:pt idx="2">
                  <c:v>8.6</c:v>
                </c:pt>
                <c:pt idx="3">
                  <c:v>9.5</c:v>
                </c:pt>
                <c:pt idx="4">
                  <c:v>9.9</c:v>
                </c:pt>
                <c:pt idx="5">
                  <c:v>9</c:v>
                </c:pt>
                <c:pt idx="6">
                  <c:v>8.8000000000000007</c:v>
                </c:pt>
                <c:pt idx="7">
                  <c:v>9.6999999999999993</c:v>
                </c:pt>
                <c:pt idx="8">
                  <c:v>10.1</c:v>
                </c:pt>
                <c:pt idx="9">
                  <c:v>9.1</c:v>
                </c:pt>
                <c:pt idx="10">
                  <c:v>8.9</c:v>
                </c:pt>
                <c:pt idx="11">
                  <c:v>9.9</c:v>
                </c:pt>
                <c:pt idx="12">
                  <c:v>9.6999999999999993</c:v>
                </c:pt>
                <c:pt idx="13">
                  <c:v>8.3000000000000007</c:v>
                </c:pt>
                <c:pt idx="14">
                  <c:v>8</c:v>
                </c:pt>
                <c:pt idx="15">
                  <c:v>9.3000000000000007</c:v>
                </c:pt>
                <c:pt idx="16">
                  <c:v>9.1999999999999993</c:v>
                </c:pt>
                <c:pt idx="17">
                  <c:v>7.8</c:v>
                </c:pt>
                <c:pt idx="18">
                  <c:v>7.3</c:v>
                </c:pt>
              </c:numCache>
            </c:numRef>
          </c:val>
          <c:smooth val="0"/>
          <c:extLst>
            <c:ext xmlns:c16="http://schemas.microsoft.com/office/drawing/2014/chart" uri="{C3380CC4-5D6E-409C-BE32-E72D297353CC}">
              <c16:uniqueId val="{00000000-E0C0-49AC-87C0-ADDB07392503}"/>
            </c:ext>
          </c:extLst>
        </c:ser>
        <c:ser>
          <c:idx val="1"/>
          <c:order val="1"/>
          <c:tx>
            <c:strRef>
              <c:f>'2.3.1'!$C$1</c:f>
              <c:strCache>
                <c:ptCount val="1"/>
                <c:pt idx="0">
                  <c:v>с/с</c:v>
                </c:pt>
              </c:strCache>
            </c:strRef>
          </c:tx>
          <c:spPr>
            <a:ln w="25400" cmpd="sng">
              <a:solidFill>
                <a:srgbClr val="DC4B64"/>
              </a:solidFill>
              <a:prstDash val="sysDot"/>
            </a:ln>
          </c:spPr>
          <c:marker>
            <c:symbol val="none"/>
          </c:marker>
          <c:cat>
            <c:strRef>
              <c:f>'2.3.1'!$A$4:$A$22</c:f>
              <c:strCache>
                <c:ptCount val="19"/>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strCache>
            </c:strRef>
          </c:cat>
          <c:val>
            <c:numRef>
              <c:f>'2.3.1'!$C$4:$C$22</c:f>
              <c:numCache>
                <c:formatCode>0.0</c:formatCode>
                <c:ptCount val="19"/>
                <c:pt idx="0">
                  <c:v>9.1</c:v>
                </c:pt>
                <c:pt idx="1">
                  <c:v>9.1999999999999993</c:v>
                </c:pt>
                <c:pt idx="2">
                  <c:v>9.3000000000000007</c:v>
                </c:pt>
                <c:pt idx="3">
                  <c:v>9</c:v>
                </c:pt>
                <c:pt idx="4">
                  <c:v>9.4</c:v>
                </c:pt>
                <c:pt idx="5">
                  <c:v>9.4</c:v>
                </c:pt>
                <c:pt idx="6">
                  <c:v>9.4</c:v>
                </c:pt>
                <c:pt idx="7">
                  <c:v>9.1999999999999993</c:v>
                </c:pt>
                <c:pt idx="8">
                  <c:v>9.5</c:v>
                </c:pt>
                <c:pt idx="9">
                  <c:v>9.5</c:v>
                </c:pt>
                <c:pt idx="10">
                  <c:v>9.6</c:v>
                </c:pt>
                <c:pt idx="11">
                  <c:v>9.4</c:v>
                </c:pt>
                <c:pt idx="12">
                  <c:v>9.1</c:v>
                </c:pt>
                <c:pt idx="13">
                  <c:v>8.8000000000000007</c:v>
                </c:pt>
                <c:pt idx="14">
                  <c:v>8.6999999999999993</c:v>
                </c:pt>
                <c:pt idx="15">
                  <c:v>8.6999999999999993</c:v>
                </c:pt>
                <c:pt idx="16">
                  <c:v>8.5</c:v>
                </c:pt>
                <c:pt idx="17">
                  <c:v>8.3000000000000007</c:v>
                </c:pt>
                <c:pt idx="18">
                  <c:v>8.1</c:v>
                </c:pt>
              </c:numCache>
            </c:numRef>
          </c:val>
          <c:smooth val="0"/>
          <c:extLst>
            <c:ext xmlns:c16="http://schemas.microsoft.com/office/drawing/2014/chart" uri="{C3380CC4-5D6E-409C-BE32-E72D297353CC}">
              <c16:uniqueId val="{00000001-E0C0-49AC-87C0-ADDB07392503}"/>
            </c:ext>
          </c:extLst>
        </c:ser>
        <c:dLbls>
          <c:showLegendKey val="0"/>
          <c:showVal val="0"/>
          <c:showCatName val="0"/>
          <c:showSerName val="0"/>
          <c:showPercent val="0"/>
          <c:showBubbleSize val="0"/>
        </c:dLbls>
        <c:marker val="1"/>
        <c:smooth val="0"/>
        <c:axId val="423557744"/>
        <c:axId val="423558136"/>
      </c:lineChart>
      <c:lineChart>
        <c:grouping val="standard"/>
        <c:varyColors val="0"/>
        <c:ser>
          <c:idx val="0"/>
          <c:order val="2"/>
          <c:tx>
            <c:strRef>
              <c:f>'2.3.1'!$D$1</c:f>
              <c:strCache>
                <c:ptCount val="1"/>
                <c:pt idx="0">
                  <c:v>Участь у роб. силі (п.ш.)</c:v>
                </c:pt>
              </c:strCache>
            </c:strRef>
          </c:tx>
          <c:spPr>
            <a:ln w="25400" cmpd="sng">
              <a:solidFill>
                <a:srgbClr val="057D46"/>
              </a:solidFill>
              <a:prstDash val="solid"/>
            </a:ln>
          </c:spPr>
          <c:marker>
            <c:symbol val="none"/>
          </c:marker>
          <c:val>
            <c:numRef>
              <c:f>'2.3.1'!$D$4:$D$22</c:f>
              <c:numCache>
                <c:formatCode>0.0</c:formatCode>
                <c:ptCount val="19"/>
                <c:pt idx="0">
                  <c:v>62</c:v>
                </c:pt>
                <c:pt idx="1">
                  <c:v>62.6</c:v>
                </c:pt>
                <c:pt idx="2">
                  <c:v>63.1</c:v>
                </c:pt>
                <c:pt idx="3">
                  <c:v>61.8</c:v>
                </c:pt>
                <c:pt idx="4">
                  <c:v>61.7</c:v>
                </c:pt>
                <c:pt idx="5">
                  <c:v>62.4</c:v>
                </c:pt>
                <c:pt idx="6">
                  <c:v>62.7</c:v>
                </c:pt>
                <c:pt idx="7">
                  <c:v>61.7</c:v>
                </c:pt>
                <c:pt idx="8">
                  <c:v>61.4</c:v>
                </c:pt>
                <c:pt idx="9">
                  <c:v>62.5</c:v>
                </c:pt>
                <c:pt idx="10">
                  <c:v>62.6</c:v>
                </c:pt>
                <c:pt idx="11">
                  <c:v>61.5</c:v>
                </c:pt>
                <c:pt idx="12">
                  <c:v>61.9</c:v>
                </c:pt>
                <c:pt idx="13">
                  <c:v>62.9</c:v>
                </c:pt>
                <c:pt idx="14">
                  <c:v>63.2</c:v>
                </c:pt>
                <c:pt idx="15">
                  <c:v>62.4</c:v>
                </c:pt>
                <c:pt idx="16">
                  <c:v>62.8</c:v>
                </c:pt>
                <c:pt idx="17">
                  <c:v>63.6</c:v>
                </c:pt>
                <c:pt idx="18">
                  <c:v>64</c:v>
                </c:pt>
              </c:numCache>
            </c:numRef>
          </c:val>
          <c:smooth val="0"/>
          <c:extLst>
            <c:ext xmlns:c16="http://schemas.microsoft.com/office/drawing/2014/chart" uri="{C3380CC4-5D6E-409C-BE32-E72D297353CC}">
              <c16:uniqueId val="{00000002-E0C0-49AC-87C0-ADDB07392503}"/>
            </c:ext>
          </c:extLst>
        </c:ser>
        <c:ser>
          <c:idx val="2"/>
          <c:order val="3"/>
          <c:tx>
            <c:strRef>
              <c:f>'2.3.1'!$E$1</c:f>
              <c:strCache>
                <c:ptCount val="1"/>
                <c:pt idx="0">
                  <c:v>с/с (п.ш.)</c:v>
                </c:pt>
              </c:strCache>
            </c:strRef>
          </c:tx>
          <c:spPr>
            <a:ln w="25400" cmpd="sng">
              <a:solidFill>
                <a:srgbClr val="057D46"/>
              </a:solidFill>
              <a:prstDash val="sysDot"/>
            </a:ln>
          </c:spPr>
          <c:marker>
            <c:symbol val="none"/>
          </c:marker>
          <c:val>
            <c:numRef>
              <c:f>'2.3.1'!$E$4:$E$22</c:f>
              <c:numCache>
                <c:formatCode>0.0</c:formatCode>
                <c:ptCount val="19"/>
                <c:pt idx="0">
                  <c:v>62.2</c:v>
                </c:pt>
                <c:pt idx="1">
                  <c:v>62.2</c:v>
                </c:pt>
                <c:pt idx="2">
                  <c:v>62.4</c:v>
                </c:pt>
                <c:pt idx="3">
                  <c:v>62.5</c:v>
                </c:pt>
                <c:pt idx="4">
                  <c:v>62.1</c:v>
                </c:pt>
                <c:pt idx="5">
                  <c:v>62.1</c:v>
                </c:pt>
                <c:pt idx="6">
                  <c:v>62.1</c:v>
                </c:pt>
                <c:pt idx="7">
                  <c:v>62.2</c:v>
                </c:pt>
                <c:pt idx="8">
                  <c:v>61.9</c:v>
                </c:pt>
                <c:pt idx="9">
                  <c:v>62.1</c:v>
                </c:pt>
                <c:pt idx="10">
                  <c:v>62</c:v>
                </c:pt>
                <c:pt idx="11">
                  <c:v>62.1</c:v>
                </c:pt>
                <c:pt idx="12">
                  <c:v>62.3</c:v>
                </c:pt>
                <c:pt idx="13">
                  <c:v>62.5</c:v>
                </c:pt>
                <c:pt idx="14">
                  <c:v>62.6</c:v>
                </c:pt>
                <c:pt idx="15">
                  <c:v>63</c:v>
                </c:pt>
                <c:pt idx="16">
                  <c:v>63.2</c:v>
                </c:pt>
                <c:pt idx="17">
                  <c:v>63.2</c:v>
                </c:pt>
                <c:pt idx="18">
                  <c:v>63.4</c:v>
                </c:pt>
              </c:numCache>
            </c:numRef>
          </c:val>
          <c:smooth val="0"/>
          <c:extLst>
            <c:ext xmlns:c16="http://schemas.microsoft.com/office/drawing/2014/chart" uri="{C3380CC4-5D6E-409C-BE32-E72D297353CC}">
              <c16:uniqueId val="{00000003-E0C0-49AC-87C0-ADDB07392503}"/>
            </c:ext>
          </c:extLst>
        </c:ser>
        <c:dLbls>
          <c:showLegendKey val="0"/>
          <c:showVal val="0"/>
          <c:showCatName val="0"/>
          <c:showSerName val="0"/>
          <c:showPercent val="0"/>
          <c:showBubbleSize val="0"/>
        </c:dLbls>
        <c:marker val="1"/>
        <c:smooth val="0"/>
        <c:axId val="423558920"/>
        <c:axId val="423558528"/>
      </c:lineChart>
      <c:catAx>
        <c:axId val="4235577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23558136"/>
        <c:crosses val="autoZero"/>
        <c:auto val="1"/>
        <c:lblAlgn val="ctr"/>
        <c:lblOffset val="100"/>
        <c:tickMarkSkip val="4"/>
        <c:noMultiLvlLbl val="0"/>
      </c:catAx>
      <c:valAx>
        <c:axId val="423558136"/>
        <c:scaling>
          <c:orientation val="minMax"/>
          <c:max val="13"/>
          <c:min val="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57744"/>
        <c:crosses val="autoZero"/>
        <c:crossBetween val="between"/>
        <c:majorUnit val="1"/>
      </c:valAx>
      <c:valAx>
        <c:axId val="423558528"/>
        <c:scaling>
          <c:orientation val="minMax"/>
          <c:max val="65"/>
          <c:min val="59"/>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423558920"/>
        <c:crosses val="max"/>
        <c:crossBetween val="between"/>
        <c:majorUnit val="1"/>
      </c:valAx>
      <c:catAx>
        <c:axId val="423558920"/>
        <c:scaling>
          <c:orientation val="minMax"/>
        </c:scaling>
        <c:delete val="1"/>
        <c:axPos val="b"/>
        <c:numFmt formatCode="General" sourceLinked="1"/>
        <c:majorTickMark val="out"/>
        <c:minorTickMark val="none"/>
        <c:tickLblPos val="nextTo"/>
        <c:crossAx val="423558528"/>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666938935537613E-3"/>
          <c:y val="0.7951908445710415"/>
          <c:w val="0.99583330610644627"/>
          <c:h val="0.198743251745343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7155639231987206E-2"/>
          <c:w val="0.96857808442743387"/>
          <c:h val="0.89613609465557775"/>
        </c:manualLayout>
      </c:layout>
      <c:lineChart>
        <c:grouping val="standard"/>
        <c:varyColors val="0"/>
        <c:ser>
          <c:idx val="0"/>
          <c:order val="0"/>
          <c:tx>
            <c:strRef>
              <c:f>'2.3.2'!$B$1</c:f>
              <c:strCache>
                <c:ptCount val="1"/>
                <c:pt idx="0">
                  <c:v>Жінки</c:v>
                </c:pt>
              </c:strCache>
            </c:strRef>
          </c:tx>
          <c:spPr>
            <a:ln w="25400" cap="rnd" cmpd="sng">
              <a:solidFill>
                <a:srgbClr val="057D46"/>
              </a:solidFill>
              <a:prstDash val="solid"/>
              <a:round/>
            </a:ln>
            <a:effectLst/>
          </c:spPr>
          <c:marker>
            <c:symbol val="none"/>
          </c:marker>
          <c:cat>
            <c:strRef>
              <c:f>'2.3.2'!$A$4:$A$22</c:f>
              <c:strCache>
                <c:ptCount val="19"/>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strCache>
            </c:strRef>
          </c:cat>
          <c:val>
            <c:numRef>
              <c:f>'2.3.2'!$B$4:$B$22</c:f>
              <c:numCache>
                <c:formatCode>0.0</c:formatCode>
                <c:ptCount val="19"/>
                <c:pt idx="0">
                  <c:v>0.3</c:v>
                </c:pt>
                <c:pt idx="1">
                  <c:v>0.9</c:v>
                </c:pt>
                <c:pt idx="2">
                  <c:v>2.1</c:v>
                </c:pt>
                <c:pt idx="3">
                  <c:v>4.7</c:v>
                </c:pt>
                <c:pt idx="4">
                  <c:v>0.9</c:v>
                </c:pt>
                <c:pt idx="5">
                  <c:v>1.9</c:v>
                </c:pt>
                <c:pt idx="6">
                  <c:v>2.9</c:v>
                </c:pt>
                <c:pt idx="7">
                  <c:v>1.9</c:v>
                </c:pt>
                <c:pt idx="8">
                  <c:v>1.6</c:v>
                </c:pt>
                <c:pt idx="9">
                  <c:v>2.2000000000000002</c:v>
                </c:pt>
                <c:pt idx="10">
                  <c:v>2.5</c:v>
                </c:pt>
                <c:pt idx="11">
                  <c:v>2.1</c:v>
                </c:pt>
                <c:pt idx="12">
                  <c:v>4.8</c:v>
                </c:pt>
                <c:pt idx="13">
                  <c:v>3.6</c:v>
                </c:pt>
                <c:pt idx="14">
                  <c:v>2.7</c:v>
                </c:pt>
                <c:pt idx="15">
                  <c:v>4.0999999999999996</c:v>
                </c:pt>
                <c:pt idx="16">
                  <c:v>3</c:v>
                </c:pt>
                <c:pt idx="17">
                  <c:v>4</c:v>
                </c:pt>
                <c:pt idx="18">
                  <c:v>4.4000000000000004</c:v>
                </c:pt>
              </c:numCache>
            </c:numRef>
          </c:val>
          <c:smooth val="0"/>
          <c:extLst>
            <c:ext xmlns:c16="http://schemas.microsoft.com/office/drawing/2014/chart" uri="{C3380CC4-5D6E-409C-BE32-E72D297353CC}">
              <c16:uniqueId val="{00000000-7AFC-4FC1-9F6D-6BC4AFC50E3C}"/>
            </c:ext>
          </c:extLst>
        </c:ser>
        <c:ser>
          <c:idx val="1"/>
          <c:order val="1"/>
          <c:tx>
            <c:strRef>
              <c:f>'2.3.2'!$C$1</c:f>
              <c:strCache>
                <c:ptCount val="1"/>
                <c:pt idx="0">
                  <c:v>Чоловіки</c:v>
                </c:pt>
              </c:strCache>
            </c:strRef>
          </c:tx>
          <c:spPr>
            <a:ln w="25400" cap="rnd" cmpd="sng">
              <a:solidFill>
                <a:srgbClr val="DC4B64"/>
              </a:solidFill>
              <a:prstDash val="solid"/>
              <a:round/>
            </a:ln>
            <a:effectLst/>
          </c:spPr>
          <c:marker>
            <c:symbol val="none"/>
          </c:marker>
          <c:cat>
            <c:strRef>
              <c:f>'2.3.2'!$A$4:$A$22</c:f>
              <c:strCache>
                <c:ptCount val="19"/>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strCache>
            </c:strRef>
          </c:cat>
          <c:val>
            <c:numRef>
              <c:f>'2.3.2'!$C$4:$C$22</c:f>
              <c:numCache>
                <c:formatCode>0.0</c:formatCode>
                <c:ptCount val="19"/>
                <c:pt idx="0">
                  <c:v>1.8</c:v>
                </c:pt>
                <c:pt idx="1">
                  <c:v>3.2</c:v>
                </c:pt>
                <c:pt idx="2">
                  <c:v>4</c:v>
                </c:pt>
                <c:pt idx="3">
                  <c:v>4.5999999999999996</c:v>
                </c:pt>
                <c:pt idx="4">
                  <c:v>0.3</c:v>
                </c:pt>
                <c:pt idx="5">
                  <c:v>1.1000000000000001</c:v>
                </c:pt>
                <c:pt idx="6">
                  <c:v>1.3</c:v>
                </c:pt>
                <c:pt idx="7">
                  <c:v>1.3</c:v>
                </c:pt>
                <c:pt idx="8">
                  <c:v>-0.1</c:v>
                </c:pt>
                <c:pt idx="9">
                  <c:v>-1.1000000000000001</c:v>
                </c:pt>
                <c:pt idx="10">
                  <c:v>-1.2</c:v>
                </c:pt>
                <c:pt idx="11">
                  <c:v>1.6</c:v>
                </c:pt>
                <c:pt idx="12">
                  <c:v>0.6</c:v>
                </c:pt>
                <c:pt idx="13">
                  <c:v>1.2</c:v>
                </c:pt>
                <c:pt idx="14">
                  <c:v>0.6</c:v>
                </c:pt>
                <c:pt idx="15">
                  <c:v>-0.4</c:v>
                </c:pt>
                <c:pt idx="16">
                  <c:v>1.7</c:v>
                </c:pt>
                <c:pt idx="17">
                  <c:v>1.9</c:v>
                </c:pt>
                <c:pt idx="18">
                  <c:v>3.3</c:v>
                </c:pt>
              </c:numCache>
            </c:numRef>
          </c:val>
          <c:smooth val="0"/>
          <c:extLst>
            <c:ext xmlns:c16="http://schemas.microsoft.com/office/drawing/2014/chart" uri="{C3380CC4-5D6E-409C-BE32-E72D297353CC}">
              <c16:uniqueId val="{00000001-7AFC-4FC1-9F6D-6BC4AFC50E3C}"/>
            </c:ext>
          </c:extLst>
        </c:ser>
        <c:dLbls>
          <c:showLegendKey val="0"/>
          <c:showVal val="0"/>
          <c:showCatName val="0"/>
          <c:showSerName val="0"/>
          <c:showPercent val="0"/>
          <c:showBubbleSize val="0"/>
        </c:dLbls>
        <c:smooth val="0"/>
        <c:axId val="971563280"/>
        <c:axId val="971564920"/>
      </c:lineChart>
      <c:catAx>
        <c:axId val="9715632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71564920"/>
        <c:crosses val="autoZero"/>
        <c:auto val="1"/>
        <c:lblAlgn val="ctr"/>
        <c:lblOffset val="100"/>
        <c:tickLblSkip val="2"/>
        <c:tickMarkSkip val="4"/>
        <c:noMultiLvlLbl val="0"/>
      </c:catAx>
      <c:valAx>
        <c:axId val="9715649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7156328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55899894504171E-2"/>
          <c:y val="0.90495526268804483"/>
          <c:w val="0.93116519704611667"/>
          <c:h val="9.5044737311955216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2622479797858346E-2"/>
          <c:w val="0.96549869960627643"/>
          <c:h val="0.74654183332932544"/>
        </c:manualLayout>
      </c:layout>
      <c:barChart>
        <c:barDir val="col"/>
        <c:grouping val="stacked"/>
        <c:varyColors val="0"/>
        <c:ser>
          <c:idx val="3"/>
          <c:order val="0"/>
          <c:tx>
            <c:strRef>
              <c:f>'2.3.3'!$E$1</c:f>
              <c:strCache>
                <c:ptCount val="1"/>
                <c:pt idx="0">
                  <c:v>Зміна кількості усього населення віком 15–70 років</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'2.3.3'!$A$4:$A$18</c:f>
              <c:strCache>
                <c:ptCount val="15"/>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strCache>
            </c:strRef>
          </c:cat>
          <c:val>
            <c:numRef>
              <c:f>'2.3.3'!$E$4:$E$18</c:f>
              <c:numCache>
                <c:formatCode>0.0</c:formatCode>
                <c:ptCount val="15"/>
                <c:pt idx="0">
                  <c:v>-75.2</c:v>
                </c:pt>
                <c:pt idx="1">
                  <c:v>-76.599999999999994</c:v>
                </c:pt>
                <c:pt idx="2">
                  <c:v>-77.400000000000006</c:v>
                </c:pt>
                <c:pt idx="3">
                  <c:v>-75.099999999999994</c:v>
                </c:pt>
                <c:pt idx="4">
                  <c:v>-49.9</c:v>
                </c:pt>
                <c:pt idx="5">
                  <c:v>-51</c:v>
                </c:pt>
                <c:pt idx="6">
                  <c:v>-51.3</c:v>
                </c:pt>
                <c:pt idx="7">
                  <c:v>-50</c:v>
                </c:pt>
                <c:pt idx="8">
                  <c:v>-74.599999999999994</c:v>
                </c:pt>
                <c:pt idx="9">
                  <c:v>-76.8</c:v>
                </c:pt>
                <c:pt idx="10">
                  <c:v>-77</c:v>
                </c:pt>
                <c:pt idx="11">
                  <c:v>-74.900000000000006</c:v>
                </c:pt>
                <c:pt idx="12">
                  <c:v>-93.7</c:v>
                </c:pt>
                <c:pt idx="13">
                  <c:v>-96.8</c:v>
                </c:pt>
                <c:pt idx="14">
                  <c:v>-97.6</c:v>
                </c:pt>
              </c:numCache>
            </c:numRef>
          </c:val>
          <c:extLst>
            <c:ext xmlns:c16="http://schemas.microsoft.com/office/drawing/2014/chart" uri="{C3380CC4-5D6E-409C-BE32-E72D297353CC}">
              <c16:uniqueId val="{00000003-36F8-42B2-904F-2C42820B66DA}"/>
            </c:ext>
          </c:extLst>
        </c:ser>
        <c:ser>
          <c:idx val="2"/>
          <c:order val="2"/>
          <c:tx>
            <c:strRef>
              <c:f>'2.3.3'!$D$1</c:f>
              <c:strCache>
                <c:ptCount val="1"/>
                <c:pt idx="0">
                  <c:v>Зміна рівня участі в робочій силі</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strRef>
              <c:f>'2.3.3'!$A$4:$A$18</c:f>
              <c:strCache>
                <c:ptCount val="15"/>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strCache>
            </c:strRef>
          </c:cat>
          <c:val>
            <c:numRef>
              <c:f>'2.3.3'!$D$4:$D$18</c:f>
              <c:numCache>
                <c:formatCode>0.0</c:formatCode>
                <c:ptCount val="15"/>
                <c:pt idx="0">
                  <c:v>-78.7</c:v>
                </c:pt>
                <c:pt idx="1">
                  <c:v>-52.9</c:v>
                </c:pt>
                <c:pt idx="2">
                  <c:v>-106.1</c:v>
                </c:pt>
                <c:pt idx="3">
                  <c:v>-26.3</c:v>
                </c:pt>
                <c:pt idx="4">
                  <c:v>-78.099999999999994</c:v>
                </c:pt>
                <c:pt idx="5">
                  <c:v>26.3</c:v>
                </c:pt>
                <c:pt idx="6">
                  <c:v>-26.3</c:v>
                </c:pt>
                <c:pt idx="7">
                  <c:v>-52.2</c:v>
                </c:pt>
                <c:pt idx="8">
                  <c:v>129.5</c:v>
                </c:pt>
                <c:pt idx="9">
                  <c:v>104.7</c:v>
                </c:pt>
                <c:pt idx="10">
                  <c:v>157.4</c:v>
                </c:pt>
                <c:pt idx="11">
                  <c:v>233.5</c:v>
                </c:pt>
                <c:pt idx="12">
                  <c:v>233</c:v>
                </c:pt>
                <c:pt idx="13">
                  <c:v>184</c:v>
                </c:pt>
                <c:pt idx="14">
                  <c:v>211</c:v>
                </c:pt>
              </c:numCache>
            </c:numRef>
          </c:val>
          <c:extLst>
            <c:ext xmlns:c16="http://schemas.microsoft.com/office/drawing/2014/chart" uri="{C3380CC4-5D6E-409C-BE32-E72D297353CC}">
              <c16:uniqueId val="{00000002-36F8-42B2-904F-2C42820B66DA}"/>
            </c:ext>
          </c:extLst>
        </c:ser>
        <c:ser>
          <c:idx val="1"/>
          <c:order val="3"/>
          <c:tx>
            <c:strRef>
              <c:f>'2.3.3'!$C$1</c:f>
              <c:strCache>
                <c:ptCount val="1"/>
                <c:pt idx="0">
                  <c:v>Зміна рівня безробіття ("+" означає зниження)</c:v>
                </c:pt>
              </c:strCache>
            </c:strRef>
          </c:tx>
          <c:spPr>
            <a:solidFill>
              <a:srgbClr val="DC4B64"/>
            </a:solidFill>
            <a:ln w="25400" cmpd="sng">
              <a:noFill/>
              <a:prstDash val="solid"/>
            </a:ln>
            <a:effectLst/>
            <a:extLst>
              <a:ext uri="{91240B29-F687-4F45-9708-019B960494DF}">
                <a14:hiddenLine xmlns:a14="http://schemas.microsoft.com/office/drawing/2010/main" w="25400" cmpd="sng">
                  <a:solidFill>
                    <a:srgbClr val="DC4B64"/>
                  </a:solidFill>
                  <a:prstDash val="solid"/>
                </a14:hiddenLine>
              </a:ext>
            </a:extLst>
          </c:spPr>
          <c:invertIfNegative val="0"/>
          <c:cat>
            <c:strRef>
              <c:f>'2.3.3'!$A$4:$A$18</c:f>
              <c:strCache>
                <c:ptCount val="15"/>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strCache>
            </c:strRef>
          </c:cat>
          <c:val>
            <c:numRef>
              <c:f>'2.3.3'!$C$4:$C$18</c:f>
              <c:numCache>
                <c:formatCode>0.0</c:formatCode>
                <c:ptCount val="15"/>
                <c:pt idx="0">
                  <c:v>-54</c:v>
                </c:pt>
                <c:pt idx="1">
                  <c:v>-36.299999999999997</c:v>
                </c:pt>
                <c:pt idx="2">
                  <c:v>-36.6</c:v>
                </c:pt>
                <c:pt idx="3">
                  <c:v>-35.9</c:v>
                </c:pt>
                <c:pt idx="4">
                  <c:v>-35.6</c:v>
                </c:pt>
                <c:pt idx="5">
                  <c:v>-18</c:v>
                </c:pt>
                <c:pt idx="6">
                  <c:v>-18.100000000000001</c:v>
                </c:pt>
                <c:pt idx="7">
                  <c:v>-35.6</c:v>
                </c:pt>
                <c:pt idx="8">
                  <c:v>70.7</c:v>
                </c:pt>
                <c:pt idx="9">
                  <c:v>144</c:v>
                </c:pt>
                <c:pt idx="10">
                  <c:v>162.30000000000001</c:v>
                </c:pt>
                <c:pt idx="11">
                  <c:v>106.3</c:v>
                </c:pt>
                <c:pt idx="12">
                  <c:v>88.7</c:v>
                </c:pt>
                <c:pt idx="13">
                  <c:v>90.1</c:v>
                </c:pt>
                <c:pt idx="14">
                  <c:v>126.8</c:v>
                </c:pt>
              </c:numCache>
            </c:numRef>
          </c:val>
          <c:extLst>
            <c:ext xmlns:c16="http://schemas.microsoft.com/office/drawing/2014/chart" uri="{C3380CC4-5D6E-409C-BE32-E72D297353CC}">
              <c16:uniqueId val="{00000001-36F8-42B2-904F-2C42820B66DA}"/>
            </c:ext>
          </c:extLst>
        </c:ser>
        <c:dLbls>
          <c:showLegendKey val="0"/>
          <c:showVal val="0"/>
          <c:showCatName val="0"/>
          <c:showSerName val="0"/>
          <c:showPercent val="0"/>
          <c:showBubbleSize val="0"/>
        </c:dLbls>
        <c:gapWidth val="50"/>
        <c:overlap val="100"/>
        <c:axId val="971563280"/>
        <c:axId val="971564920"/>
      </c:barChart>
      <c:lineChart>
        <c:grouping val="standard"/>
        <c:varyColors val="0"/>
        <c:ser>
          <c:idx val="0"/>
          <c:order val="1"/>
          <c:tx>
            <c:strRef>
              <c:f>'2.3.3'!$B$1</c:f>
              <c:strCache>
                <c:ptCount val="1"/>
                <c:pt idx="0">
                  <c:v>Зайняті</c:v>
                </c:pt>
              </c:strCache>
            </c:strRef>
          </c:tx>
          <c:spPr>
            <a:ln w="25400" cap="rnd" cmpd="sng">
              <a:solidFill>
                <a:schemeClr val="accent1"/>
              </a:solidFill>
              <a:prstDash val="solid"/>
              <a:round/>
            </a:ln>
            <a:effectLst/>
          </c:spPr>
          <c:marker>
            <c:symbol val="none"/>
          </c:marker>
          <c:dLbls>
            <c:dLbl>
              <c:idx val="9"/>
              <c:layout>
                <c:manualLayout>
                  <c:x val="-0.34807678440741296"/>
                  <c:y val="-8.483429924196878E-2"/>
                </c:manualLayout>
              </c:layout>
              <c:tx>
                <c:rich>
                  <a:bodyPr rot="0" spcFirstLastPara="1" vertOverflow="ellipsis" vert="horz" wrap="square" lIns="38100" tIns="19050" rIns="38100" bIns="19050" anchor="ctr" anchorCtr="1">
                    <a:spAutoFit/>
                  </a:bodyPr>
                  <a:lstStyle/>
                  <a:p>
                    <a:pPr>
                      <a:defRPr sz="750" b="0" i="0" u="none" strike="noStrike" kern="1200" baseline="0">
                        <a:solidFill>
                          <a:schemeClr val="accent1"/>
                        </a:solidFill>
                        <a:latin typeface="Arial"/>
                        <a:ea typeface="Arial"/>
                        <a:cs typeface="Arial"/>
                      </a:defRPr>
                    </a:pPr>
                    <a:fld id="{6F6553AC-0064-407A-BA8D-DD906CC303AB}" type="SERIESNAME">
                      <a:rPr lang="uk-UA">
                        <a:solidFill>
                          <a:schemeClr val="accent1"/>
                        </a:solidFill>
                      </a:rPr>
                      <a:pPr>
                        <a:defRPr>
                          <a:solidFill>
                            <a:schemeClr val="accent1"/>
                          </a:solidFill>
                        </a:defRPr>
                      </a:pPr>
                      <a:t>[ІМ’Я РЯДУ]</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accent1"/>
                      </a:solidFill>
                      <a:latin typeface="Arial"/>
                      <a:ea typeface="Arial"/>
                      <a:cs typeface="Arial"/>
                    </a:defRPr>
                  </a:pPr>
                  <a:endParaRPr lang="uk-UA"/>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36F8-42B2-904F-2C42820B66D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accent1"/>
                      </a:solidFill>
                      <a:round/>
                    </a:ln>
                    <a:effectLst/>
                  </c:spPr>
                </c15:leaderLines>
              </c:ext>
            </c:extLst>
          </c:dLbls>
          <c:cat>
            <c:strRef>
              <c:f>'2.3.3'!$A$4:$A$18</c:f>
              <c:strCache>
                <c:ptCount val="15"/>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strCache>
            </c:strRef>
          </c:cat>
          <c:val>
            <c:numRef>
              <c:f>'2.3.3'!$B$4:$B$18</c:f>
              <c:numCache>
                <c:formatCode>General</c:formatCode>
                <c:ptCount val="15"/>
                <c:pt idx="0">
                  <c:v>-199.8</c:v>
                </c:pt>
                <c:pt idx="1">
                  <c:v>-136.4</c:v>
                </c:pt>
                <c:pt idx="2">
                  <c:v>-209.3</c:v>
                </c:pt>
                <c:pt idx="3">
                  <c:v>-119.7</c:v>
                </c:pt>
                <c:pt idx="4">
                  <c:v>-169</c:v>
                </c:pt>
                <c:pt idx="5">
                  <c:v>-67.900000000000006</c:v>
                </c:pt>
                <c:pt idx="6">
                  <c:v>-95.6</c:v>
                </c:pt>
                <c:pt idx="7">
                  <c:v>-149.6</c:v>
                </c:pt>
                <c:pt idx="8">
                  <c:v>149.1</c:v>
                </c:pt>
                <c:pt idx="9">
                  <c:v>175.6</c:v>
                </c:pt>
                <c:pt idx="10">
                  <c:v>230.4</c:v>
                </c:pt>
                <c:pt idx="11">
                  <c:v>262.89999999999998</c:v>
                </c:pt>
                <c:pt idx="12">
                  <c:v>226.9</c:v>
                </c:pt>
                <c:pt idx="13">
                  <c:v>178.1</c:v>
                </c:pt>
                <c:pt idx="14">
                  <c:v>252.5</c:v>
                </c:pt>
              </c:numCache>
            </c:numRef>
          </c:val>
          <c:smooth val="0"/>
          <c:extLst>
            <c:ext xmlns:c16="http://schemas.microsoft.com/office/drawing/2014/chart" uri="{C3380CC4-5D6E-409C-BE32-E72D297353CC}">
              <c16:uniqueId val="{00000000-36F8-42B2-904F-2C42820B66DA}"/>
            </c:ext>
          </c:extLst>
        </c:ser>
        <c:dLbls>
          <c:showLegendKey val="0"/>
          <c:showVal val="0"/>
          <c:showCatName val="0"/>
          <c:showSerName val="0"/>
          <c:showPercent val="0"/>
          <c:showBubbleSize val="0"/>
        </c:dLbls>
        <c:marker val="1"/>
        <c:smooth val="0"/>
        <c:axId val="971563280"/>
        <c:axId val="971564920"/>
      </c:lineChart>
      <c:catAx>
        <c:axId val="9715632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71564920"/>
        <c:crosses val="autoZero"/>
        <c:auto val="1"/>
        <c:lblAlgn val="ctr"/>
        <c:lblOffset val="100"/>
        <c:tickMarkSkip val="8"/>
        <c:noMultiLvlLbl val="0"/>
      </c:catAx>
      <c:valAx>
        <c:axId val="9715649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7156328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3.3150169943563138E-2"/>
          <c:y val="0.76916431312718381"/>
          <c:w val="0.92820475841976791"/>
          <c:h val="0.2036023181807251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2803481570926459E-2"/>
          <c:w val="0.96533932646382814"/>
          <c:h val="0.74111315105510989"/>
        </c:manualLayout>
      </c:layout>
      <c:lineChart>
        <c:grouping val="standard"/>
        <c:varyColors val="0"/>
        <c:ser>
          <c:idx val="0"/>
          <c:order val="0"/>
          <c:tx>
            <c:strRef>
              <c:f>'2.3.4'!$B$1</c:f>
              <c:strCache>
                <c:ptCount val="1"/>
                <c:pt idx="0">
                  <c:v>Співвідношення вакансій ДСЗУ до кількості безробітних за МОП, с/с</c:v>
                </c:pt>
              </c:strCache>
            </c:strRef>
          </c:tx>
          <c:spPr>
            <a:ln w="25400" cmpd="sng">
              <a:solidFill>
                <a:srgbClr val="057D46"/>
              </a:solidFill>
              <a:prstDash val="solid"/>
            </a:ln>
          </c:spPr>
          <c:marker>
            <c:symbol val="none"/>
          </c:marker>
          <c:cat>
            <c:strRef>
              <c:f>'2.3.4'!$O$4:$O$23</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'2.3.4'!$B$4:$B$23</c:f>
              <c:numCache>
                <c:formatCode>0.0</c:formatCode>
                <c:ptCount val="20"/>
                <c:pt idx="0">
                  <c:v>30.6</c:v>
                </c:pt>
                <c:pt idx="1">
                  <c:v>27.3</c:v>
                </c:pt>
                <c:pt idx="2">
                  <c:v>24.1</c:v>
                </c:pt>
                <c:pt idx="3">
                  <c:v>22</c:v>
                </c:pt>
                <c:pt idx="4">
                  <c:v>24</c:v>
                </c:pt>
                <c:pt idx="5">
                  <c:v>24.9</c:v>
                </c:pt>
                <c:pt idx="6">
                  <c:v>27.6</c:v>
                </c:pt>
                <c:pt idx="7">
                  <c:v>32.299999999999997</c:v>
                </c:pt>
                <c:pt idx="8">
                  <c:v>35.299999999999997</c:v>
                </c:pt>
                <c:pt idx="9">
                  <c:v>38.200000000000003</c:v>
                </c:pt>
                <c:pt idx="10">
                  <c:v>39.700000000000003</c:v>
                </c:pt>
                <c:pt idx="11">
                  <c:v>41.8</c:v>
                </c:pt>
                <c:pt idx="12">
                  <c:v>46.9</c:v>
                </c:pt>
                <c:pt idx="13">
                  <c:v>52.6</c:v>
                </c:pt>
                <c:pt idx="14">
                  <c:v>55.2</c:v>
                </c:pt>
                <c:pt idx="15">
                  <c:v>55.3</c:v>
                </c:pt>
                <c:pt idx="16" formatCode="General">
                  <c:v>56.8</c:v>
                </c:pt>
                <c:pt idx="17">
                  <c:v>60.7</c:v>
                </c:pt>
                <c:pt idx="18">
                  <c:v>66.8</c:v>
                </c:pt>
              </c:numCache>
            </c:numRef>
          </c:val>
          <c:smooth val="0"/>
          <c:extLst>
            <c:ext xmlns:c16="http://schemas.microsoft.com/office/drawing/2014/chart" uri="{C3380CC4-5D6E-409C-BE32-E72D297353CC}">
              <c16:uniqueId val="{00000000-1D10-461C-AD4F-8DEC9E4D115F}"/>
            </c:ext>
          </c:extLst>
        </c:ser>
        <c:dLbls>
          <c:showLegendKey val="0"/>
          <c:showVal val="0"/>
          <c:showCatName val="0"/>
          <c:showSerName val="0"/>
          <c:showPercent val="0"/>
          <c:showBubbleSize val="0"/>
        </c:dLbls>
        <c:marker val="1"/>
        <c:smooth val="0"/>
        <c:axId val="444690408"/>
        <c:axId val="444690800"/>
      </c:lineChart>
      <c:lineChart>
        <c:grouping val="standard"/>
        <c:varyColors val="0"/>
        <c:ser>
          <c:idx val="1"/>
          <c:order val="1"/>
          <c:tx>
            <c:strRef>
              <c:f>'2.3.4'!$C$1</c:f>
              <c:strCache>
                <c:ptCount val="1"/>
                <c:pt idx="0">
                  <c:v>Частка підприємств, які зазначили, що брак кваліфікованих працівників обмежує збільшення виробництва, % (п.ш.)</c:v>
                </c:pt>
              </c:strCache>
            </c:strRef>
          </c:tx>
          <c:spPr>
            <a:ln w="25400" cmpd="sng">
              <a:solidFill>
                <a:srgbClr val="DC4B64"/>
              </a:solidFill>
              <a:prstDash val="solid"/>
            </a:ln>
          </c:spPr>
          <c:marker>
            <c:symbol val="none"/>
          </c:marker>
          <c:cat>
            <c:strRef>
              <c:f>'2.3.4'!$O$4:$O$23</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'2.3.4'!$C$4:$C$23</c:f>
              <c:numCache>
                <c:formatCode>0.0</c:formatCode>
                <c:ptCount val="20"/>
                <c:pt idx="0">
                  <c:v>9.4</c:v>
                </c:pt>
                <c:pt idx="1">
                  <c:v>9.5</c:v>
                </c:pt>
                <c:pt idx="2">
                  <c:v>10.3</c:v>
                </c:pt>
                <c:pt idx="3">
                  <c:v>10.5</c:v>
                </c:pt>
                <c:pt idx="4">
                  <c:v>10.6</c:v>
                </c:pt>
                <c:pt idx="5">
                  <c:v>12</c:v>
                </c:pt>
                <c:pt idx="6">
                  <c:v>16.600000000000001</c:v>
                </c:pt>
                <c:pt idx="7">
                  <c:v>16</c:v>
                </c:pt>
                <c:pt idx="8">
                  <c:v>18.100000000000001</c:v>
                </c:pt>
                <c:pt idx="9">
                  <c:v>18.7</c:v>
                </c:pt>
                <c:pt idx="10">
                  <c:v>22.4</c:v>
                </c:pt>
                <c:pt idx="11">
                  <c:v>26.9</c:v>
                </c:pt>
                <c:pt idx="12">
                  <c:v>25.8</c:v>
                </c:pt>
                <c:pt idx="13">
                  <c:v>26.5</c:v>
                </c:pt>
                <c:pt idx="14">
                  <c:v>32.299999999999997</c:v>
                </c:pt>
                <c:pt idx="15">
                  <c:v>33</c:v>
                </c:pt>
                <c:pt idx="16" formatCode="General">
                  <c:v>31.6</c:v>
                </c:pt>
                <c:pt idx="17">
                  <c:v>31.8</c:v>
                </c:pt>
                <c:pt idx="18">
                  <c:v>33.6</c:v>
                </c:pt>
                <c:pt idx="19">
                  <c:v>33.700000000000003</c:v>
                </c:pt>
              </c:numCache>
            </c:numRef>
          </c:val>
          <c:smooth val="0"/>
          <c:extLst>
            <c:ext xmlns:c16="http://schemas.microsoft.com/office/drawing/2014/chart" uri="{C3380CC4-5D6E-409C-BE32-E72D297353CC}">
              <c16:uniqueId val="{00000001-1D10-461C-AD4F-8DEC9E4D115F}"/>
            </c:ext>
          </c:extLst>
        </c:ser>
        <c:dLbls>
          <c:showLegendKey val="0"/>
          <c:showVal val="0"/>
          <c:showCatName val="0"/>
          <c:showSerName val="0"/>
          <c:showPercent val="0"/>
          <c:showBubbleSize val="0"/>
        </c:dLbls>
        <c:marker val="1"/>
        <c:smooth val="0"/>
        <c:axId val="444691584"/>
        <c:axId val="444691192"/>
      </c:lineChart>
      <c:catAx>
        <c:axId val="4446904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690800"/>
        <c:crosses val="autoZero"/>
        <c:auto val="1"/>
        <c:lblAlgn val="ctr"/>
        <c:lblOffset val="100"/>
        <c:tickLblSkip val="1"/>
        <c:tickMarkSkip val="4"/>
        <c:noMultiLvlLbl val="0"/>
      </c:catAx>
      <c:valAx>
        <c:axId val="444690800"/>
        <c:scaling>
          <c:orientation val="minMax"/>
          <c:max val="8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690408"/>
        <c:crosses val="autoZero"/>
        <c:crossBetween val="between"/>
        <c:majorUnit val="20"/>
      </c:valAx>
      <c:valAx>
        <c:axId val="444691192"/>
        <c:scaling>
          <c:orientation val="minMax"/>
          <c:max val="40"/>
        </c:scaling>
        <c:delete val="0"/>
        <c:axPos val="r"/>
        <c:numFmt formatCode="#,##0" sourceLinked="0"/>
        <c:majorTickMark val="in"/>
        <c:minorTickMark val="none"/>
        <c:tickLblPos val="high"/>
        <c:spPr>
          <a:noFill/>
          <a:ln w="12700" cap="flat" cmpd="sng" algn="ctr">
            <a:solidFill>
              <a:srgbClr val="505050"/>
            </a:solidFill>
            <a:prstDash val="solid"/>
            <a:round/>
          </a:ln>
          <a:effectLst/>
        </c:spPr>
        <c:txPr>
          <a:bodyPr rot="0" vert="horz"/>
          <a:lstStyle/>
          <a:p>
            <a:pPr>
              <a:defRPr/>
            </a:pPr>
            <a:endParaRPr lang="uk-UA"/>
          </a:p>
        </c:txPr>
        <c:crossAx val="444691584"/>
        <c:crosses val="max"/>
        <c:crossBetween val="between"/>
        <c:majorUnit val="10"/>
      </c:valAx>
      <c:catAx>
        <c:axId val="444691584"/>
        <c:scaling>
          <c:orientation val="minMax"/>
        </c:scaling>
        <c:delete val="1"/>
        <c:axPos val="b"/>
        <c:numFmt formatCode="General" sourceLinked="1"/>
        <c:majorTickMark val="out"/>
        <c:minorTickMark val="none"/>
        <c:tickLblPos val="nextTo"/>
        <c:crossAx val="44469119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825517454987815"/>
          <c:w val="0.98205515895670825"/>
          <c:h val="0.201744825450121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82E-2"/>
          <c:y val="4.6271186440677965E-2"/>
          <c:w val="0.8928533464566929"/>
          <c:h val="0.62801325681747411"/>
        </c:manualLayout>
      </c:layout>
      <c:lineChart>
        <c:grouping val="standard"/>
        <c:varyColors val="0"/>
        <c:ser>
          <c:idx val="1"/>
          <c:order val="0"/>
          <c:tx>
            <c:strRef>
              <c:f>'1.3'!$C$1</c:f>
              <c:strCache>
                <c:ptCount val="1"/>
                <c:pt idx="0">
                  <c:v>Єврозона</c:v>
                </c:pt>
              </c:strCache>
            </c:strRef>
          </c:tx>
          <c:spPr>
            <a:ln w="25400" cmpd="sng">
              <a:solidFill>
                <a:srgbClr val="057D46"/>
              </a:solidFill>
              <a:prstDash val="solid"/>
            </a:ln>
          </c:spPr>
          <c:marker>
            <c:symbol val="none"/>
          </c:marker>
          <c:cat>
            <c:strRef>
              <c:f>'1.3'!$A$4:$A$23</c:f>
              <c:strCache>
                <c:ptCount val="20"/>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pt idx="18">
                  <c:v>IІI.19</c:v>
                </c:pt>
                <c:pt idx="19">
                  <c:v>IV.19</c:v>
                </c:pt>
              </c:strCache>
            </c:strRef>
          </c:cat>
          <c:val>
            <c:numRef>
              <c:f>'1.3'!$C$4:$C$23</c:f>
              <c:numCache>
                <c:formatCode>0.0</c:formatCode>
                <c:ptCount val="20"/>
                <c:pt idx="0">
                  <c:v>-0.32</c:v>
                </c:pt>
                <c:pt idx="1">
                  <c:v>0.44</c:v>
                </c:pt>
                <c:pt idx="2">
                  <c:v>0.39</c:v>
                </c:pt>
                <c:pt idx="3">
                  <c:v>0.26</c:v>
                </c:pt>
                <c:pt idx="4">
                  <c:v>0.05</c:v>
                </c:pt>
                <c:pt idx="5">
                  <c:v>-0.11</c:v>
                </c:pt>
                <c:pt idx="6">
                  <c:v>0.26</c:v>
                </c:pt>
                <c:pt idx="7">
                  <c:v>0.73</c:v>
                </c:pt>
                <c:pt idx="8">
                  <c:v>1.74</c:v>
                </c:pt>
                <c:pt idx="9">
                  <c:v>1.53</c:v>
                </c:pt>
                <c:pt idx="10">
                  <c:v>1.48</c:v>
                </c:pt>
                <c:pt idx="11">
                  <c:v>1.41</c:v>
                </c:pt>
                <c:pt idx="12">
                  <c:v>1.27</c:v>
                </c:pt>
                <c:pt idx="13">
                  <c:v>1.71</c:v>
                </c:pt>
                <c:pt idx="14">
                  <c:v>2.12</c:v>
                </c:pt>
                <c:pt idx="15">
                  <c:v>1.91</c:v>
                </c:pt>
                <c:pt idx="16">
                  <c:v>1.43</c:v>
                </c:pt>
                <c:pt idx="17">
                  <c:v>1.4</c:v>
                </c:pt>
                <c:pt idx="18">
                  <c:v>0.95</c:v>
                </c:pt>
                <c:pt idx="19">
                  <c:v>0.9</c:v>
                </c:pt>
              </c:numCache>
            </c:numRef>
          </c:val>
          <c:smooth val="0"/>
          <c:extLst>
            <c:ext xmlns:c16="http://schemas.microsoft.com/office/drawing/2014/chart" uri="{C3380CC4-5D6E-409C-BE32-E72D297353CC}">
              <c16:uniqueId val="{00000000-5542-418F-8AA5-966CCC260583}"/>
            </c:ext>
          </c:extLst>
        </c:ser>
        <c:ser>
          <c:idx val="2"/>
          <c:order val="1"/>
          <c:tx>
            <c:strRef>
              <c:f>'1.3'!$D$1</c:f>
              <c:strCache>
                <c:ptCount val="1"/>
                <c:pt idx="0">
                  <c:v>Росія</c:v>
                </c:pt>
              </c:strCache>
            </c:strRef>
          </c:tx>
          <c:spPr>
            <a:ln w="25400" cmpd="sng">
              <a:solidFill>
                <a:srgbClr val="91C864"/>
              </a:solidFill>
              <a:prstDash val="solid"/>
            </a:ln>
          </c:spPr>
          <c:marker>
            <c:symbol val="none"/>
          </c:marker>
          <c:cat>
            <c:strRef>
              <c:f>'1.3'!$A$4:$A$23</c:f>
              <c:strCache>
                <c:ptCount val="20"/>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pt idx="18">
                  <c:v>IІI.19</c:v>
                </c:pt>
                <c:pt idx="19">
                  <c:v>IV.19</c:v>
                </c:pt>
              </c:strCache>
            </c:strRef>
          </c:cat>
          <c:val>
            <c:numRef>
              <c:f>'1.3'!$D$4:$D$23</c:f>
              <c:numCache>
                <c:formatCode>0.0</c:formatCode>
                <c:ptCount val="20"/>
                <c:pt idx="0">
                  <c:v>16.2</c:v>
                </c:pt>
                <c:pt idx="1">
                  <c:v>15.81</c:v>
                </c:pt>
                <c:pt idx="2">
                  <c:v>15.69</c:v>
                </c:pt>
                <c:pt idx="3">
                  <c:v>14.46</c:v>
                </c:pt>
                <c:pt idx="4">
                  <c:v>8.35</c:v>
                </c:pt>
                <c:pt idx="5">
                  <c:v>7.35</c:v>
                </c:pt>
                <c:pt idx="6">
                  <c:v>6.83</c:v>
                </c:pt>
                <c:pt idx="7">
                  <c:v>5.75</c:v>
                </c:pt>
                <c:pt idx="8">
                  <c:v>4.6100000000000003</c:v>
                </c:pt>
                <c:pt idx="9">
                  <c:v>4.2</c:v>
                </c:pt>
                <c:pt idx="10">
                  <c:v>3.38</c:v>
                </c:pt>
                <c:pt idx="11">
                  <c:v>2.58</c:v>
                </c:pt>
                <c:pt idx="12">
                  <c:v>2.2599999999999998</c:v>
                </c:pt>
                <c:pt idx="13">
                  <c:v>2.37</c:v>
                </c:pt>
                <c:pt idx="14">
                  <c:v>2.98</c:v>
                </c:pt>
                <c:pt idx="15">
                  <c:v>3.88</c:v>
                </c:pt>
                <c:pt idx="16">
                  <c:v>5.17</c:v>
                </c:pt>
                <c:pt idx="17">
                  <c:v>4.99</c:v>
                </c:pt>
                <c:pt idx="18">
                  <c:v>4.29</c:v>
                </c:pt>
                <c:pt idx="19">
                  <c:v>3.4</c:v>
                </c:pt>
              </c:numCache>
            </c:numRef>
          </c:val>
          <c:smooth val="0"/>
          <c:extLst>
            <c:ext xmlns:c16="http://schemas.microsoft.com/office/drawing/2014/chart" uri="{C3380CC4-5D6E-409C-BE32-E72D297353CC}">
              <c16:uniqueId val="{00000001-5542-418F-8AA5-966CCC260583}"/>
            </c:ext>
          </c:extLst>
        </c:ser>
        <c:ser>
          <c:idx val="3"/>
          <c:order val="2"/>
          <c:tx>
            <c:strRef>
              <c:f>'1.3'!$E$1</c:f>
              <c:strCache>
                <c:ptCount val="1"/>
                <c:pt idx="0">
                  <c:v>Туреччина</c:v>
                </c:pt>
              </c:strCache>
            </c:strRef>
          </c:tx>
          <c:spPr>
            <a:ln w="25400" cmpd="sng">
              <a:solidFill>
                <a:srgbClr val="7D0532"/>
              </a:solidFill>
              <a:prstDash val="solid"/>
            </a:ln>
          </c:spPr>
          <c:marker>
            <c:symbol val="none"/>
          </c:marker>
          <c:cat>
            <c:strRef>
              <c:f>'1.3'!$A$4:$A$23</c:f>
              <c:strCache>
                <c:ptCount val="20"/>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pt idx="18">
                  <c:v>IІI.19</c:v>
                </c:pt>
                <c:pt idx="19">
                  <c:v>IV.19</c:v>
                </c:pt>
              </c:strCache>
            </c:strRef>
          </c:cat>
          <c:val>
            <c:numRef>
              <c:f>'1.3'!$E$4:$E$23</c:f>
              <c:numCache>
                <c:formatCode>0.0</c:formatCode>
                <c:ptCount val="20"/>
                <c:pt idx="0">
                  <c:v>7.5</c:v>
                </c:pt>
                <c:pt idx="1">
                  <c:v>7.7</c:v>
                </c:pt>
                <c:pt idx="2">
                  <c:v>7.3</c:v>
                </c:pt>
                <c:pt idx="3">
                  <c:v>8.1999999999999993</c:v>
                </c:pt>
                <c:pt idx="4">
                  <c:v>8.6</c:v>
                </c:pt>
                <c:pt idx="5">
                  <c:v>6.9</c:v>
                </c:pt>
                <c:pt idx="6">
                  <c:v>8</c:v>
                </c:pt>
                <c:pt idx="7">
                  <c:v>7.6</c:v>
                </c:pt>
                <c:pt idx="8">
                  <c:v>10.199999999999999</c:v>
                </c:pt>
                <c:pt idx="9">
                  <c:v>11.5</c:v>
                </c:pt>
                <c:pt idx="10">
                  <c:v>10.6</c:v>
                </c:pt>
                <c:pt idx="11">
                  <c:v>12.3</c:v>
                </c:pt>
                <c:pt idx="12">
                  <c:v>10.3</c:v>
                </c:pt>
                <c:pt idx="13">
                  <c:v>12.8</c:v>
                </c:pt>
                <c:pt idx="14">
                  <c:v>19.399999999999999</c:v>
                </c:pt>
                <c:pt idx="15">
                  <c:v>22.4</c:v>
                </c:pt>
                <c:pt idx="16">
                  <c:v>19.899999999999999</c:v>
                </c:pt>
                <c:pt idx="17">
                  <c:v>18</c:v>
                </c:pt>
                <c:pt idx="18">
                  <c:v>13.5</c:v>
                </c:pt>
                <c:pt idx="19">
                  <c:v>10.3</c:v>
                </c:pt>
              </c:numCache>
            </c:numRef>
          </c:val>
          <c:smooth val="0"/>
          <c:extLst>
            <c:ext xmlns:c16="http://schemas.microsoft.com/office/drawing/2014/chart" uri="{C3380CC4-5D6E-409C-BE32-E72D297353CC}">
              <c16:uniqueId val="{00000002-5542-418F-8AA5-966CCC260583}"/>
            </c:ext>
          </c:extLst>
        </c:ser>
        <c:ser>
          <c:idx val="4"/>
          <c:order val="3"/>
          <c:tx>
            <c:strRef>
              <c:f>'1.3'!$F$1</c:f>
              <c:strCache>
                <c:ptCount val="1"/>
                <c:pt idx="0">
                  <c:v>Білорусь</c:v>
                </c:pt>
              </c:strCache>
            </c:strRef>
          </c:tx>
          <c:spPr>
            <a:ln w="25400" cmpd="sng">
              <a:solidFill>
                <a:srgbClr val="DC4B64"/>
              </a:solidFill>
              <a:prstDash val="solid"/>
            </a:ln>
          </c:spPr>
          <c:marker>
            <c:symbol val="none"/>
          </c:marker>
          <c:cat>
            <c:strRef>
              <c:f>'1.3'!$A$4:$A$23</c:f>
              <c:strCache>
                <c:ptCount val="20"/>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pt idx="18">
                  <c:v>IІI.19</c:v>
                </c:pt>
                <c:pt idx="19">
                  <c:v>IV.19</c:v>
                </c:pt>
              </c:strCache>
            </c:strRef>
          </c:cat>
          <c:val>
            <c:numRef>
              <c:f>'1.3'!$F$4:$F$23</c:f>
              <c:numCache>
                <c:formatCode>0.0</c:formatCode>
                <c:ptCount val="20"/>
                <c:pt idx="0">
                  <c:v>16.670000000000002</c:v>
                </c:pt>
                <c:pt idx="1">
                  <c:v>14.1</c:v>
                </c:pt>
                <c:pt idx="2">
                  <c:v>12.09</c:v>
                </c:pt>
                <c:pt idx="3">
                  <c:v>11.6</c:v>
                </c:pt>
                <c:pt idx="4">
                  <c:v>12.36</c:v>
                </c:pt>
                <c:pt idx="5">
                  <c:v>12.36</c:v>
                </c:pt>
                <c:pt idx="6">
                  <c:v>11.69</c:v>
                </c:pt>
                <c:pt idx="7">
                  <c:v>10.99</c:v>
                </c:pt>
                <c:pt idx="8">
                  <c:v>7.61</c:v>
                </c:pt>
                <c:pt idx="9">
                  <c:v>6.31</c:v>
                </c:pt>
                <c:pt idx="10">
                  <c:v>5.37</c:v>
                </c:pt>
                <c:pt idx="11">
                  <c:v>4.92</c:v>
                </c:pt>
                <c:pt idx="12">
                  <c:v>4.9000000000000004</c:v>
                </c:pt>
                <c:pt idx="13">
                  <c:v>4.51</c:v>
                </c:pt>
                <c:pt idx="14">
                  <c:v>4.8899999999999997</c:v>
                </c:pt>
                <c:pt idx="15">
                  <c:v>5.21</c:v>
                </c:pt>
                <c:pt idx="16">
                  <c:v>5.9</c:v>
                </c:pt>
                <c:pt idx="17">
                  <c:v>5.8</c:v>
                </c:pt>
                <c:pt idx="18">
                  <c:v>5.7</c:v>
                </c:pt>
                <c:pt idx="19">
                  <c:v>5</c:v>
                </c:pt>
              </c:numCache>
            </c:numRef>
          </c:val>
          <c:smooth val="0"/>
          <c:extLst>
            <c:ext xmlns:c16="http://schemas.microsoft.com/office/drawing/2014/chart" uri="{C3380CC4-5D6E-409C-BE32-E72D297353CC}">
              <c16:uniqueId val="{00000003-5542-418F-8AA5-966CCC260583}"/>
            </c:ext>
          </c:extLst>
        </c:ser>
        <c:ser>
          <c:idx val="5"/>
          <c:order val="4"/>
          <c:tx>
            <c:strRef>
              <c:f>'1.3'!$G$1</c:f>
              <c:strCache>
                <c:ptCount val="1"/>
                <c:pt idx="0">
                  <c:v>Польща</c:v>
                </c:pt>
              </c:strCache>
            </c:strRef>
          </c:tx>
          <c:spPr>
            <a:ln w="25400" cmpd="sng">
              <a:solidFill>
                <a:srgbClr val="005591"/>
              </a:solidFill>
              <a:prstDash val="solid"/>
            </a:ln>
          </c:spPr>
          <c:marker>
            <c:symbol val="none"/>
          </c:marker>
          <c:cat>
            <c:strRef>
              <c:f>'1.3'!$A$4:$A$23</c:f>
              <c:strCache>
                <c:ptCount val="20"/>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pt idx="18">
                  <c:v>IІI.19</c:v>
                </c:pt>
                <c:pt idx="19">
                  <c:v>IV.19</c:v>
                </c:pt>
              </c:strCache>
            </c:strRef>
          </c:cat>
          <c:val>
            <c:numRef>
              <c:f>'1.3'!$G$4:$G$23</c:f>
              <c:numCache>
                <c:formatCode>0.0</c:formatCode>
                <c:ptCount val="20"/>
                <c:pt idx="0">
                  <c:v>-1.19</c:v>
                </c:pt>
                <c:pt idx="1">
                  <c:v>-0.76</c:v>
                </c:pt>
                <c:pt idx="2">
                  <c:v>-0.73</c:v>
                </c:pt>
                <c:pt idx="3">
                  <c:v>-0.73</c:v>
                </c:pt>
                <c:pt idx="4">
                  <c:v>-0.96</c:v>
                </c:pt>
                <c:pt idx="5">
                  <c:v>-0.98</c:v>
                </c:pt>
                <c:pt idx="6">
                  <c:v>-0.8</c:v>
                </c:pt>
                <c:pt idx="7">
                  <c:v>0.24</c:v>
                </c:pt>
                <c:pt idx="8">
                  <c:v>1.96</c:v>
                </c:pt>
                <c:pt idx="9">
                  <c:v>1.77</c:v>
                </c:pt>
                <c:pt idx="10">
                  <c:v>1.83</c:v>
                </c:pt>
                <c:pt idx="11">
                  <c:v>2.25</c:v>
                </c:pt>
                <c:pt idx="12">
                  <c:v>1.63</c:v>
                </c:pt>
                <c:pt idx="13">
                  <c:v>1.91</c:v>
                </c:pt>
                <c:pt idx="14">
                  <c:v>2.0699999999999998</c:v>
                </c:pt>
                <c:pt idx="15">
                  <c:v>1.49</c:v>
                </c:pt>
                <c:pt idx="16">
                  <c:v>1.19</c:v>
                </c:pt>
                <c:pt idx="17">
                  <c:v>2.37</c:v>
                </c:pt>
                <c:pt idx="18">
                  <c:v>2.68</c:v>
                </c:pt>
                <c:pt idx="19">
                  <c:v>2.7</c:v>
                </c:pt>
              </c:numCache>
            </c:numRef>
          </c:val>
          <c:smooth val="0"/>
          <c:extLst>
            <c:ext xmlns:c16="http://schemas.microsoft.com/office/drawing/2014/chart" uri="{C3380CC4-5D6E-409C-BE32-E72D297353CC}">
              <c16:uniqueId val="{00000004-5542-418F-8AA5-966CCC260583}"/>
            </c:ext>
          </c:extLst>
        </c:ser>
        <c:ser>
          <c:idx val="0"/>
          <c:order val="5"/>
          <c:tx>
            <c:strRef>
              <c:f>'1.3'!$B$1</c:f>
              <c:strCache>
                <c:ptCount val="1"/>
                <c:pt idx="0">
                  <c:v>UAwCPI</c:v>
                </c:pt>
              </c:strCache>
            </c:strRef>
          </c:tx>
          <c:spPr>
            <a:ln w="25400" cmpd="sng">
              <a:solidFill>
                <a:srgbClr val="46AFE6"/>
              </a:solidFill>
              <a:prstDash val="solid"/>
            </a:ln>
          </c:spPr>
          <c:marker>
            <c:symbol val="none"/>
          </c:marker>
          <c:cat>
            <c:strRef>
              <c:f>'1.3'!$A$4:$A$23</c:f>
              <c:strCache>
                <c:ptCount val="20"/>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pt idx="18">
                  <c:v>IІI.19</c:v>
                </c:pt>
                <c:pt idx="19">
                  <c:v>IV.19</c:v>
                </c:pt>
              </c:strCache>
            </c:strRef>
          </c:cat>
          <c:val>
            <c:numRef>
              <c:f>'1.3'!$B$4:$B$23</c:f>
              <c:numCache>
                <c:formatCode>0.0</c:formatCode>
                <c:ptCount val="20"/>
                <c:pt idx="0">
                  <c:v>5.66</c:v>
                </c:pt>
                <c:pt idx="1">
                  <c:v>5.56</c:v>
                </c:pt>
                <c:pt idx="2">
                  <c:v>5.28</c:v>
                </c:pt>
                <c:pt idx="3">
                  <c:v>4.9800000000000004</c:v>
                </c:pt>
                <c:pt idx="4">
                  <c:v>3.56</c:v>
                </c:pt>
                <c:pt idx="5">
                  <c:v>3.18</c:v>
                </c:pt>
                <c:pt idx="6">
                  <c:v>3.12</c:v>
                </c:pt>
                <c:pt idx="7">
                  <c:v>3.07</c:v>
                </c:pt>
                <c:pt idx="8">
                  <c:v>3.14</c:v>
                </c:pt>
                <c:pt idx="9">
                  <c:v>2.85</c:v>
                </c:pt>
                <c:pt idx="10">
                  <c:v>2.65</c:v>
                </c:pt>
                <c:pt idx="11">
                  <c:v>2.58</c:v>
                </c:pt>
                <c:pt idx="12">
                  <c:v>2.5099999999999998</c:v>
                </c:pt>
                <c:pt idx="13">
                  <c:v>2.72</c:v>
                </c:pt>
                <c:pt idx="14">
                  <c:v>3.22</c:v>
                </c:pt>
                <c:pt idx="15">
                  <c:v>3.2</c:v>
                </c:pt>
                <c:pt idx="16">
                  <c:v>3</c:v>
                </c:pt>
                <c:pt idx="17">
                  <c:v>3.3</c:v>
                </c:pt>
                <c:pt idx="18">
                  <c:v>3</c:v>
                </c:pt>
                <c:pt idx="19">
                  <c:v>2.9</c:v>
                </c:pt>
              </c:numCache>
            </c:numRef>
          </c:val>
          <c:smooth val="0"/>
          <c:extLst>
            <c:ext xmlns:c16="http://schemas.microsoft.com/office/drawing/2014/chart" uri="{C3380CC4-5D6E-409C-BE32-E72D297353CC}">
              <c16:uniqueId val="{00000005-5542-418F-8AA5-966CCC260583}"/>
            </c:ext>
          </c:extLst>
        </c:ser>
        <c:dLbls>
          <c:showLegendKey val="0"/>
          <c:showVal val="0"/>
          <c:showCatName val="0"/>
          <c:showSerName val="0"/>
          <c:showPercent val="0"/>
          <c:showBubbleSize val="0"/>
        </c:dLbls>
        <c:smooth val="0"/>
        <c:axId val="423511880"/>
        <c:axId val="423511488"/>
      </c:lineChart>
      <c:valAx>
        <c:axId val="423511488"/>
        <c:scaling>
          <c:orientation val="minMax"/>
          <c:max val="2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23511880"/>
        <c:crosses val="autoZero"/>
        <c:crossBetween val="between"/>
        <c:majorUnit val="5"/>
      </c:valAx>
      <c:catAx>
        <c:axId val="423511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11488"/>
        <c:crosses val="autoZero"/>
        <c:auto val="1"/>
        <c:lblAlgn val="ctr"/>
        <c:lblOffset val="100"/>
        <c:tickMarkSkip val="4"/>
        <c:noMultiLvlLbl val="0"/>
      </c:cat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225988700564976"/>
          <c:w val="0.96250000000000002"/>
          <c:h val="0.1977401129943502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'2.3.5'!$D$1</c:f>
              <c:strCache>
                <c:ptCount val="1"/>
                <c:pt idx="0">
                  <c:v>Професіонали</c:v>
                </c:pt>
              </c:strCache>
            </c:strRef>
          </c:tx>
          <c:spPr>
            <a:ln w="25400" cmpd="sng">
              <a:solidFill>
                <a:schemeClr val="accent1"/>
              </a:solidFill>
              <a:prstDash val="solid"/>
            </a:ln>
          </c:spPr>
          <c:marker>
            <c:symbol val="none"/>
          </c:marker>
          <c:cat>
            <c:strRef>
              <c:f>'2.3.5'!$A$4:$A$9</c:f>
              <c:strCache>
                <c:ptCount val="6"/>
                <c:pt idx="0">
                  <c:v>25–29 років</c:v>
                </c:pt>
                <c:pt idx="1">
                  <c:v>30–34 роки</c:v>
                </c:pt>
                <c:pt idx="2">
                  <c:v>35–39 років</c:v>
                </c:pt>
                <c:pt idx="3">
                  <c:v>40–49 років</c:v>
                </c:pt>
                <c:pt idx="4">
                  <c:v>50–59 років</c:v>
                </c:pt>
                <c:pt idx="5">
                  <c:v>60–70 років</c:v>
                </c:pt>
              </c:strCache>
            </c:strRef>
          </c:cat>
          <c:val>
            <c:numRef>
              <c:f>'2.3.5'!$D$4:$D$9</c:f>
              <c:numCache>
                <c:formatCode>0.0</c:formatCode>
                <c:ptCount val="6"/>
                <c:pt idx="0">
                  <c:v>41.2</c:v>
                </c:pt>
                <c:pt idx="1">
                  <c:v>41</c:v>
                </c:pt>
                <c:pt idx="2">
                  <c:v>36.6</c:v>
                </c:pt>
                <c:pt idx="3">
                  <c:v>29.1</c:v>
                </c:pt>
                <c:pt idx="4">
                  <c:v>23.6</c:v>
                </c:pt>
                <c:pt idx="5">
                  <c:v>21.2</c:v>
                </c:pt>
              </c:numCache>
            </c:numRef>
          </c:val>
          <c:smooth val="0"/>
          <c:extLst>
            <c:ext xmlns:c16="http://schemas.microsoft.com/office/drawing/2014/chart" uri="{C3380CC4-5D6E-409C-BE32-E72D297353CC}">
              <c16:uniqueId val="{00000000-ECA8-43F6-AEE6-D16338955AF3}"/>
            </c:ext>
          </c:extLst>
        </c:ser>
        <c:dLbls>
          <c:showLegendKey val="0"/>
          <c:showVal val="0"/>
          <c:showCatName val="0"/>
          <c:showSerName val="0"/>
          <c:showPercent val="0"/>
          <c:showBubbleSize val="0"/>
        </c:dLbls>
        <c:marker val="1"/>
        <c:smooth val="0"/>
        <c:axId val="444690408"/>
        <c:axId val="444690800"/>
      </c:lineChart>
      <c:lineChart>
        <c:grouping val="standard"/>
        <c:varyColors val="0"/>
        <c:ser>
          <c:idx val="1"/>
          <c:order val="1"/>
          <c:tx>
            <c:strRef>
              <c:f>'2.3.5'!$E$1</c:f>
              <c:strCache>
                <c:ptCount val="1"/>
                <c:pt idx="0">
                  <c:v>Кваліфіковані робітники з інструментом</c:v>
                </c:pt>
              </c:strCache>
            </c:strRef>
          </c:tx>
          <c:spPr>
            <a:ln w="25400" cmpd="sng">
              <a:solidFill>
                <a:srgbClr val="91C864"/>
              </a:solidFill>
              <a:prstDash val="solid"/>
            </a:ln>
          </c:spPr>
          <c:marker>
            <c:symbol val="none"/>
          </c:marker>
          <c:cat>
            <c:strRef>
              <c:f>'2.3.5'!$A$4:$A$9</c:f>
              <c:strCache>
                <c:ptCount val="6"/>
                <c:pt idx="0">
                  <c:v>25–29 років</c:v>
                </c:pt>
                <c:pt idx="1">
                  <c:v>30–34 роки</c:v>
                </c:pt>
                <c:pt idx="2">
                  <c:v>35–39 років</c:v>
                </c:pt>
                <c:pt idx="3">
                  <c:v>40–49 років</c:v>
                </c:pt>
                <c:pt idx="4">
                  <c:v>50–59 років</c:v>
                </c:pt>
                <c:pt idx="5">
                  <c:v>60–70 років</c:v>
                </c:pt>
              </c:strCache>
            </c:strRef>
          </c:cat>
          <c:val>
            <c:numRef>
              <c:f>'2.3.5'!$E$4:$E$9</c:f>
              <c:numCache>
                <c:formatCode>0.0</c:formatCode>
                <c:ptCount val="6"/>
                <c:pt idx="0">
                  <c:v>9.9</c:v>
                </c:pt>
                <c:pt idx="1">
                  <c:v>9.6999999999999993</c:v>
                </c:pt>
                <c:pt idx="2">
                  <c:v>11.5</c:v>
                </c:pt>
                <c:pt idx="3">
                  <c:v>12.6</c:v>
                </c:pt>
                <c:pt idx="4">
                  <c:v>12.9</c:v>
                </c:pt>
                <c:pt idx="5">
                  <c:v>10.1</c:v>
                </c:pt>
              </c:numCache>
            </c:numRef>
          </c:val>
          <c:smooth val="0"/>
          <c:extLst>
            <c:ext xmlns:c16="http://schemas.microsoft.com/office/drawing/2014/chart" uri="{C3380CC4-5D6E-409C-BE32-E72D297353CC}">
              <c16:uniqueId val="{00000001-ECA8-43F6-AEE6-D16338955AF3}"/>
            </c:ext>
          </c:extLst>
        </c:ser>
        <c:ser>
          <c:idx val="2"/>
          <c:order val="2"/>
          <c:tx>
            <c:strRef>
              <c:f>'2.3.5'!$F$1</c:f>
              <c:strCache>
                <c:ptCount val="1"/>
                <c:pt idx="0">
                  <c:v>Робітники з обслуговування, експлуатації</c:v>
                </c:pt>
              </c:strCache>
            </c:strRef>
          </c:tx>
          <c:spPr>
            <a:ln w="25400" cmpd="sng">
              <a:solidFill>
                <a:schemeClr val="tx2"/>
              </a:solidFill>
              <a:prstDash val="solid"/>
            </a:ln>
          </c:spPr>
          <c:marker>
            <c:symbol val="none"/>
          </c:marker>
          <c:cat>
            <c:strRef>
              <c:f>'2.3.5'!$A$4:$A$9</c:f>
              <c:strCache>
                <c:ptCount val="6"/>
                <c:pt idx="0">
                  <c:v>25–29 років</c:v>
                </c:pt>
                <c:pt idx="1">
                  <c:v>30–34 роки</c:v>
                </c:pt>
                <c:pt idx="2">
                  <c:v>35–39 років</c:v>
                </c:pt>
                <c:pt idx="3">
                  <c:v>40–49 років</c:v>
                </c:pt>
                <c:pt idx="4">
                  <c:v>50–59 років</c:v>
                </c:pt>
                <c:pt idx="5">
                  <c:v>60–70 років</c:v>
                </c:pt>
              </c:strCache>
            </c:strRef>
          </c:cat>
          <c:val>
            <c:numRef>
              <c:f>'2.3.5'!$F$4:$F$9</c:f>
              <c:numCache>
                <c:formatCode>0.0</c:formatCode>
                <c:ptCount val="6"/>
                <c:pt idx="0">
                  <c:v>4.3</c:v>
                </c:pt>
                <c:pt idx="1">
                  <c:v>5.2</c:v>
                </c:pt>
                <c:pt idx="2">
                  <c:v>6.7</c:v>
                </c:pt>
                <c:pt idx="3">
                  <c:v>9.1999999999999993</c:v>
                </c:pt>
                <c:pt idx="4">
                  <c:v>10.6</c:v>
                </c:pt>
                <c:pt idx="5">
                  <c:v>9.1999999999999993</c:v>
                </c:pt>
              </c:numCache>
            </c:numRef>
          </c:val>
          <c:smooth val="0"/>
          <c:extLst>
            <c:ext xmlns:c16="http://schemas.microsoft.com/office/drawing/2014/chart" uri="{C3380CC4-5D6E-409C-BE32-E72D297353CC}">
              <c16:uniqueId val="{00000002-ECA8-43F6-AEE6-D16338955AF3}"/>
            </c:ext>
          </c:extLst>
        </c:ser>
        <c:dLbls>
          <c:showLegendKey val="0"/>
          <c:showVal val="0"/>
          <c:showCatName val="0"/>
          <c:showSerName val="0"/>
          <c:showPercent val="0"/>
          <c:showBubbleSize val="0"/>
        </c:dLbls>
        <c:marker val="1"/>
        <c:smooth val="0"/>
        <c:axId val="444691584"/>
        <c:axId val="444691192"/>
      </c:lineChart>
      <c:catAx>
        <c:axId val="4446904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44690800"/>
        <c:crosses val="autoZero"/>
        <c:auto val="1"/>
        <c:lblAlgn val="ctr"/>
        <c:lblOffset val="100"/>
        <c:tickLblSkip val="1"/>
        <c:tickMarkSkip val="1"/>
        <c:noMultiLvlLbl val="0"/>
      </c:catAx>
      <c:valAx>
        <c:axId val="444690800"/>
        <c:scaling>
          <c:orientation val="minMax"/>
          <c:max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690408"/>
        <c:crosses val="autoZero"/>
        <c:crossBetween val="between"/>
        <c:majorUnit val="10"/>
      </c:valAx>
      <c:valAx>
        <c:axId val="444691192"/>
        <c:scaling>
          <c:orientation val="minMax"/>
          <c:max val="40"/>
        </c:scaling>
        <c:delete val="1"/>
        <c:axPos val="r"/>
        <c:numFmt formatCode="#,##0" sourceLinked="0"/>
        <c:majorTickMark val="in"/>
        <c:minorTickMark val="none"/>
        <c:tickLblPos val="nextTo"/>
        <c:crossAx val="444691584"/>
        <c:crosses val="max"/>
        <c:crossBetween val="between"/>
        <c:majorUnit val="10"/>
      </c:valAx>
      <c:catAx>
        <c:axId val="444691584"/>
        <c:scaling>
          <c:orientation val="minMax"/>
        </c:scaling>
        <c:delete val="1"/>
        <c:axPos val="b"/>
        <c:numFmt formatCode="General" sourceLinked="1"/>
        <c:majorTickMark val="out"/>
        <c:minorTickMark val="none"/>
        <c:tickLblPos val="nextTo"/>
        <c:crossAx val="44469119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5.6737588652482268E-2"/>
          <c:w val="0.99170124481327804"/>
          <c:h val="0.90780141843971629"/>
        </c:manualLayout>
      </c:layout>
      <c:barChart>
        <c:barDir val="bar"/>
        <c:grouping val="clustered"/>
        <c:varyColors val="0"/>
        <c:ser>
          <c:idx val="0"/>
          <c:order val="0"/>
          <c:tx>
            <c:strRef>
              <c:f>'2.3.6'!$D$1</c:f>
              <c:strCache>
                <c:ptCount val="1"/>
                <c:pt idx="0">
                  <c:v>Відношення кількості нових резюме до нових вакансій work.ua у 2019 році в окремих видах діяльності
</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7D0532"/>
                  </a:solidFill>
                  <a:prstDash val="solid"/>
                </a14:hiddenLine>
              </a:ext>
            </a:extLst>
          </c:spPr>
          <c:invertIfNegative val="0"/>
          <c:dPt>
            <c:idx val="5"/>
            <c:invertIfNegative val="0"/>
            <c:bubble3D val="0"/>
            <c:extLst>
              <c:ext xmlns:c16="http://schemas.microsoft.com/office/drawing/2014/chart" uri="{C3380CC4-5D6E-409C-BE32-E72D297353CC}">
                <c16:uniqueId val="{00000006-39EE-4EA2-840D-39D8AB439D9B}"/>
              </c:ext>
            </c:extLst>
          </c:dPt>
          <c:dPt>
            <c:idx val="8"/>
            <c:invertIfNegative val="0"/>
            <c:bubble3D val="0"/>
            <c:spPr>
              <a:solidFill>
                <a:schemeClr val="accent2"/>
              </a:solidFill>
              <a:ln w="25400" cmpd="sng">
                <a:noFill/>
                <a:prstDash val="solid"/>
              </a:ln>
              <a:effectLst/>
              <a:extLst>
                <a:ext uri="{91240B29-F687-4F45-9708-019B960494DF}">
                  <a14:hiddenLine xmlns:a14="http://schemas.microsoft.com/office/drawing/2010/main" w="25400" cmpd="sng">
                    <a:solidFill>
                      <a:srgbClr val="7D0532"/>
                    </a:solidFill>
                    <a:prstDash val="solid"/>
                  </a14:hiddenLine>
                </a:ext>
              </a:extLst>
            </c:spPr>
            <c:extLst>
              <c:ext xmlns:c16="http://schemas.microsoft.com/office/drawing/2014/chart" uri="{C3380CC4-5D6E-409C-BE32-E72D297353CC}">
                <c16:uniqueId val="{00000004-8043-4615-970D-739F749955B4}"/>
              </c:ext>
            </c:extLst>
          </c:dPt>
          <c:cat>
            <c:strRef>
              <c:f>'2.3.6'!$A$4:$A$18</c:f>
              <c:strCache>
                <c:ptCount val="15"/>
                <c:pt idx="0">
                  <c:v>Юриспруденція</c:v>
                </c:pt>
                <c:pt idx="1">
                  <c:v>Керівні посади</c:v>
                </c:pt>
                <c:pt idx="2">
                  <c:v>Освіта, наука</c:v>
                </c:pt>
                <c:pt idx="3">
                  <c:v>Секретаріат</c:v>
                </c:pt>
                <c:pt idx="4">
                  <c:v>Мистецтво, спорт</c:v>
                </c:pt>
                <c:pt idx="5">
                  <c:v>Медицина</c:v>
                </c:pt>
                <c:pt idx="6">
                  <c:v>Транспорт</c:v>
                </c:pt>
                <c:pt idx="7">
                  <c:v>Будівництво</c:v>
                </c:pt>
                <c:pt idx="8">
                  <c:v>Усі сфери</c:v>
                </c:pt>
                <c:pt idx="9">
                  <c:v>ІТ</c:v>
                </c:pt>
                <c:pt idx="10">
                  <c:v>С/г</c:v>
                </c:pt>
                <c:pt idx="11">
                  <c:v>Робочі спеціальності</c:v>
                </c:pt>
                <c:pt idx="12">
                  <c:v>Фінанси, страхування</c:v>
                </c:pt>
                <c:pt idx="13">
                  <c:v>Торгівля</c:v>
                </c:pt>
                <c:pt idx="14">
                  <c:v>Сфера обслуговування</c:v>
                </c:pt>
              </c:strCache>
            </c:strRef>
          </c:cat>
          <c:val>
            <c:numRef>
              <c:f>'2.3.6'!$D$4:$D$18</c:f>
              <c:numCache>
                <c:formatCode>0.0</c:formatCode>
                <c:ptCount val="15"/>
                <c:pt idx="0">
                  <c:v>4.4000000000000004</c:v>
                </c:pt>
                <c:pt idx="1">
                  <c:v>3.5</c:v>
                </c:pt>
                <c:pt idx="2">
                  <c:v>2.8</c:v>
                </c:pt>
                <c:pt idx="3">
                  <c:v>2.5</c:v>
                </c:pt>
                <c:pt idx="4">
                  <c:v>2.4</c:v>
                </c:pt>
                <c:pt idx="5">
                  <c:v>1.4</c:v>
                </c:pt>
                <c:pt idx="6">
                  <c:v>1.4</c:v>
                </c:pt>
                <c:pt idx="7">
                  <c:v>1.3</c:v>
                </c:pt>
                <c:pt idx="8">
                  <c:v>1.3</c:v>
                </c:pt>
                <c:pt idx="9">
                  <c:v>1.2</c:v>
                </c:pt>
                <c:pt idx="10">
                  <c:v>1.2</c:v>
                </c:pt>
                <c:pt idx="11">
                  <c:v>0.9</c:v>
                </c:pt>
                <c:pt idx="12">
                  <c:v>0.9</c:v>
                </c:pt>
                <c:pt idx="13">
                  <c:v>0.9</c:v>
                </c:pt>
                <c:pt idx="14">
                  <c:v>0.8</c:v>
                </c:pt>
              </c:numCache>
            </c:numRef>
          </c:val>
          <c:extLst>
            <c:ext xmlns:c16="http://schemas.microsoft.com/office/drawing/2014/chart" uri="{C3380CC4-5D6E-409C-BE32-E72D297353CC}">
              <c16:uniqueId val="{00000000-39EE-4EA2-840D-39D8AB439D9B}"/>
            </c:ext>
          </c:extLst>
        </c:ser>
        <c:dLbls>
          <c:showLegendKey val="0"/>
          <c:showVal val="0"/>
          <c:showCatName val="0"/>
          <c:showSerName val="0"/>
          <c:showPercent val="0"/>
          <c:showBubbleSize val="0"/>
        </c:dLbls>
        <c:gapWidth val="50"/>
        <c:axId val="444690408"/>
        <c:axId val="444690800"/>
      </c:barChart>
      <c:catAx>
        <c:axId val="444690408"/>
        <c:scaling>
          <c:orientation val="maxMin"/>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44690800"/>
        <c:crosses val="autoZero"/>
        <c:auto val="1"/>
        <c:lblAlgn val="ctr"/>
        <c:lblOffset val="100"/>
        <c:noMultiLvlLbl val="0"/>
      </c:catAx>
      <c:valAx>
        <c:axId val="444690800"/>
        <c:scaling>
          <c:orientation val="minMax"/>
          <c:max val="5"/>
          <c:min val="0"/>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690408"/>
        <c:crosses val="max"/>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8368794326241134E-2"/>
          <c:w val="0.96680497925311204"/>
          <c:h val="0.93617021276595747"/>
        </c:manualLayout>
      </c:layout>
      <c:barChart>
        <c:barDir val="col"/>
        <c:grouping val="clustered"/>
        <c:varyColors val="0"/>
        <c:ser>
          <c:idx val="0"/>
          <c:order val="0"/>
          <c:spPr>
            <a:solidFill>
              <a:srgbClr val="057D46"/>
            </a:solidFill>
            <a:ln w="25400" cmpd="sng">
              <a:noFill/>
              <a:prstDash val="solid"/>
            </a:ln>
            <a:effectLst/>
            <a:extLst>
              <a:ext uri="{91240B29-F687-4F45-9708-019B960494DF}">
                <a14:hiddenLine xmlns:a14="http://schemas.microsoft.com/office/drawing/2010/main" w="25400" cmpd="sng">
                  <a:solidFill>
                    <a:srgbClr val="7D0532"/>
                  </a:solidFill>
                  <a:prstDash val="solid"/>
                </a14:hiddenLine>
              </a:ext>
            </a:extLst>
          </c:spPr>
          <c:invertIfNegative val="0"/>
          <c:dPt>
            <c:idx val="6"/>
            <c:invertIfNegative val="0"/>
            <c:bubble3D val="0"/>
            <c:spPr>
              <a:solidFill>
                <a:schemeClr val="accent2"/>
              </a:solidFill>
              <a:ln w="25400" cmpd="sng">
                <a:noFill/>
                <a:prstDash val="solid"/>
              </a:ln>
              <a:effectLst/>
              <a:extLst>
                <a:ext uri="{91240B29-F687-4F45-9708-019B960494DF}">
                  <a14:hiddenLine xmlns:a14="http://schemas.microsoft.com/office/drawing/2010/main" w="25400" cmpd="sng">
                    <a:solidFill>
                      <a:srgbClr val="7D0532"/>
                    </a:solidFill>
                    <a:prstDash val="solid"/>
                  </a14:hiddenLine>
                </a:ext>
              </a:extLst>
            </c:spPr>
            <c:extLst>
              <c:ext xmlns:c16="http://schemas.microsoft.com/office/drawing/2014/chart" uri="{C3380CC4-5D6E-409C-BE32-E72D297353CC}">
                <c16:uniqueId val="{00000005-9BD7-4907-82A5-C4C8F45A6C9F}"/>
              </c:ext>
            </c:extLst>
          </c:dPt>
          <c:cat>
            <c:strRef>
              <c:f>'2.3.7'!$A$4:$A$10</c:f>
              <c:strCache>
                <c:ptCount val="7"/>
                <c:pt idx="0">
                  <c:v>25–29 років</c:v>
                </c:pt>
                <c:pt idx="1">
                  <c:v>30–34 роки</c:v>
                </c:pt>
                <c:pt idx="2">
                  <c:v>35–39 років</c:v>
                </c:pt>
                <c:pt idx="3">
                  <c:v>40–49 років</c:v>
                </c:pt>
                <c:pt idx="4">
                  <c:v>50–59 років</c:v>
                </c:pt>
                <c:pt idx="5">
                  <c:v>60–70 років</c:v>
                </c:pt>
                <c:pt idx="6">
                  <c:v>25–70 років</c:v>
                </c:pt>
              </c:strCache>
            </c:strRef>
          </c:cat>
          <c:val>
            <c:numRef>
              <c:f>'2.3.7'!$D$4:$D$10</c:f>
              <c:numCache>
                <c:formatCode>0.0</c:formatCode>
                <c:ptCount val="7"/>
                <c:pt idx="0">
                  <c:v>20.94</c:v>
                </c:pt>
                <c:pt idx="1">
                  <c:v>21.03</c:v>
                </c:pt>
                <c:pt idx="2">
                  <c:v>16.670000000000002</c:v>
                </c:pt>
                <c:pt idx="3">
                  <c:v>16.54</c:v>
                </c:pt>
                <c:pt idx="4">
                  <c:v>17.489999999999998</c:v>
                </c:pt>
                <c:pt idx="5">
                  <c:v>18.690000000000001</c:v>
                </c:pt>
                <c:pt idx="6">
                  <c:v>18.190000000000001</c:v>
                </c:pt>
              </c:numCache>
            </c:numRef>
          </c:val>
          <c:extLst>
            <c:ext xmlns:c16="http://schemas.microsoft.com/office/drawing/2014/chart" uri="{C3380CC4-5D6E-409C-BE32-E72D297353CC}">
              <c16:uniqueId val="{00000000-9BD7-4907-82A5-C4C8F45A6C9F}"/>
            </c:ext>
          </c:extLst>
        </c:ser>
        <c:dLbls>
          <c:showLegendKey val="0"/>
          <c:showVal val="0"/>
          <c:showCatName val="0"/>
          <c:showSerName val="0"/>
          <c:showPercent val="0"/>
          <c:showBubbleSize val="0"/>
        </c:dLbls>
        <c:gapWidth val="50"/>
        <c:axId val="444690408"/>
        <c:axId val="444690800"/>
      </c:barChart>
      <c:catAx>
        <c:axId val="4446904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44690800"/>
        <c:crosses val="autoZero"/>
        <c:auto val="1"/>
        <c:lblAlgn val="ctr"/>
        <c:lblOffset val="100"/>
        <c:noMultiLvlLbl val="0"/>
      </c:catAx>
      <c:valAx>
        <c:axId val="444690800"/>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690408"/>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8368794326241134E-2"/>
          <c:w val="0.96680497925311204"/>
          <c:h val="0.93617021276595747"/>
        </c:manualLayout>
      </c:layout>
      <c:barChart>
        <c:barDir val="col"/>
        <c:grouping val="clustered"/>
        <c:varyColors val="0"/>
        <c:ser>
          <c:idx val="0"/>
          <c:order val="0"/>
          <c:spPr>
            <a:solidFill>
              <a:schemeClr val="accent1"/>
            </a:solidFill>
            <a:ln>
              <a:noFill/>
            </a:ln>
            <a:effectLst/>
          </c:spPr>
          <c:invertIfNegative val="0"/>
          <c:cat>
            <c:strRef>
              <c:f>'2.3.8'!$A$7:$A$11</c:f>
              <c:strCache>
                <c:ptCount val="5"/>
                <c:pt idx="0">
                  <c:v>2015</c:v>
                </c:pt>
                <c:pt idx="1">
                  <c:v>2016</c:v>
                </c:pt>
                <c:pt idx="2">
                  <c:v>2017</c:v>
                </c:pt>
                <c:pt idx="3">
                  <c:v>2018</c:v>
                </c:pt>
                <c:pt idx="4">
                  <c:v>I–III 2019</c:v>
                </c:pt>
              </c:strCache>
            </c:strRef>
          </c:cat>
          <c:val>
            <c:numRef>
              <c:f>'2.3.8'!$B$7:$B$11</c:f>
            </c:numRef>
          </c:val>
          <c:extLst>
            <c:ext xmlns:c16="http://schemas.microsoft.com/office/drawing/2014/chart" uri="{C3380CC4-5D6E-409C-BE32-E72D297353CC}">
              <c16:uniqueId val="{00000000-B6F7-4B82-AED1-7056F27B0977}"/>
            </c:ext>
          </c:extLst>
        </c:ser>
        <c:ser>
          <c:idx val="1"/>
          <c:order val="1"/>
          <c:spPr>
            <a:solidFill>
              <a:schemeClr val="accent2"/>
            </a:solidFill>
            <a:ln>
              <a:noFill/>
            </a:ln>
            <a:effectLst/>
          </c:spPr>
          <c:invertIfNegative val="0"/>
          <c:cat>
            <c:strRef>
              <c:f>'2.3.8'!$A$7:$A$11</c:f>
              <c:strCache>
                <c:ptCount val="5"/>
                <c:pt idx="0">
                  <c:v>2015</c:v>
                </c:pt>
                <c:pt idx="1">
                  <c:v>2016</c:v>
                </c:pt>
                <c:pt idx="2">
                  <c:v>2017</c:v>
                </c:pt>
                <c:pt idx="3">
                  <c:v>2018</c:v>
                </c:pt>
                <c:pt idx="4">
                  <c:v>I–III 2019</c:v>
                </c:pt>
              </c:strCache>
            </c:strRef>
          </c:cat>
          <c:val>
            <c:numRef>
              <c:f>'2.3.8'!$C$7:$C$11</c:f>
            </c:numRef>
          </c:val>
          <c:extLst>
            <c:ext xmlns:c16="http://schemas.microsoft.com/office/drawing/2014/chart" uri="{C3380CC4-5D6E-409C-BE32-E72D297353CC}">
              <c16:uniqueId val="{00000001-B6F7-4B82-AED1-7056F27B0977}"/>
            </c:ext>
          </c:extLst>
        </c:ser>
        <c:ser>
          <c:idx val="2"/>
          <c:order val="2"/>
          <c:tx>
            <c:strRef>
              <c:f>'2.3.8'!$D$4</c:f>
              <c:strCache>
                <c:ptCount val="1"/>
                <c:pt idx="0">
                  <c:v> Номінальні доходи</c:v>
                </c:pt>
              </c:strCache>
            </c:strRef>
          </c:tx>
          <c:spPr>
            <a:solidFill>
              <a:schemeClr val="accent2"/>
            </a:solidFill>
            <a:ln>
              <a:noFill/>
            </a:ln>
            <a:effectLst/>
            <a:extLst>
              <a:ext uri="{91240B29-F687-4F45-9708-019B960494DF}">
                <a14:hiddenLine xmlns:a14="http://schemas.microsoft.com/office/drawing/2010/main">
                  <a:noFill/>
                </a14:hiddenLine>
              </a:ext>
            </a:extLst>
          </c:spPr>
          <c:invertIfNegative val="0"/>
          <c:cat>
            <c:strRef>
              <c:f>'2.3.8'!$A$7:$A$11</c:f>
              <c:strCache>
                <c:ptCount val="5"/>
                <c:pt idx="0">
                  <c:v>2015</c:v>
                </c:pt>
                <c:pt idx="1">
                  <c:v>2016</c:v>
                </c:pt>
                <c:pt idx="2">
                  <c:v>2017</c:v>
                </c:pt>
                <c:pt idx="3">
                  <c:v>2018</c:v>
                </c:pt>
                <c:pt idx="4">
                  <c:v>I–III 2019</c:v>
                </c:pt>
              </c:strCache>
            </c:strRef>
          </c:cat>
          <c:val>
            <c:numRef>
              <c:f>'2.3.8'!$D$7:$D$11</c:f>
              <c:numCache>
                <c:formatCode>0.0</c:formatCode>
                <c:ptCount val="5"/>
                <c:pt idx="0">
                  <c:v>16.8</c:v>
                </c:pt>
                <c:pt idx="1">
                  <c:v>15.8</c:v>
                </c:pt>
                <c:pt idx="2">
                  <c:v>29.3</c:v>
                </c:pt>
                <c:pt idx="3">
                  <c:v>22.5</c:v>
                </c:pt>
                <c:pt idx="4">
                  <c:v>14.7</c:v>
                </c:pt>
              </c:numCache>
            </c:numRef>
          </c:val>
          <c:extLst>
            <c:ext xmlns:c16="http://schemas.microsoft.com/office/drawing/2014/chart" uri="{C3380CC4-5D6E-409C-BE32-E72D297353CC}">
              <c16:uniqueId val="{00000002-B6F7-4B82-AED1-7056F27B0977}"/>
            </c:ext>
          </c:extLst>
        </c:ser>
        <c:ser>
          <c:idx val="3"/>
          <c:order val="3"/>
          <c:tx>
            <c:strRef>
              <c:f>'2.3.8'!$E$4</c:f>
              <c:strCache>
                <c:ptCount val="1"/>
                <c:pt idx="0">
                  <c:v>Оплата праці в Україні</c:v>
                </c:pt>
              </c:strCache>
            </c:strRef>
          </c:tx>
          <c:spPr>
            <a:solidFill>
              <a:schemeClr val="tx2"/>
            </a:solidFill>
            <a:ln>
              <a:noFill/>
            </a:ln>
            <a:effectLst/>
            <a:extLst>
              <a:ext uri="{91240B29-F687-4F45-9708-019B960494DF}">
                <a14:hiddenLine xmlns:a14="http://schemas.microsoft.com/office/drawing/2010/main">
                  <a:noFill/>
                </a14:hiddenLine>
              </a:ext>
            </a:extLst>
          </c:spPr>
          <c:invertIfNegative val="0"/>
          <c:cat>
            <c:strRef>
              <c:f>'2.3.8'!$A$7:$A$11</c:f>
              <c:strCache>
                <c:ptCount val="5"/>
                <c:pt idx="0">
                  <c:v>2015</c:v>
                </c:pt>
                <c:pt idx="1">
                  <c:v>2016</c:v>
                </c:pt>
                <c:pt idx="2">
                  <c:v>2017</c:v>
                </c:pt>
                <c:pt idx="3">
                  <c:v>2018</c:v>
                </c:pt>
                <c:pt idx="4">
                  <c:v>I–III 2019</c:v>
                </c:pt>
              </c:strCache>
            </c:strRef>
          </c:cat>
          <c:val>
            <c:numRef>
              <c:f>'2.3.8'!$E$7:$E$11</c:f>
              <c:numCache>
                <c:formatCode>0.0</c:formatCode>
                <c:ptCount val="5"/>
                <c:pt idx="0">
                  <c:v>6.4</c:v>
                </c:pt>
                <c:pt idx="1">
                  <c:v>22</c:v>
                </c:pt>
                <c:pt idx="2">
                  <c:v>34.1</c:v>
                </c:pt>
                <c:pt idx="3">
                  <c:v>26.7</c:v>
                </c:pt>
                <c:pt idx="4">
                  <c:v>17.899999999999999</c:v>
                </c:pt>
              </c:numCache>
            </c:numRef>
          </c:val>
          <c:extLst>
            <c:ext xmlns:c16="http://schemas.microsoft.com/office/drawing/2014/chart" uri="{C3380CC4-5D6E-409C-BE32-E72D297353CC}">
              <c16:uniqueId val="{00000003-B6F7-4B82-AED1-7056F27B0977}"/>
            </c:ext>
          </c:extLst>
        </c:ser>
        <c:ser>
          <c:idx val="4"/>
          <c:order val="4"/>
          <c:tx>
            <c:strRef>
              <c:f>'2.3.8'!$F$4</c:f>
              <c:strCache>
                <c:ptCount val="1"/>
                <c:pt idx="0">
                  <c:v>Оплата праці з-за кордону</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strRef>
              <c:f>'2.3.8'!$A$7:$A$11</c:f>
              <c:strCache>
                <c:ptCount val="5"/>
                <c:pt idx="0">
                  <c:v>2015</c:v>
                </c:pt>
                <c:pt idx="1">
                  <c:v>2016</c:v>
                </c:pt>
                <c:pt idx="2">
                  <c:v>2017</c:v>
                </c:pt>
                <c:pt idx="3">
                  <c:v>2018</c:v>
                </c:pt>
                <c:pt idx="4">
                  <c:v>I–III 2019</c:v>
                </c:pt>
              </c:strCache>
            </c:strRef>
          </c:cat>
          <c:val>
            <c:numRef>
              <c:f>'2.3.8'!$F$7:$F$11</c:f>
              <c:numCache>
                <c:formatCode>0.0</c:formatCode>
                <c:ptCount val="5"/>
                <c:pt idx="0">
                  <c:v>100.2</c:v>
                </c:pt>
                <c:pt idx="1">
                  <c:v>39.799999999999997</c:v>
                </c:pt>
                <c:pt idx="2">
                  <c:v>41</c:v>
                </c:pt>
                <c:pt idx="3">
                  <c:v>28.9</c:v>
                </c:pt>
                <c:pt idx="4">
                  <c:v>10.199999999999999</c:v>
                </c:pt>
              </c:numCache>
            </c:numRef>
          </c:val>
          <c:extLst>
            <c:ext xmlns:c16="http://schemas.microsoft.com/office/drawing/2014/chart" uri="{C3380CC4-5D6E-409C-BE32-E72D297353CC}">
              <c16:uniqueId val="{00000004-B6F7-4B82-AED1-7056F27B0977}"/>
            </c:ext>
          </c:extLst>
        </c:ser>
        <c:ser>
          <c:idx val="5"/>
          <c:order val="5"/>
          <c:tx>
            <c:strRef>
              <c:f>'2.3.8'!$G$4</c:f>
              <c:strCache>
                <c:ptCount val="1"/>
                <c:pt idx="0">
                  <c:v>Прибуток та змішаний дохід</c:v>
                </c:pt>
              </c:strCache>
            </c:strRef>
          </c:tx>
          <c:spPr>
            <a:solidFill>
              <a:srgbClr val="EB99A7"/>
            </a:solidFill>
            <a:ln>
              <a:noFill/>
            </a:ln>
            <a:effectLst/>
            <a:extLst>
              <a:ext uri="{91240B29-F687-4F45-9708-019B960494DF}">
                <a14:hiddenLine xmlns:a14="http://schemas.microsoft.com/office/drawing/2010/main">
                  <a:noFill/>
                </a14:hiddenLine>
              </a:ext>
            </a:extLst>
          </c:spPr>
          <c:invertIfNegative val="0"/>
          <c:dLbls>
            <c:dLbl>
              <c:idx val="0"/>
              <c:layout>
                <c:manualLayout>
                  <c:x val="4.5643153526970952E-2"/>
                  <c:y val="-0.23404255319148937"/>
                </c:manualLayout>
              </c:layout>
              <c:tx>
                <c:rich>
                  <a:bodyPr rot="0" spcFirstLastPara="1" vertOverflow="ellipsis" vert="horz" wrap="square" lIns="38100" tIns="19050" rIns="38100" bIns="19050" anchor="ctr" anchorCtr="1">
                    <a:spAutoFit/>
                  </a:bodyPr>
                  <a:lstStyle/>
                  <a:p>
                    <a:pPr>
                      <a:defRPr sz="750" b="1" i="0" u="none" strike="noStrike" kern="1200" baseline="0">
                        <a:solidFill>
                          <a:schemeClr val="bg2"/>
                        </a:solidFill>
                        <a:latin typeface="Arial"/>
                        <a:ea typeface="Arial"/>
                        <a:cs typeface="Arial"/>
                      </a:defRPr>
                    </a:pPr>
                    <a:fld id="{D70FEDB9-BAB5-427F-A992-26A5A39664D4}" type="CELLREF">
                      <a:rPr lang="en-US" b="1">
                        <a:solidFill>
                          <a:schemeClr val="bg2"/>
                        </a:solidFill>
                      </a:rPr>
                      <a:pPr>
                        <a:defRPr b="1">
                          <a:solidFill>
                            <a:schemeClr val="bg2"/>
                          </a:solidFill>
                        </a:defRPr>
                      </a:pPr>
                      <a:t>[ПОСИЛАННЯ НА КЛІТИНКИ]</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chemeClr val="bg2"/>
                      </a:solidFill>
                      <a:latin typeface="Arial"/>
                      <a:ea typeface="Arial"/>
                      <a:cs typeface="Arial"/>
                    </a:defRPr>
                  </a:pPr>
                  <a:endParaRPr lang="uk-UA"/>
                </a:p>
              </c:txPr>
              <c:showLegendKey val="0"/>
              <c:showVal val="1"/>
              <c:showCatName val="0"/>
              <c:showSerName val="0"/>
              <c:showPercent val="0"/>
              <c:showBubbleSize val="0"/>
              <c:extLst>
                <c:ext xmlns:c15="http://schemas.microsoft.com/office/drawing/2012/chart" uri="{CE6537A1-D6FC-4f65-9D91-7224C49458BB}">
                  <c15:dlblFieldTable>
                    <c15:dlblFTEntry>
                      <c15:txfldGUID>{D70FEDB9-BAB5-427F-A992-26A5A39664D4}</c15:txfldGUID>
                      <c15:f>'2.3.8'!$F$7</c15:f>
                      <c15:dlblFieldTableCache>
                        <c:ptCount val="1"/>
                        <c:pt idx="0">
                          <c:v>100.2</c:v>
                        </c:pt>
                      </c15:dlblFieldTableCache>
                    </c15:dlblFTEntry>
                  </c15:dlblFieldTable>
                  <c15:showDataLabelsRange val="0"/>
                </c:ext>
                <c:ext xmlns:c16="http://schemas.microsoft.com/office/drawing/2014/chart" uri="{C3380CC4-5D6E-409C-BE32-E72D297353CC}">
                  <c16:uniqueId val="{00000007-B6F7-4B82-AED1-7056F27B097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'2.3.8'!$A$7:$A$11</c:f>
              <c:strCache>
                <c:ptCount val="5"/>
                <c:pt idx="0">
                  <c:v>2015</c:v>
                </c:pt>
                <c:pt idx="1">
                  <c:v>2016</c:v>
                </c:pt>
                <c:pt idx="2">
                  <c:v>2017</c:v>
                </c:pt>
                <c:pt idx="3">
                  <c:v>2018</c:v>
                </c:pt>
                <c:pt idx="4">
                  <c:v>I–III 2019</c:v>
                </c:pt>
              </c:strCache>
            </c:strRef>
          </c:cat>
          <c:val>
            <c:numRef>
              <c:f>'2.3.8'!$G$7:$G$11</c:f>
              <c:numCache>
                <c:formatCode>0.0</c:formatCode>
                <c:ptCount val="5"/>
                <c:pt idx="0">
                  <c:v>27.2</c:v>
                </c:pt>
                <c:pt idx="1">
                  <c:v>16.899999999999999</c:v>
                </c:pt>
                <c:pt idx="2">
                  <c:v>26.3</c:v>
                </c:pt>
                <c:pt idx="3">
                  <c:v>18.3</c:v>
                </c:pt>
                <c:pt idx="4">
                  <c:v>15.1</c:v>
                </c:pt>
              </c:numCache>
            </c:numRef>
          </c:val>
          <c:extLst>
            <c:ext xmlns:c16="http://schemas.microsoft.com/office/drawing/2014/chart" uri="{C3380CC4-5D6E-409C-BE32-E72D297353CC}">
              <c16:uniqueId val="{00000005-B6F7-4B82-AED1-7056F27B0977}"/>
            </c:ext>
          </c:extLst>
        </c:ser>
        <c:ser>
          <c:idx val="6"/>
          <c:order val="6"/>
          <c:tx>
            <c:strRef>
              <c:f>'2.3.8'!$H$4</c:f>
              <c:strCache>
                <c:ptCount val="1"/>
                <c:pt idx="0">
                  <c:v>Соціальні допомоги та соціальні трансферти в натурі</c:v>
                </c:pt>
              </c:strCache>
            </c:strRef>
          </c:tx>
          <c:spPr>
            <a:solidFill>
              <a:schemeClr val="accent4"/>
            </a:solidFill>
            <a:ln>
              <a:noFill/>
            </a:ln>
            <a:effectLst/>
            <a:extLst>
              <a:ext uri="{91240B29-F687-4F45-9708-019B960494DF}">
                <a14:hiddenLine xmlns:a14="http://schemas.microsoft.com/office/drawing/2010/main">
                  <a:noFill/>
                </a14:hiddenLine>
              </a:ext>
            </a:extLst>
          </c:spPr>
          <c:invertIfNegative val="0"/>
          <c:cat>
            <c:strRef>
              <c:f>'2.3.8'!$A$7:$A$11</c:f>
              <c:strCache>
                <c:ptCount val="5"/>
                <c:pt idx="0">
                  <c:v>2015</c:v>
                </c:pt>
                <c:pt idx="1">
                  <c:v>2016</c:v>
                </c:pt>
                <c:pt idx="2">
                  <c:v>2017</c:v>
                </c:pt>
                <c:pt idx="3">
                  <c:v>2018</c:v>
                </c:pt>
                <c:pt idx="4">
                  <c:v>I–III 2019</c:v>
                </c:pt>
              </c:strCache>
            </c:strRef>
          </c:cat>
          <c:val>
            <c:numRef>
              <c:f>'2.3.8'!$H$7:$H$11</c:f>
              <c:numCache>
                <c:formatCode>0.0</c:formatCode>
                <c:ptCount val="5"/>
                <c:pt idx="0">
                  <c:v>14.4</c:v>
                </c:pt>
                <c:pt idx="1">
                  <c:v>8.3000000000000007</c:v>
                </c:pt>
                <c:pt idx="2">
                  <c:v>22.7</c:v>
                </c:pt>
                <c:pt idx="3">
                  <c:v>17.7</c:v>
                </c:pt>
                <c:pt idx="4">
                  <c:v>10.8</c:v>
                </c:pt>
              </c:numCache>
            </c:numRef>
          </c:val>
          <c:extLst>
            <c:ext xmlns:c16="http://schemas.microsoft.com/office/drawing/2014/chart" uri="{C3380CC4-5D6E-409C-BE32-E72D297353CC}">
              <c16:uniqueId val="{00000006-B6F7-4B82-AED1-7056F27B0977}"/>
            </c:ext>
          </c:extLst>
        </c:ser>
        <c:dLbls>
          <c:showLegendKey val="0"/>
          <c:showVal val="0"/>
          <c:showCatName val="0"/>
          <c:showSerName val="0"/>
          <c:showPercent val="0"/>
          <c:showBubbleSize val="0"/>
        </c:dLbls>
        <c:gapWidth val="50"/>
        <c:axId val="952143840"/>
        <c:axId val="952144496"/>
      </c:barChart>
      <c:catAx>
        <c:axId val="9521438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52144496"/>
        <c:crosses val="autoZero"/>
        <c:auto val="1"/>
        <c:lblAlgn val="ctr"/>
        <c:lblOffset val="100"/>
        <c:noMultiLvlLbl val="0"/>
      </c:catAx>
      <c:valAx>
        <c:axId val="952144496"/>
        <c:scaling>
          <c:orientation val="minMax"/>
          <c:max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52143840"/>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276508796430815E-2"/>
          <c:y val="6.4770788993041409E-2"/>
          <c:w val="0.67454065166383914"/>
          <c:h val="0.80054765326995847"/>
        </c:manualLayout>
      </c:layout>
      <c:barChart>
        <c:barDir val="col"/>
        <c:grouping val="stacked"/>
        <c:varyColors val="0"/>
        <c:ser>
          <c:idx val="0"/>
          <c:order val="0"/>
          <c:tx>
            <c:strRef>
              <c:f>'2.3.8'!$E$4</c:f>
              <c:strCache>
                <c:ptCount val="1"/>
                <c:pt idx="0">
                  <c:v>Оплата праці в Україні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val>
            <c:numRef>
              <c:f>'2.3.8'!$E$13</c:f>
              <c:numCache>
                <c:formatCode>General</c:formatCode>
                <c:ptCount val="1"/>
                <c:pt idx="0">
                  <c:v>39.4</c:v>
                </c:pt>
              </c:numCache>
            </c:numRef>
          </c:val>
          <c:extLst>
            <c:ext xmlns:c16="http://schemas.microsoft.com/office/drawing/2014/chart" uri="{C3380CC4-5D6E-409C-BE32-E72D297353CC}">
              <c16:uniqueId val="{00000000-78E0-4224-B0FF-1E6C611C8C7D}"/>
            </c:ext>
          </c:extLst>
        </c:ser>
        <c:ser>
          <c:idx val="1"/>
          <c:order val="1"/>
          <c:tx>
            <c:strRef>
              <c:f>'2.3.8'!$F$4</c:f>
              <c:strCache>
                <c:ptCount val="1"/>
                <c:pt idx="0">
                  <c:v>Оплата праці з-за кордону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val>
            <c:numRef>
              <c:f>'2.3.8'!$F$13</c:f>
              <c:numCache>
                <c:formatCode>General</c:formatCode>
                <c:ptCount val="1"/>
                <c:pt idx="0">
                  <c:v>9.3000000000000007</c:v>
                </c:pt>
              </c:numCache>
            </c:numRef>
          </c:val>
          <c:extLst>
            <c:ext xmlns:c16="http://schemas.microsoft.com/office/drawing/2014/chart" uri="{C3380CC4-5D6E-409C-BE32-E72D297353CC}">
              <c16:uniqueId val="{00000001-78E0-4224-B0FF-1E6C611C8C7D}"/>
            </c:ext>
          </c:extLst>
        </c:ser>
        <c:ser>
          <c:idx val="2"/>
          <c:order val="2"/>
          <c:tx>
            <c:strRef>
              <c:f>'2.3.8'!$G$4</c:f>
              <c:strCache>
                <c:ptCount val="1"/>
                <c:pt idx="0">
                  <c:v>Прибуток та змішаний дохід</c:v>
                </c:pt>
              </c:strCache>
            </c:strRef>
          </c:tx>
          <c:spPr>
            <a:solidFill>
              <a:srgbClr val="EB99A7"/>
            </a:solidFill>
            <a:ln>
              <a:noFill/>
            </a:ln>
            <a:effectLst/>
            <a:extLst>
              <a:ext uri="{91240B29-F687-4F45-9708-019B960494DF}">
                <a14:hiddenLine xmlns:a14="http://schemas.microsoft.com/office/drawing/2010/main">
                  <a:noFill/>
                </a14:hiddenLine>
              </a:ext>
            </a:extLst>
          </c:spPr>
          <c:invertIfNegative val="0"/>
          <c:val>
            <c:numRef>
              <c:f>'2.3.8'!$G$13</c:f>
              <c:numCache>
                <c:formatCode>General</c:formatCode>
                <c:ptCount val="1"/>
                <c:pt idx="0">
                  <c:v>17.5</c:v>
                </c:pt>
              </c:numCache>
            </c:numRef>
          </c:val>
          <c:extLst>
            <c:ext xmlns:c16="http://schemas.microsoft.com/office/drawing/2014/chart" uri="{C3380CC4-5D6E-409C-BE32-E72D297353CC}">
              <c16:uniqueId val="{00000002-78E0-4224-B0FF-1E6C611C8C7D}"/>
            </c:ext>
          </c:extLst>
        </c:ser>
        <c:ser>
          <c:idx val="3"/>
          <c:order val="3"/>
          <c:tx>
            <c:strRef>
              <c:f>'2.3.8'!$H$4</c:f>
              <c:strCache>
                <c:ptCount val="1"/>
                <c:pt idx="0">
                  <c:v>Соціальні допомоги та соціальні трансферти в натурі</c:v>
                </c:pt>
              </c:strCache>
            </c:strRef>
          </c:tx>
          <c:spPr>
            <a:solidFill>
              <a:schemeClr val="accent4"/>
            </a:solidFill>
            <a:ln>
              <a:noFill/>
            </a:ln>
            <a:effectLst/>
            <a:extLst>
              <a:ext uri="{91240B29-F687-4F45-9708-019B960494DF}">
                <a14:hiddenLine xmlns:a14="http://schemas.microsoft.com/office/drawing/2010/main">
                  <a:noFill/>
                </a14:hiddenLine>
              </a:ext>
            </a:extLst>
          </c:spPr>
          <c:invertIfNegative val="0"/>
          <c:val>
            <c:numRef>
              <c:f>'2.3.8'!$H$13</c:f>
              <c:numCache>
                <c:formatCode>General</c:formatCode>
                <c:ptCount val="1"/>
                <c:pt idx="0">
                  <c:v>27.6</c:v>
                </c:pt>
              </c:numCache>
            </c:numRef>
          </c:val>
          <c:extLst>
            <c:ext xmlns:c16="http://schemas.microsoft.com/office/drawing/2014/chart" uri="{C3380CC4-5D6E-409C-BE32-E72D297353CC}">
              <c16:uniqueId val="{00000003-78E0-4224-B0FF-1E6C611C8C7D}"/>
            </c:ext>
          </c:extLst>
        </c:ser>
        <c:ser>
          <c:idx val="4"/>
          <c:order val="4"/>
          <c:tx>
            <c:strRef>
              <c:f>'2.3.8'!$I$4</c:f>
              <c:strCache>
                <c:ptCount val="1"/>
                <c:pt idx="0">
                  <c:v>Інші</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val>
            <c:numRef>
              <c:f>'2.3.8'!$I$13</c:f>
              <c:numCache>
                <c:formatCode>General</c:formatCode>
                <c:ptCount val="1"/>
                <c:pt idx="0">
                  <c:v>6.1</c:v>
                </c:pt>
              </c:numCache>
            </c:numRef>
          </c:val>
          <c:extLst>
            <c:ext xmlns:c16="http://schemas.microsoft.com/office/drawing/2014/chart" uri="{C3380CC4-5D6E-409C-BE32-E72D297353CC}">
              <c16:uniqueId val="{00000004-78E0-4224-B0FF-1E6C611C8C7D}"/>
            </c:ext>
          </c:extLst>
        </c:ser>
        <c:dLbls>
          <c:showLegendKey val="0"/>
          <c:showVal val="0"/>
          <c:showCatName val="0"/>
          <c:showSerName val="0"/>
          <c:showPercent val="0"/>
          <c:showBubbleSize val="0"/>
        </c:dLbls>
        <c:gapWidth val="50"/>
        <c:overlap val="100"/>
        <c:axId val="944361968"/>
        <c:axId val="944361640"/>
      </c:barChart>
      <c:valAx>
        <c:axId val="944361640"/>
        <c:scaling>
          <c:orientation val="minMax"/>
          <c:max val="100"/>
        </c:scaling>
        <c:delete val="0"/>
        <c:axPos val="r"/>
        <c:majorGridlines>
          <c:spPr>
            <a:ln w="9525" cap="flat" cmpd="sng" algn="ctr">
              <a:solidFill>
                <a:srgbClr val="8C969B">
                  <a:alpha val="49804"/>
                </a:srgb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944361968"/>
        <c:crosses val="max"/>
        <c:crossBetween val="between"/>
        <c:majorUnit val="20"/>
      </c:valAx>
      <c:catAx>
        <c:axId val="944361968"/>
        <c:scaling>
          <c:orientation val="minMax"/>
        </c:scaling>
        <c:delete val="1"/>
        <c:axPos val="b"/>
        <c:majorTickMark val="out"/>
        <c:minorTickMark val="none"/>
        <c:tickLblPos val="nextTo"/>
        <c:crossAx val="94436164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4682573769187942E-2"/>
          <c:y val="5.2838709677419354E-2"/>
          <c:w val="0.86553333333333338"/>
          <c:h val="0.75302636534839928"/>
        </c:manualLayout>
      </c:layout>
      <c:barChart>
        <c:barDir val="col"/>
        <c:grouping val="clustered"/>
        <c:varyColors val="0"/>
        <c:ser>
          <c:idx val="1"/>
          <c:order val="1"/>
          <c:tx>
            <c:strRef>
              <c:f>'2.4.1 '!$C$1</c:f>
              <c:strCache>
                <c:ptCount val="1"/>
                <c:pt idx="0">
                  <c:v>Скориговане первинне сальдо**</c:v>
                </c:pt>
              </c:strCache>
            </c:strRef>
          </c:tx>
          <c:spPr>
            <a:solidFill>
              <a:srgbClr val="46AFE6"/>
            </a:solidFill>
            <a:ln w="25400" cmpd="sng">
              <a:noFill/>
              <a:prstDash val="solid"/>
            </a:ln>
          </c:spPr>
          <c:invertIfNegative val="0"/>
          <c:cat>
            <c:strRef>
              <c:f>'2.4.1 '!$D$4:$D$23</c:f>
              <c:strCache>
                <c:ptCount val="20"/>
                <c:pt idx="1">
                  <c:v>II.15</c:v>
                </c:pt>
                <c:pt idx="3">
                  <c:v>IV.15</c:v>
                </c:pt>
                <c:pt idx="5">
                  <c:v>ІI.16</c:v>
                </c:pt>
                <c:pt idx="7">
                  <c:v>IV.16</c:v>
                </c:pt>
                <c:pt idx="9">
                  <c:v>ІІ.17</c:v>
                </c:pt>
                <c:pt idx="11">
                  <c:v>ІV.17</c:v>
                </c:pt>
                <c:pt idx="13">
                  <c:v>ІI.18</c:v>
                </c:pt>
                <c:pt idx="15">
                  <c:v>ІV.18</c:v>
                </c:pt>
                <c:pt idx="17">
                  <c:v>ІI.19</c:v>
                </c:pt>
                <c:pt idx="19">
                  <c:v>IV.19</c:v>
                </c:pt>
              </c:strCache>
            </c:strRef>
          </c:cat>
          <c:val>
            <c:numRef>
              <c:f>'2.4.1 '!$C$4:$C$23</c:f>
              <c:numCache>
                <c:formatCode>0.0</c:formatCode>
                <c:ptCount val="20"/>
                <c:pt idx="0">
                  <c:v>7.2</c:v>
                </c:pt>
                <c:pt idx="1">
                  <c:v>6.4</c:v>
                </c:pt>
                <c:pt idx="2">
                  <c:v>8.8000000000000007</c:v>
                </c:pt>
                <c:pt idx="3">
                  <c:v>1.4</c:v>
                </c:pt>
                <c:pt idx="4">
                  <c:v>4.0999999999999996</c:v>
                </c:pt>
                <c:pt idx="5">
                  <c:v>1.7</c:v>
                </c:pt>
                <c:pt idx="6">
                  <c:v>0.3</c:v>
                </c:pt>
                <c:pt idx="7">
                  <c:v>7.6</c:v>
                </c:pt>
                <c:pt idx="8">
                  <c:v>2.8</c:v>
                </c:pt>
                <c:pt idx="9">
                  <c:v>6.9</c:v>
                </c:pt>
                <c:pt idx="10">
                  <c:v>2</c:v>
                </c:pt>
                <c:pt idx="11">
                  <c:v>-0.2</c:v>
                </c:pt>
                <c:pt idx="12">
                  <c:v>-1.4</c:v>
                </c:pt>
                <c:pt idx="13">
                  <c:v>0.3</c:v>
                </c:pt>
                <c:pt idx="14">
                  <c:v>3.2</c:v>
                </c:pt>
                <c:pt idx="15">
                  <c:v>0.6</c:v>
                </c:pt>
                <c:pt idx="16">
                  <c:v>-0.63</c:v>
                </c:pt>
                <c:pt idx="17">
                  <c:v>-2.93</c:v>
                </c:pt>
                <c:pt idx="18">
                  <c:v>3.42</c:v>
                </c:pt>
                <c:pt idx="19">
                  <c:v>-0.64</c:v>
                </c:pt>
              </c:numCache>
            </c:numRef>
          </c:val>
          <c:extLst>
            <c:ext xmlns:c16="http://schemas.microsoft.com/office/drawing/2014/chart" uri="{C3380CC4-5D6E-409C-BE32-E72D297353CC}">
              <c16:uniqueId val="{00000001-8F01-4336-8343-24D8A8A0E964}"/>
            </c:ext>
          </c:extLst>
        </c:ser>
        <c:dLbls>
          <c:showLegendKey val="0"/>
          <c:showVal val="0"/>
          <c:showCatName val="0"/>
          <c:showSerName val="0"/>
          <c:showPercent val="0"/>
          <c:showBubbleSize val="0"/>
        </c:dLbls>
        <c:gapWidth val="20"/>
        <c:overlap val="85"/>
        <c:axId val="444699032"/>
        <c:axId val="444699816"/>
      </c:barChart>
      <c:lineChart>
        <c:grouping val="standard"/>
        <c:varyColors val="0"/>
        <c:ser>
          <c:idx val="0"/>
          <c:order val="0"/>
          <c:tx>
            <c:strRef>
              <c:f>'2.4.1 '!$B$1</c:f>
              <c:strCache>
                <c:ptCount val="1"/>
                <c:pt idx="0">
                  <c:v>Загальне сальдо*</c:v>
                </c:pt>
              </c:strCache>
            </c:strRef>
          </c:tx>
          <c:spPr>
            <a:ln w="25400">
              <a:solidFill>
                <a:srgbClr val="005591"/>
              </a:solidFill>
            </a:ln>
            <a:effectLst/>
            <a:extLst/>
          </c:spPr>
          <c:marker>
            <c:symbol val="none"/>
          </c:marker>
          <c:cat>
            <c:strRef>
              <c:f>'2.4.1 '!$D$4:$D$23</c:f>
              <c:strCache>
                <c:ptCount val="20"/>
                <c:pt idx="1">
                  <c:v>II.15</c:v>
                </c:pt>
                <c:pt idx="3">
                  <c:v>IV.15</c:v>
                </c:pt>
                <c:pt idx="5">
                  <c:v>ІI.16</c:v>
                </c:pt>
                <c:pt idx="7">
                  <c:v>IV.16</c:v>
                </c:pt>
                <c:pt idx="9">
                  <c:v>ІІ.17</c:v>
                </c:pt>
                <c:pt idx="11">
                  <c:v>ІV.17</c:v>
                </c:pt>
                <c:pt idx="13">
                  <c:v>ІI.18</c:v>
                </c:pt>
                <c:pt idx="15">
                  <c:v>ІV.18</c:v>
                </c:pt>
                <c:pt idx="17">
                  <c:v>ІI.19</c:v>
                </c:pt>
                <c:pt idx="19">
                  <c:v>IV.19</c:v>
                </c:pt>
              </c:strCache>
            </c:strRef>
          </c:cat>
          <c:val>
            <c:numRef>
              <c:f>'2.4.1 '!$B$4:$B$23</c:f>
              <c:numCache>
                <c:formatCode>0.0</c:formatCode>
                <c:ptCount val="20"/>
                <c:pt idx="0">
                  <c:v>3.72</c:v>
                </c:pt>
                <c:pt idx="1">
                  <c:v>-0.37</c:v>
                </c:pt>
                <c:pt idx="2">
                  <c:v>3.57</c:v>
                </c:pt>
                <c:pt idx="3">
                  <c:v>-10.77</c:v>
                </c:pt>
                <c:pt idx="4">
                  <c:v>0.85</c:v>
                </c:pt>
                <c:pt idx="5">
                  <c:v>-2.83</c:v>
                </c:pt>
                <c:pt idx="6">
                  <c:v>-3.04</c:v>
                </c:pt>
                <c:pt idx="7">
                  <c:v>-3.2</c:v>
                </c:pt>
                <c:pt idx="8">
                  <c:v>0.68</c:v>
                </c:pt>
                <c:pt idx="9">
                  <c:v>7.24</c:v>
                </c:pt>
                <c:pt idx="10">
                  <c:v>-1.26</c:v>
                </c:pt>
                <c:pt idx="11">
                  <c:v>-9.39</c:v>
                </c:pt>
                <c:pt idx="12">
                  <c:v>-0.64</c:v>
                </c:pt>
                <c:pt idx="13">
                  <c:v>0.86</c:v>
                </c:pt>
                <c:pt idx="14">
                  <c:v>-0.75</c:v>
                </c:pt>
                <c:pt idx="15">
                  <c:v>-8.31</c:v>
                </c:pt>
                <c:pt idx="16">
                  <c:v>-1.67</c:v>
                </c:pt>
                <c:pt idx="17">
                  <c:v>3.37</c:v>
                </c:pt>
                <c:pt idx="18">
                  <c:v>-1.57</c:v>
                </c:pt>
                <c:pt idx="19">
                  <c:v>-7.55</c:v>
                </c:pt>
              </c:numCache>
            </c:numRef>
          </c:val>
          <c:smooth val="0"/>
          <c:extLst>
            <c:ext xmlns:c16="http://schemas.microsoft.com/office/drawing/2014/chart" uri="{C3380CC4-5D6E-409C-BE32-E72D297353CC}">
              <c16:uniqueId val="{00000000-8F01-4336-8343-24D8A8A0E964}"/>
            </c:ext>
          </c:extLst>
        </c:ser>
        <c:dLbls>
          <c:showLegendKey val="0"/>
          <c:showVal val="0"/>
          <c:showCatName val="0"/>
          <c:showSerName val="0"/>
          <c:showPercent val="0"/>
          <c:showBubbleSize val="0"/>
        </c:dLbls>
        <c:marker val="1"/>
        <c:smooth val="0"/>
        <c:axId val="444699032"/>
        <c:axId val="444699816"/>
      </c:lineChart>
      <c:catAx>
        <c:axId val="4446990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699816"/>
        <c:crosses val="autoZero"/>
        <c:auto val="1"/>
        <c:lblAlgn val="ctr"/>
        <c:lblOffset val="100"/>
        <c:tickMarkSkip val="4"/>
        <c:noMultiLvlLbl val="0"/>
      </c:catAx>
      <c:valAx>
        <c:axId val="444699816"/>
        <c:scaling>
          <c:orientation val="minMax"/>
          <c:max val="10"/>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699032"/>
        <c:crosses val="autoZero"/>
        <c:crossBetween val="between"/>
        <c:majorUnit val="5"/>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993239171374765"/>
          <c:w val="0.96250000000000002"/>
          <c:h val="9.1267419962335214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2142973829512E-2"/>
          <c:y val="5.3999990655015893E-2"/>
          <c:w val="0.88017283627928256"/>
          <c:h val="0.59606617702411058"/>
        </c:manualLayout>
      </c:layout>
      <c:barChart>
        <c:barDir val="col"/>
        <c:grouping val="stacked"/>
        <c:varyColors val="0"/>
        <c:ser>
          <c:idx val="2"/>
          <c:order val="0"/>
          <c:tx>
            <c:strRef>
              <c:f>'2.4.2 '!$A$7</c:f>
              <c:strCache>
                <c:ptCount val="1"/>
                <c:pt idx="0">
                  <c:v>Інші фактори*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'2.4.2 '!$D$2:$H$2</c:f>
              <c:numCache>
                <c:formatCode>General</c:formatCode>
                <c:ptCount val="5"/>
                <c:pt idx="0">
                  <c:v>2015</c:v>
                </c:pt>
                <c:pt idx="1">
                  <c:v>2016</c:v>
                </c:pt>
                <c:pt idx="2">
                  <c:v>2017</c:v>
                </c:pt>
                <c:pt idx="3">
                  <c:v>2018</c:v>
                </c:pt>
                <c:pt idx="4">
                  <c:v>2019</c:v>
                </c:pt>
              </c:numCache>
            </c:numRef>
          </c:cat>
          <c:val>
            <c:numRef>
              <c:f>'2.4.2 '!$D$7:$H$7</c:f>
              <c:numCache>
                <c:formatCode>0.0</c:formatCode>
                <c:ptCount val="5"/>
                <c:pt idx="0">
                  <c:v>0</c:v>
                </c:pt>
                <c:pt idx="1">
                  <c:v>0</c:v>
                </c:pt>
                <c:pt idx="2">
                  <c:v>0.22</c:v>
                </c:pt>
                <c:pt idx="3">
                  <c:v>0.5</c:v>
                </c:pt>
                <c:pt idx="4">
                  <c:v>0.64</c:v>
                </c:pt>
              </c:numCache>
            </c:numRef>
          </c:val>
          <c:extLst>
            <c:ext xmlns:c16="http://schemas.microsoft.com/office/drawing/2014/chart" uri="{C3380CC4-5D6E-409C-BE32-E72D297353CC}">
              <c16:uniqueId val="{00000002-9CCC-41D6-A4D2-0F3170E30A0E}"/>
            </c:ext>
          </c:extLst>
        </c:ser>
        <c:ser>
          <c:idx val="3"/>
          <c:order val="1"/>
          <c:tx>
            <c:strRef>
              <c:f>'2.4.2 '!$A$6</c:f>
              <c:strCache>
                <c:ptCount val="1"/>
                <c:pt idx="0">
                  <c:v>Обслуговування боргу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'2.4.2 '!$D$2:$H$2</c:f>
              <c:numCache>
                <c:formatCode>General</c:formatCode>
                <c:ptCount val="5"/>
                <c:pt idx="0">
                  <c:v>2015</c:v>
                </c:pt>
                <c:pt idx="1">
                  <c:v>2016</c:v>
                </c:pt>
                <c:pt idx="2">
                  <c:v>2017</c:v>
                </c:pt>
                <c:pt idx="3">
                  <c:v>2018</c:v>
                </c:pt>
                <c:pt idx="4">
                  <c:v>2019</c:v>
                </c:pt>
              </c:numCache>
            </c:numRef>
          </c:cat>
          <c:val>
            <c:numRef>
              <c:f>'2.4.2 '!$D$6:$H$6</c:f>
              <c:numCache>
                <c:formatCode>0.0</c:formatCode>
                <c:ptCount val="5"/>
                <c:pt idx="0">
                  <c:v>-4.45</c:v>
                </c:pt>
                <c:pt idx="1">
                  <c:v>-4.0999999999999996</c:v>
                </c:pt>
                <c:pt idx="2">
                  <c:v>-3.74</c:v>
                </c:pt>
                <c:pt idx="3">
                  <c:v>-3.29</c:v>
                </c:pt>
                <c:pt idx="4">
                  <c:v>-3.04</c:v>
                </c:pt>
              </c:numCache>
            </c:numRef>
          </c:val>
          <c:extLst>
            <c:ext xmlns:c16="http://schemas.microsoft.com/office/drawing/2014/chart" uri="{C3380CC4-5D6E-409C-BE32-E72D297353CC}">
              <c16:uniqueId val="{00000003-9CCC-41D6-A4D2-0F3170E30A0E}"/>
            </c:ext>
          </c:extLst>
        </c:ser>
        <c:ser>
          <c:idx val="1"/>
          <c:order val="3"/>
          <c:tx>
            <c:strRef>
              <c:f>'2.4.2 '!$A$5</c:f>
              <c:strCache>
                <c:ptCount val="1"/>
                <c:pt idx="0">
                  <c:v>Циклічна складова**</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'2.4.2 '!$D$2:$H$2</c:f>
              <c:numCache>
                <c:formatCode>General</c:formatCode>
                <c:ptCount val="5"/>
                <c:pt idx="0">
                  <c:v>2015</c:v>
                </c:pt>
                <c:pt idx="1">
                  <c:v>2016</c:v>
                </c:pt>
                <c:pt idx="2">
                  <c:v>2017</c:v>
                </c:pt>
                <c:pt idx="3">
                  <c:v>2018</c:v>
                </c:pt>
                <c:pt idx="4">
                  <c:v>2019</c:v>
                </c:pt>
              </c:numCache>
            </c:numRef>
          </c:cat>
          <c:val>
            <c:numRef>
              <c:f>'2.4.2 '!$D$5:$H$5</c:f>
              <c:numCache>
                <c:formatCode>0.0</c:formatCode>
                <c:ptCount val="5"/>
                <c:pt idx="0">
                  <c:v>-2.16</c:v>
                </c:pt>
                <c:pt idx="1">
                  <c:v>-1</c:v>
                </c:pt>
                <c:pt idx="2">
                  <c:v>-0.38</c:v>
                </c:pt>
                <c:pt idx="3">
                  <c:v>0.31</c:v>
                </c:pt>
                <c:pt idx="4">
                  <c:v>0.08</c:v>
                </c:pt>
              </c:numCache>
            </c:numRef>
          </c:val>
          <c:extLst>
            <c:ext xmlns:c16="http://schemas.microsoft.com/office/drawing/2014/chart" uri="{C3380CC4-5D6E-409C-BE32-E72D297353CC}">
              <c16:uniqueId val="{00000001-9CCC-41D6-A4D2-0F3170E30A0E}"/>
            </c:ext>
          </c:extLst>
        </c:ser>
        <c:ser>
          <c:idx val="0"/>
          <c:order val="4"/>
          <c:tx>
            <c:strRef>
              <c:f>'2.4.2 '!$A$4</c:f>
              <c:strCache>
                <c:ptCount val="1"/>
                <c:pt idx="0">
                  <c:v>Cкориговане первинне сальдо**</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'2.4.2 '!$D$2:$H$2</c:f>
              <c:numCache>
                <c:formatCode>General</c:formatCode>
                <c:ptCount val="5"/>
                <c:pt idx="0">
                  <c:v>2015</c:v>
                </c:pt>
                <c:pt idx="1">
                  <c:v>2016</c:v>
                </c:pt>
                <c:pt idx="2">
                  <c:v>2017</c:v>
                </c:pt>
                <c:pt idx="3">
                  <c:v>2018</c:v>
                </c:pt>
                <c:pt idx="4">
                  <c:v>2019</c:v>
                </c:pt>
              </c:numCache>
            </c:numRef>
          </c:cat>
          <c:val>
            <c:numRef>
              <c:f>'2.4.2 '!$D$4:$H$4</c:f>
              <c:numCache>
                <c:formatCode>0.0</c:formatCode>
                <c:ptCount val="5"/>
                <c:pt idx="0">
                  <c:v>5.0599999999999996</c:v>
                </c:pt>
                <c:pt idx="1">
                  <c:v>2.8</c:v>
                </c:pt>
                <c:pt idx="2">
                  <c:v>2.4900000000000002</c:v>
                </c:pt>
                <c:pt idx="3">
                  <c:v>0.56999999999999995</c:v>
                </c:pt>
                <c:pt idx="4">
                  <c:v>0.2</c:v>
                </c:pt>
              </c:numCache>
            </c:numRef>
          </c:val>
          <c:extLst>
            <c:ext xmlns:c16="http://schemas.microsoft.com/office/drawing/2014/chart" uri="{C3380CC4-5D6E-409C-BE32-E72D297353CC}">
              <c16:uniqueId val="{00000000-9CCC-41D6-A4D2-0F3170E30A0E}"/>
            </c:ext>
          </c:extLst>
        </c:ser>
        <c:dLbls>
          <c:showLegendKey val="0"/>
          <c:showVal val="0"/>
          <c:showCatName val="0"/>
          <c:showSerName val="0"/>
          <c:showPercent val="0"/>
          <c:showBubbleSize val="0"/>
        </c:dLbls>
        <c:gapWidth val="50"/>
        <c:overlap val="100"/>
        <c:axId val="589282520"/>
        <c:axId val="589285144"/>
      </c:barChart>
      <c:lineChart>
        <c:grouping val="standard"/>
        <c:varyColors val="0"/>
        <c:ser>
          <c:idx val="4"/>
          <c:order val="2"/>
          <c:tx>
            <c:strRef>
              <c:f>'2.4.2 '!$A$8</c:f>
              <c:strCache>
                <c:ptCount val="1"/>
                <c:pt idx="0">
                  <c:v>Загальне сальдо</c:v>
                </c:pt>
              </c:strCache>
            </c:strRef>
          </c:tx>
          <c:spPr>
            <a:ln w="28575" cap="rnd">
              <a:solidFill>
                <a:srgbClr val="005591"/>
              </a:solidFill>
              <a:round/>
            </a:ln>
            <a:effectLst/>
          </c:spPr>
          <c:marker>
            <c:symbol val="none"/>
          </c:marker>
          <c:cat>
            <c:numRef>
              <c:f>'2.4.2 '!$D$2:$H$2</c:f>
              <c:numCache>
                <c:formatCode>General</c:formatCode>
                <c:ptCount val="5"/>
                <c:pt idx="0">
                  <c:v>2015</c:v>
                </c:pt>
                <c:pt idx="1">
                  <c:v>2016</c:v>
                </c:pt>
                <c:pt idx="2">
                  <c:v>2017</c:v>
                </c:pt>
                <c:pt idx="3">
                  <c:v>2018</c:v>
                </c:pt>
                <c:pt idx="4">
                  <c:v>2019</c:v>
                </c:pt>
              </c:numCache>
            </c:numRef>
          </c:cat>
          <c:val>
            <c:numRef>
              <c:f>'2.4.2 '!$D$8:$H$8</c:f>
              <c:numCache>
                <c:formatCode>0.0</c:formatCode>
                <c:ptCount val="5"/>
                <c:pt idx="0">
                  <c:v>-1.55</c:v>
                </c:pt>
                <c:pt idx="1">
                  <c:v>-2.29</c:v>
                </c:pt>
                <c:pt idx="2">
                  <c:v>-1.41</c:v>
                </c:pt>
                <c:pt idx="3">
                  <c:v>-1.9</c:v>
                </c:pt>
                <c:pt idx="4">
                  <c:v>-2.12</c:v>
                </c:pt>
              </c:numCache>
            </c:numRef>
          </c:val>
          <c:smooth val="0"/>
          <c:extLst>
            <c:ext xmlns:c16="http://schemas.microsoft.com/office/drawing/2014/chart" uri="{C3380CC4-5D6E-409C-BE32-E72D297353CC}">
              <c16:uniqueId val="{00000004-9CCC-41D6-A4D2-0F3170E30A0E}"/>
            </c:ext>
          </c:extLst>
        </c:ser>
        <c:dLbls>
          <c:showLegendKey val="0"/>
          <c:showVal val="0"/>
          <c:showCatName val="0"/>
          <c:showSerName val="0"/>
          <c:showPercent val="0"/>
          <c:showBubbleSize val="0"/>
        </c:dLbls>
        <c:marker val="1"/>
        <c:smooth val="0"/>
        <c:axId val="589282520"/>
        <c:axId val="589285144"/>
      </c:lineChart>
      <c:catAx>
        <c:axId val="589282520"/>
        <c:scaling>
          <c:orientation val="minMax"/>
        </c:scaling>
        <c:delete val="0"/>
        <c:axPos val="b"/>
        <c:numFmt formatCode="General"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9285144"/>
        <c:crosses val="autoZero"/>
        <c:auto val="1"/>
        <c:lblAlgn val="ctr"/>
        <c:lblOffset val="100"/>
        <c:noMultiLvlLbl val="0"/>
      </c:catAx>
      <c:valAx>
        <c:axId val="589285144"/>
        <c:scaling>
          <c:orientation val="minMax"/>
          <c:max val="6"/>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9282520"/>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3463100551509808"/>
          <c:w val="0.9294605809128631"/>
          <c:h val="0.2571428126429328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055446194225722E-2"/>
          <c:y val="4.6271186440677965E-2"/>
          <c:w val="0.88412908496732023"/>
          <c:h val="0.67760890652557315"/>
        </c:manualLayout>
      </c:layout>
      <c:barChart>
        <c:barDir val="col"/>
        <c:grouping val="stacked"/>
        <c:varyColors val="0"/>
        <c:ser>
          <c:idx val="0"/>
          <c:order val="0"/>
          <c:tx>
            <c:strRef>
              <c:f>'2.4.3'!$B$1</c:f>
              <c:strCache>
                <c:ptCount val="1"/>
                <c:pt idx="0">
                  <c:v>Внутрішні податки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'2.4.3'!$A$4:$A$13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'2.4.3'!$B$4:$B$13</c:f>
              <c:numCache>
                <c:formatCode>0.0</c:formatCode>
                <c:ptCount val="10"/>
                <c:pt idx="0">
                  <c:v>1.99</c:v>
                </c:pt>
                <c:pt idx="1">
                  <c:v>12.09</c:v>
                </c:pt>
                <c:pt idx="2">
                  <c:v>9.6</c:v>
                </c:pt>
                <c:pt idx="3">
                  <c:v>11.38</c:v>
                </c:pt>
                <c:pt idx="4">
                  <c:v>8.5</c:v>
                </c:pt>
                <c:pt idx="5">
                  <c:v>6.99</c:v>
                </c:pt>
                <c:pt idx="6">
                  <c:v>7.76</c:v>
                </c:pt>
                <c:pt idx="7">
                  <c:v>8.2899999999999991</c:v>
                </c:pt>
                <c:pt idx="8">
                  <c:v>9.11</c:v>
                </c:pt>
                <c:pt idx="9">
                  <c:v>7.86</c:v>
                </c:pt>
              </c:numCache>
            </c:numRef>
          </c:val>
          <c:extLst>
            <c:ext xmlns:c16="http://schemas.microsoft.com/office/drawing/2014/chart" uri="{C3380CC4-5D6E-409C-BE32-E72D297353CC}">
              <c16:uniqueId val="{00000000-BA00-42BD-BA9B-B3B69DC12187}"/>
            </c:ext>
          </c:extLst>
        </c:ser>
        <c:ser>
          <c:idx val="6"/>
          <c:order val="1"/>
          <c:tx>
            <c:strRef>
              <c:f>'2.4.3'!$G$1</c:f>
              <c:strCache>
                <c:ptCount val="1"/>
                <c:pt idx="0">
                  <c:v>Стокгольмський арбітраж</c:v>
                </c:pt>
              </c:strCache>
            </c:strRef>
          </c:tx>
          <c:spPr>
            <a:solidFill>
              <a:srgbClr val="DC4B64"/>
            </a:solidFill>
            <a:ln w="28575">
              <a:noFill/>
            </a:ln>
          </c:spPr>
          <c:invertIfNegative val="0"/>
          <c:cat>
            <c:strRef>
              <c:f>'2.4.3'!$A$4:$A$13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'2.4.3'!$G$4:$G$10</c:f>
              <c:numCache>
                <c:formatCode>0.0</c:formatCode>
                <c:ptCount val="7"/>
                <c:pt idx="0">
                  <c:v>3.22</c:v>
                </c:pt>
                <c:pt idx="1">
                  <c:v>1.71</c:v>
                </c:pt>
                <c:pt idx="2">
                  <c:v>0</c:v>
                </c:pt>
                <c:pt idx="3">
                  <c:v>0</c:v>
                </c:pt>
                <c:pt idx="4">
                  <c:v>-2.85</c:v>
                </c:pt>
                <c:pt idx="5">
                  <c:v>-1.48</c:v>
                </c:pt>
                <c:pt idx="6">
                  <c:v>0</c:v>
                </c:pt>
              </c:numCache>
            </c:numRef>
          </c:val>
          <c:extLst>
            <c:ext xmlns:c16="http://schemas.microsoft.com/office/drawing/2014/chart" uri="{C3380CC4-5D6E-409C-BE32-E72D297353CC}">
              <c16:uniqueId val="{00000000-5FE4-41B6-96DD-84F1F03A79A7}"/>
            </c:ext>
          </c:extLst>
        </c:ser>
        <c:ser>
          <c:idx val="2"/>
          <c:order val="2"/>
          <c:tx>
            <c:strRef>
              <c:f>'2.4.3'!$C$1</c:f>
              <c:strCache>
                <c:ptCount val="1"/>
                <c:pt idx="0">
                  <c:v>Податки з увезених товарів</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'2.4.3'!$A$4:$A$13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'2.4.3'!$C$4:$C$13</c:f>
              <c:numCache>
                <c:formatCode>0.0</c:formatCode>
                <c:ptCount val="10"/>
                <c:pt idx="0">
                  <c:v>5.55</c:v>
                </c:pt>
                <c:pt idx="1">
                  <c:v>2.97</c:v>
                </c:pt>
                <c:pt idx="2">
                  <c:v>8.1199999999999992</c:v>
                </c:pt>
                <c:pt idx="3">
                  <c:v>4.5599999999999996</c:v>
                </c:pt>
                <c:pt idx="4">
                  <c:v>1.03</c:v>
                </c:pt>
                <c:pt idx="5">
                  <c:v>2.0499999999999998</c:v>
                </c:pt>
                <c:pt idx="6">
                  <c:v>-1.53</c:v>
                </c:pt>
                <c:pt idx="7">
                  <c:v>-2.5099999999999998</c:v>
                </c:pt>
                <c:pt idx="8">
                  <c:v>5.2</c:v>
                </c:pt>
                <c:pt idx="9">
                  <c:v>-0.3</c:v>
                </c:pt>
              </c:numCache>
            </c:numRef>
          </c:val>
          <c:extLst>
            <c:ext xmlns:c16="http://schemas.microsoft.com/office/drawing/2014/chart" uri="{C3380CC4-5D6E-409C-BE32-E72D297353CC}">
              <c16:uniqueId val="{00000001-BA00-42BD-BA9B-B3B69DC12187}"/>
            </c:ext>
          </c:extLst>
        </c:ser>
        <c:ser>
          <c:idx val="5"/>
          <c:order val="3"/>
          <c:tx>
            <c:strRef>
              <c:f>'2.4.3'!$F$1</c:f>
              <c:strCache>
                <c:ptCount val="1"/>
                <c:pt idx="0">
                  <c:v>Розмитнення автівок*</c:v>
                </c:pt>
              </c:strCache>
            </c:strRef>
          </c:tx>
          <c:spPr>
            <a:solidFill>
              <a:srgbClr val="7D0532">
                <a:alpha val="50000"/>
              </a:srgbClr>
            </a:solidFill>
            <a:ln w="25400" cmpd="sng">
              <a:noFill/>
              <a:prstDash val="solid"/>
            </a:ln>
            <a:effectLst/>
            <a:extLst>
              <a:ext uri="{91240B29-F687-4F45-9708-019B960494DF}">
                <a14:hiddenLine xmlns:a14="http://schemas.microsoft.com/office/drawing/2010/main" w="25400" cmpd="sng">
                  <a:solidFill>
                    <a:srgbClr val="91CA64"/>
                  </a:solidFill>
                  <a:prstDash val="solid"/>
                </a14:hiddenLine>
              </a:ext>
            </a:extLst>
          </c:spPr>
          <c:invertIfNegative val="0"/>
          <c:cat>
            <c:strRef>
              <c:f>'2.4.3'!$A$4:$A$13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'2.4.3'!$F$4:$F$13</c:f>
              <c:numCache>
                <c:formatCode>0.0</c:formatCode>
                <c:ptCount val="10"/>
                <c:pt idx="0">
                  <c:v>0</c:v>
                </c:pt>
                <c:pt idx="1">
                  <c:v>0</c:v>
                </c:pt>
                <c:pt idx="2">
                  <c:v>0</c:v>
                </c:pt>
                <c:pt idx="3">
                  <c:v>0.31</c:v>
                </c:pt>
                <c:pt idx="4">
                  <c:v>2.74</c:v>
                </c:pt>
                <c:pt idx="5">
                  <c:v>0.08</c:v>
                </c:pt>
                <c:pt idx="6">
                  <c:v>0.01</c:v>
                </c:pt>
                <c:pt idx="7">
                  <c:v>-0.25</c:v>
                </c:pt>
                <c:pt idx="8">
                  <c:v>0.08</c:v>
                </c:pt>
                <c:pt idx="9">
                  <c:v>0.53</c:v>
                </c:pt>
              </c:numCache>
            </c:numRef>
          </c:val>
          <c:extLst>
            <c:ext xmlns:c16="http://schemas.microsoft.com/office/drawing/2014/chart" uri="{C3380CC4-5D6E-409C-BE32-E72D297353CC}">
              <c16:uniqueId val="{00000003-BA00-42BD-BA9B-B3B69DC12187}"/>
            </c:ext>
          </c:extLst>
        </c:ser>
        <c:ser>
          <c:idx val="1"/>
          <c:order val="4"/>
          <c:tx>
            <c:strRef>
              <c:f>'2.4.3'!$D$1</c:f>
              <c:strCache>
                <c:ptCount val="1"/>
                <c:pt idx="0">
                  <c:v>Неподаткові надходження</c:v>
                </c:pt>
              </c:strCache>
            </c:strRef>
          </c:tx>
          <c:spPr>
            <a:solidFill>
              <a:srgbClr val="91C864"/>
            </a:solidFill>
            <a:ln w="25400" cmpd="sng">
              <a:noFill/>
              <a:prstDash val="solid"/>
            </a:ln>
          </c:spPr>
          <c:invertIfNegative val="0"/>
          <c:cat>
            <c:strRef>
              <c:f>'2.4.3'!$A$4:$A$13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'2.4.3'!$D$4:$D$13</c:f>
              <c:numCache>
                <c:formatCode>0.0</c:formatCode>
                <c:ptCount val="10"/>
                <c:pt idx="0">
                  <c:v>2.38</c:v>
                </c:pt>
                <c:pt idx="1">
                  <c:v>9.52</c:v>
                </c:pt>
                <c:pt idx="2">
                  <c:v>0.25</c:v>
                </c:pt>
                <c:pt idx="3">
                  <c:v>2.2000000000000002</c:v>
                </c:pt>
                <c:pt idx="4">
                  <c:v>0.28999999999999998</c:v>
                </c:pt>
                <c:pt idx="5">
                  <c:v>7.8</c:v>
                </c:pt>
                <c:pt idx="6">
                  <c:v>0.03</c:v>
                </c:pt>
                <c:pt idx="7">
                  <c:v>-1.7</c:v>
                </c:pt>
                <c:pt idx="8">
                  <c:v>3.75</c:v>
                </c:pt>
                <c:pt idx="9">
                  <c:v>1.7</c:v>
                </c:pt>
              </c:numCache>
            </c:numRef>
          </c:val>
          <c:extLst>
            <c:ext xmlns:c16="http://schemas.microsoft.com/office/drawing/2014/chart" uri="{C3380CC4-5D6E-409C-BE32-E72D297353CC}">
              <c16:uniqueId val="{00000004-BA00-42BD-BA9B-B3B69DC12187}"/>
            </c:ext>
          </c:extLst>
        </c:ser>
        <c:ser>
          <c:idx val="4"/>
          <c:order val="5"/>
          <c:tx>
            <c:strRef>
              <c:f>'2.4.3'!$E$1</c:f>
              <c:strCache>
                <c:ptCount val="1"/>
                <c:pt idx="0">
                  <c:v>Інші доходи</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f>'2.4.3'!$A$4:$A$13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'2.4.3'!$E$4:$E$13</c:f>
              <c:numCache>
                <c:formatCode>0.0</c:formatCode>
                <c:ptCount val="10"/>
                <c:pt idx="0">
                  <c:v>-0.28000000000000003</c:v>
                </c:pt>
                <c:pt idx="1">
                  <c:v>-10.66</c:v>
                </c:pt>
                <c:pt idx="2">
                  <c:v>0.2</c:v>
                </c:pt>
                <c:pt idx="3">
                  <c:v>0.16</c:v>
                </c:pt>
                <c:pt idx="4">
                  <c:v>0.71</c:v>
                </c:pt>
                <c:pt idx="5">
                  <c:v>0.05</c:v>
                </c:pt>
                <c:pt idx="6">
                  <c:v>-0.17</c:v>
                </c:pt>
                <c:pt idx="7">
                  <c:v>0</c:v>
                </c:pt>
                <c:pt idx="8">
                  <c:v>-2.85</c:v>
                </c:pt>
                <c:pt idx="9">
                  <c:v>0.12</c:v>
                </c:pt>
              </c:numCache>
            </c:numRef>
          </c:val>
          <c:extLst>
            <c:ext xmlns:c16="http://schemas.microsoft.com/office/drawing/2014/chart" uri="{C3380CC4-5D6E-409C-BE32-E72D297353CC}">
              <c16:uniqueId val="{00000002-BA00-42BD-BA9B-B3B69DC12187}"/>
            </c:ext>
          </c:extLst>
        </c:ser>
        <c:dLbls>
          <c:showLegendKey val="0"/>
          <c:showVal val="0"/>
          <c:showCatName val="0"/>
          <c:showSerName val="0"/>
          <c:showPercent val="0"/>
          <c:showBubbleSize val="0"/>
        </c:dLbls>
        <c:gapWidth val="70"/>
        <c:overlap val="100"/>
        <c:axId val="444701776"/>
        <c:axId val="444702168"/>
      </c:barChart>
      <c:lineChart>
        <c:grouping val="standard"/>
        <c:varyColors val="0"/>
        <c:ser>
          <c:idx val="3"/>
          <c:order val="6"/>
          <c:tx>
            <c:strRef>
              <c:f>'2.4.3'!$H$1</c:f>
              <c:strCache>
                <c:ptCount val="1"/>
                <c:pt idx="0">
                  <c:v>Доходи, % р/р</c:v>
                </c:pt>
              </c:strCache>
            </c:strRef>
          </c:tx>
          <c:spPr>
            <a:ln w="25400" cmpd="sng">
              <a:solidFill>
                <a:srgbClr val="7D0532"/>
              </a:solidFill>
              <a:prstDash val="solid"/>
            </a:ln>
          </c:spPr>
          <c:marker>
            <c:symbol val="circle"/>
            <c:size val="5"/>
            <c:spPr>
              <a:solidFill>
                <a:srgbClr val="7D0532"/>
              </a:solidFill>
              <a:ln>
                <a:noFill/>
              </a:ln>
            </c:spPr>
          </c:marker>
          <c:dPt>
            <c:idx val="0"/>
            <c:marker>
              <c:symbol val="none"/>
            </c:marker>
            <c:bubble3D val="0"/>
            <c:extLst>
              <c:ext xmlns:c16="http://schemas.microsoft.com/office/drawing/2014/chart" uri="{C3380CC4-5D6E-409C-BE32-E72D297353CC}">
                <c16:uniqueId val="{00000008-BF1B-4FD6-953A-939E32CB08E9}"/>
              </c:ext>
            </c:extLst>
          </c:dPt>
          <c:dPt>
            <c:idx val="1"/>
            <c:marker>
              <c:symbol val="none"/>
            </c:marker>
            <c:bubble3D val="0"/>
            <c:extLst>
              <c:ext xmlns:c16="http://schemas.microsoft.com/office/drawing/2014/chart" uri="{C3380CC4-5D6E-409C-BE32-E72D297353CC}">
                <c16:uniqueId val="{00000000-C6E7-46F2-A9B3-7F31F98679FA}"/>
              </c:ext>
            </c:extLst>
          </c:dPt>
          <c:dPt>
            <c:idx val="2"/>
            <c:marker>
              <c:symbol val="none"/>
            </c:marker>
            <c:bubble3D val="0"/>
            <c:extLst>
              <c:ext xmlns:c16="http://schemas.microsoft.com/office/drawing/2014/chart" uri="{C3380CC4-5D6E-409C-BE32-E72D297353CC}">
                <c16:uniqueId val="{00000007-BF1B-4FD6-953A-939E32CB08E9}"/>
              </c:ext>
            </c:extLst>
          </c:dPt>
          <c:dPt>
            <c:idx val="3"/>
            <c:marker>
              <c:symbol val="none"/>
            </c:marker>
            <c:bubble3D val="0"/>
            <c:extLst>
              <c:ext xmlns:c16="http://schemas.microsoft.com/office/drawing/2014/chart" uri="{C3380CC4-5D6E-409C-BE32-E72D297353CC}">
                <c16:uniqueId val="{00000006-BF1B-4FD6-953A-939E32CB08E9}"/>
              </c:ext>
            </c:extLst>
          </c:dPt>
          <c:dPt>
            <c:idx val="4"/>
            <c:marker>
              <c:symbol val="none"/>
            </c:marker>
            <c:bubble3D val="0"/>
            <c:extLst>
              <c:ext xmlns:c16="http://schemas.microsoft.com/office/drawing/2014/chart" uri="{C3380CC4-5D6E-409C-BE32-E72D297353CC}">
                <c16:uniqueId val="{00000005-BF1B-4FD6-953A-939E32CB08E9}"/>
              </c:ext>
            </c:extLst>
          </c:dPt>
          <c:dPt>
            <c:idx val="5"/>
            <c:marker>
              <c:symbol val="none"/>
            </c:marker>
            <c:bubble3D val="0"/>
            <c:extLst>
              <c:ext xmlns:c16="http://schemas.microsoft.com/office/drawing/2014/chart" uri="{C3380CC4-5D6E-409C-BE32-E72D297353CC}">
                <c16:uniqueId val="{00000004-BF1B-4FD6-953A-939E32CB08E9}"/>
              </c:ext>
            </c:extLst>
          </c:dPt>
          <c:dPt>
            <c:idx val="6"/>
            <c:marker>
              <c:symbol val="none"/>
            </c:marker>
            <c:bubble3D val="0"/>
            <c:extLst>
              <c:ext xmlns:c16="http://schemas.microsoft.com/office/drawing/2014/chart" uri="{C3380CC4-5D6E-409C-BE32-E72D297353CC}">
                <c16:uniqueId val="{00000003-BF1B-4FD6-953A-939E32CB08E9}"/>
              </c:ext>
            </c:extLst>
          </c:dPt>
          <c:dPt>
            <c:idx val="7"/>
            <c:marker>
              <c:symbol val="none"/>
            </c:marker>
            <c:bubble3D val="0"/>
            <c:extLst>
              <c:ext xmlns:c16="http://schemas.microsoft.com/office/drawing/2014/chart" uri="{C3380CC4-5D6E-409C-BE32-E72D297353CC}">
                <c16:uniqueId val="{00000002-BF1B-4FD6-953A-939E32CB08E9}"/>
              </c:ext>
            </c:extLst>
          </c:dPt>
          <c:dPt>
            <c:idx val="8"/>
            <c:marker>
              <c:symbol val="none"/>
            </c:marker>
            <c:bubble3D val="0"/>
            <c:spPr>
              <a:ln w="25400" cmpd="sng">
                <a:noFill/>
                <a:prstDash val="solid"/>
              </a:ln>
            </c:spPr>
            <c:extLst>
              <c:ext xmlns:c16="http://schemas.microsoft.com/office/drawing/2014/chart" uri="{C3380CC4-5D6E-409C-BE32-E72D297353CC}">
                <c16:uniqueId val="{00000000-BF1B-4FD6-953A-939E32CB08E9}"/>
              </c:ext>
            </c:extLst>
          </c:dPt>
          <c:dPt>
            <c:idx val="9"/>
            <c:marker>
              <c:symbol val="none"/>
            </c:marker>
            <c:bubble3D val="0"/>
            <c:extLst>
              <c:ext xmlns:c16="http://schemas.microsoft.com/office/drawing/2014/chart" uri="{C3380CC4-5D6E-409C-BE32-E72D297353CC}">
                <c16:uniqueId val="{00000001-BF1B-4FD6-953A-939E32CB08E9}"/>
              </c:ext>
            </c:extLst>
          </c:dPt>
          <c:dLbls>
            <c:dLbl>
              <c:idx val="1"/>
              <c:layout>
                <c:manualLayout>
                  <c:x val="6.4383006535947668E-2"/>
                  <c:y val="-0.15526059322033897"/>
                </c:manualLayout>
              </c:layout>
              <c:spPr>
                <a:noFill/>
                <a:ln>
                  <a:noFill/>
                </a:ln>
                <a:effectLst/>
              </c:spPr>
              <c:txPr>
                <a:bodyPr wrap="square" lIns="0" tIns="0" rIns="0" bIns="0" anchor="ctr">
                  <a:noAutofit/>
                </a:bodyPr>
                <a:lstStyle/>
                <a:p>
                  <a:pPr>
                    <a:defRPr>
                      <a:solidFill>
                        <a:schemeClr val="accent1"/>
                      </a:solidFil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34646764705882355"/>
                      <c:h val="5.0774011299435019E-2"/>
                    </c:manualLayout>
                  </c15:layout>
                </c:ext>
                <c:ext xmlns:c16="http://schemas.microsoft.com/office/drawing/2014/chart" uri="{C3380CC4-5D6E-409C-BE32-E72D297353CC}">
                  <c16:uniqueId val="{00000000-C6E7-46F2-A9B3-7F31F98679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1"/>
                      </a:solidFill>
                    </a:ln>
                  </c:spPr>
                </c15:leaderLines>
              </c:ext>
            </c:extLst>
          </c:dLbls>
          <c:cat>
            <c:strRef>
              <c:f>'2.4.3'!$A$4:$A$13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'2.4.3'!$H$4:$H$13</c:f>
              <c:numCache>
                <c:formatCode>0.0</c:formatCode>
                <c:ptCount val="10"/>
                <c:pt idx="0">
                  <c:v>12.86</c:v>
                </c:pt>
                <c:pt idx="1">
                  <c:v>15.64</c:v>
                </c:pt>
                <c:pt idx="2">
                  <c:v>18.170000000000002</c:v>
                </c:pt>
                <c:pt idx="3">
                  <c:v>18.61</c:v>
                </c:pt>
                <c:pt idx="4">
                  <c:v>10.42</c:v>
                </c:pt>
                <c:pt idx="5">
                  <c:v>15.49</c:v>
                </c:pt>
                <c:pt idx="6">
                  <c:v>6.11</c:v>
                </c:pt>
                <c:pt idx="7">
                  <c:v>3.83</c:v>
                </c:pt>
                <c:pt idx="8">
                  <c:v>16.45</c:v>
                </c:pt>
                <c:pt idx="9">
                  <c:v>8.9</c:v>
                </c:pt>
              </c:numCache>
            </c:numRef>
          </c:val>
          <c:smooth val="0"/>
          <c:extLst>
            <c:ext xmlns:c16="http://schemas.microsoft.com/office/drawing/2014/chart" uri="{C3380CC4-5D6E-409C-BE32-E72D297353CC}">
              <c16:uniqueId val="{00000005-BA00-42BD-BA9B-B3B69DC12187}"/>
            </c:ext>
          </c:extLst>
        </c:ser>
        <c:dLbls>
          <c:showLegendKey val="0"/>
          <c:showVal val="0"/>
          <c:showCatName val="0"/>
          <c:showSerName val="0"/>
          <c:showPercent val="0"/>
          <c:showBubbleSize val="0"/>
        </c:dLbls>
        <c:marker val="1"/>
        <c:smooth val="0"/>
        <c:axId val="444701776"/>
        <c:axId val="444702168"/>
      </c:lineChart>
      <c:catAx>
        <c:axId val="44470177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02168"/>
        <c:crosses val="autoZero"/>
        <c:auto val="1"/>
        <c:lblAlgn val="ctr"/>
        <c:lblOffset val="100"/>
        <c:tickLblSkip val="1"/>
        <c:tickMarkSkip val="8"/>
        <c:noMultiLvlLbl val="0"/>
      </c:catAx>
      <c:valAx>
        <c:axId val="444702168"/>
        <c:scaling>
          <c:orientation val="minMax"/>
          <c:max val="3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01776"/>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6"/>
        <c:delete val="1"/>
      </c:legendEntry>
      <c:layout>
        <c:manualLayout>
          <c:xMode val="edge"/>
          <c:yMode val="edge"/>
          <c:x val="8.3334125663576571E-3"/>
          <c:y val="0.81089373897707229"/>
          <c:w val="0.9916666666666667"/>
          <c:h val="0.1707433862433862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6748366013071893E-2"/>
          <c:y val="2.841435533009188E-2"/>
          <c:w val="0.88858660130718958"/>
          <c:h val="0.63325318923440954"/>
        </c:manualLayout>
      </c:layout>
      <c:barChart>
        <c:barDir val="col"/>
        <c:grouping val="stacked"/>
        <c:varyColors val="0"/>
        <c:ser>
          <c:idx val="4"/>
          <c:order val="0"/>
          <c:tx>
            <c:strRef>
              <c:f>'2.4.4'!$E$1</c:f>
              <c:strCache>
                <c:ptCount val="1"/>
                <c:pt idx="0">
                  <c:v>Пенсійні виплати</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f>'2.4.4'!$A$4:$A$13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'2.4.4'!$E$4:$E$13</c:f>
              <c:numCache>
                <c:formatCode>0.0</c:formatCode>
                <c:ptCount val="10"/>
                <c:pt idx="0">
                  <c:v>4.53</c:v>
                </c:pt>
                <c:pt idx="1">
                  <c:v>3.68</c:v>
                </c:pt>
                <c:pt idx="2">
                  <c:v>2.75</c:v>
                </c:pt>
                <c:pt idx="3">
                  <c:v>-2.41</c:v>
                </c:pt>
                <c:pt idx="4">
                  <c:v>3.96</c:v>
                </c:pt>
                <c:pt idx="5">
                  <c:v>2.66</c:v>
                </c:pt>
                <c:pt idx="6">
                  <c:v>2.12</c:v>
                </c:pt>
                <c:pt idx="7">
                  <c:v>1.83</c:v>
                </c:pt>
                <c:pt idx="8">
                  <c:v>1.57</c:v>
                </c:pt>
                <c:pt idx="9">
                  <c:v>2.5299999999999998</c:v>
                </c:pt>
              </c:numCache>
            </c:numRef>
          </c:val>
          <c:extLst>
            <c:ext xmlns:c16="http://schemas.microsoft.com/office/drawing/2014/chart" uri="{C3380CC4-5D6E-409C-BE32-E72D297353CC}">
              <c16:uniqueId val="{00000000-43EE-4AF5-9D37-3E3AFDAEDF12}"/>
            </c:ext>
          </c:extLst>
        </c:ser>
        <c:ser>
          <c:idx val="8"/>
          <c:order val="1"/>
          <c:tx>
            <c:strRef>
              <c:f>'2.4.4'!$F$1</c:f>
              <c:strCache>
                <c:ptCount val="1"/>
                <c:pt idx="0">
                  <c:v>Інші соціальні виплати</c:v>
                </c:pt>
              </c:strCache>
            </c:strRef>
          </c:tx>
          <c:spPr>
            <a:solidFill>
              <a:srgbClr val="057D46">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'2.4.4'!$A$4:$A$13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'2.4.4'!$F$4:$F$13</c:f>
              <c:numCache>
                <c:formatCode>0.0</c:formatCode>
                <c:ptCount val="10"/>
                <c:pt idx="0">
                  <c:v>0.83</c:v>
                </c:pt>
                <c:pt idx="1">
                  <c:v>7.25</c:v>
                </c:pt>
                <c:pt idx="2">
                  <c:v>-4.78</c:v>
                </c:pt>
                <c:pt idx="3">
                  <c:v>-0.54</c:v>
                </c:pt>
                <c:pt idx="4">
                  <c:v>-3.99</c:v>
                </c:pt>
                <c:pt idx="5">
                  <c:v>-2.84</c:v>
                </c:pt>
                <c:pt idx="6">
                  <c:v>-0.08</c:v>
                </c:pt>
                <c:pt idx="7">
                  <c:v>-0.27</c:v>
                </c:pt>
                <c:pt idx="8">
                  <c:v>0.39</c:v>
                </c:pt>
                <c:pt idx="9">
                  <c:v>-1.6</c:v>
                </c:pt>
              </c:numCache>
            </c:numRef>
          </c:val>
          <c:extLst>
            <c:ext xmlns:c16="http://schemas.microsoft.com/office/drawing/2014/chart" uri="{C3380CC4-5D6E-409C-BE32-E72D297353CC}">
              <c16:uniqueId val="{00000001-43EE-4AF5-9D37-3E3AFDAEDF12}"/>
            </c:ext>
          </c:extLst>
        </c:ser>
        <c:ser>
          <c:idx val="0"/>
          <c:order val="2"/>
          <c:tx>
            <c:strRef>
              <c:f>'2.4.4'!$B$1</c:f>
              <c:strCache>
                <c:ptCount val="1"/>
                <c:pt idx="0">
                  <c:v>Оплата праці</c:v>
                </c:pt>
              </c:strCache>
            </c:strRef>
          </c:tx>
          <c:spPr>
            <a:solidFill>
              <a:srgbClr val="DC4B64"/>
            </a:solidFill>
            <a:ln w="25400">
              <a:noFill/>
            </a:ln>
            <a:effectLst/>
            <a:extLst>
              <a:ext uri="{91240B29-F687-4F45-9708-019B960494DF}">
                <a14:hiddenLine xmlns:a14="http://schemas.microsoft.com/office/drawing/2010/main" w="25400">
                  <a:solidFill>
                    <a:srgbClr val="057C48"/>
                  </a:solidFill>
                </a14:hiddenLine>
              </a:ext>
            </a:extLst>
          </c:spPr>
          <c:invertIfNegative val="0"/>
          <c:cat>
            <c:strRef>
              <c:f>'2.4.4'!$A$4:$A$13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'2.4.4'!$B$4:$B$13</c:f>
              <c:numCache>
                <c:formatCode>0.0</c:formatCode>
                <c:ptCount val="10"/>
                <c:pt idx="0">
                  <c:v>5.61</c:v>
                </c:pt>
                <c:pt idx="1">
                  <c:v>9.27</c:v>
                </c:pt>
                <c:pt idx="2">
                  <c:v>5.57</c:v>
                </c:pt>
                <c:pt idx="3">
                  <c:v>4.18</c:v>
                </c:pt>
                <c:pt idx="4">
                  <c:v>6.1</c:v>
                </c:pt>
                <c:pt idx="5">
                  <c:v>5.28</c:v>
                </c:pt>
                <c:pt idx="6">
                  <c:v>5.12</c:v>
                </c:pt>
                <c:pt idx="7">
                  <c:v>4.21</c:v>
                </c:pt>
                <c:pt idx="8">
                  <c:v>5.9</c:v>
                </c:pt>
                <c:pt idx="9">
                  <c:v>5.0599999999999996</c:v>
                </c:pt>
              </c:numCache>
            </c:numRef>
          </c:val>
          <c:extLst>
            <c:ext xmlns:c16="http://schemas.microsoft.com/office/drawing/2014/chart" uri="{C3380CC4-5D6E-409C-BE32-E72D297353CC}">
              <c16:uniqueId val="{00000002-43EE-4AF5-9D37-3E3AFDAEDF12}"/>
            </c:ext>
          </c:extLst>
        </c:ser>
        <c:ser>
          <c:idx val="2"/>
          <c:order val="3"/>
          <c:tx>
            <c:strRef>
              <c:f>'2.4.4'!$D$1</c:f>
              <c:strCache>
                <c:ptCount val="1"/>
                <c:pt idx="0">
                  <c:v>Поточні трансферти </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'2.4.4'!$A$4:$A$13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'2.4.4'!$D$4:$D$13</c:f>
              <c:numCache>
                <c:formatCode>0.0</c:formatCode>
                <c:ptCount val="10"/>
                <c:pt idx="0">
                  <c:v>0.27</c:v>
                </c:pt>
                <c:pt idx="1">
                  <c:v>0.56000000000000005</c:v>
                </c:pt>
                <c:pt idx="2">
                  <c:v>1.1499999999999999</c:v>
                </c:pt>
                <c:pt idx="3">
                  <c:v>0.38</c:v>
                </c:pt>
                <c:pt idx="4">
                  <c:v>2.54</c:v>
                </c:pt>
                <c:pt idx="5">
                  <c:v>2.79</c:v>
                </c:pt>
                <c:pt idx="6">
                  <c:v>1.75</c:v>
                </c:pt>
                <c:pt idx="7">
                  <c:v>2.58</c:v>
                </c:pt>
                <c:pt idx="8">
                  <c:v>0.57999999999999996</c:v>
                </c:pt>
                <c:pt idx="9">
                  <c:v>2.4300000000000002</c:v>
                </c:pt>
              </c:numCache>
            </c:numRef>
          </c:val>
          <c:extLst>
            <c:ext xmlns:c16="http://schemas.microsoft.com/office/drawing/2014/chart" uri="{C3380CC4-5D6E-409C-BE32-E72D297353CC}">
              <c16:uniqueId val="{00000003-43EE-4AF5-9D37-3E3AFDAEDF12}"/>
            </c:ext>
          </c:extLst>
        </c:ser>
        <c:ser>
          <c:idx val="1"/>
          <c:order val="4"/>
          <c:tx>
            <c:strRef>
              <c:f>'2.4.4'!$C$1</c:f>
              <c:strCache>
                <c:ptCount val="1"/>
                <c:pt idx="0">
                  <c:v>Товари і послуги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'2.4.4'!$A$4:$A$13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'2.4.4'!$C$4:$C$13</c:f>
              <c:numCache>
                <c:formatCode>0.0</c:formatCode>
                <c:ptCount val="10"/>
                <c:pt idx="0">
                  <c:v>4.78</c:v>
                </c:pt>
                <c:pt idx="1">
                  <c:v>7.1</c:v>
                </c:pt>
                <c:pt idx="2">
                  <c:v>3.63</c:v>
                </c:pt>
                <c:pt idx="3">
                  <c:v>5.25</c:v>
                </c:pt>
                <c:pt idx="4">
                  <c:v>2.56</c:v>
                </c:pt>
                <c:pt idx="5">
                  <c:v>0.4</c:v>
                </c:pt>
                <c:pt idx="6">
                  <c:v>1.1599999999999999</c:v>
                </c:pt>
                <c:pt idx="7">
                  <c:v>-2.74</c:v>
                </c:pt>
                <c:pt idx="8">
                  <c:v>5.16</c:v>
                </c:pt>
                <c:pt idx="9">
                  <c:v>-0.02</c:v>
                </c:pt>
              </c:numCache>
            </c:numRef>
          </c:val>
          <c:extLst>
            <c:ext xmlns:c16="http://schemas.microsoft.com/office/drawing/2014/chart" uri="{C3380CC4-5D6E-409C-BE32-E72D297353CC}">
              <c16:uniqueId val="{00000004-43EE-4AF5-9D37-3E3AFDAEDF12}"/>
            </c:ext>
          </c:extLst>
        </c:ser>
        <c:ser>
          <c:idx val="5"/>
          <c:order val="6"/>
          <c:tx>
            <c:strRef>
              <c:f>'2.4.4'!$G$1</c:f>
              <c:strCache>
                <c:ptCount val="1"/>
                <c:pt idx="0">
                  <c:v>Обслуговування боргу</c:v>
                </c:pt>
              </c:strCache>
            </c:strRef>
          </c:tx>
          <c:spPr>
            <a:solidFill>
              <a:srgbClr val="46AFE6"/>
            </a:solidFill>
            <a:ln w="25400" cmpd="sng">
              <a:noFill/>
              <a:prstDash val="solid"/>
            </a:ln>
            <a:effectLst/>
            <a:extLst>
              <a:ext uri="{91240B29-F687-4F45-9708-019B960494DF}">
                <a14:hiddenLine xmlns:a14="http://schemas.microsoft.com/office/drawing/2010/main" w="25400" cmpd="sng">
                  <a:solidFill>
                    <a:srgbClr val="91CA64"/>
                  </a:solidFill>
                  <a:prstDash val="solid"/>
                </a14:hiddenLine>
              </a:ext>
            </a:extLst>
          </c:spPr>
          <c:invertIfNegative val="0"/>
          <c:cat>
            <c:strRef>
              <c:f>'2.4.4'!$A$4:$A$13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'2.4.4'!$G$4:$G$13</c:f>
              <c:numCache>
                <c:formatCode>0.0</c:formatCode>
                <c:ptCount val="10"/>
                <c:pt idx="0">
                  <c:v>-0.53</c:v>
                </c:pt>
                <c:pt idx="1">
                  <c:v>1.74</c:v>
                </c:pt>
                <c:pt idx="2">
                  <c:v>-1.85</c:v>
                </c:pt>
                <c:pt idx="3">
                  <c:v>2.0299999999999998</c:v>
                </c:pt>
                <c:pt idx="4">
                  <c:v>0.6</c:v>
                </c:pt>
                <c:pt idx="5">
                  <c:v>1.1499999999999999</c:v>
                </c:pt>
                <c:pt idx="6">
                  <c:v>0.16</c:v>
                </c:pt>
                <c:pt idx="7">
                  <c:v>-0.4</c:v>
                </c:pt>
                <c:pt idx="8">
                  <c:v>0.51</c:v>
                </c:pt>
                <c:pt idx="9">
                  <c:v>0.31</c:v>
                </c:pt>
              </c:numCache>
            </c:numRef>
          </c:val>
          <c:extLst>
            <c:ext xmlns:c16="http://schemas.microsoft.com/office/drawing/2014/chart" uri="{C3380CC4-5D6E-409C-BE32-E72D297353CC}">
              <c16:uniqueId val="{00000005-43EE-4AF5-9D37-3E3AFDAEDF12}"/>
            </c:ext>
          </c:extLst>
        </c:ser>
        <c:ser>
          <c:idx val="7"/>
          <c:order val="7"/>
          <c:tx>
            <c:strRef>
              <c:f>'2.4.4'!$H$1</c:f>
              <c:strCache>
                <c:ptCount val="1"/>
                <c:pt idx="0">
                  <c:v>Інші поточні видатки</c:v>
                </c:pt>
              </c:strCache>
            </c:strRef>
          </c:tx>
          <c:spPr>
            <a:solidFill>
              <a:srgbClr val="505050"/>
            </a:solidFill>
            <a:ln w="25400" cmpd="sng">
              <a:noFill/>
              <a:prstDash val="solid"/>
            </a:ln>
            <a:effectLst/>
            <a:extLst>
              <a:ext uri="{91240B29-F687-4F45-9708-019B960494DF}">
                <a14:hiddenLine xmlns:a14="http://schemas.microsoft.com/office/drawing/2010/main" w="25400" cmpd="sng">
                  <a:solidFill>
                    <a:srgbClr val="8D9DD0"/>
                  </a:solidFill>
                  <a:prstDash val="solid"/>
                </a14:hiddenLine>
              </a:ext>
            </a:extLst>
          </c:spPr>
          <c:invertIfNegative val="0"/>
          <c:cat>
            <c:strRef>
              <c:f>'2.4.4'!$A$4:$A$13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'2.4.4'!$H$4:$H$13</c:f>
              <c:numCache>
                <c:formatCode>0.0</c:formatCode>
                <c:ptCount val="10"/>
                <c:pt idx="0">
                  <c:v>-0.02</c:v>
                </c:pt>
                <c:pt idx="1">
                  <c:v>-0.04</c:v>
                </c:pt>
                <c:pt idx="2">
                  <c:v>0.3</c:v>
                </c:pt>
                <c:pt idx="3">
                  <c:v>-0.23</c:v>
                </c:pt>
                <c:pt idx="4">
                  <c:v>0</c:v>
                </c:pt>
                <c:pt idx="5">
                  <c:v>0.17</c:v>
                </c:pt>
                <c:pt idx="6">
                  <c:v>-0.33</c:v>
                </c:pt>
                <c:pt idx="7">
                  <c:v>0.47</c:v>
                </c:pt>
                <c:pt idx="8">
                  <c:v>-0.02</c:v>
                </c:pt>
                <c:pt idx="9">
                  <c:v>0.12</c:v>
                </c:pt>
              </c:numCache>
            </c:numRef>
          </c:val>
          <c:extLst>
            <c:ext xmlns:c16="http://schemas.microsoft.com/office/drawing/2014/chart" uri="{C3380CC4-5D6E-409C-BE32-E72D297353CC}">
              <c16:uniqueId val="{00000006-43EE-4AF5-9D37-3E3AFDAEDF12}"/>
            </c:ext>
          </c:extLst>
        </c:ser>
        <c:ser>
          <c:idx val="6"/>
          <c:order val="8"/>
          <c:tx>
            <c:strRef>
              <c:f>'2.4.4'!$I$1</c:f>
              <c:strCache>
                <c:ptCount val="1"/>
                <c:pt idx="0">
                  <c:v>Капітальні видатки</c:v>
                </c:pt>
              </c:strCache>
            </c:strRef>
          </c:tx>
          <c:spPr>
            <a:solidFill>
              <a:srgbClr val="8C969B"/>
            </a:solidFill>
            <a:ln w="25400" cmpd="sng">
              <a:noFill/>
              <a:prstDash val="solid"/>
            </a:ln>
            <a:effectLst/>
            <a:extLst>
              <a:ext uri="{91240B29-F687-4F45-9708-019B960494DF}">
                <a14:hiddenLine xmlns:a14="http://schemas.microsoft.com/office/drawing/2010/main" w="25400" cmpd="sng">
                  <a:solidFill>
                    <a:srgbClr val="A3417C"/>
                  </a:solidFill>
                  <a:prstDash val="solid"/>
                </a14:hiddenLine>
              </a:ext>
            </a:extLst>
          </c:spPr>
          <c:invertIfNegative val="0"/>
          <c:cat>
            <c:strRef>
              <c:f>'2.4.4'!$A$4:$A$13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'2.4.4'!$I$4:$I$13</c:f>
              <c:numCache>
                <c:formatCode>0.0</c:formatCode>
                <c:ptCount val="10"/>
                <c:pt idx="0">
                  <c:v>0.89</c:v>
                </c:pt>
                <c:pt idx="1">
                  <c:v>4.62</c:v>
                </c:pt>
                <c:pt idx="2">
                  <c:v>4.53</c:v>
                </c:pt>
                <c:pt idx="3">
                  <c:v>5.67</c:v>
                </c:pt>
                <c:pt idx="4">
                  <c:v>1.08</c:v>
                </c:pt>
                <c:pt idx="5">
                  <c:v>1.2</c:v>
                </c:pt>
                <c:pt idx="6">
                  <c:v>1.51</c:v>
                </c:pt>
                <c:pt idx="7">
                  <c:v>-0.27</c:v>
                </c:pt>
                <c:pt idx="8">
                  <c:v>4.1900000000000004</c:v>
                </c:pt>
                <c:pt idx="9">
                  <c:v>0.76</c:v>
                </c:pt>
              </c:numCache>
            </c:numRef>
          </c:val>
          <c:extLst>
            <c:ext xmlns:c16="http://schemas.microsoft.com/office/drawing/2014/chart" uri="{C3380CC4-5D6E-409C-BE32-E72D297353CC}">
              <c16:uniqueId val="{00000007-43EE-4AF5-9D37-3E3AFDAEDF12}"/>
            </c:ext>
          </c:extLst>
        </c:ser>
        <c:dLbls>
          <c:showLegendKey val="0"/>
          <c:showVal val="0"/>
          <c:showCatName val="0"/>
          <c:showSerName val="0"/>
          <c:showPercent val="0"/>
          <c:showBubbleSize val="0"/>
        </c:dLbls>
        <c:gapWidth val="70"/>
        <c:overlap val="100"/>
        <c:axId val="444702952"/>
        <c:axId val="444703344"/>
      </c:barChart>
      <c:lineChart>
        <c:grouping val="standard"/>
        <c:varyColors val="0"/>
        <c:ser>
          <c:idx val="3"/>
          <c:order val="5"/>
          <c:tx>
            <c:strRef>
              <c:f>'2.4.4'!$J$1</c:f>
              <c:strCache>
                <c:ptCount val="1"/>
                <c:pt idx="0">
                  <c:v>Видатки, % р/р</c:v>
                </c:pt>
              </c:strCache>
            </c:strRef>
          </c:tx>
          <c:spPr>
            <a:ln w="25400" cmpd="sng">
              <a:solidFill>
                <a:srgbClr val="005591"/>
              </a:solidFill>
              <a:prstDash val="solid"/>
            </a:ln>
          </c:spPr>
          <c:marker>
            <c:symbol val="none"/>
          </c:marker>
          <c:dPt>
            <c:idx val="8"/>
            <c:bubble3D val="0"/>
            <c:spPr>
              <a:ln w="25400" cmpd="sng">
                <a:noFill/>
                <a:prstDash val="solid"/>
              </a:ln>
            </c:spPr>
            <c:extLst>
              <c:ext xmlns:c16="http://schemas.microsoft.com/office/drawing/2014/chart" uri="{C3380CC4-5D6E-409C-BE32-E72D297353CC}">
                <c16:uniqueId val="{00000000-6FDB-42F1-A065-2D8CE86E9E62}"/>
              </c:ext>
            </c:extLst>
          </c:dPt>
          <c:dLbls>
            <c:dLbl>
              <c:idx val="3"/>
              <c:layout>
                <c:manualLayout>
                  <c:x val="-0.13043431372549016"/>
                  <c:y val="-0.18570951035781544"/>
                </c:manualLayout>
              </c:layout>
              <c:spPr>
                <a:noFill/>
                <a:ln>
                  <a:noFill/>
                </a:ln>
                <a:effectLst/>
              </c:spPr>
              <c:txPr>
                <a:bodyPr wrap="square" lIns="0" tIns="0" rIns="0" bIns="0" anchor="ctr">
                  <a:noAutofit/>
                </a:bodyPr>
                <a:lstStyle/>
                <a:p>
                  <a:pPr>
                    <a:defRPr>
                      <a:solidFill>
                        <a:schemeClr val="accent3"/>
                      </a:solidFil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30185555555555554"/>
                      <c:h val="0.18434039548022599"/>
                    </c:manualLayout>
                  </c15:layout>
                </c:ext>
                <c:ext xmlns:c16="http://schemas.microsoft.com/office/drawing/2014/chart" uri="{C3380CC4-5D6E-409C-BE32-E72D297353CC}">
                  <c16:uniqueId val="{00000000-B11B-444D-A968-268675F392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3"/>
                      </a:solidFill>
                    </a:ln>
                  </c:spPr>
                </c15:leaderLines>
              </c:ext>
            </c:extLst>
          </c:dLbls>
          <c:cat>
            <c:strRef>
              <c:f>'2.4.4'!$A$4:$A$13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'2.4.4'!$J$4:$J$13</c:f>
              <c:numCache>
                <c:formatCode>0.0</c:formatCode>
                <c:ptCount val="10"/>
                <c:pt idx="0">
                  <c:v>16.36</c:v>
                </c:pt>
                <c:pt idx="1">
                  <c:v>34.17</c:v>
                </c:pt>
                <c:pt idx="2">
                  <c:v>11.29</c:v>
                </c:pt>
                <c:pt idx="3">
                  <c:v>14.33</c:v>
                </c:pt>
                <c:pt idx="4">
                  <c:v>12.85</c:v>
                </c:pt>
                <c:pt idx="5">
                  <c:v>10.82</c:v>
                </c:pt>
                <c:pt idx="6">
                  <c:v>11.42</c:v>
                </c:pt>
                <c:pt idx="7">
                  <c:v>5.4</c:v>
                </c:pt>
                <c:pt idx="8">
                  <c:v>18.28</c:v>
                </c:pt>
                <c:pt idx="9">
                  <c:v>9.59</c:v>
                </c:pt>
              </c:numCache>
            </c:numRef>
          </c:val>
          <c:smooth val="0"/>
          <c:extLst>
            <c:ext xmlns:c16="http://schemas.microsoft.com/office/drawing/2014/chart" uri="{C3380CC4-5D6E-409C-BE32-E72D297353CC}">
              <c16:uniqueId val="{00000008-43EE-4AF5-9D37-3E3AFDAEDF12}"/>
            </c:ext>
          </c:extLst>
        </c:ser>
        <c:dLbls>
          <c:showLegendKey val="0"/>
          <c:showVal val="0"/>
          <c:showCatName val="0"/>
          <c:showSerName val="0"/>
          <c:showPercent val="0"/>
          <c:showBubbleSize val="0"/>
        </c:dLbls>
        <c:marker val="1"/>
        <c:smooth val="0"/>
        <c:axId val="444702952"/>
        <c:axId val="444703344"/>
      </c:lineChart>
      <c:catAx>
        <c:axId val="4447029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03344"/>
        <c:crosses val="autoZero"/>
        <c:auto val="1"/>
        <c:lblAlgn val="ctr"/>
        <c:lblOffset val="100"/>
        <c:tickLblSkip val="1"/>
        <c:tickMarkSkip val="4"/>
        <c:noMultiLvlLbl val="0"/>
      </c:catAx>
      <c:valAx>
        <c:axId val="444703344"/>
        <c:scaling>
          <c:orientation val="minMax"/>
          <c:max val="4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02952"/>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8"/>
        <c:delete val="1"/>
      </c:legendEntry>
      <c:layout>
        <c:manualLayout>
          <c:xMode val="edge"/>
          <c:yMode val="edge"/>
          <c:x val="0"/>
          <c:y val="0.76637192892764872"/>
          <c:w val="1"/>
          <c:h val="0.2317603013661567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0"/>
          <c:order val="0"/>
          <c:tx>
            <c:strRef>
              <c:f>'2.4.5'!$A$2</c:f>
              <c:strCache>
                <c:ptCount val="1"/>
                <c:pt idx="0">
                  <c:v>Соціальні програми*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'2.4.5'!$D$1:$O$1</c:f>
              <c:strCache>
                <c:ptCount val="12"/>
                <c:pt idx="0">
                  <c:v>I</c:v>
                </c:pt>
                <c:pt idx="1">
                  <c:v>ІІ</c:v>
                </c:pt>
                <c:pt idx="2">
                  <c:v>ІІІ</c:v>
                </c:pt>
                <c:pt idx="3">
                  <c:v>IV</c:v>
                </c:pt>
                <c:pt idx="4">
                  <c:v>I</c:v>
                </c:pt>
                <c:pt idx="5">
                  <c:v>ІІ</c:v>
                </c:pt>
                <c:pt idx="6">
                  <c:v>ІІІ</c:v>
                </c:pt>
                <c:pt idx="7">
                  <c:v>IV</c:v>
                </c:pt>
                <c:pt idx="8">
                  <c:v>I</c:v>
                </c:pt>
                <c:pt idx="9">
                  <c:v>ІІ</c:v>
                </c:pt>
                <c:pt idx="10">
                  <c:v>ІІІ</c:v>
                </c:pt>
                <c:pt idx="11">
                  <c:v>IV</c:v>
                </c:pt>
              </c:strCache>
            </c:strRef>
          </c:cat>
          <c:val>
            <c:numRef>
              <c:f>'2.4.5'!$D$2:$O$2</c:f>
              <c:numCache>
                <c:formatCode>0.0</c:formatCode>
                <c:ptCount val="12"/>
                <c:pt idx="0">
                  <c:v>9.74</c:v>
                </c:pt>
                <c:pt idx="1">
                  <c:v>9.14</c:v>
                </c:pt>
                <c:pt idx="2">
                  <c:v>15.34</c:v>
                </c:pt>
                <c:pt idx="3">
                  <c:v>14.14</c:v>
                </c:pt>
              </c:numCache>
            </c:numRef>
          </c:val>
          <c:extLst>
            <c:ext xmlns:c16="http://schemas.microsoft.com/office/drawing/2014/chart" uri="{C3380CC4-5D6E-409C-BE32-E72D297353CC}">
              <c16:uniqueId val="{00000003-24B9-4EA6-9800-28C8BEB96324}"/>
            </c:ext>
          </c:extLst>
        </c:ser>
        <c:ser>
          <c:idx val="1"/>
          <c:order val="1"/>
          <c:tx>
            <c:strRef>
              <c:f>'2.4.5'!$A$3</c:f>
              <c:strCache>
                <c:ptCount val="1"/>
                <c:pt idx="0">
                  <c:v>Капітальні </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'2.4.5'!$D$1:$O$1</c:f>
              <c:strCache>
                <c:ptCount val="12"/>
                <c:pt idx="0">
                  <c:v>I</c:v>
                </c:pt>
                <c:pt idx="1">
                  <c:v>ІІ</c:v>
                </c:pt>
                <c:pt idx="2">
                  <c:v>ІІІ</c:v>
                </c:pt>
                <c:pt idx="3">
                  <c:v>IV</c:v>
                </c:pt>
                <c:pt idx="4">
                  <c:v>I</c:v>
                </c:pt>
                <c:pt idx="5">
                  <c:v>ІІ</c:v>
                </c:pt>
                <c:pt idx="6">
                  <c:v>ІІІ</c:v>
                </c:pt>
                <c:pt idx="7">
                  <c:v>IV</c:v>
                </c:pt>
                <c:pt idx="8">
                  <c:v>I</c:v>
                </c:pt>
                <c:pt idx="9">
                  <c:v>ІІ</c:v>
                </c:pt>
                <c:pt idx="10">
                  <c:v>ІІІ</c:v>
                </c:pt>
                <c:pt idx="11">
                  <c:v>IV</c:v>
                </c:pt>
              </c:strCache>
            </c:strRef>
          </c:cat>
          <c:val>
            <c:numRef>
              <c:f>'2.4.5'!$D$3:$O$3</c:f>
              <c:numCache>
                <c:formatCode>0.0</c:formatCode>
                <c:ptCount val="12"/>
                <c:pt idx="4">
                  <c:v>37.64</c:v>
                </c:pt>
                <c:pt idx="5">
                  <c:v>14.65</c:v>
                </c:pt>
                <c:pt idx="6">
                  <c:v>12.347960172633037</c:v>
                </c:pt>
                <c:pt idx="7">
                  <c:v>-1.4549551659618771</c:v>
                </c:pt>
              </c:numCache>
            </c:numRef>
          </c:val>
          <c:extLst>
            <c:ext xmlns:c16="http://schemas.microsoft.com/office/drawing/2014/chart" uri="{C3380CC4-5D6E-409C-BE32-E72D297353CC}">
              <c16:uniqueId val="{00000002-24B9-4EA6-9800-28C8BEB96324}"/>
            </c:ext>
          </c:extLst>
        </c:ser>
        <c:ser>
          <c:idx val="4"/>
          <c:order val="2"/>
          <c:tx>
            <c:strRef>
              <c:f>'2.4.5'!$A$4</c:f>
              <c:strCache>
                <c:ptCount val="1"/>
                <c:pt idx="0">
                  <c:v>Інші</c:v>
                </c:pt>
              </c:strCache>
            </c:strRef>
          </c:tx>
          <c:spPr>
            <a:solidFill>
              <a:srgbClr val="7D0532"/>
            </a:solidFill>
            <a:ln>
              <a:noFill/>
            </a:ln>
            <a:effectLst/>
            <a:extLst>
              <a:ext uri="{91240B29-F687-4F45-9708-019B960494DF}">
                <a14:hiddenLine xmlns:a14="http://schemas.microsoft.com/office/drawing/2010/main">
                  <a:solidFill>
                    <a:srgbClr val="005591"/>
                  </a:solidFill>
                </a14:hiddenLine>
              </a:ext>
            </a:extLst>
          </c:spPr>
          <c:invertIfNegative val="0"/>
          <c:cat>
            <c:strRef>
              <c:f>'2.4.5'!$D$1:$O$1</c:f>
              <c:strCache>
                <c:ptCount val="12"/>
                <c:pt idx="0">
                  <c:v>I</c:v>
                </c:pt>
                <c:pt idx="1">
                  <c:v>ІІ</c:v>
                </c:pt>
                <c:pt idx="2">
                  <c:v>ІІІ</c:v>
                </c:pt>
                <c:pt idx="3">
                  <c:v>IV</c:v>
                </c:pt>
                <c:pt idx="4">
                  <c:v>I</c:v>
                </c:pt>
                <c:pt idx="5">
                  <c:v>ІІ</c:v>
                </c:pt>
                <c:pt idx="6">
                  <c:v>ІІІ</c:v>
                </c:pt>
                <c:pt idx="7">
                  <c:v>IV</c:v>
                </c:pt>
                <c:pt idx="8">
                  <c:v>I</c:v>
                </c:pt>
                <c:pt idx="9">
                  <c:v>ІІ</c:v>
                </c:pt>
                <c:pt idx="10">
                  <c:v>ІІІ</c:v>
                </c:pt>
                <c:pt idx="11">
                  <c:v>IV</c:v>
                </c:pt>
              </c:strCache>
            </c:strRef>
          </c:cat>
          <c:val>
            <c:numRef>
              <c:f>'2.4.5'!$D$4:$O$4</c:f>
              <c:numCache>
                <c:formatCode>0.0</c:formatCode>
                <c:ptCount val="12"/>
                <c:pt idx="8">
                  <c:v>16.36</c:v>
                </c:pt>
                <c:pt idx="9">
                  <c:v>12.54</c:v>
                </c:pt>
                <c:pt idx="10">
                  <c:v>6.68</c:v>
                </c:pt>
                <c:pt idx="11">
                  <c:v>-0.24</c:v>
                </c:pt>
              </c:numCache>
            </c:numRef>
          </c:val>
          <c:extLst>
            <c:ext xmlns:c16="http://schemas.microsoft.com/office/drawing/2014/chart" uri="{C3380CC4-5D6E-409C-BE32-E72D297353CC}">
              <c16:uniqueId val="{00000004-24B9-4EA6-9800-28C8BEB96324}"/>
            </c:ext>
          </c:extLst>
        </c:ser>
        <c:dLbls>
          <c:showLegendKey val="0"/>
          <c:showVal val="0"/>
          <c:showCatName val="0"/>
          <c:showSerName val="0"/>
          <c:showPercent val="0"/>
          <c:showBubbleSize val="0"/>
        </c:dLbls>
        <c:gapWidth val="50"/>
        <c:overlap val="77"/>
        <c:axId val="589282520"/>
        <c:axId val="589285144"/>
      </c:barChart>
      <c:catAx>
        <c:axId val="58928252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3175" cap="flat" cmpd="sng" algn="ctr">
              <a:no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9285144"/>
        <c:crosses val="autoZero"/>
        <c:auto val="1"/>
        <c:lblAlgn val="ctr"/>
        <c:lblOffset val="100"/>
        <c:tickMarkSkip val="4"/>
        <c:noMultiLvlLbl val="0"/>
      </c:catAx>
      <c:valAx>
        <c:axId val="589285144"/>
        <c:scaling>
          <c:orientation val="minMax"/>
          <c:max val="40"/>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928252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034776902887142E-2"/>
          <c:y val="4.9337349397590359E-2"/>
          <c:w val="0.87004282712742753"/>
          <c:h val="0.78408642443790921"/>
        </c:manualLayout>
      </c:layout>
      <c:lineChart>
        <c:grouping val="standard"/>
        <c:varyColors val="0"/>
        <c:ser>
          <c:idx val="0"/>
          <c:order val="0"/>
          <c:tx>
            <c:strRef>
              <c:f>'1.5'!$B$1</c:f>
              <c:strCache>
                <c:ptCount val="1"/>
                <c:pt idx="0">
                  <c:v>ECPI (поточний прогноз)</c:v>
                </c:pt>
              </c:strCache>
            </c:strRef>
          </c:tx>
          <c:spPr>
            <a:ln w="25400" cmpd="sng">
              <a:solidFill>
                <a:srgbClr val="057D46"/>
              </a:solidFill>
              <a:prstDash val="solid"/>
            </a:ln>
          </c:spPr>
          <c:marker>
            <c:symbol val="none"/>
          </c:marker>
          <c:cat>
            <c:numRef>
              <c:f>'1.5'!$A$4:$A$75</c:f>
              <c:numCache>
                <c:formatCode>mm/yyyy</c:formatCode>
                <c:ptCount val="7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numCache>
            </c:numRef>
          </c:cat>
          <c:val>
            <c:numRef>
              <c:f>'1.5'!$B$4:$B$75</c:f>
              <c:numCache>
                <c:formatCode>0.000</c:formatCode>
                <c:ptCount val="72"/>
                <c:pt idx="0">
                  <c:v>0.93500000000000005</c:v>
                </c:pt>
                <c:pt idx="1">
                  <c:v>0.93500000000000005</c:v>
                </c:pt>
                <c:pt idx="2">
                  <c:v>0.93799999999999994</c:v>
                </c:pt>
                <c:pt idx="3">
                  <c:v>0.90600000000000003</c:v>
                </c:pt>
                <c:pt idx="4">
                  <c:v>0.89900000000000002</c:v>
                </c:pt>
                <c:pt idx="5">
                  <c:v>0.90100000000000002</c:v>
                </c:pt>
                <c:pt idx="6">
                  <c:v>0.93400000000000005</c:v>
                </c:pt>
                <c:pt idx="7">
                  <c:v>0.96399999999999997</c:v>
                </c:pt>
                <c:pt idx="8">
                  <c:v>0.98599999999999999</c:v>
                </c:pt>
                <c:pt idx="9">
                  <c:v>0.96799999999999997</c:v>
                </c:pt>
                <c:pt idx="10">
                  <c:v>0.96199999999999997</c:v>
                </c:pt>
                <c:pt idx="11">
                  <c:v>0.97899999999999998</c:v>
                </c:pt>
                <c:pt idx="12">
                  <c:v>1.014</c:v>
                </c:pt>
                <c:pt idx="13">
                  <c:v>1.042</c:v>
                </c:pt>
                <c:pt idx="14">
                  <c:v>1.0580000000000001</c:v>
                </c:pt>
                <c:pt idx="15">
                  <c:v>1.0449999999999999</c:v>
                </c:pt>
                <c:pt idx="16">
                  <c:v>1.0549999999999999</c:v>
                </c:pt>
                <c:pt idx="17">
                  <c:v>1.0269999999999999</c:v>
                </c:pt>
                <c:pt idx="18">
                  <c:v>1.0109999999999999</c:v>
                </c:pt>
                <c:pt idx="19">
                  <c:v>1.0069999999999999</c:v>
                </c:pt>
                <c:pt idx="20">
                  <c:v>0.97399999999999998</c:v>
                </c:pt>
                <c:pt idx="21">
                  <c:v>0.97299999999999998</c:v>
                </c:pt>
                <c:pt idx="22">
                  <c:v>0.96399999999999997</c:v>
                </c:pt>
                <c:pt idx="23">
                  <c:v>0.95199999999999996</c:v>
                </c:pt>
                <c:pt idx="24">
                  <c:v>0.95199999999999996</c:v>
                </c:pt>
                <c:pt idx="25">
                  <c:v>0.97499999999999998</c:v>
                </c:pt>
                <c:pt idx="26">
                  <c:v>0.97099999999999997</c:v>
                </c:pt>
                <c:pt idx="27">
                  <c:v>0.96099999999999997</c:v>
                </c:pt>
                <c:pt idx="28">
                  <c:v>0.97</c:v>
                </c:pt>
                <c:pt idx="29">
                  <c:v>1.0029999999999999</c:v>
                </c:pt>
                <c:pt idx="30">
                  <c:v>1.0049999999999999</c:v>
                </c:pt>
                <c:pt idx="31">
                  <c:v>0.95499999999999996</c:v>
                </c:pt>
                <c:pt idx="32">
                  <c:v>0.91200000000000003</c:v>
                </c:pt>
                <c:pt idx="33">
                  <c:v>0.90200000000000002</c:v>
                </c:pt>
                <c:pt idx="34">
                  <c:v>0.91700000000000004</c:v>
                </c:pt>
                <c:pt idx="35">
                  <c:v>0.95699999999999996</c:v>
                </c:pt>
                <c:pt idx="36">
                  <c:v>0.94799999999999995</c:v>
                </c:pt>
                <c:pt idx="37">
                  <c:v>0.94299999999999995</c:v>
                </c:pt>
                <c:pt idx="38">
                  <c:v>0.93799999999999994</c:v>
                </c:pt>
                <c:pt idx="39">
                  <c:v>0.93799999999999994</c:v>
                </c:pt>
                <c:pt idx="40">
                  <c:v>0.93899999999999995</c:v>
                </c:pt>
                <c:pt idx="41">
                  <c:v>0.94099999999999995</c:v>
                </c:pt>
                <c:pt idx="42">
                  <c:v>0.94099999999999995</c:v>
                </c:pt>
                <c:pt idx="43">
                  <c:v>0.93700000000000006</c:v>
                </c:pt>
                <c:pt idx="44">
                  <c:v>0.93200000000000005</c:v>
                </c:pt>
                <c:pt idx="45">
                  <c:v>0.93100000000000005</c:v>
                </c:pt>
                <c:pt idx="46">
                  <c:v>0.93300000000000005</c:v>
                </c:pt>
                <c:pt idx="47">
                  <c:v>0.93500000000000005</c:v>
                </c:pt>
                <c:pt idx="48">
                  <c:v>0.93300000000000005</c:v>
                </c:pt>
                <c:pt idx="49">
                  <c:v>0.93300000000000005</c:v>
                </c:pt>
                <c:pt idx="50">
                  <c:v>0.93500000000000005</c:v>
                </c:pt>
                <c:pt idx="51">
                  <c:v>0.93600000000000005</c:v>
                </c:pt>
                <c:pt idx="52">
                  <c:v>0.93799999999999994</c:v>
                </c:pt>
                <c:pt idx="53">
                  <c:v>0.94099999999999995</c:v>
                </c:pt>
                <c:pt idx="54">
                  <c:v>0.93500000000000005</c:v>
                </c:pt>
                <c:pt idx="55">
                  <c:v>0.93500000000000005</c:v>
                </c:pt>
                <c:pt idx="56">
                  <c:v>0.93300000000000005</c:v>
                </c:pt>
                <c:pt idx="57">
                  <c:v>0.93500000000000005</c:v>
                </c:pt>
                <c:pt idx="58">
                  <c:v>0.93700000000000006</c:v>
                </c:pt>
                <c:pt idx="59">
                  <c:v>0.94</c:v>
                </c:pt>
                <c:pt idx="60">
                  <c:v>0.93899999999999995</c:v>
                </c:pt>
                <c:pt idx="61">
                  <c:v>0.93799999999999994</c:v>
                </c:pt>
                <c:pt idx="62">
                  <c:v>0.93700000000000006</c:v>
                </c:pt>
                <c:pt idx="63">
                  <c:v>0.93700000000000006</c:v>
                </c:pt>
                <c:pt idx="64">
                  <c:v>0.93899999999999995</c:v>
                </c:pt>
                <c:pt idx="65">
                  <c:v>0.94199999999999995</c:v>
                </c:pt>
                <c:pt idx="66">
                  <c:v>0.93600000000000005</c:v>
                </c:pt>
                <c:pt idx="67">
                  <c:v>0.93600000000000005</c:v>
                </c:pt>
                <c:pt idx="68">
                  <c:v>0.93400000000000005</c:v>
                </c:pt>
                <c:pt idx="69">
                  <c:v>0.93600000000000005</c:v>
                </c:pt>
                <c:pt idx="70">
                  <c:v>0.93799999999999994</c:v>
                </c:pt>
                <c:pt idx="71">
                  <c:v>0.94099999999999995</c:v>
                </c:pt>
              </c:numCache>
            </c:numRef>
          </c:val>
          <c:smooth val="0"/>
          <c:extLst>
            <c:ext xmlns:c16="http://schemas.microsoft.com/office/drawing/2014/chart" uri="{C3380CC4-5D6E-409C-BE32-E72D297353CC}">
              <c16:uniqueId val="{00000001-83CB-4D23-A73E-9DC50412DC55}"/>
            </c:ext>
          </c:extLst>
        </c:ser>
        <c:ser>
          <c:idx val="5"/>
          <c:order val="1"/>
          <c:tx>
            <c:strRef>
              <c:f>'1.5'!$C$1</c:f>
              <c:strCache>
                <c:ptCount val="1"/>
                <c:pt idx="0">
                  <c:v>ЕСРІ (попередній прогноз)</c:v>
                </c:pt>
              </c:strCache>
            </c:strRef>
          </c:tx>
          <c:spPr>
            <a:ln w="25400" cmpd="sng">
              <a:solidFill>
                <a:srgbClr val="057D46"/>
              </a:solidFill>
              <a:prstDash val="sysDot"/>
            </a:ln>
          </c:spPr>
          <c:marker>
            <c:symbol val="none"/>
          </c:marker>
          <c:cat>
            <c:numRef>
              <c:f>'1.5'!$A$4:$A$75</c:f>
              <c:numCache>
                <c:formatCode>mm/yyyy</c:formatCode>
                <c:ptCount val="7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numCache>
            </c:numRef>
          </c:cat>
          <c:val>
            <c:numRef>
              <c:f>'1.5'!$C$4:$C$75</c:f>
              <c:numCache>
                <c:formatCode>0.0</c:formatCode>
                <c:ptCount val="72"/>
                <c:pt idx="31" formatCode="0.000">
                  <c:v>0.95499999999999996</c:v>
                </c:pt>
                <c:pt idx="32" formatCode="0.000">
                  <c:v>0.91500000000000004</c:v>
                </c:pt>
                <c:pt idx="33" formatCode="0.000">
                  <c:v>0.91900000000000004</c:v>
                </c:pt>
                <c:pt idx="34" formatCode="0.000">
                  <c:v>0.93</c:v>
                </c:pt>
                <c:pt idx="35" formatCode="0.000">
                  <c:v>0.93400000000000005</c:v>
                </c:pt>
                <c:pt idx="36" formatCode="0.000">
                  <c:v>0.94</c:v>
                </c:pt>
                <c:pt idx="37" formatCode="0.000">
                  <c:v>0.93700000000000006</c:v>
                </c:pt>
                <c:pt idx="38" formatCode="0.000">
                  <c:v>0.93200000000000005</c:v>
                </c:pt>
                <c:pt idx="39" formatCode="0.000">
                  <c:v>0.93200000000000005</c:v>
                </c:pt>
                <c:pt idx="40" formatCode="0.000">
                  <c:v>0.93300000000000005</c:v>
                </c:pt>
                <c:pt idx="41" formatCode="0.000">
                  <c:v>0.93400000000000005</c:v>
                </c:pt>
                <c:pt idx="42" formatCode="0.000">
                  <c:v>0.93700000000000006</c:v>
                </c:pt>
                <c:pt idx="43" formatCode="0.000">
                  <c:v>0.93300000000000005</c:v>
                </c:pt>
                <c:pt idx="44" formatCode="0.000">
                  <c:v>0.92800000000000005</c:v>
                </c:pt>
                <c:pt idx="45" formatCode="0.000">
                  <c:v>0.92800000000000005</c:v>
                </c:pt>
                <c:pt idx="46" formatCode="0.000">
                  <c:v>0.92900000000000005</c:v>
                </c:pt>
                <c:pt idx="47" formatCode="0.000">
                  <c:v>0.93100000000000005</c:v>
                </c:pt>
                <c:pt idx="48" formatCode="0.000">
                  <c:v>0.93</c:v>
                </c:pt>
                <c:pt idx="49" formatCode="0.000">
                  <c:v>0.93</c:v>
                </c:pt>
                <c:pt idx="50" formatCode="0.000">
                  <c:v>0.93200000000000005</c:v>
                </c:pt>
                <c:pt idx="51" formatCode="0.000">
                  <c:v>0.93300000000000005</c:v>
                </c:pt>
                <c:pt idx="52" formatCode="0.000">
                  <c:v>0.93500000000000005</c:v>
                </c:pt>
                <c:pt idx="53" formatCode="0.000">
                  <c:v>0.93799999999999994</c:v>
                </c:pt>
                <c:pt idx="54" formatCode="0.000">
                  <c:v>0.93200000000000005</c:v>
                </c:pt>
                <c:pt idx="55" formatCode="0.000">
                  <c:v>0.93200000000000005</c:v>
                </c:pt>
                <c:pt idx="56" formatCode="0.000">
                  <c:v>0.93</c:v>
                </c:pt>
                <c:pt idx="57" formatCode="0.000">
                  <c:v>0.93200000000000005</c:v>
                </c:pt>
                <c:pt idx="58" formatCode="0.000">
                  <c:v>0.93400000000000005</c:v>
                </c:pt>
                <c:pt idx="59" formatCode="0.000">
                  <c:v>0.93700000000000006</c:v>
                </c:pt>
              </c:numCache>
            </c:numRef>
          </c:val>
          <c:smooth val="0"/>
          <c:extLst>
            <c:ext xmlns:c16="http://schemas.microsoft.com/office/drawing/2014/chart" uri="{C3380CC4-5D6E-409C-BE32-E72D297353CC}">
              <c16:uniqueId val="{00000002-83CB-4D23-A73E-9DC50412DC55}"/>
            </c:ext>
          </c:extLst>
        </c:ser>
        <c:dLbls>
          <c:showLegendKey val="0"/>
          <c:showVal val="0"/>
          <c:showCatName val="0"/>
          <c:showSerName val="0"/>
          <c:showPercent val="0"/>
          <c:showBubbleSize val="0"/>
        </c:dLbls>
        <c:smooth val="0"/>
        <c:axId val="423512664"/>
        <c:axId val="423513056"/>
      </c:lineChart>
      <c:dateAx>
        <c:axId val="423512664"/>
        <c:scaling>
          <c:orientation val="minMax"/>
        </c:scaling>
        <c:delete val="0"/>
        <c:axPos val="b"/>
        <c:minorGridlines/>
        <c:numFmt formatCode="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13056"/>
        <c:crosses val="autoZero"/>
        <c:auto val="1"/>
        <c:lblOffset val="100"/>
        <c:baseTimeUnit val="months"/>
        <c:majorUnit val="360"/>
        <c:majorTimeUnit val="days"/>
        <c:minorUnit val="12"/>
        <c:minorTimeUnit val="months"/>
      </c:dateAx>
      <c:valAx>
        <c:axId val="423513056"/>
        <c:scaling>
          <c:orientation val="minMax"/>
          <c:max val="1.1000000000000001"/>
          <c:min val="0.850000000000000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12664"/>
        <c:crosses val="autoZero"/>
        <c:crossBetween val="between"/>
        <c:majorUnit val="5.000000000000001E-2"/>
      </c:valAx>
      <c:spPr>
        <a:blipFill dpi="0" rotWithShape="1">
          <a:blip xmlns:r="http://schemas.openxmlformats.org/officeDocument/2006/relationships" r:embed="rId2"/>
          <a:srcRect/>
          <a:stretch>
            <a:fillRect l="51000"/>
          </a:stretch>
        </a:blipFill>
        <a:ln w="9525">
          <a:solidFill>
            <a:srgbClr val="505050"/>
          </a:solidFill>
        </a:ln>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2142973829512E-2"/>
          <c:y val="5.3999990655015893E-2"/>
          <c:w val="0.88017283627928256"/>
          <c:h val="0.68694206327657314"/>
        </c:manualLayout>
      </c:layout>
      <c:barChart>
        <c:barDir val="col"/>
        <c:grouping val="clustered"/>
        <c:varyColors val="0"/>
        <c:ser>
          <c:idx val="0"/>
          <c:order val="0"/>
          <c:tx>
            <c:strRef>
              <c:f>'2.4.6'!$A$3</c:f>
              <c:strCache>
                <c:ptCount val="1"/>
                <c:pt idx="0">
                  <c:v>Національна валюта</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'2.4.6'!$D$1:$O$2</c:f>
              <c:multiLvlStrCache>
                <c:ptCount val="12"/>
                <c:lvl>
                  <c:pt idx="0">
                    <c:v>І</c:v>
                  </c:pt>
                  <c:pt idx="1">
                    <c:v>ІІ</c:v>
                  </c:pt>
                  <c:pt idx="2">
                    <c:v>ІІІ</c:v>
                  </c:pt>
                  <c:pt idx="3">
                    <c:v>IV</c:v>
                  </c:pt>
                  <c:pt idx="4">
                    <c:v>І</c:v>
                  </c:pt>
                  <c:pt idx="5">
                    <c:v>ІІ</c:v>
                  </c:pt>
                  <c:pt idx="6">
                    <c:v>ІІІ</c:v>
                  </c:pt>
                  <c:pt idx="7">
                    <c:v>IV</c:v>
                  </c:pt>
                  <c:pt idx="8">
                    <c:v>І</c:v>
                  </c:pt>
                  <c:pt idx="9">
                    <c:v>ІІ</c:v>
                  </c:pt>
                  <c:pt idx="10">
                    <c:v>ІІІ</c:v>
                  </c:pt>
                  <c:pt idx="11">
                    <c:v>IV</c:v>
                  </c:pt>
                </c:lvl>
                <c:lvl>
                  <c:pt idx="0">
                    <c:v>2017*</c:v>
                  </c:pt>
                  <c:pt idx="4">
                    <c:v>2018</c:v>
                  </c:pt>
                  <c:pt idx="8">
                    <c:v>2019</c:v>
                  </c:pt>
                </c:lvl>
              </c:multiLvlStrCache>
            </c:multiLvlStrRef>
          </c:cat>
          <c:val>
            <c:numRef>
              <c:f>'2.4.6'!$D$3:$O$3</c:f>
              <c:numCache>
                <c:formatCode>0.0</c:formatCode>
                <c:ptCount val="12"/>
                <c:pt idx="0">
                  <c:v>3.2213943003500014</c:v>
                </c:pt>
                <c:pt idx="1">
                  <c:v>-9.1725266199999993</c:v>
                </c:pt>
                <c:pt idx="2">
                  <c:v>-3.8086645991099983</c:v>
                </c:pt>
                <c:pt idx="3">
                  <c:v>4.3307591845400015</c:v>
                </c:pt>
                <c:pt idx="4">
                  <c:v>6.0762145393400004</c:v>
                </c:pt>
                <c:pt idx="5">
                  <c:v>-8.1474685244899998</c:v>
                </c:pt>
                <c:pt idx="6">
                  <c:v>-5.0262922909999972</c:v>
                </c:pt>
                <c:pt idx="7">
                  <c:v>-4.5574371549600006</c:v>
                </c:pt>
                <c:pt idx="8">
                  <c:v>17.715034761509994</c:v>
                </c:pt>
                <c:pt idx="9">
                  <c:v>28.621680854380003</c:v>
                </c:pt>
                <c:pt idx="10">
                  <c:v>39.498441004929994</c:v>
                </c:pt>
                <c:pt idx="11">
                  <c:v>12.747657779859995</c:v>
                </c:pt>
              </c:numCache>
            </c:numRef>
          </c:val>
          <c:extLst>
            <c:ext xmlns:c16="http://schemas.microsoft.com/office/drawing/2014/chart" uri="{C3380CC4-5D6E-409C-BE32-E72D297353CC}">
              <c16:uniqueId val="{00000003-B337-49F2-B651-867A56EB4086}"/>
            </c:ext>
          </c:extLst>
        </c:ser>
        <c:ser>
          <c:idx val="1"/>
          <c:order val="1"/>
          <c:tx>
            <c:strRef>
              <c:f>'2.4.6'!$A$4</c:f>
              <c:strCache>
                <c:ptCount val="1"/>
                <c:pt idx="0">
                  <c:v>Іноземна валюта (еквівалент у грн)</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multiLvlStrRef>
              <c:f>'2.4.6'!$D$1:$O$2</c:f>
              <c:multiLvlStrCache>
                <c:ptCount val="12"/>
                <c:lvl>
                  <c:pt idx="0">
                    <c:v>І</c:v>
                  </c:pt>
                  <c:pt idx="1">
                    <c:v>ІІ</c:v>
                  </c:pt>
                  <c:pt idx="2">
                    <c:v>ІІІ</c:v>
                  </c:pt>
                  <c:pt idx="3">
                    <c:v>IV</c:v>
                  </c:pt>
                  <c:pt idx="4">
                    <c:v>І</c:v>
                  </c:pt>
                  <c:pt idx="5">
                    <c:v>ІІ</c:v>
                  </c:pt>
                  <c:pt idx="6">
                    <c:v>ІІІ</c:v>
                  </c:pt>
                  <c:pt idx="7">
                    <c:v>IV</c:v>
                  </c:pt>
                  <c:pt idx="8">
                    <c:v>І</c:v>
                  </c:pt>
                  <c:pt idx="9">
                    <c:v>ІІ</c:v>
                  </c:pt>
                  <c:pt idx="10">
                    <c:v>ІІІ</c:v>
                  </c:pt>
                  <c:pt idx="11">
                    <c:v>IV</c:v>
                  </c:pt>
                </c:lvl>
                <c:lvl>
                  <c:pt idx="0">
                    <c:v>2017*</c:v>
                  </c:pt>
                  <c:pt idx="4">
                    <c:v>2018</c:v>
                  </c:pt>
                  <c:pt idx="8">
                    <c:v>2019</c:v>
                  </c:pt>
                </c:lvl>
              </c:multiLvlStrCache>
            </c:multiLvlStrRef>
          </c:cat>
          <c:val>
            <c:numRef>
              <c:f>'2.4.6'!$D$4:$O$4</c:f>
              <c:numCache>
                <c:formatCode>0.0</c:formatCode>
                <c:ptCount val="12"/>
                <c:pt idx="0">
                  <c:v>-2.8783418665528107</c:v>
                </c:pt>
                <c:pt idx="1">
                  <c:v>11.49723886518747</c:v>
                </c:pt>
                <c:pt idx="2">
                  <c:v>27.406927854184865</c:v>
                </c:pt>
                <c:pt idx="3">
                  <c:v>10.003419209464894</c:v>
                </c:pt>
                <c:pt idx="4">
                  <c:v>-13.332570103533474</c:v>
                </c:pt>
                <c:pt idx="5">
                  <c:v>-5.7149818479459542</c:v>
                </c:pt>
                <c:pt idx="6">
                  <c:v>8.2327476009178984</c:v>
                </c:pt>
                <c:pt idx="7">
                  <c:v>63.112922583495148</c:v>
                </c:pt>
                <c:pt idx="8">
                  <c:v>-1.1095243146871887</c:v>
                </c:pt>
                <c:pt idx="9">
                  <c:v>-18.524463155373752</c:v>
                </c:pt>
                <c:pt idx="10">
                  <c:v>-15.308727012922684</c:v>
                </c:pt>
                <c:pt idx="11">
                  <c:v>-2.7258559865174625</c:v>
                </c:pt>
              </c:numCache>
            </c:numRef>
          </c:val>
          <c:extLst>
            <c:ext xmlns:c16="http://schemas.microsoft.com/office/drawing/2014/chart" uri="{C3380CC4-5D6E-409C-BE32-E72D297353CC}">
              <c16:uniqueId val="{00000002-B337-49F2-B651-867A56EB4086}"/>
            </c:ext>
          </c:extLst>
        </c:ser>
        <c:dLbls>
          <c:showLegendKey val="0"/>
          <c:showVal val="0"/>
          <c:showCatName val="0"/>
          <c:showSerName val="0"/>
          <c:showPercent val="0"/>
          <c:showBubbleSize val="0"/>
        </c:dLbls>
        <c:gapWidth val="50"/>
        <c:axId val="589282520"/>
        <c:axId val="589285144"/>
      </c:barChart>
      <c:catAx>
        <c:axId val="589282520"/>
        <c:scaling>
          <c:orientation val="minMax"/>
        </c:scaling>
        <c:delete val="0"/>
        <c:axPos val="b"/>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9285144"/>
        <c:crosses val="autoZero"/>
        <c:auto val="1"/>
        <c:lblAlgn val="ctr"/>
        <c:lblOffset val="0"/>
        <c:tickMarkSkip val="8"/>
        <c:noMultiLvlLbl val="0"/>
      </c:catAx>
      <c:valAx>
        <c:axId val="589285144"/>
        <c:scaling>
          <c:orientation val="minMax"/>
          <c:max val="7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9282520"/>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0539419087136929E-2"/>
          <c:y val="0.89287273637228759"/>
          <c:w val="0.9"/>
          <c:h val="9.3899124678380713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05544619422572"/>
          <c:y val="4.3313253012048192E-2"/>
          <c:w val="0.80168077427821527"/>
          <c:h val="0.68917702305284123"/>
        </c:manualLayout>
      </c:layout>
      <c:barChart>
        <c:barDir val="col"/>
        <c:grouping val="stacked"/>
        <c:varyColors val="0"/>
        <c:ser>
          <c:idx val="2"/>
          <c:order val="1"/>
          <c:tx>
            <c:strRef>
              <c:f>'2.4.7'!$C$1</c:f>
              <c:strCache>
                <c:ptCount val="1"/>
                <c:pt idx="0">
                  <c:v>Національна валюта</c:v>
                </c:pt>
              </c:strCache>
            </c:strRef>
          </c:tx>
          <c:spPr>
            <a:solidFill>
              <a:srgbClr val="047D46"/>
            </a:solidFill>
            <a:ln>
              <a:noFill/>
            </a:ln>
            <a:effectLst/>
            <a:extLst>
              <a:ext uri="{91240B29-F687-4F45-9708-019B960494DF}">
                <a14:hiddenLine xmlns:a14="http://schemas.microsoft.com/office/drawing/2010/main">
                  <a:noFill/>
                </a14:hiddenLine>
              </a:ext>
            </a:extLst>
          </c:spPr>
          <c:invertIfNegative val="0"/>
          <c:cat>
            <c:strRef>
              <c:f>'2.4.7'!$F$4:$F$23</c:f>
              <c:strCache>
                <c:ptCount val="20"/>
                <c:pt idx="1">
                  <c:v>IІ.15</c:v>
                </c:pt>
                <c:pt idx="3">
                  <c:v>IV.15</c:v>
                </c:pt>
                <c:pt idx="5">
                  <c:v>IІ.16</c:v>
                </c:pt>
                <c:pt idx="7">
                  <c:v>IV.16</c:v>
                </c:pt>
                <c:pt idx="9">
                  <c:v>IІ.17</c:v>
                </c:pt>
                <c:pt idx="11">
                  <c:v>IV.17</c:v>
                </c:pt>
                <c:pt idx="13">
                  <c:v>IІ.18</c:v>
                </c:pt>
                <c:pt idx="15">
                  <c:v>IV.18</c:v>
                </c:pt>
                <c:pt idx="17">
                  <c:v>IІ.19</c:v>
                </c:pt>
                <c:pt idx="19">
                  <c:v>IV.19</c:v>
                </c:pt>
              </c:strCache>
            </c:strRef>
          </c:cat>
          <c:val>
            <c:numRef>
              <c:f>'2.4.7'!$C$4:$C$23</c:f>
              <c:numCache>
                <c:formatCode>0.0</c:formatCode>
                <c:ptCount val="20"/>
                <c:pt idx="0">
                  <c:v>442.96</c:v>
                </c:pt>
                <c:pt idx="1">
                  <c:v>460.16</c:v>
                </c:pt>
                <c:pt idx="2">
                  <c:v>464.5</c:v>
                </c:pt>
                <c:pt idx="3">
                  <c:v>468.38</c:v>
                </c:pt>
                <c:pt idx="4">
                  <c:v>479.94</c:v>
                </c:pt>
                <c:pt idx="5">
                  <c:v>483.36</c:v>
                </c:pt>
                <c:pt idx="6">
                  <c:v>482.28</c:v>
                </c:pt>
                <c:pt idx="7">
                  <c:v>584.05999999999995</c:v>
                </c:pt>
                <c:pt idx="8">
                  <c:v>613.98</c:v>
                </c:pt>
                <c:pt idx="9">
                  <c:v>605.22</c:v>
                </c:pt>
                <c:pt idx="10">
                  <c:v>624.1</c:v>
                </c:pt>
                <c:pt idx="11">
                  <c:v>643.62</c:v>
                </c:pt>
                <c:pt idx="12">
                  <c:v>651.15</c:v>
                </c:pt>
                <c:pt idx="13">
                  <c:v>643.11</c:v>
                </c:pt>
                <c:pt idx="14">
                  <c:v>637.54999999999995</c:v>
                </c:pt>
                <c:pt idx="15">
                  <c:v>631.75</c:v>
                </c:pt>
                <c:pt idx="16">
                  <c:v>651.99</c:v>
                </c:pt>
                <c:pt idx="17">
                  <c:v>684.65</c:v>
                </c:pt>
                <c:pt idx="18">
                  <c:v>722.28</c:v>
                </c:pt>
                <c:pt idx="19">
                  <c:v>732.46</c:v>
                </c:pt>
              </c:numCache>
            </c:numRef>
          </c:val>
          <c:extLst>
            <c:ext xmlns:c16="http://schemas.microsoft.com/office/drawing/2014/chart" uri="{C3380CC4-5D6E-409C-BE32-E72D297353CC}">
              <c16:uniqueId val="{00000001-854A-4A10-BB75-B4A0A0B23559}"/>
            </c:ext>
          </c:extLst>
        </c:ser>
        <c:ser>
          <c:idx val="1"/>
          <c:order val="2"/>
          <c:tx>
            <c:strRef>
              <c:f>'2.4.7'!$D$1</c:f>
              <c:strCache>
                <c:ptCount val="1"/>
                <c:pt idx="0">
                  <c:v>Іноземна валюта (еквівалент у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'2.4.7'!$F$4:$F$23</c:f>
              <c:strCache>
                <c:ptCount val="20"/>
                <c:pt idx="1">
                  <c:v>IІ.15</c:v>
                </c:pt>
                <c:pt idx="3">
                  <c:v>IV.15</c:v>
                </c:pt>
                <c:pt idx="5">
                  <c:v>IІ.16</c:v>
                </c:pt>
                <c:pt idx="7">
                  <c:v>IV.16</c:v>
                </c:pt>
                <c:pt idx="9">
                  <c:v>IІ.17</c:v>
                </c:pt>
                <c:pt idx="11">
                  <c:v>IV.17</c:v>
                </c:pt>
                <c:pt idx="13">
                  <c:v>IІ.18</c:v>
                </c:pt>
                <c:pt idx="15">
                  <c:v>IV.18</c:v>
                </c:pt>
                <c:pt idx="17">
                  <c:v>IІ.19</c:v>
                </c:pt>
                <c:pt idx="19">
                  <c:v>IV.19</c:v>
                </c:pt>
              </c:strCache>
            </c:strRef>
          </c:cat>
          <c:val>
            <c:numRef>
              <c:f>'2.4.7'!$D$4:$D$23</c:f>
              <c:numCache>
                <c:formatCode>0.0</c:formatCode>
                <c:ptCount val="20"/>
                <c:pt idx="0">
                  <c:v>1081.4100000000001</c:v>
                </c:pt>
                <c:pt idx="1">
                  <c:v>978.06</c:v>
                </c:pt>
                <c:pt idx="2">
                  <c:v>1056.95</c:v>
                </c:pt>
                <c:pt idx="3">
                  <c:v>1103.8</c:v>
                </c:pt>
                <c:pt idx="4">
                  <c:v>1230.44</c:v>
                </c:pt>
                <c:pt idx="5">
                  <c:v>1184.94</c:v>
                </c:pt>
                <c:pt idx="6">
                  <c:v>1295.75</c:v>
                </c:pt>
                <c:pt idx="7">
                  <c:v>1345.75</c:v>
                </c:pt>
                <c:pt idx="8">
                  <c:v>1337.88</c:v>
                </c:pt>
                <c:pt idx="9">
                  <c:v>1352.6</c:v>
                </c:pt>
                <c:pt idx="10">
                  <c:v>1419.16</c:v>
                </c:pt>
                <c:pt idx="11">
                  <c:v>1498.07</c:v>
                </c:pt>
                <c:pt idx="12">
                  <c:v>1402.64</c:v>
                </c:pt>
                <c:pt idx="13">
                  <c:v>1355.32</c:v>
                </c:pt>
                <c:pt idx="14">
                  <c:v>1475.41</c:v>
                </c:pt>
                <c:pt idx="15">
                  <c:v>1536.69</c:v>
                </c:pt>
                <c:pt idx="16">
                  <c:v>1495.03</c:v>
                </c:pt>
                <c:pt idx="17">
                  <c:v>1418.48</c:v>
                </c:pt>
                <c:pt idx="18">
                  <c:v>1275.69</c:v>
                </c:pt>
                <c:pt idx="19">
                  <c:v>1265.82</c:v>
                </c:pt>
              </c:numCache>
            </c:numRef>
          </c:val>
          <c:extLst>
            <c:ext xmlns:c16="http://schemas.microsoft.com/office/drawing/2014/chart" uri="{C3380CC4-5D6E-409C-BE32-E72D297353CC}">
              <c16:uniqueId val="{00000000-854A-4A10-BB75-B4A0A0B23559}"/>
            </c:ext>
          </c:extLst>
        </c:ser>
        <c:dLbls>
          <c:showLegendKey val="0"/>
          <c:showVal val="0"/>
          <c:showCatName val="0"/>
          <c:showSerName val="0"/>
          <c:showPercent val="0"/>
          <c:showBubbleSize val="0"/>
        </c:dLbls>
        <c:gapWidth val="70"/>
        <c:overlap val="100"/>
        <c:axId val="444704128"/>
        <c:axId val="444704520"/>
      </c:barChart>
      <c:lineChart>
        <c:grouping val="standard"/>
        <c:varyColors val="0"/>
        <c:ser>
          <c:idx val="0"/>
          <c:order val="0"/>
          <c:tx>
            <c:strRef>
              <c:f>'2.4.7'!$B$1</c:f>
              <c:strCache>
                <c:ptCount val="1"/>
                <c:pt idx="0">
                  <c:v>Борг, усього</c:v>
                </c:pt>
              </c:strCache>
            </c:strRef>
          </c:tx>
          <c:spPr>
            <a:ln w="25400" cmpd="sng">
              <a:solidFill>
                <a:srgbClr val="7D0532"/>
              </a:solidFill>
              <a:prstDash val="solid"/>
            </a:ln>
          </c:spPr>
          <c:marker>
            <c:symbol val="none"/>
          </c:marker>
          <c:dPt>
            <c:idx val="23"/>
            <c:bubble3D val="0"/>
            <c:extLst>
              <c:ext xmlns:c16="http://schemas.microsoft.com/office/drawing/2014/chart" uri="{C3380CC4-5D6E-409C-BE32-E72D297353CC}">
                <c16:uniqueId val="{00000002-854A-4A10-BB75-B4A0A0B23559}"/>
              </c:ext>
            </c:extLst>
          </c:dPt>
          <c:dPt>
            <c:idx val="25"/>
            <c:bubble3D val="0"/>
            <c:extLst>
              <c:ext xmlns:c16="http://schemas.microsoft.com/office/drawing/2014/chart" uri="{C3380CC4-5D6E-409C-BE32-E72D297353CC}">
                <c16:uniqueId val="{00000003-854A-4A10-BB75-B4A0A0B23559}"/>
              </c:ext>
            </c:extLst>
          </c:dPt>
          <c:dPt>
            <c:idx val="26"/>
            <c:bubble3D val="0"/>
            <c:extLst>
              <c:ext xmlns:c16="http://schemas.microsoft.com/office/drawing/2014/chart" uri="{C3380CC4-5D6E-409C-BE32-E72D297353CC}">
                <c16:uniqueId val="{00000004-854A-4A10-BB75-B4A0A0B23559}"/>
              </c:ext>
            </c:extLst>
          </c:dPt>
          <c:dPt>
            <c:idx val="27"/>
            <c:bubble3D val="0"/>
            <c:extLst>
              <c:ext xmlns:c16="http://schemas.microsoft.com/office/drawing/2014/chart" uri="{C3380CC4-5D6E-409C-BE32-E72D297353CC}">
                <c16:uniqueId val="{00000005-854A-4A10-BB75-B4A0A0B23559}"/>
              </c:ext>
            </c:extLst>
          </c:dPt>
          <c:dPt>
            <c:idx val="29"/>
            <c:bubble3D val="0"/>
            <c:extLst>
              <c:ext xmlns:c16="http://schemas.microsoft.com/office/drawing/2014/chart" uri="{C3380CC4-5D6E-409C-BE32-E72D297353CC}">
                <c16:uniqueId val="{00000006-854A-4A10-BB75-B4A0A0B23559}"/>
              </c:ext>
            </c:extLst>
          </c:dPt>
          <c:dPt>
            <c:idx val="35"/>
            <c:bubble3D val="0"/>
            <c:extLst>
              <c:ext xmlns:c16="http://schemas.microsoft.com/office/drawing/2014/chart" uri="{C3380CC4-5D6E-409C-BE32-E72D297353CC}">
                <c16:uniqueId val="{00000007-854A-4A10-BB75-B4A0A0B23559}"/>
              </c:ext>
            </c:extLst>
          </c:dPt>
          <c:cat>
            <c:strRef>
              <c:f>'2.4.7'!$F$4:$F$23</c:f>
              <c:strCache>
                <c:ptCount val="20"/>
                <c:pt idx="1">
                  <c:v>IІ.15</c:v>
                </c:pt>
                <c:pt idx="3">
                  <c:v>IV.15</c:v>
                </c:pt>
                <c:pt idx="5">
                  <c:v>IІ.16</c:v>
                </c:pt>
                <c:pt idx="7">
                  <c:v>IV.16</c:v>
                </c:pt>
                <c:pt idx="9">
                  <c:v>IІ.17</c:v>
                </c:pt>
                <c:pt idx="11">
                  <c:v>IV.17</c:v>
                </c:pt>
                <c:pt idx="13">
                  <c:v>IІ.18</c:v>
                </c:pt>
                <c:pt idx="15">
                  <c:v>IV.18</c:v>
                </c:pt>
                <c:pt idx="17">
                  <c:v>IІ.19</c:v>
                </c:pt>
                <c:pt idx="19">
                  <c:v>IV.19</c:v>
                </c:pt>
              </c:strCache>
            </c:strRef>
          </c:cat>
          <c:val>
            <c:numRef>
              <c:f>'2.4.7'!$B$4:$B$23</c:f>
              <c:numCache>
                <c:formatCode>0.0</c:formatCode>
                <c:ptCount val="20"/>
                <c:pt idx="0">
                  <c:v>1524.37</c:v>
                </c:pt>
                <c:pt idx="1">
                  <c:v>1438.22</c:v>
                </c:pt>
                <c:pt idx="2">
                  <c:v>1521.45</c:v>
                </c:pt>
                <c:pt idx="3">
                  <c:v>1572.18</c:v>
                </c:pt>
                <c:pt idx="4">
                  <c:v>1710.39</c:v>
                </c:pt>
                <c:pt idx="5">
                  <c:v>1668.29</c:v>
                </c:pt>
                <c:pt idx="6">
                  <c:v>1778.03</c:v>
                </c:pt>
                <c:pt idx="7">
                  <c:v>1929.81</c:v>
                </c:pt>
                <c:pt idx="8">
                  <c:v>1951.85</c:v>
                </c:pt>
                <c:pt idx="9">
                  <c:v>1957.82</c:v>
                </c:pt>
                <c:pt idx="10">
                  <c:v>2043.26</c:v>
                </c:pt>
                <c:pt idx="11">
                  <c:v>2141.69</c:v>
                </c:pt>
                <c:pt idx="12">
                  <c:v>2053.79</c:v>
                </c:pt>
                <c:pt idx="13">
                  <c:v>1998.44</c:v>
                </c:pt>
                <c:pt idx="14">
                  <c:v>2112.96</c:v>
                </c:pt>
                <c:pt idx="15">
                  <c:v>2168.4499999999998</c:v>
                </c:pt>
                <c:pt idx="16">
                  <c:v>2147.02</c:v>
                </c:pt>
                <c:pt idx="17">
                  <c:v>2103.13</c:v>
                </c:pt>
                <c:pt idx="18">
                  <c:v>1997.97</c:v>
                </c:pt>
                <c:pt idx="19">
                  <c:v>1998.28</c:v>
                </c:pt>
              </c:numCache>
            </c:numRef>
          </c:val>
          <c:smooth val="0"/>
          <c:extLst>
            <c:ext xmlns:c16="http://schemas.microsoft.com/office/drawing/2014/chart" uri="{C3380CC4-5D6E-409C-BE32-E72D297353CC}">
              <c16:uniqueId val="{00000008-854A-4A10-BB75-B4A0A0B23559}"/>
            </c:ext>
          </c:extLst>
        </c:ser>
        <c:dLbls>
          <c:showLegendKey val="0"/>
          <c:showVal val="0"/>
          <c:showCatName val="0"/>
          <c:showSerName val="0"/>
          <c:showPercent val="0"/>
          <c:showBubbleSize val="0"/>
        </c:dLbls>
        <c:marker val="1"/>
        <c:smooth val="0"/>
        <c:axId val="444704128"/>
        <c:axId val="444704520"/>
      </c:lineChart>
      <c:lineChart>
        <c:grouping val="standard"/>
        <c:varyColors val="0"/>
        <c:ser>
          <c:idx val="3"/>
          <c:order val="3"/>
          <c:tx>
            <c:strRef>
              <c:f>'2.4.7'!$E$1</c:f>
              <c:strCache>
                <c:ptCount val="1"/>
                <c:pt idx="0">
                  <c:v>% ВВП (п ш.)</c:v>
                </c:pt>
              </c:strCache>
            </c:strRef>
          </c:tx>
          <c:spPr>
            <a:ln w="25400" cmpd="sng">
              <a:solidFill>
                <a:srgbClr val="DC4B64"/>
              </a:solidFill>
              <a:prstDash val="solid"/>
            </a:ln>
          </c:spPr>
          <c:marker>
            <c:symbol val="none"/>
          </c:marker>
          <c:cat>
            <c:strRef>
              <c:f>'2.4.7'!$F$4:$F$23</c:f>
              <c:strCache>
                <c:ptCount val="20"/>
                <c:pt idx="1">
                  <c:v>IІ.15</c:v>
                </c:pt>
                <c:pt idx="3">
                  <c:v>IV.15</c:v>
                </c:pt>
                <c:pt idx="5">
                  <c:v>IІ.16</c:v>
                </c:pt>
                <c:pt idx="7">
                  <c:v>IV.16</c:v>
                </c:pt>
                <c:pt idx="9">
                  <c:v>IІ.17</c:v>
                </c:pt>
                <c:pt idx="11">
                  <c:v>IV.17</c:v>
                </c:pt>
                <c:pt idx="13">
                  <c:v>IІ.18</c:v>
                </c:pt>
                <c:pt idx="15">
                  <c:v>IV.18</c:v>
                </c:pt>
                <c:pt idx="17">
                  <c:v>IІ.19</c:v>
                </c:pt>
                <c:pt idx="19">
                  <c:v>IV.19</c:v>
                </c:pt>
              </c:strCache>
            </c:strRef>
          </c:cat>
          <c:val>
            <c:numRef>
              <c:f>'2.4.7'!$E$4:$E$23</c:f>
              <c:numCache>
                <c:formatCode>0.0</c:formatCode>
                <c:ptCount val="20"/>
                <c:pt idx="0">
                  <c:v>92.61</c:v>
                </c:pt>
                <c:pt idx="1">
                  <c:v>83.6</c:v>
                </c:pt>
                <c:pt idx="2">
                  <c:v>82.38</c:v>
                </c:pt>
                <c:pt idx="3">
                  <c:v>79.06</c:v>
                </c:pt>
                <c:pt idx="4">
                  <c:v>82.71</c:v>
                </c:pt>
                <c:pt idx="5">
                  <c:v>77.709999999999994</c:v>
                </c:pt>
                <c:pt idx="6">
                  <c:v>78.98</c:v>
                </c:pt>
                <c:pt idx="7">
                  <c:v>80.900000000000006</c:v>
                </c:pt>
                <c:pt idx="8">
                  <c:v>77.37</c:v>
                </c:pt>
                <c:pt idx="9">
                  <c:v>73.819999999999993</c:v>
                </c:pt>
                <c:pt idx="10">
                  <c:v>72.59</c:v>
                </c:pt>
                <c:pt idx="11">
                  <c:v>71.78</c:v>
                </c:pt>
                <c:pt idx="12">
                  <c:v>66.33</c:v>
                </c:pt>
                <c:pt idx="13">
                  <c:v>61.64</c:v>
                </c:pt>
                <c:pt idx="14">
                  <c:v>62.1</c:v>
                </c:pt>
                <c:pt idx="15">
                  <c:v>60.9</c:v>
                </c:pt>
                <c:pt idx="16">
                  <c:v>58.64</c:v>
                </c:pt>
                <c:pt idx="17">
                  <c:v>55.66</c:v>
                </c:pt>
                <c:pt idx="18">
                  <c:v>51.37</c:v>
                </c:pt>
                <c:pt idx="19">
                  <c:v>50.27</c:v>
                </c:pt>
              </c:numCache>
            </c:numRef>
          </c:val>
          <c:smooth val="0"/>
          <c:extLst>
            <c:ext xmlns:c16="http://schemas.microsoft.com/office/drawing/2014/chart" uri="{C3380CC4-5D6E-409C-BE32-E72D297353CC}">
              <c16:uniqueId val="{00000009-854A-4A10-BB75-B4A0A0B23559}"/>
            </c:ext>
          </c:extLst>
        </c:ser>
        <c:dLbls>
          <c:showLegendKey val="0"/>
          <c:showVal val="0"/>
          <c:showCatName val="0"/>
          <c:showSerName val="0"/>
          <c:showPercent val="0"/>
          <c:showBubbleSize val="0"/>
        </c:dLbls>
        <c:marker val="1"/>
        <c:smooth val="0"/>
        <c:axId val="444705304"/>
        <c:axId val="444704912"/>
      </c:lineChart>
      <c:catAx>
        <c:axId val="4447041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04520"/>
        <c:crosses val="autoZero"/>
        <c:auto val="1"/>
        <c:lblAlgn val="ctr"/>
        <c:lblOffset val="100"/>
        <c:tickLblSkip val="1"/>
        <c:tickMarkSkip val="8"/>
        <c:noMultiLvlLbl val="0"/>
      </c:catAx>
      <c:valAx>
        <c:axId val="444704520"/>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04128"/>
        <c:crosses val="autoZero"/>
        <c:crossBetween val="between"/>
        <c:majorUnit val="500"/>
        <c:minorUnit val="40"/>
      </c:valAx>
      <c:valAx>
        <c:axId val="444704912"/>
        <c:scaling>
          <c:orientation val="minMax"/>
          <c:max val="10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44705304"/>
        <c:crosses val="max"/>
        <c:crossBetween val="between"/>
        <c:majorUnit val="20"/>
      </c:valAx>
      <c:catAx>
        <c:axId val="444705304"/>
        <c:scaling>
          <c:orientation val="minMax"/>
        </c:scaling>
        <c:delete val="1"/>
        <c:axPos val="b"/>
        <c:numFmt formatCode="General" sourceLinked="1"/>
        <c:majorTickMark val="out"/>
        <c:minorTickMark val="none"/>
        <c:tickLblPos val="nextTo"/>
        <c:crossAx val="44470491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667299117730773"/>
          <c:w val="0.99583333333333335"/>
          <c:h val="0.1927710843373494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905824846258104E-2"/>
          <c:w val="0.97247933756643878"/>
          <c:h val="0.88789221992651746"/>
        </c:manualLayout>
      </c:layout>
      <c:barChart>
        <c:barDir val="col"/>
        <c:grouping val="stacked"/>
        <c:varyColors val="0"/>
        <c:ser>
          <c:idx val="2"/>
          <c:order val="2"/>
          <c:tx>
            <c:strRef>
              <c:f>'2.5.1'!$D$1</c:f>
              <c:strCache>
                <c:ptCount val="1"/>
                <c:pt idx="0">
                  <c:v>Товари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'2.5.1'!$A$4:$A$19</c:f>
              <c:strCache>
                <c:ptCount val="16"/>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strCache>
            </c:strRef>
          </c:cat>
          <c:val>
            <c:numRef>
              <c:f>'2.5.1'!$D$4:$D$19</c:f>
              <c:numCache>
                <c:formatCode>0.0</c:formatCode>
                <c:ptCount val="16"/>
                <c:pt idx="0">
                  <c:v>-4.2</c:v>
                </c:pt>
                <c:pt idx="1">
                  <c:v>-4.4000000000000004</c:v>
                </c:pt>
                <c:pt idx="2">
                  <c:v>-5.8</c:v>
                </c:pt>
                <c:pt idx="3">
                  <c:v>-6.9</c:v>
                </c:pt>
                <c:pt idx="4">
                  <c:v>-6.5</c:v>
                </c:pt>
                <c:pt idx="5">
                  <c:v>-7.9</c:v>
                </c:pt>
                <c:pt idx="6">
                  <c:v>-8.6</c:v>
                </c:pt>
                <c:pt idx="7">
                  <c:v>-9.6999999999999993</c:v>
                </c:pt>
                <c:pt idx="8">
                  <c:v>-10.199999999999999</c:v>
                </c:pt>
                <c:pt idx="9">
                  <c:v>-10.5</c:v>
                </c:pt>
                <c:pt idx="10">
                  <c:v>-12.1</c:v>
                </c:pt>
                <c:pt idx="11">
                  <c:v>-12.7</c:v>
                </c:pt>
                <c:pt idx="12">
                  <c:v>-12.9</c:v>
                </c:pt>
                <c:pt idx="13">
                  <c:v>-13.9</c:v>
                </c:pt>
                <c:pt idx="14">
                  <c:v>-13.7</c:v>
                </c:pt>
                <c:pt idx="15" formatCode="#\ ##0.0">
                  <c:v>-13.9</c:v>
                </c:pt>
              </c:numCache>
            </c:numRef>
          </c:val>
          <c:extLst>
            <c:ext xmlns:c16="http://schemas.microsoft.com/office/drawing/2014/chart" uri="{C3380CC4-5D6E-409C-BE32-E72D297353CC}">
              <c16:uniqueId val="{00000002-56FE-434A-B5D3-D989F99226CD}"/>
            </c:ext>
          </c:extLst>
        </c:ser>
        <c:ser>
          <c:idx val="3"/>
          <c:order val="3"/>
          <c:tx>
            <c:strRef>
              <c:f>'2.5.1'!$E$1</c:f>
              <c:strCache>
                <c:ptCount val="1"/>
                <c:pt idx="0">
                  <c:v>Послуги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'2.5.1'!$A$4:$A$19</c:f>
              <c:strCache>
                <c:ptCount val="16"/>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strCache>
            </c:strRef>
          </c:cat>
          <c:val>
            <c:numRef>
              <c:f>'2.5.1'!$E$4:$E$19</c:f>
              <c:numCache>
                <c:formatCode>0.0</c:formatCode>
                <c:ptCount val="16"/>
                <c:pt idx="0">
                  <c:v>0.8</c:v>
                </c:pt>
                <c:pt idx="1">
                  <c:v>0.6</c:v>
                </c:pt>
                <c:pt idx="2">
                  <c:v>0.3</c:v>
                </c:pt>
                <c:pt idx="3">
                  <c:v>0.5</c:v>
                </c:pt>
                <c:pt idx="4">
                  <c:v>0.5</c:v>
                </c:pt>
                <c:pt idx="5">
                  <c:v>0.7</c:v>
                </c:pt>
                <c:pt idx="6">
                  <c:v>1</c:v>
                </c:pt>
                <c:pt idx="7">
                  <c:v>1</c:v>
                </c:pt>
                <c:pt idx="8">
                  <c:v>1.1000000000000001</c:v>
                </c:pt>
                <c:pt idx="9">
                  <c:v>1.1000000000000001</c:v>
                </c:pt>
                <c:pt idx="10">
                  <c:v>1.2</c:v>
                </c:pt>
                <c:pt idx="11">
                  <c:v>1.3</c:v>
                </c:pt>
                <c:pt idx="12">
                  <c:v>1.6</c:v>
                </c:pt>
                <c:pt idx="13">
                  <c:v>1.7</c:v>
                </c:pt>
                <c:pt idx="14">
                  <c:v>1.8</c:v>
                </c:pt>
                <c:pt idx="15" formatCode="#\ ##0.0">
                  <c:v>1.8</c:v>
                </c:pt>
              </c:numCache>
            </c:numRef>
          </c:val>
          <c:extLst>
            <c:ext xmlns:c16="http://schemas.microsoft.com/office/drawing/2014/chart" uri="{C3380CC4-5D6E-409C-BE32-E72D297353CC}">
              <c16:uniqueId val="{00000003-56FE-434A-B5D3-D989F99226CD}"/>
            </c:ext>
          </c:extLst>
        </c:ser>
        <c:ser>
          <c:idx val="4"/>
          <c:order val="4"/>
          <c:tx>
            <c:strRef>
              <c:f>'2.5.1'!$F$1</c:f>
              <c:strCache>
                <c:ptCount val="1"/>
                <c:pt idx="0">
                  <c:v>Первинні доходи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'2.5.1'!$A$4:$A$19</c:f>
              <c:strCache>
                <c:ptCount val="16"/>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strCache>
            </c:strRef>
          </c:cat>
          <c:val>
            <c:numRef>
              <c:f>'2.5.1'!$F$4:$F$19</c:f>
              <c:numCache>
                <c:formatCode>0.0</c:formatCode>
                <c:ptCount val="16"/>
                <c:pt idx="0">
                  <c:v>0.5</c:v>
                </c:pt>
                <c:pt idx="1">
                  <c:v>1.2</c:v>
                </c:pt>
                <c:pt idx="2">
                  <c:v>0.9</c:v>
                </c:pt>
                <c:pt idx="3">
                  <c:v>1.5</c:v>
                </c:pt>
                <c:pt idx="4">
                  <c:v>1.5</c:v>
                </c:pt>
                <c:pt idx="5">
                  <c:v>1.8</c:v>
                </c:pt>
                <c:pt idx="6">
                  <c:v>2.2999999999999998</c:v>
                </c:pt>
                <c:pt idx="7">
                  <c:v>2.6</c:v>
                </c:pt>
                <c:pt idx="8">
                  <c:v>2.9</c:v>
                </c:pt>
                <c:pt idx="9">
                  <c:v>2.9</c:v>
                </c:pt>
                <c:pt idx="10">
                  <c:v>2.9</c:v>
                </c:pt>
                <c:pt idx="11">
                  <c:v>3.3</c:v>
                </c:pt>
                <c:pt idx="12">
                  <c:v>3.9</c:v>
                </c:pt>
                <c:pt idx="13">
                  <c:v>4.4000000000000004</c:v>
                </c:pt>
                <c:pt idx="14">
                  <c:v>4.8</c:v>
                </c:pt>
                <c:pt idx="15" formatCode="#\ ##0.0">
                  <c:v>4.8</c:v>
                </c:pt>
              </c:numCache>
            </c:numRef>
          </c:val>
          <c:extLst>
            <c:ext xmlns:c16="http://schemas.microsoft.com/office/drawing/2014/chart" uri="{C3380CC4-5D6E-409C-BE32-E72D297353CC}">
              <c16:uniqueId val="{00000004-56FE-434A-B5D3-D989F99226CD}"/>
            </c:ext>
          </c:extLst>
        </c:ser>
        <c:ser>
          <c:idx val="5"/>
          <c:order val="5"/>
          <c:tx>
            <c:strRef>
              <c:f>'2.5.1'!$G$1</c:f>
              <c:strCache>
                <c:ptCount val="1"/>
                <c:pt idx="0">
                  <c:v>Вторинні доходи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'2.5.1'!$A$4:$A$19</c:f>
              <c:strCache>
                <c:ptCount val="16"/>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strCache>
            </c:strRef>
          </c:cat>
          <c:val>
            <c:numRef>
              <c:f>'2.5.1'!$G$4:$G$19</c:f>
              <c:numCache>
                <c:formatCode>0.0</c:formatCode>
                <c:ptCount val="16"/>
                <c:pt idx="0">
                  <c:v>3.6</c:v>
                </c:pt>
                <c:pt idx="1">
                  <c:v>3.5</c:v>
                </c:pt>
                <c:pt idx="2">
                  <c:v>3.6</c:v>
                </c:pt>
                <c:pt idx="3">
                  <c:v>3.6</c:v>
                </c:pt>
                <c:pt idx="4">
                  <c:v>3.7</c:v>
                </c:pt>
                <c:pt idx="5">
                  <c:v>3.7</c:v>
                </c:pt>
                <c:pt idx="6">
                  <c:v>3.7</c:v>
                </c:pt>
                <c:pt idx="7">
                  <c:v>3.6</c:v>
                </c:pt>
                <c:pt idx="8">
                  <c:v>3.7</c:v>
                </c:pt>
                <c:pt idx="9">
                  <c:v>3.7</c:v>
                </c:pt>
                <c:pt idx="10">
                  <c:v>3.7</c:v>
                </c:pt>
                <c:pt idx="11">
                  <c:v>3.7</c:v>
                </c:pt>
                <c:pt idx="12">
                  <c:v>3.5</c:v>
                </c:pt>
                <c:pt idx="13">
                  <c:v>3.4</c:v>
                </c:pt>
                <c:pt idx="14">
                  <c:v>3.4</c:v>
                </c:pt>
                <c:pt idx="15" formatCode="#\ ##0.0">
                  <c:v>6.3</c:v>
                </c:pt>
              </c:numCache>
            </c:numRef>
          </c:val>
          <c:extLst>
            <c:ext xmlns:c16="http://schemas.microsoft.com/office/drawing/2014/chart" uri="{C3380CC4-5D6E-409C-BE32-E72D297353CC}">
              <c16:uniqueId val="{00000005-56FE-434A-B5D3-D989F99226CD}"/>
            </c:ext>
          </c:extLst>
        </c:ser>
        <c:dLbls>
          <c:showLegendKey val="0"/>
          <c:showVal val="0"/>
          <c:showCatName val="0"/>
          <c:showSerName val="0"/>
          <c:showPercent val="0"/>
          <c:showBubbleSize val="0"/>
        </c:dLbls>
        <c:gapWidth val="50"/>
        <c:overlap val="100"/>
        <c:axId val="1005587600"/>
        <c:axId val="1005588584"/>
      </c:barChart>
      <c:lineChart>
        <c:grouping val="standard"/>
        <c:varyColors val="0"/>
        <c:ser>
          <c:idx val="0"/>
          <c:order val="0"/>
          <c:spPr>
            <a:ln w="25400" cap="rnd" cmpd="sng">
              <a:solidFill>
                <a:srgbClr val="057D46"/>
              </a:solidFill>
              <a:prstDash val="solid"/>
              <a:round/>
            </a:ln>
            <a:effectLst/>
          </c:spPr>
          <c:marker>
            <c:symbol val="none"/>
          </c:marker>
          <c:cat>
            <c:strRef>
              <c:f>'2.5.1'!$H$4:$H$19</c:f>
              <c:strCache>
                <c:ptCount val="16"/>
                <c:pt idx="0">
                  <c:v>I.16</c:v>
                </c:pt>
                <c:pt idx="2">
                  <c:v>III.16</c:v>
                </c:pt>
                <c:pt idx="4">
                  <c:v>I.17</c:v>
                </c:pt>
                <c:pt idx="6">
                  <c:v>III.17</c:v>
                </c:pt>
                <c:pt idx="8">
                  <c:v>I.18</c:v>
                </c:pt>
                <c:pt idx="10">
                  <c:v>III.18</c:v>
                </c:pt>
                <c:pt idx="12">
                  <c:v>I.19</c:v>
                </c:pt>
                <c:pt idx="15">
                  <c:v>IV.19</c:v>
                </c:pt>
              </c:strCache>
            </c:strRef>
          </c:cat>
          <c:val>
            <c:numRef>
              <c:f>'2.5.1'!$B$4:$B$19</c:f>
              <c:numCache>
                <c:formatCode>0.0</c:formatCode>
                <c:ptCount val="16"/>
                <c:pt idx="0">
                  <c:v>0.6</c:v>
                </c:pt>
                <c:pt idx="1">
                  <c:v>0.9</c:v>
                </c:pt>
                <c:pt idx="2">
                  <c:v>-1.1000000000000001</c:v>
                </c:pt>
                <c:pt idx="3">
                  <c:v>-1.3</c:v>
                </c:pt>
                <c:pt idx="4">
                  <c:v>-0.8</c:v>
                </c:pt>
                <c:pt idx="5">
                  <c:v>-1.7</c:v>
                </c:pt>
                <c:pt idx="6">
                  <c:v>-1.7</c:v>
                </c:pt>
                <c:pt idx="7">
                  <c:v>-2.4</c:v>
                </c:pt>
                <c:pt idx="8">
                  <c:v>-2.6</c:v>
                </c:pt>
                <c:pt idx="9">
                  <c:v>-2.8</c:v>
                </c:pt>
                <c:pt idx="10">
                  <c:v>-4.3</c:v>
                </c:pt>
                <c:pt idx="11">
                  <c:v>-4.4000000000000004</c:v>
                </c:pt>
                <c:pt idx="12">
                  <c:v>-3.9</c:v>
                </c:pt>
                <c:pt idx="13">
                  <c:v>-4.3</c:v>
                </c:pt>
                <c:pt idx="14">
                  <c:v>-3.8</c:v>
                </c:pt>
                <c:pt idx="15" formatCode="#\ ##0.0">
                  <c:v>-1.1000000000000001</c:v>
                </c:pt>
              </c:numCache>
            </c:numRef>
          </c:val>
          <c:smooth val="0"/>
          <c:extLst>
            <c:ext xmlns:c16="http://schemas.microsoft.com/office/drawing/2014/chart" uri="{C3380CC4-5D6E-409C-BE32-E72D297353CC}">
              <c16:uniqueId val="{00000000-56FE-434A-B5D3-D989F99226CD}"/>
            </c:ext>
          </c:extLst>
        </c:ser>
        <c:ser>
          <c:idx val="1"/>
          <c:order val="1"/>
          <c:spPr>
            <a:ln w="25400" cap="rnd" cmpd="sng">
              <a:solidFill>
                <a:srgbClr val="057D46"/>
              </a:solidFill>
              <a:prstDash val="sysDot"/>
              <a:round/>
            </a:ln>
            <a:effectLst/>
          </c:spPr>
          <c:marker>
            <c:symbol val="none"/>
          </c:marker>
          <c:cat>
            <c:strRef>
              <c:f>'2.5.1'!$H$4:$H$19</c:f>
              <c:strCache>
                <c:ptCount val="16"/>
                <c:pt idx="0">
                  <c:v>I.16</c:v>
                </c:pt>
                <c:pt idx="2">
                  <c:v>III.16</c:v>
                </c:pt>
                <c:pt idx="4">
                  <c:v>I.17</c:v>
                </c:pt>
                <c:pt idx="6">
                  <c:v>III.17</c:v>
                </c:pt>
                <c:pt idx="8">
                  <c:v>I.18</c:v>
                </c:pt>
                <c:pt idx="10">
                  <c:v>III.18</c:v>
                </c:pt>
                <c:pt idx="12">
                  <c:v>I.19</c:v>
                </c:pt>
                <c:pt idx="15">
                  <c:v>IV.19</c:v>
                </c:pt>
              </c:strCache>
            </c:strRef>
          </c:cat>
          <c:val>
            <c:numRef>
              <c:f>'2.5.1'!$C$4:$C$19</c:f>
              <c:numCache>
                <c:formatCode>0.0</c:formatCode>
                <c:ptCount val="16"/>
                <c:pt idx="0">
                  <c:v>0.6</c:v>
                </c:pt>
                <c:pt idx="1">
                  <c:v>0.9</c:v>
                </c:pt>
                <c:pt idx="2">
                  <c:v>-1.1000000000000001</c:v>
                </c:pt>
                <c:pt idx="3">
                  <c:v>-1.3</c:v>
                </c:pt>
                <c:pt idx="4">
                  <c:v>-0.8</c:v>
                </c:pt>
                <c:pt idx="5">
                  <c:v>-1.7</c:v>
                </c:pt>
                <c:pt idx="6">
                  <c:v>-1.7</c:v>
                </c:pt>
                <c:pt idx="7">
                  <c:v>-2.4</c:v>
                </c:pt>
                <c:pt idx="8">
                  <c:v>-2.6</c:v>
                </c:pt>
                <c:pt idx="9">
                  <c:v>-2.8</c:v>
                </c:pt>
                <c:pt idx="10">
                  <c:v>-4.3</c:v>
                </c:pt>
                <c:pt idx="11">
                  <c:v>-4.4000000000000004</c:v>
                </c:pt>
                <c:pt idx="12">
                  <c:v>-3.9</c:v>
                </c:pt>
                <c:pt idx="13">
                  <c:v>-4.3</c:v>
                </c:pt>
                <c:pt idx="14">
                  <c:v>-3.8</c:v>
                </c:pt>
                <c:pt idx="15" formatCode="#\ ##0.0">
                  <c:v>-4</c:v>
                </c:pt>
              </c:numCache>
            </c:numRef>
          </c:val>
          <c:smooth val="0"/>
          <c:extLst>
            <c:ext xmlns:c16="http://schemas.microsoft.com/office/drawing/2014/chart" uri="{C3380CC4-5D6E-409C-BE32-E72D297353CC}">
              <c16:uniqueId val="{00000001-56FE-434A-B5D3-D989F99226CD}"/>
            </c:ext>
          </c:extLst>
        </c:ser>
        <c:dLbls>
          <c:showLegendKey val="0"/>
          <c:showVal val="0"/>
          <c:showCatName val="0"/>
          <c:showSerName val="0"/>
          <c:showPercent val="0"/>
          <c:showBubbleSize val="0"/>
        </c:dLbls>
        <c:marker val="1"/>
        <c:smooth val="0"/>
        <c:axId val="1005587600"/>
        <c:axId val="1005588584"/>
      </c:lineChart>
      <c:catAx>
        <c:axId val="10055876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05588584"/>
        <c:crosses val="autoZero"/>
        <c:auto val="1"/>
        <c:lblAlgn val="ctr"/>
        <c:lblOffset val="100"/>
        <c:tickMarkSkip val="4"/>
        <c:noMultiLvlLbl val="0"/>
      </c:catAx>
      <c:valAx>
        <c:axId val="1005588584"/>
        <c:scaling>
          <c:orientation val="minMax"/>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055876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4"/>
        <c:delete val="1"/>
      </c:legendEntry>
      <c:legendEntry>
        <c:idx val="5"/>
        <c:delete val="1"/>
      </c:legendEntry>
      <c:layout>
        <c:manualLayout>
          <c:xMode val="edge"/>
          <c:yMode val="edge"/>
          <c:x val="1.9472669650733254E-4"/>
          <c:y val="0.89271620127887408"/>
          <c:w val="0.99300715522592875"/>
          <c:h val="9.4170386961903371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stacked"/>
        <c:varyColors val="0"/>
        <c:ser>
          <c:idx val="0"/>
          <c:order val="0"/>
          <c:tx>
            <c:strRef>
              <c:f>'2.5.2'!$B$1</c:f>
              <c:strCache>
                <c:ptCount val="1"/>
                <c:pt idx="0">
                  <c:v>Сальдо торгівлі товарами, 12-міс. плинна, млрд дол.</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'2.5.2'!$E$4:$E$19</c:f>
              <c:strCache>
                <c:ptCount val="16"/>
                <c:pt idx="0">
                  <c:v>I.16</c:v>
                </c:pt>
                <c:pt idx="2">
                  <c:v>III.16</c:v>
                </c:pt>
                <c:pt idx="4">
                  <c:v>I.17</c:v>
                </c:pt>
                <c:pt idx="6">
                  <c:v>III.17</c:v>
                </c:pt>
                <c:pt idx="8">
                  <c:v>I.18</c:v>
                </c:pt>
                <c:pt idx="10">
                  <c:v>III.18</c:v>
                </c:pt>
                <c:pt idx="12">
                  <c:v>I.19</c:v>
                </c:pt>
                <c:pt idx="15">
                  <c:v>IV.19</c:v>
                </c:pt>
              </c:strCache>
            </c:strRef>
          </c:cat>
          <c:val>
            <c:numRef>
              <c:f>'2.5.2'!$B$4:$B$19</c:f>
              <c:numCache>
                <c:formatCode>0.0</c:formatCode>
                <c:ptCount val="16"/>
                <c:pt idx="0">
                  <c:v>-4.2</c:v>
                </c:pt>
                <c:pt idx="1">
                  <c:v>-4.4000000000000004</c:v>
                </c:pt>
                <c:pt idx="2">
                  <c:v>-5.8</c:v>
                </c:pt>
                <c:pt idx="3">
                  <c:v>-6.9</c:v>
                </c:pt>
                <c:pt idx="4">
                  <c:v>-6.5</c:v>
                </c:pt>
                <c:pt idx="5">
                  <c:v>-7.9</c:v>
                </c:pt>
                <c:pt idx="6">
                  <c:v>-8.6</c:v>
                </c:pt>
                <c:pt idx="7">
                  <c:v>-9.6999999999999993</c:v>
                </c:pt>
                <c:pt idx="8">
                  <c:v>-10.199999999999999</c:v>
                </c:pt>
                <c:pt idx="9">
                  <c:v>-10.5</c:v>
                </c:pt>
                <c:pt idx="10">
                  <c:v>-12.1</c:v>
                </c:pt>
                <c:pt idx="11">
                  <c:v>-12.7</c:v>
                </c:pt>
                <c:pt idx="12">
                  <c:v>-12.9</c:v>
                </c:pt>
                <c:pt idx="13">
                  <c:v>-13.9</c:v>
                </c:pt>
                <c:pt idx="14">
                  <c:v>-13.7</c:v>
                </c:pt>
                <c:pt idx="15">
                  <c:v>-13.9</c:v>
                </c:pt>
              </c:numCache>
            </c:numRef>
          </c:val>
          <c:extLst>
            <c:ext xmlns:c16="http://schemas.microsoft.com/office/drawing/2014/chart" uri="{C3380CC4-5D6E-409C-BE32-E72D297353CC}">
              <c16:uniqueId val="{00000000-9D96-4797-8BF7-3266B1360AC4}"/>
            </c:ext>
          </c:extLst>
        </c:ser>
        <c:dLbls>
          <c:showLegendKey val="0"/>
          <c:showVal val="0"/>
          <c:showCatName val="0"/>
          <c:showSerName val="0"/>
          <c:showPercent val="0"/>
          <c:showBubbleSize val="0"/>
        </c:dLbls>
        <c:gapWidth val="50"/>
        <c:overlap val="100"/>
        <c:axId val="882487608"/>
        <c:axId val="882488920"/>
      </c:barChart>
      <c:lineChart>
        <c:grouping val="standard"/>
        <c:varyColors val="0"/>
        <c:ser>
          <c:idx val="2"/>
          <c:order val="2"/>
          <c:tx>
            <c:strRef>
              <c:f>'2.5.2'!$D$1</c:f>
              <c:strCache>
                <c:ptCount val="1"/>
                <c:pt idx="0">
                  <c:v>РЕОК гривні, % р/р</c:v>
                </c:pt>
              </c:strCache>
            </c:strRef>
          </c:tx>
          <c:spPr>
            <a:ln w="25400" cap="rnd" cmpd="sng">
              <a:solidFill>
                <a:srgbClr val="7D0532"/>
              </a:solidFill>
              <a:prstDash val="solid"/>
              <a:round/>
            </a:ln>
            <a:effectLst/>
          </c:spPr>
          <c:marker>
            <c:symbol val="none"/>
          </c:marker>
          <c:cat>
            <c:strRef>
              <c:f>'2.5.2'!$A$4:$A$19</c:f>
              <c:strCache>
                <c:ptCount val="16"/>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strCache>
            </c:strRef>
          </c:cat>
          <c:val>
            <c:numRef>
              <c:f>'2.5.2'!$D$4:$D$19</c:f>
              <c:numCache>
                <c:formatCode>0.0</c:formatCode>
                <c:ptCount val="16"/>
                <c:pt idx="0">
                  <c:v>-13.5</c:v>
                </c:pt>
                <c:pt idx="1">
                  <c:v>0.7</c:v>
                </c:pt>
                <c:pt idx="2">
                  <c:v>6.9</c:v>
                </c:pt>
                <c:pt idx="3">
                  <c:v>0.7</c:v>
                </c:pt>
                <c:pt idx="4">
                  <c:v>-2.2000000000000002</c:v>
                </c:pt>
                <c:pt idx="5">
                  <c:v>-5</c:v>
                </c:pt>
                <c:pt idx="6">
                  <c:v>-7.3</c:v>
                </c:pt>
                <c:pt idx="7">
                  <c:v>-0.6</c:v>
                </c:pt>
                <c:pt idx="8">
                  <c:v>-1.4</c:v>
                </c:pt>
                <c:pt idx="9">
                  <c:v>-7.9</c:v>
                </c:pt>
                <c:pt idx="10">
                  <c:v>-5.2</c:v>
                </c:pt>
                <c:pt idx="11">
                  <c:v>-9.5</c:v>
                </c:pt>
                <c:pt idx="12">
                  <c:v>-15.8</c:v>
                </c:pt>
                <c:pt idx="13">
                  <c:v>-10.5</c:v>
                </c:pt>
                <c:pt idx="14">
                  <c:v>-16.899999999999999</c:v>
                </c:pt>
                <c:pt idx="15">
                  <c:v>-18.7</c:v>
                </c:pt>
              </c:numCache>
            </c:numRef>
          </c:val>
          <c:smooth val="0"/>
          <c:extLst>
            <c:ext xmlns:c16="http://schemas.microsoft.com/office/drawing/2014/chart" uri="{C3380CC4-5D6E-409C-BE32-E72D297353CC}">
              <c16:uniqueId val="{00000002-9D96-4797-8BF7-3266B1360AC4}"/>
            </c:ext>
          </c:extLst>
        </c:ser>
        <c:dLbls>
          <c:showLegendKey val="0"/>
          <c:showVal val="0"/>
          <c:showCatName val="0"/>
          <c:showSerName val="0"/>
          <c:showPercent val="0"/>
          <c:showBubbleSize val="0"/>
        </c:dLbls>
        <c:marker val="1"/>
        <c:smooth val="0"/>
        <c:axId val="882487608"/>
        <c:axId val="882488920"/>
      </c:lineChart>
      <c:lineChart>
        <c:grouping val="standard"/>
        <c:varyColors val="0"/>
        <c:ser>
          <c:idx val="1"/>
          <c:order val="1"/>
          <c:tx>
            <c:strRef>
              <c:f>'2.5.2'!$C$1</c:f>
              <c:strCache>
                <c:ptCount val="1"/>
                <c:pt idx="0">
                  <c:v>Індекс умов торгівлі* (II.2012=100), % (п.ш.)</c:v>
                </c:pt>
              </c:strCache>
            </c:strRef>
          </c:tx>
          <c:spPr>
            <a:ln w="25400" cap="rnd" cmpd="sng">
              <a:solidFill>
                <a:srgbClr val="91C864"/>
              </a:solidFill>
              <a:prstDash val="solid"/>
              <a:round/>
            </a:ln>
            <a:effectLst/>
          </c:spPr>
          <c:marker>
            <c:symbol val="none"/>
          </c:marker>
          <c:cat>
            <c:strRef>
              <c:f>'2.5.2'!$A$4:$A$19</c:f>
              <c:strCache>
                <c:ptCount val="16"/>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strCache>
            </c:strRef>
          </c:cat>
          <c:val>
            <c:numRef>
              <c:f>'2.5.2'!$C$4:$C$19</c:f>
              <c:numCache>
                <c:formatCode>0.0</c:formatCode>
                <c:ptCount val="16"/>
                <c:pt idx="0">
                  <c:v>118.1</c:v>
                </c:pt>
                <c:pt idx="1">
                  <c:v>118.1</c:v>
                </c:pt>
                <c:pt idx="2">
                  <c:v>110.6</c:v>
                </c:pt>
                <c:pt idx="3">
                  <c:v>108.2</c:v>
                </c:pt>
                <c:pt idx="4">
                  <c:v>109.1</c:v>
                </c:pt>
                <c:pt idx="5">
                  <c:v>109.2</c:v>
                </c:pt>
                <c:pt idx="6">
                  <c:v>108.5</c:v>
                </c:pt>
                <c:pt idx="7">
                  <c:v>100.7</c:v>
                </c:pt>
                <c:pt idx="8">
                  <c:v>100.7</c:v>
                </c:pt>
                <c:pt idx="9">
                  <c:v>100.7</c:v>
                </c:pt>
                <c:pt idx="10">
                  <c:v>96.8</c:v>
                </c:pt>
                <c:pt idx="11">
                  <c:v>98.5</c:v>
                </c:pt>
                <c:pt idx="12">
                  <c:v>107.5</c:v>
                </c:pt>
                <c:pt idx="13">
                  <c:v>115.6</c:v>
                </c:pt>
                <c:pt idx="14">
                  <c:v>120.5</c:v>
                </c:pt>
                <c:pt idx="15">
                  <c:v>115.9</c:v>
                </c:pt>
              </c:numCache>
            </c:numRef>
          </c:val>
          <c:smooth val="0"/>
          <c:extLst>
            <c:ext xmlns:c16="http://schemas.microsoft.com/office/drawing/2014/chart" uri="{C3380CC4-5D6E-409C-BE32-E72D297353CC}">
              <c16:uniqueId val="{00000001-9D96-4797-8BF7-3266B1360AC4}"/>
            </c:ext>
          </c:extLst>
        </c:ser>
        <c:dLbls>
          <c:showLegendKey val="0"/>
          <c:showVal val="0"/>
          <c:showCatName val="0"/>
          <c:showSerName val="0"/>
          <c:showPercent val="0"/>
          <c:showBubbleSize val="0"/>
        </c:dLbls>
        <c:marker val="1"/>
        <c:smooth val="0"/>
        <c:axId val="1017178096"/>
        <c:axId val="1017182688"/>
      </c:lineChart>
      <c:catAx>
        <c:axId val="8824876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82488920"/>
        <c:crosses val="autoZero"/>
        <c:auto val="1"/>
        <c:lblAlgn val="ctr"/>
        <c:lblOffset val="100"/>
        <c:tickMarkSkip val="4"/>
        <c:noMultiLvlLbl val="0"/>
      </c:catAx>
      <c:valAx>
        <c:axId val="8824889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82487608"/>
        <c:crosses val="autoZero"/>
        <c:crossBetween val="between"/>
      </c:valAx>
      <c:valAx>
        <c:axId val="1017182688"/>
        <c:scaling>
          <c:orientation val="minMax"/>
          <c:max val="130"/>
          <c:min val="90"/>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17178096"/>
        <c:crosses val="max"/>
        <c:crossBetween val="between"/>
        <c:majorUnit val="5"/>
      </c:valAx>
      <c:catAx>
        <c:axId val="1017178096"/>
        <c:scaling>
          <c:orientation val="minMax"/>
        </c:scaling>
        <c:delete val="1"/>
        <c:axPos val="b"/>
        <c:numFmt formatCode="General" sourceLinked="1"/>
        <c:majorTickMark val="out"/>
        <c:minorTickMark val="none"/>
        <c:tickLblPos val="nextTo"/>
        <c:crossAx val="101718268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8612716763005785"/>
          <c:w val="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137695097196987E-2"/>
          <c:w val="0.96289106162066762"/>
          <c:h val="0.79654393820750058"/>
        </c:manualLayout>
      </c:layout>
      <c:barChart>
        <c:barDir val="col"/>
        <c:grouping val="stacked"/>
        <c:varyColors val="0"/>
        <c:ser>
          <c:idx val="0"/>
          <c:order val="0"/>
          <c:tx>
            <c:strRef>
              <c:f>'2.5.3'!$A$5</c:f>
              <c:strCache>
                <c:ptCount val="1"/>
                <c:pt idx="0">
                  <c:v>Пшениця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'2.5.3'!$D$1:$K$2</c:f>
              <c:multiLvlStrCache>
                <c:ptCount val="8"/>
                <c:lvl>
                  <c:pt idx="0">
                    <c:v>I.19</c:v>
                  </c:pt>
                  <c:pt idx="1">
                    <c:v>II.19</c:v>
                  </c:pt>
                  <c:pt idx="2">
                    <c:v>III.19</c:v>
                  </c:pt>
                  <c:pt idx="3">
                    <c:v>IV.19</c:v>
                  </c:pt>
                  <c:pt idx="4">
                    <c:v>I.19</c:v>
                  </c:pt>
                  <c:pt idx="5">
                    <c:v>II.19</c:v>
                  </c:pt>
                  <c:pt idx="6">
                    <c:v>III.19</c:v>
                  </c:pt>
                  <c:pt idx="7">
                    <c:v>IV.19</c:v>
                  </c:pt>
                </c:lvl>
                <c:lvl>
                  <c:pt idx="0">
                    <c:v>За рахунок обсягів</c:v>
                  </c:pt>
                  <c:pt idx="4">
                    <c:v>За рахунок цін</c:v>
                  </c:pt>
                </c:lvl>
              </c:multiLvlStrCache>
            </c:multiLvlStrRef>
          </c:cat>
          <c:val>
            <c:numRef>
              <c:f>'2.5.3'!$D$5:$K$5</c:f>
              <c:numCache>
                <c:formatCode>0.0</c:formatCode>
                <c:ptCount val="8"/>
                <c:pt idx="0">
                  <c:v>-0.01</c:v>
                </c:pt>
                <c:pt idx="1">
                  <c:v>-0.14000000000000001</c:v>
                </c:pt>
                <c:pt idx="2">
                  <c:v>0.57999999999999996</c:v>
                </c:pt>
                <c:pt idx="3">
                  <c:v>0.23</c:v>
                </c:pt>
                <c:pt idx="4">
                  <c:v>0.11</c:v>
                </c:pt>
                <c:pt idx="5">
                  <c:v>0.04</c:v>
                </c:pt>
                <c:pt idx="6">
                  <c:v>-0.06</c:v>
                </c:pt>
                <c:pt idx="7">
                  <c:v>-0.1</c:v>
                </c:pt>
              </c:numCache>
            </c:numRef>
          </c:val>
          <c:extLst>
            <c:ext xmlns:c16="http://schemas.microsoft.com/office/drawing/2014/chart" uri="{C3380CC4-5D6E-409C-BE32-E72D297353CC}">
              <c16:uniqueId val="{00000000-D3ED-4671-BABA-B4012050A92B}"/>
            </c:ext>
          </c:extLst>
        </c:ser>
        <c:ser>
          <c:idx val="1"/>
          <c:order val="1"/>
          <c:tx>
            <c:strRef>
              <c:f>'2.5.3'!$A$6</c:f>
              <c:strCache>
                <c:ptCount val="1"/>
                <c:pt idx="0">
                  <c:v>Кукурудза</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'2.5.3'!$D$1:$K$2</c:f>
              <c:multiLvlStrCache>
                <c:ptCount val="8"/>
                <c:lvl>
                  <c:pt idx="0">
                    <c:v>I.19</c:v>
                  </c:pt>
                  <c:pt idx="1">
                    <c:v>II.19</c:v>
                  </c:pt>
                  <c:pt idx="2">
                    <c:v>III.19</c:v>
                  </c:pt>
                  <c:pt idx="3">
                    <c:v>IV.19</c:v>
                  </c:pt>
                  <c:pt idx="4">
                    <c:v>I.19</c:v>
                  </c:pt>
                  <c:pt idx="5">
                    <c:v>II.19</c:v>
                  </c:pt>
                  <c:pt idx="6">
                    <c:v>III.19</c:v>
                  </c:pt>
                  <c:pt idx="7">
                    <c:v>IV.19</c:v>
                  </c:pt>
                </c:lvl>
                <c:lvl>
                  <c:pt idx="0">
                    <c:v>За рахунок обсягів</c:v>
                  </c:pt>
                  <c:pt idx="4">
                    <c:v>За рахунок цін</c:v>
                  </c:pt>
                </c:lvl>
              </c:multiLvlStrCache>
            </c:multiLvlStrRef>
          </c:cat>
          <c:val>
            <c:numRef>
              <c:f>'2.5.3'!$D$6:$K$6</c:f>
              <c:numCache>
                <c:formatCode>0.0</c:formatCode>
                <c:ptCount val="8"/>
                <c:pt idx="0">
                  <c:v>0.67</c:v>
                </c:pt>
                <c:pt idx="1">
                  <c:v>0.73</c:v>
                </c:pt>
                <c:pt idx="2">
                  <c:v>0.09</c:v>
                </c:pt>
                <c:pt idx="3">
                  <c:v>0.32</c:v>
                </c:pt>
                <c:pt idx="4">
                  <c:v>7.0000000000000007E-2</c:v>
                </c:pt>
                <c:pt idx="5">
                  <c:v>-0.13</c:v>
                </c:pt>
                <c:pt idx="6">
                  <c:v>-0.02</c:v>
                </c:pt>
                <c:pt idx="7">
                  <c:v>-0.01</c:v>
                </c:pt>
              </c:numCache>
            </c:numRef>
          </c:val>
          <c:extLst>
            <c:ext xmlns:c16="http://schemas.microsoft.com/office/drawing/2014/chart" uri="{C3380CC4-5D6E-409C-BE32-E72D297353CC}">
              <c16:uniqueId val="{00000001-D3ED-4671-BABA-B4012050A92B}"/>
            </c:ext>
          </c:extLst>
        </c:ser>
        <c:ser>
          <c:idx val="2"/>
          <c:order val="2"/>
          <c:tx>
            <c:strRef>
              <c:f>'2.5.3'!$A$7</c:f>
              <c:strCache>
                <c:ptCount val="1"/>
                <c:pt idx="0">
                  <c:v>Олія та олійні</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'2.5.3'!$D$1:$K$2</c:f>
              <c:multiLvlStrCache>
                <c:ptCount val="8"/>
                <c:lvl>
                  <c:pt idx="0">
                    <c:v>I.19</c:v>
                  </c:pt>
                  <c:pt idx="1">
                    <c:v>II.19</c:v>
                  </c:pt>
                  <c:pt idx="2">
                    <c:v>III.19</c:v>
                  </c:pt>
                  <c:pt idx="3">
                    <c:v>IV.19</c:v>
                  </c:pt>
                  <c:pt idx="4">
                    <c:v>I.19</c:v>
                  </c:pt>
                  <c:pt idx="5">
                    <c:v>II.19</c:v>
                  </c:pt>
                  <c:pt idx="6">
                    <c:v>III.19</c:v>
                  </c:pt>
                  <c:pt idx="7">
                    <c:v>IV.19</c:v>
                  </c:pt>
                </c:lvl>
                <c:lvl>
                  <c:pt idx="0">
                    <c:v>За рахунок обсягів</c:v>
                  </c:pt>
                  <c:pt idx="4">
                    <c:v>За рахунок цін</c:v>
                  </c:pt>
                </c:lvl>
              </c:multiLvlStrCache>
            </c:multiLvlStrRef>
          </c:cat>
          <c:val>
            <c:numRef>
              <c:f>'2.5.3'!$D$7:$K$7</c:f>
              <c:numCache>
                <c:formatCode>0.0</c:formatCode>
                <c:ptCount val="8"/>
                <c:pt idx="0">
                  <c:v>0.23</c:v>
                </c:pt>
                <c:pt idx="1">
                  <c:v>0.28999999999999998</c:v>
                </c:pt>
                <c:pt idx="2">
                  <c:v>0.63</c:v>
                </c:pt>
                <c:pt idx="3">
                  <c:v>0.44</c:v>
                </c:pt>
                <c:pt idx="4">
                  <c:v>-0.12</c:v>
                </c:pt>
                <c:pt idx="5">
                  <c:v>-0.19</c:v>
                </c:pt>
                <c:pt idx="6">
                  <c:v>-0.15</c:v>
                </c:pt>
                <c:pt idx="7">
                  <c:v>-0.05</c:v>
                </c:pt>
              </c:numCache>
            </c:numRef>
          </c:val>
          <c:extLst>
            <c:ext xmlns:c16="http://schemas.microsoft.com/office/drawing/2014/chart" uri="{C3380CC4-5D6E-409C-BE32-E72D297353CC}">
              <c16:uniqueId val="{00000002-D3ED-4671-BABA-B4012050A92B}"/>
            </c:ext>
          </c:extLst>
        </c:ser>
        <c:ser>
          <c:idx val="3"/>
          <c:order val="3"/>
          <c:tx>
            <c:strRef>
              <c:f>'2.5.3'!$A$8</c:f>
              <c:strCache>
                <c:ptCount val="1"/>
                <c:pt idx="0">
                  <c:v>Руди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multiLvlStrRef>
              <c:f>'2.5.3'!$D$1:$K$2</c:f>
              <c:multiLvlStrCache>
                <c:ptCount val="8"/>
                <c:lvl>
                  <c:pt idx="0">
                    <c:v>I.19</c:v>
                  </c:pt>
                  <c:pt idx="1">
                    <c:v>II.19</c:v>
                  </c:pt>
                  <c:pt idx="2">
                    <c:v>III.19</c:v>
                  </c:pt>
                  <c:pt idx="3">
                    <c:v>IV.19</c:v>
                  </c:pt>
                  <c:pt idx="4">
                    <c:v>I.19</c:v>
                  </c:pt>
                  <c:pt idx="5">
                    <c:v>II.19</c:v>
                  </c:pt>
                  <c:pt idx="6">
                    <c:v>III.19</c:v>
                  </c:pt>
                  <c:pt idx="7">
                    <c:v>IV.19</c:v>
                  </c:pt>
                </c:lvl>
                <c:lvl>
                  <c:pt idx="0">
                    <c:v>За рахунок обсягів</c:v>
                  </c:pt>
                  <c:pt idx="4">
                    <c:v>За рахунок цін</c:v>
                  </c:pt>
                </c:lvl>
              </c:multiLvlStrCache>
            </c:multiLvlStrRef>
          </c:cat>
          <c:val>
            <c:numRef>
              <c:f>'2.5.3'!$D$8:$K$8</c:f>
              <c:numCache>
                <c:formatCode>0.0</c:formatCode>
                <c:ptCount val="8"/>
                <c:pt idx="0">
                  <c:v>0.03</c:v>
                </c:pt>
                <c:pt idx="1">
                  <c:v>0.09</c:v>
                </c:pt>
                <c:pt idx="2">
                  <c:v>0.1</c:v>
                </c:pt>
                <c:pt idx="3">
                  <c:v>0.02</c:v>
                </c:pt>
                <c:pt idx="4">
                  <c:v>0.03</c:v>
                </c:pt>
                <c:pt idx="5">
                  <c:v>0.2</c:v>
                </c:pt>
                <c:pt idx="6">
                  <c:v>0.22</c:v>
                </c:pt>
                <c:pt idx="7">
                  <c:v>-0.14000000000000001</c:v>
                </c:pt>
              </c:numCache>
            </c:numRef>
          </c:val>
          <c:extLst>
            <c:ext xmlns:c16="http://schemas.microsoft.com/office/drawing/2014/chart" uri="{C3380CC4-5D6E-409C-BE32-E72D297353CC}">
              <c16:uniqueId val="{00000003-D3ED-4671-BABA-B4012050A92B}"/>
            </c:ext>
          </c:extLst>
        </c:ser>
        <c:ser>
          <c:idx val="4"/>
          <c:order val="4"/>
          <c:tx>
            <c:strRef>
              <c:f>'2.5.3'!$A$9</c:f>
              <c:strCache>
                <c:ptCount val="1"/>
                <c:pt idx="0">
                  <c:v>Чорні метали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multiLvlStrRef>
              <c:f>'2.5.3'!$D$1:$K$2</c:f>
              <c:multiLvlStrCache>
                <c:ptCount val="8"/>
                <c:lvl>
                  <c:pt idx="0">
                    <c:v>I.19</c:v>
                  </c:pt>
                  <c:pt idx="1">
                    <c:v>II.19</c:v>
                  </c:pt>
                  <c:pt idx="2">
                    <c:v>III.19</c:v>
                  </c:pt>
                  <c:pt idx="3">
                    <c:v>IV.19</c:v>
                  </c:pt>
                  <c:pt idx="4">
                    <c:v>I.19</c:v>
                  </c:pt>
                  <c:pt idx="5">
                    <c:v>II.19</c:v>
                  </c:pt>
                  <c:pt idx="6">
                    <c:v>III.19</c:v>
                  </c:pt>
                  <c:pt idx="7">
                    <c:v>IV.19</c:v>
                  </c:pt>
                </c:lvl>
                <c:lvl>
                  <c:pt idx="0">
                    <c:v>За рахунок обсягів</c:v>
                  </c:pt>
                  <c:pt idx="4">
                    <c:v>За рахунок цін</c:v>
                  </c:pt>
                </c:lvl>
              </c:multiLvlStrCache>
            </c:multiLvlStrRef>
          </c:cat>
          <c:val>
            <c:numRef>
              <c:f>'2.5.3'!$D$9:$K$9</c:f>
              <c:numCache>
                <c:formatCode>0.0</c:formatCode>
                <c:ptCount val="8"/>
                <c:pt idx="0">
                  <c:v>-0.04</c:v>
                </c:pt>
                <c:pt idx="1">
                  <c:v>-0.16</c:v>
                </c:pt>
                <c:pt idx="2">
                  <c:v>0.05</c:v>
                </c:pt>
                <c:pt idx="3">
                  <c:v>0</c:v>
                </c:pt>
                <c:pt idx="4">
                  <c:v>-0.13</c:v>
                </c:pt>
                <c:pt idx="5">
                  <c:v>-0.27</c:v>
                </c:pt>
                <c:pt idx="6">
                  <c:v>-0.25</c:v>
                </c:pt>
                <c:pt idx="7">
                  <c:v>-0.4</c:v>
                </c:pt>
              </c:numCache>
            </c:numRef>
          </c:val>
          <c:extLst>
            <c:ext xmlns:c16="http://schemas.microsoft.com/office/drawing/2014/chart" uri="{C3380CC4-5D6E-409C-BE32-E72D297353CC}">
              <c16:uniqueId val="{00000004-D3ED-4671-BABA-B4012050A92B}"/>
            </c:ext>
          </c:extLst>
        </c:ser>
        <c:ser>
          <c:idx val="5"/>
          <c:order val="5"/>
          <c:tx>
            <c:strRef>
              <c:f>'2.5.3'!$A$10</c:f>
              <c:strCache>
                <c:ptCount val="1"/>
                <c:pt idx="0">
                  <c:v>Інші</c:v>
                </c:pt>
              </c:strCache>
            </c:strRef>
          </c:tx>
          <c:spPr>
            <a:solidFill>
              <a:schemeClr val="bg1">
                <a:lumMod val="75000"/>
              </a:schemeClr>
            </a:solidFill>
            <a:ln>
              <a:noFill/>
            </a:ln>
            <a:effectLst/>
            <a:extLst>
              <a:ext uri="{91240B29-F687-4F45-9708-019B960494DF}">
                <a14:hiddenLine xmlns:a14="http://schemas.microsoft.com/office/drawing/2010/main">
                  <a:noFill/>
                </a14:hiddenLine>
              </a:ext>
            </a:extLst>
          </c:spPr>
          <c:invertIfNegative val="0"/>
          <c:cat>
            <c:multiLvlStrRef>
              <c:f>'2.5.3'!$D$1:$K$2</c:f>
              <c:multiLvlStrCache>
                <c:ptCount val="8"/>
                <c:lvl>
                  <c:pt idx="0">
                    <c:v>I.19</c:v>
                  </c:pt>
                  <c:pt idx="1">
                    <c:v>II.19</c:v>
                  </c:pt>
                  <c:pt idx="2">
                    <c:v>III.19</c:v>
                  </c:pt>
                  <c:pt idx="3">
                    <c:v>IV.19</c:v>
                  </c:pt>
                  <c:pt idx="4">
                    <c:v>I.19</c:v>
                  </c:pt>
                  <c:pt idx="5">
                    <c:v>II.19</c:v>
                  </c:pt>
                  <c:pt idx="6">
                    <c:v>III.19</c:v>
                  </c:pt>
                  <c:pt idx="7">
                    <c:v>IV.19</c:v>
                  </c:pt>
                </c:lvl>
                <c:lvl>
                  <c:pt idx="0">
                    <c:v>За рахунок обсягів</c:v>
                  </c:pt>
                  <c:pt idx="4">
                    <c:v>За рахунок цін</c:v>
                  </c:pt>
                </c:lvl>
              </c:multiLvlStrCache>
            </c:multiLvlStrRef>
          </c:cat>
          <c:val>
            <c:numRef>
              <c:f>'2.5.3'!$D$10:$K$10</c:f>
              <c:numCache>
                <c:formatCode>0.0</c:formatCode>
                <c:ptCount val="8"/>
                <c:pt idx="0">
                  <c:v>-0.01</c:v>
                </c:pt>
                <c:pt idx="1">
                  <c:v>-0.06</c:v>
                </c:pt>
                <c:pt idx="2">
                  <c:v>0.04</c:v>
                </c:pt>
                <c:pt idx="3">
                  <c:v>-0.23</c:v>
                </c:pt>
                <c:pt idx="4">
                  <c:v>0.02</c:v>
                </c:pt>
                <c:pt idx="5">
                  <c:v>0.05</c:v>
                </c:pt>
                <c:pt idx="6">
                  <c:v>-0.04</c:v>
                </c:pt>
                <c:pt idx="7">
                  <c:v>0.01</c:v>
                </c:pt>
              </c:numCache>
            </c:numRef>
          </c:val>
          <c:extLst>
            <c:ext xmlns:c16="http://schemas.microsoft.com/office/drawing/2014/chart" uri="{C3380CC4-5D6E-409C-BE32-E72D297353CC}">
              <c16:uniqueId val="{00000005-D3ED-4671-BABA-B4012050A92B}"/>
            </c:ext>
          </c:extLst>
        </c:ser>
        <c:dLbls>
          <c:showLegendKey val="0"/>
          <c:showVal val="0"/>
          <c:showCatName val="0"/>
          <c:showSerName val="0"/>
          <c:showPercent val="0"/>
          <c:showBubbleSize val="0"/>
        </c:dLbls>
        <c:gapWidth val="50"/>
        <c:overlap val="100"/>
        <c:axId val="848620056"/>
        <c:axId val="848619072"/>
      </c:barChart>
      <c:catAx>
        <c:axId val="84862005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48619072"/>
        <c:crosses val="autoZero"/>
        <c:auto val="1"/>
        <c:lblAlgn val="ctr"/>
        <c:lblOffset val="100"/>
        <c:noMultiLvlLbl val="0"/>
      </c:catAx>
      <c:valAx>
        <c:axId val="848619072"/>
        <c:scaling>
          <c:orientation val="minMax"/>
          <c:max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4862005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060637308864126E-2"/>
          <c:y val="0.81655921907904239"/>
          <c:w val="0.92569784464819549"/>
          <c:h val="0.15086059435748117"/>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355017924763076E-2"/>
          <c:w val="0.96191760685327687"/>
          <c:h val="0.70471559151718155"/>
        </c:manualLayout>
      </c:layout>
      <c:barChart>
        <c:barDir val="col"/>
        <c:grouping val="stacked"/>
        <c:varyColors val="0"/>
        <c:ser>
          <c:idx val="0"/>
          <c:order val="0"/>
          <c:tx>
            <c:strRef>
              <c:f>'2.5.4'!$A$5</c:f>
              <c:strCache>
                <c:ptCount val="1"/>
                <c:pt idx="0">
                  <c:v>Газ</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'2.5.4'!$D$1:$K$2</c:f>
              <c:multiLvlStrCache>
                <c:ptCount val="8"/>
                <c:lvl>
                  <c:pt idx="0">
                    <c:v>I.19</c:v>
                  </c:pt>
                  <c:pt idx="1">
                    <c:v>II.19</c:v>
                  </c:pt>
                  <c:pt idx="2">
                    <c:v>III.19</c:v>
                  </c:pt>
                  <c:pt idx="3">
                    <c:v>IV.19</c:v>
                  </c:pt>
                  <c:pt idx="4">
                    <c:v>I.19</c:v>
                  </c:pt>
                  <c:pt idx="5">
                    <c:v>II.19</c:v>
                  </c:pt>
                  <c:pt idx="6">
                    <c:v>III.19</c:v>
                  </c:pt>
                  <c:pt idx="7">
                    <c:v>IV.19</c:v>
                  </c:pt>
                </c:lvl>
                <c:lvl>
                  <c:pt idx="0">
                    <c:v>За рахунок обсягів</c:v>
                  </c:pt>
                  <c:pt idx="4">
                    <c:v>За рахунок цін</c:v>
                  </c:pt>
                </c:lvl>
              </c:multiLvlStrCache>
            </c:multiLvlStrRef>
          </c:cat>
          <c:val>
            <c:numRef>
              <c:f>'2.5.4'!$D$5:$K$5</c:f>
              <c:numCache>
                <c:formatCode>0.0</c:formatCode>
                <c:ptCount val="8"/>
                <c:pt idx="0">
                  <c:v>-0.03</c:v>
                </c:pt>
                <c:pt idx="1">
                  <c:v>0.42</c:v>
                </c:pt>
                <c:pt idx="2">
                  <c:v>0.68</c:v>
                </c:pt>
                <c:pt idx="3">
                  <c:v>0.1</c:v>
                </c:pt>
                <c:pt idx="4">
                  <c:v>-0.06</c:v>
                </c:pt>
                <c:pt idx="5">
                  <c:v>-0.32</c:v>
                </c:pt>
                <c:pt idx="6">
                  <c:v>-0.71</c:v>
                </c:pt>
                <c:pt idx="7">
                  <c:v>-0.41</c:v>
                </c:pt>
              </c:numCache>
            </c:numRef>
          </c:val>
          <c:extLst>
            <c:ext xmlns:c16="http://schemas.microsoft.com/office/drawing/2014/chart" uri="{C3380CC4-5D6E-409C-BE32-E72D297353CC}">
              <c16:uniqueId val="{00000000-48AB-438A-9CF3-457D517C76DA}"/>
            </c:ext>
          </c:extLst>
        </c:ser>
        <c:ser>
          <c:idx val="1"/>
          <c:order val="1"/>
          <c:tx>
            <c:strRef>
              <c:f>'2.5.4'!$A$6</c:f>
              <c:strCache>
                <c:ptCount val="1"/>
                <c:pt idx="0">
                  <c:v>Нафтопродукти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'2.5.4'!$D$1:$K$2</c:f>
              <c:multiLvlStrCache>
                <c:ptCount val="8"/>
                <c:lvl>
                  <c:pt idx="0">
                    <c:v>I.19</c:v>
                  </c:pt>
                  <c:pt idx="1">
                    <c:v>II.19</c:v>
                  </c:pt>
                  <c:pt idx="2">
                    <c:v>III.19</c:v>
                  </c:pt>
                  <c:pt idx="3">
                    <c:v>IV.19</c:v>
                  </c:pt>
                  <c:pt idx="4">
                    <c:v>I.19</c:v>
                  </c:pt>
                  <c:pt idx="5">
                    <c:v>II.19</c:v>
                  </c:pt>
                  <c:pt idx="6">
                    <c:v>III.19</c:v>
                  </c:pt>
                  <c:pt idx="7">
                    <c:v>IV.19</c:v>
                  </c:pt>
                </c:lvl>
                <c:lvl>
                  <c:pt idx="0">
                    <c:v>За рахунок обсягів</c:v>
                  </c:pt>
                  <c:pt idx="4">
                    <c:v>За рахунок цін</c:v>
                  </c:pt>
                </c:lvl>
              </c:multiLvlStrCache>
            </c:multiLvlStrRef>
          </c:cat>
          <c:val>
            <c:numRef>
              <c:f>'2.5.4'!$D$6:$K$6</c:f>
              <c:numCache>
                <c:formatCode>0.0</c:formatCode>
                <c:ptCount val="8"/>
                <c:pt idx="0">
                  <c:v>0.09</c:v>
                </c:pt>
                <c:pt idx="1">
                  <c:v>0.14000000000000001</c:v>
                </c:pt>
                <c:pt idx="2">
                  <c:v>-0.03</c:v>
                </c:pt>
                <c:pt idx="3">
                  <c:v>0.05</c:v>
                </c:pt>
                <c:pt idx="4">
                  <c:v>-0.02</c:v>
                </c:pt>
                <c:pt idx="5">
                  <c:v>-0.04</c:v>
                </c:pt>
                <c:pt idx="6">
                  <c:v>-0.14000000000000001</c:v>
                </c:pt>
                <c:pt idx="7">
                  <c:v>-0.24</c:v>
                </c:pt>
              </c:numCache>
            </c:numRef>
          </c:val>
          <c:extLst>
            <c:ext xmlns:c16="http://schemas.microsoft.com/office/drawing/2014/chart" uri="{C3380CC4-5D6E-409C-BE32-E72D297353CC}">
              <c16:uniqueId val="{00000001-48AB-438A-9CF3-457D517C76DA}"/>
            </c:ext>
          </c:extLst>
        </c:ser>
        <c:ser>
          <c:idx val="2"/>
          <c:order val="2"/>
          <c:tx>
            <c:strRef>
              <c:f>'2.5.4'!$A$7</c:f>
              <c:strCache>
                <c:ptCount val="1"/>
                <c:pt idx="0">
                  <c:v>Вугілля</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'2.5.4'!$D$1:$K$2</c:f>
              <c:multiLvlStrCache>
                <c:ptCount val="8"/>
                <c:lvl>
                  <c:pt idx="0">
                    <c:v>I.19</c:v>
                  </c:pt>
                  <c:pt idx="1">
                    <c:v>II.19</c:v>
                  </c:pt>
                  <c:pt idx="2">
                    <c:v>III.19</c:v>
                  </c:pt>
                  <c:pt idx="3">
                    <c:v>IV.19</c:v>
                  </c:pt>
                  <c:pt idx="4">
                    <c:v>I.19</c:v>
                  </c:pt>
                  <c:pt idx="5">
                    <c:v>II.19</c:v>
                  </c:pt>
                  <c:pt idx="6">
                    <c:v>III.19</c:v>
                  </c:pt>
                  <c:pt idx="7">
                    <c:v>IV.19</c:v>
                  </c:pt>
                </c:lvl>
                <c:lvl>
                  <c:pt idx="0">
                    <c:v>За рахунок обсягів</c:v>
                  </c:pt>
                  <c:pt idx="4">
                    <c:v>За рахунок цін</c:v>
                  </c:pt>
                </c:lvl>
              </c:multiLvlStrCache>
            </c:multiLvlStrRef>
          </c:cat>
          <c:val>
            <c:numRef>
              <c:f>'2.5.4'!$D$7:$K$7</c:f>
              <c:numCache>
                <c:formatCode>0.0</c:formatCode>
                <c:ptCount val="8"/>
                <c:pt idx="0">
                  <c:v>0</c:v>
                </c:pt>
                <c:pt idx="1">
                  <c:v>-0.01</c:v>
                </c:pt>
                <c:pt idx="2">
                  <c:v>0</c:v>
                </c:pt>
                <c:pt idx="3">
                  <c:v>0.01</c:v>
                </c:pt>
                <c:pt idx="4">
                  <c:v>0.04</c:v>
                </c:pt>
                <c:pt idx="5">
                  <c:v>-0.03</c:v>
                </c:pt>
                <c:pt idx="6">
                  <c:v>-0.02</c:v>
                </c:pt>
                <c:pt idx="7">
                  <c:v>-0.17</c:v>
                </c:pt>
              </c:numCache>
            </c:numRef>
          </c:val>
          <c:extLst>
            <c:ext xmlns:c16="http://schemas.microsoft.com/office/drawing/2014/chart" uri="{C3380CC4-5D6E-409C-BE32-E72D297353CC}">
              <c16:uniqueId val="{00000002-48AB-438A-9CF3-457D517C76DA}"/>
            </c:ext>
          </c:extLst>
        </c:ser>
        <c:ser>
          <c:idx val="3"/>
          <c:order val="3"/>
          <c:tx>
            <c:strRef>
              <c:f>'2.5.4'!$A$8</c:f>
              <c:strCache>
                <c:ptCount val="1"/>
                <c:pt idx="0">
                  <c:v>Продовольчі товари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multiLvlStrRef>
              <c:f>'2.5.4'!$D$1:$K$2</c:f>
              <c:multiLvlStrCache>
                <c:ptCount val="8"/>
                <c:lvl>
                  <c:pt idx="0">
                    <c:v>I.19</c:v>
                  </c:pt>
                  <c:pt idx="1">
                    <c:v>II.19</c:v>
                  </c:pt>
                  <c:pt idx="2">
                    <c:v>III.19</c:v>
                  </c:pt>
                  <c:pt idx="3">
                    <c:v>IV.19</c:v>
                  </c:pt>
                  <c:pt idx="4">
                    <c:v>I.19</c:v>
                  </c:pt>
                  <c:pt idx="5">
                    <c:v>II.19</c:v>
                  </c:pt>
                  <c:pt idx="6">
                    <c:v>III.19</c:v>
                  </c:pt>
                  <c:pt idx="7">
                    <c:v>IV.19</c:v>
                  </c:pt>
                </c:lvl>
                <c:lvl>
                  <c:pt idx="0">
                    <c:v>За рахунок обсягів</c:v>
                  </c:pt>
                  <c:pt idx="4">
                    <c:v>За рахунок цін</c:v>
                  </c:pt>
                </c:lvl>
              </c:multiLvlStrCache>
            </c:multiLvlStrRef>
          </c:cat>
          <c:val>
            <c:numRef>
              <c:f>'2.5.4'!$D$8:$K$8</c:f>
              <c:numCache>
                <c:formatCode>0.0</c:formatCode>
                <c:ptCount val="8"/>
                <c:pt idx="0">
                  <c:v>0.12</c:v>
                </c:pt>
                <c:pt idx="1">
                  <c:v>0.11</c:v>
                </c:pt>
                <c:pt idx="2">
                  <c:v>0.11</c:v>
                </c:pt>
                <c:pt idx="3">
                  <c:v>0.23</c:v>
                </c:pt>
                <c:pt idx="4">
                  <c:v>-0.03</c:v>
                </c:pt>
                <c:pt idx="5">
                  <c:v>-3.3037983197008501E-3</c:v>
                </c:pt>
                <c:pt idx="6">
                  <c:v>-0.02</c:v>
                </c:pt>
                <c:pt idx="7">
                  <c:v>0.02</c:v>
                </c:pt>
              </c:numCache>
            </c:numRef>
          </c:val>
          <c:extLst>
            <c:ext xmlns:c16="http://schemas.microsoft.com/office/drawing/2014/chart" uri="{C3380CC4-5D6E-409C-BE32-E72D297353CC}">
              <c16:uniqueId val="{00000003-48AB-438A-9CF3-457D517C76DA}"/>
            </c:ext>
          </c:extLst>
        </c:ser>
        <c:ser>
          <c:idx val="4"/>
          <c:order val="4"/>
          <c:tx>
            <c:strRef>
              <c:f>'2.5.4'!$A$9</c:f>
              <c:strCache>
                <c:ptCount val="1"/>
                <c:pt idx="0">
                  <c:v>Машинобудування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multiLvlStrRef>
              <c:f>'2.5.4'!$D$1:$K$2</c:f>
              <c:multiLvlStrCache>
                <c:ptCount val="8"/>
                <c:lvl>
                  <c:pt idx="0">
                    <c:v>I.19</c:v>
                  </c:pt>
                  <c:pt idx="1">
                    <c:v>II.19</c:v>
                  </c:pt>
                  <c:pt idx="2">
                    <c:v>III.19</c:v>
                  </c:pt>
                  <c:pt idx="3">
                    <c:v>IV.19</c:v>
                  </c:pt>
                  <c:pt idx="4">
                    <c:v>I.19</c:v>
                  </c:pt>
                  <c:pt idx="5">
                    <c:v>II.19</c:v>
                  </c:pt>
                  <c:pt idx="6">
                    <c:v>III.19</c:v>
                  </c:pt>
                  <c:pt idx="7">
                    <c:v>IV.19</c:v>
                  </c:pt>
                </c:lvl>
                <c:lvl>
                  <c:pt idx="0">
                    <c:v>За рахунок обсягів</c:v>
                  </c:pt>
                  <c:pt idx="4">
                    <c:v>За рахунок цін</c:v>
                  </c:pt>
                </c:lvl>
              </c:multiLvlStrCache>
            </c:multiLvlStrRef>
          </c:cat>
          <c:val>
            <c:numRef>
              <c:f>'2.5.4'!$D$9:$K$9</c:f>
              <c:numCache>
                <c:formatCode>0.0</c:formatCode>
                <c:ptCount val="8"/>
                <c:pt idx="0">
                  <c:v>0.18</c:v>
                </c:pt>
                <c:pt idx="1">
                  <c:v>0.16</c:v>
                </c:pt>
                <c:pt idx="2">
                  <c:v>0.34</c:v>
                </c:pt>
                <c:pt idx="3">
                  <c:v>0.08</c:v>
                </c:pt>
                <c:pt idx="4">
                  <c:v>-0.1</c:v>
                </c:pt>
                <c:pt idx="5">
                  <c:v>-7.0000000000000007E-2</c:v>
                </c:pt>
                <c:pt idx="6">
                  <c:v>-0.05</c:v>
                </c:pt>
                <c:pt idx="7">
                  <c:v>0.08</c:v>
                </c:pt>
              </c:numCache>
            </c:numRef>
          </c:val>
          <c:extLst>
            <c:ext xmlns:c16="http://schemas.microsoft.com/office/drawing/2014/chart" uri="{C3380CC4-5D6E-409C-BE32-E72D297353CC}">
              <c16:uniqueId val="{00000004-48AB-438A-9CF3-457D517C76DA}"/>
            </c:ext>
          </c:extLst>
        </c:ser>
        <c:ser>
          <c:idx val="5"/>
          <c:order val="5"/>
          <c:tx>
            <c:strRef>
              <c:f>'2.5.4'!$A$10</c:f>
              <c:strCache>
                <c:ptCount val="1"/>
                <c:pt idx="0">
                  <c:v>Промислові вироби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multiLvlStrRef>
              <c:f>'2.5.4'!$D$1:$K$2</c:f>
              <c:multiLvlStrCache>
                <c:ptCount val="8"/>
                <c:lvl>
                  <c:pt idx="0">
                    <c:v>I.19</c:v>
                  </c:pt>
                  <c:pt idx="1">
                    <c:v>II.19</c:v>
                  </c:pt>
                  <c:pt idx="2">
                    <c:v>III.19</c:v>
                  </c:pt>
                  <c:pt idx="3">
                    <c:v>IV.19</c:v>
                  </c:pt>
                  <c:pt idx="4">
                    <c:v>I.19</c:v>
                  </c:pt>
                  <c:pt idx="5">
                    <c:v>II.19</c:v>
                  </c:pt>
                  <c:pt idx="6">
                    <c:v>III.19</c:v>
                  </c:pt>
                  <c:pt idx="7">
                    <c:v>IV.19</c:v>
                  </c:pt>
                </c:lvl>
                <c:lvl>
                  <c:pt idx="0">
                    <c:v>За рахунок обсягів</c:v>
                  </c:pt>
                  <c:pt idx="4">
                    <c:v>За рахунок цін</c:v>
                  </c:pt>
                </c:lvl>
              </c:multiLvlStrCache>
            </c:multiLvlStrRef>
          </c:cat>
          <c:val>
            <c:numRef>
              <c:f>'2.5.4'!$D$10:$K$10</c:f>
              <c:numCache>
                <c:formatCode>0.0</c:formatCode>
                <c:ptCount val="8"/>
                <c:pt idx="0">
                  <c:v>0.15</c:v>
                </c:pt>
                <c:pt idx="1">
                  <c:v>0.12</c:v>
                </c:pt>
                <c:pt idx="2">
                  <c:v>0.18</c:v>
                </c:pt>
                <c:pt idx="3">
                  <c:v>0.16</c:v>
                </c:pt>
                <c:pt idx="4">
                  <c:v>-7.0000000000000007E-2</c:v>
                </c:pt>
                <c:pt idx="5">
                  <c:v>-7.0000000000000007E-2</c:v>
                </c:pt>
                <c:pt idx="6">
                  <c:v>-0.05</c:v>
                </c:pt>
                <c:pt idx="7">
                  <c:v>-0.05</c:v>
                </c:pt>
              </c:numCache>
            </c:numRef>
          </c:val>
          <c:extLst>
            <c:ext xmlns:c16="http://schemas.microsoft.com/office/drawing/2014/chart" uri="{C3380CC4-5D6E-409C-BE32-E72D297353CC}">
              <c16:uniqueId val="{00000005-48AB-438A-9CF3-457D517C76DA}"/>
            </c:ext>
          </c:extLst>
        </c:ser>
        <c:ser>
          <c:idx val="6"/>
          <c:order val="6"/>
          <c:tx>
            <c:strRef>
              <c:f>'2.5.4'!$A$11</c:f>
              <c:strCache>
                <c:ptCount val="1"/>
                <c:pt idx="0">
                  <c:v>Хімічна продукція</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multiLvlStrRef>
              <c:f>'2.5.4'!$D$1:$K$2</c:f>
              <c:multiLvlStrCache>
                <c:ptCount val="8"/>
                <c:lvl>
                  <c:pt idx="0">
                    <c:v>I.19</c:v>
                  </c:pt>
                  <c:pt idx="1">
                    <c:v>II.19</c:v>
                  </c:pt>
                  <c:pt idx="2">
                    <c:v>III.19</c:v>
                  </c:pt>
                  <c:pt idx="3">
                    <c:v>IV.19</c:v>
                  </c:pt>
                  <c:pt idx="4">
                    <c:v>I.19</c:v>
                  </c:pt>
                  <c:pt idx="5">
                    <c:v>II.19</c:v>
                  </c:pt>
                  <c:pt idx="6">
                    <c:v>III.19</c:v>
                  </c:pt>
                  <c:pt idx="7">
                    <c:v>IV.19</c:v>
                  </c:pt>
                </c:lvl>
                <c:lvl>
                  <c:pt idx="0">
                    <c:v>За рахунок обсягів</c:v>
                  </c:pt>
                  <c:pt idx="4">
                    <c:v>За рахунок цін</c:v>
                  </c:pt>
                </c:lvl>
              </c:multiLvlStrCache>
            </c:multiLvlStrRef>
          </c:cat>
          <c:val>
            <c:numRef>
              <c:f>'2.5.4'!$D$11:$K$11</c:f>
              <c:numCache>
                <c:formatCode>0.0</c:formatCode>
                <c:ptCount val="8"/>
                <c:pt idx="0">
                  <c:v>0.09</c:v>
                </c:pt>
                <c:pt idx="1">
                  <c:v>0.17</c:v>
                </c:pt>
                <c:pt idx="2">
                  <c:v>0.06</c:v>
                </c:pt>
                <c:pt idx="3">
                  <c:v>-0.13</c:v>
                </c:pt>
                <c:pt idx="4">
                  <c:v>0.05</c:v>
                </c:pt>
                <c:pt idx="5">
                  <c:v>0.04</c:v>
                </c:pt>
                <c:pt idx="6">
                  <c:v>0.09</c:v>
                </c:pt>
                <c:pt idx="7">
                  <c:v>0.13</c:v>
                </c:pt>
              </c:numCache>
            </c:numRef>
          </c:val>
          <c:extLst>
            <c:ext xmlns:c16="http://schemas.microsoft.com/office/drawing/2014/chart" uri="{C3380CC4-5D6E-409C-BE32-E72D297353CC}">
              <c16:uniqueId val="{00000006-48AB-438A-9CF3-457D517C76DA}"/>
            </c:ext>
          </c:extLst>
        </c:ser>
        <c:ser>
          <c:idx val="7"/>
          <c:order val="7"/>
          <c:tx>
            <c:strRef>
              <c:f>'2.5.4'!$A$12</c:f>
              <c:strCache>
                <c:ptCount val="1"/>
                <c:pt idx="0">
                  <c:v>Інші</c:v>
                </c:pt>
              </c:strCache>
            </c:strRef>
          </c:tx>
          <c:spPr>
            <a:solidFill>
              <a:schemeClr val="bg1">
                <a:lumMod val="75000"/>
              </a:schemeClr>
            </a:solidFill>
            <a:ln>
              <a:noFill/>
            </a:ln>
            <a:effectLst/>
            <a:extLst>
              <a:ext uri="{91240B29-F687-4F45-9708-019B960494DF}">
                <a14:hiddenLine xmlns:a14="http://schemas.microsoft.com/office/drawing/2010/main">
                  <a:noFill/>
                </a14:hiddenLine>
              </a:ext>
            </a:extLst>
          </c:spPr>
          <c:invertIfNegative val="0"/>
          <c:cat>
            <c:multiLvlStrRef>
              <c:f>'2.5.4'!$D$1:$K$2</c:f>
              <c:multiLvlStrCache>
                <c:ptCount val="8"/>
                <c:lvl>
                  <c:pt idx="0">
                    <c:v>I.19</c:v>
                  </c:pt>
                  <c:pt idx="1">
                    <c:v>II.19</c:v>
                  </c:pt>
                  <c:pt idx="2">
                    <c:v>III.19</c:v>
                  </c:pt>
                  <c:pt idx="3">
                    <c:v>IV.19</c:v>
                  </c:pt>
                  <c:pt idx="4">
                    <c:v>I.19</c:v>
                  </c:pt>
                  <c:pt idx="5">
                    <c:v>II.19</c:v>
                  </c:pt>
                  <c:pt idx="6">
                    <c:v>III.19</c:v>
                  </c:pt>
                  <c:pt idx="7">
                    <c:v>IV.19</c:v>
                  </c:pt>
                </c:lvl>
                <c:lvl>
                  <c:pt idx="0">
                    <c:v>За рахунок обсягів</c:v>
                  </c:pt>
                  <c:pt idx="4">
                    <c:v>За рахунок цін</c:v>
                  </c:pt>
                </c:lvl>
              </c:multiLvlStrCache>
            </c:multiLvlStrRef>
          </c:cat>
          <c:val>
            <c:numRef>
              <c:f>'2.5.4'!$D$12:$K$12</c:f>
              <c:numCache>
                <c:formatCode>0.0</c:formatCode>
                <c:ptCount val="8"/>
                <c:pt idx="0">
                  <c:v>-0.06</c:v>
                </c:pt>
                <c:pt idx="1">
                  <c:v>0.13</c:v>
                </c:pt>
                <c:pt idx="2">
                  <c:v>-0.01</c:v>
                </c:pt>
                <c:pt idx="3">
                  <c:v>0</c:v>
                </c:pt>
                <c:pt idx="4">
                  <c:v>-0.03</c:v>
                </c:pt>
                <c:pt idx="5">
                  <c:v>0.03</c:v>
                </c:pt>
                <c:pt idx="6">
                  <c:v>-0.03</c:v>
                </c:pt>
                <c:pt idx="7">
                  <c:v>-0.08</c:v>
                </c:pt>
              </c:numCache>
            </c:numRef>
          </c:val>
          <c:extLst>
            <c:ext xmlns:c16="http://schemas.microsoft.com/office/drawing/2014/chart" uri="{C3380CC4-5D6E-409C-BE32-E72D297353CC}">
              <c16:uniqueId val="{00000007-48AB-438A-9CF3-457D517C76DA}"/>
            </c:ext>
          </c:extLst>
        </c:ser>
        <c:dLbls>
          <c:showLegendKey val="0"/>
          <c:showVal val="0"/>
          <c:showCatName val="0"/>
          <c:showSerName val="0"/>
          <c:showPercent val="0"/>
          <c:showBubbleSize val="0"/>
        </c:dLbls>
        <c:gapWidth val="50"/>
        <c:overlap val="100"/>
        <c:axId val="882463008"/>
        <c:axId val="882467928"/>
      </c:barChart>
      <c:catAx>
        <c:axId val="88246300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82467928"/>
        <c:crosses val="autoZero"/>
        <c:auto val="1"/>
        <c:lblAlgn val="ctr"/>
        <c:lblOffset val="100"/>
        <c:noMultiLvlLbl val="0"/>
      </c:catAx>
      <c:valAx>
        <c:axId val="882467928"/>
        <c:scaling>
          <c:orientation val="minMax"/>
          <c:min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824630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2607060944194457"/>
          <c:w val="1"/>
          <c:h val="0.245582706134775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080275753912497E-2"/>
          <c:y val="3.4219774297867218E-2"/>
          <c:w val="0.84916097624726372"/>
          <c:h val="0.58150979413889947"/>
        </c:manualLayout>
      </c:layout>
      <c:barChart>
        <c:barDir val="col"/>
        <c:grouping val="stacked"/>
        <c:varyColors val="0"/>
        <c:ser>
          <c:idx val="1"/>
          <c:order val="1"/>
          <c:tx>
            <c:strRef>
              <c:f>'2.5.5'!$C$1</c:f>
              <c:strCache>
                <c:ptCount val="1"/>
                <c:pt idx="0">
                  <c:v>Центральний 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'2.5.5'!$A$4:$A$19</c:f>
              <c:strCache>
                <c:ptCount val="16"/>
                <c:pt idx="0">
                  <c:v>I.16</c:v>
                </c:pt>
                <c:pt idx="2">
                  <c:v>III.16</c:v>
                </c:pt>
                <c:pt idx="4">
                  <c:v>I.17</c:v>
                </c:pt>
                <c:pt idx="6">
                  <c:v>III.17</c:v>
                </c:pt>
                <c:pt idx="8">
                  <c:v>I.18</c:v>
                </c:pt>
                <c:pt idx="10">
                  <c:v>III.18</c:v>
                </c:pt>
                <c:pt idx="12">
                  <c:v>I.19</c:v>
                </c:pt>
                <c:pt idx="15">
                  <c:v>IV.19</c:v>
                </c:pt>
              </c:strCache>
            </c:strRef>
          </c:cat>
          <c:val>
            <c:numRef>
              <c:f>'2.5.5'!$C$4:$C$19</c:f>
              <c:numCache>
                <c:formatCode>0.0</c:formatCode>
                <c:ptCount val="16"/>
                <c:pt idx="0">
                  <c:v>-0.5</c:v>
                </c:pt>
                <c:pt idx="1">
                  <c:v>-0.9</c:v>
                </c:pt>
                <c:pt idx="2">
                  <c:v>0.1</c:v>
                </c:pt>
                <c:pt idx="3">
                  <c:v>0.1</c:v>
                </c:pt>
                <c:pt idx="4">
                  <c:v>0.1</c:v>
                </c:pt>
                <c:pt idx="5">
                  <c:v>0</c:v>
                </c:pt>
                <c:pt idx="6">
                  <c:v>0</c:v>
                </c:pt>
                <c:pt idx="7">
                  <c:v>0</c:v>
                </c:pt>
                <c:pt idx="8">
                  <c:v>0</c:v>
                </c:pt>
                <c:pt idx="9">
                  <c:v>0</c:v>
                </c:pt>
                <c:pt idx="10">
                  <c:v>0</c:v>
                </c:pt>
                <c:pt idx="11">
                  <c:v>0.1</c:v>
                </c:pt>
                <c:pt idx="12">
                  <c:v>0</c:v>
                </c:pt>
                <c:pt idx="13">
                  <c:v>0</c:v>
                </c:pt>
                <c:pt idx="14">
                  <c:v>0</c:v>
                </c:pt>
                <c:pt idx="15">
                  <c:v>-1</c:v>
                </c:pt>
              </c:numCache>
            </c:numRef>
          </c:val>
          <c:extLst>
            <c:ext xmlns:c16="http://schemas.microsoft.com/office/drawing/2014/chart" uri="{C3380CC4-5D6E-409C-BE32-E72D297353CC}">
              <c16:uniqueId val="{00000001-A67D-4AA0-9674-1DBFC5D1184E}"/>
            </c:ext>
          </c:extLst>
        </c:ser>
        <c:ser>
          <c:idx val="2"/>
          <c:order val="2"/>
          <c:tx>
            <c:strRef>
              <c:f>'2.5.5'!$D$1</c:f>
              <c:strCache>
                <c:ptCount val="1"/>
                <c:pt idx="0">
                  <c:v>Торгові кредити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'2.5.5'!$A$4:$A$19</c:f>
              <c:strCache>
                <c:ptCount val="16"/>
                <c:pt idx="0">
                  <c:v>I.16</c:v>
                </c:pt>
                <c:pt idx="2">
                  <c:v>III.16</c:v>
                </c:pt>
                <c:pt idx="4">
                  <c:v>I.17</c:v>
                </c:pt>
                <c:pt idx="6">
                  <c:v>III.17</c:v>
                </c:pt>
                <c:pt idx="8">
                  <c:v>I.18</c:v>
                </c:pt>
                <c:pt idx="10">
                  <c:v>III.18</c:v>
                </c:pt>
                <c:pt idx="12">
                  <c:v>I.19</c:v>
                </c:pt>
                <c:pt idx="15">
                  <c:v>IV.19</c:v>
                </c:pt>
              </c:strCache>
            </c:strRef>
          </c:cat>
          <c:val>
            <c:numRef>
              <c:f>'2.5.5'!$D$4:$D$19</c:f>
              <c:numCache>
                <c:formatCode>0.0</c:formatCode>
                <c:ptCount val="16"/>
                <c:pt idx="0">
                  <c:v>0.4</c:v>
                </c:pt>
                <c:pt idx="1">
                  <c:v>0.4</c:v>
                </c:pt>
                <c:pt idx="2">
                  <c:v>-0.1</c:v>
                </c:pt>
                <c:pt idx="3">
                  <c:v>-0.4</c:v>
                </c:pt>
                <c:pt idx="4">
                  <c:v>-0.2</c:v>
                </c:pt>
                <c:pt idx="5">
                  <c:v>-0.2</c:v>
                </c:pt>
                <c:pt idx="6">
                  <c:v>1</c:v>
                </c:pt>
                <c:pt idx="7">
                  <c:v>-0.1</c:v>
                </c:pt>
                <c:pt idx="8">
                  <c:v>-0.8</c:v>
                </c:pt>
                <c:pt idx="9">
                  <c:v>0.2</c:v>
                </c:pt>
                <c:pt idx="10">
                  <c:v>0.5</c:v>
                </c:pt>
                <c:pt idx="11">
                  <c:v>1.3</c:v>
                </c:pt>
                <c:pt idx="12">
                  <c:v>0</c:v>
                </c:pt>
                <c:pt idx="13">
                  <c:v>0.7</c:v>
                </c:pt>
                <c:pt idx="14">
                  <c:v>1.9</c:v>
                </c:pt>
                <c:pt idx="15">
                  <c:v>1.4</c:v>
                </c:pt>
              </c:numCache>
            </c:numRef>
          </c:val>
          <c:extLst>
            <c:ext xmlns:c16="http://schemas.microsoft.com/office/drawing/2014/chart" uri="{C3380CC4-5D6E-409C-BE32-E72D297353CC}">
              <c16:uniqueId val="{00000002-A67D-4AA0-9674-1DBFC5D1184E}"/>
            </c:ext>
          </c:extLst>
        </c:ser>
        <c:ser>
          <c:idx val="3"/>
          <c:order val="3"/>
          <c:tx>
            <c:strRef>
              <c:f>'2.5.5'!$E$1</c:f>
              <c:strCache>
                <c:ptCount val="1"/>
                <c:pt idx="0">
                  <c:v>Сектор ЗДУ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'2.5.5'!$A$4:$A$19</c:f>
              <c:strCache>
                <c:ptCount val="16"/>
                <c:pt idx="0">
                  <c:v>I.16</c:v>
                </c:pt>
                <c:pt idx="2">
                  <c:v>III.16</c:v>
                </c:pt>
                <c:pt idx="4">
                  <c:v>I.17</c:v>
                </c:pt>
                <c:pt idx="6">
                  <c:v>III.17</c:v>
                </c:pt>
                <c:pt idx="8">
                  <c:v>I.18</c:v>
                </c:pt>
                <c:pt idx="10">
                  <c:v>III.18</c:v>
                </c:pt>
                <c:pt idx="12">
                  <c:v>I.19</c:v>
                </c:pt>
                <c:pt idx="15">
                  <c:v>IV.19</c:v>
                </c:pt>
              </c:strCache>
            </c:strRef>
          </c:cat>
          <c:val>
            <c:numRef>
              <c:f>'2.5.5'!$E$4:$E$19</c:f>
              <c:numCache>
                <c:formatCode>0.0</c:formatCode>
                <c:ptCount val="16"/>
                <c:pt idx="0">
                  <c:v>0.2</c:v>
                </c:pt>
                <c:pt idx="1">
                  <c:v>0</c:v>
                </c:pt>
                <c:pt idx="2">
                  <c:v>0.8</c:v>
                </c:pt>
                <c:pt idx="3">
                  <c:v>-0.5</c:v>
                </c:pt>
                <c:pt idx="4">
                  <c:v>-0.1</c:v>
                </c:pt>
                <c:pt idx="5">
                  <c:v>0.6</c:v>
                </c:pt>
                <c:pt idx="6">
                  <c:v>1.4</c:v>
                </c:pt>
                <c:pt idx="7">
                  <c:v>0.1</c:v>
                </c:pt>
                <c:pt idx="8">
                  <c:v>0.3</c:v>
                </c:pt>
                <c:pt idx="9">
                  <c:v>-0.2</c:v>
                </c:pt>
                <c:pt idx="10">
                  <c:v>0.6</c:v>
                </c:pt>
                <c:pt idx="11">
                  <c:v>2.2999999999999998</c:v>
                </c:pt>
                <c:pt idx="12">
                  <c:v>1.5</c:v>
                </c:pt>
                <c:pt idx="13">
                  <c:v>1.6</c:v>
                </c:pt>
                <c:pt idx="14">
                  <c:v>0.9</c:v>
                </c:pt>
                <c:pt idx="15">
                  <c:v>1.1000000000000001</c:v>
                </c:pt>
              </c:numCache>
            </c:numRef>
          </c:val>
          <c:extLst>
            <c:ext xmlns:c16="http://schemas.microsoft.com/office/drawing/2014/chart" uri="{C3380CC4-5D6E-409C-BE32-E72D297353CC}">
              <c16:uniqueId val="{00000003-A67D-4AA0-9674-1DBFC5D1184E}"/>
            </c:ext>
          </c:extLst>
        </c:ser>
        <c:ser>
          <c:idx val="4"/>
          <c:order val="4"/>
          <c:tx>
            <c:strRef>
              <c:f>'2.5.5'!$F$1</c:f>
              <c:strCache>
                <c:ptCount val="1"/>
                <c:pt idx="0">
                  <c:v>Банки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'2.5.5'!$A$4:$A$19</c:f>
              <c:strCache>
                <c:ptCount val="16"/>
                <c:pt idx="0">
                  <c:v>I.16</c:v>
                </c:pt>
                <c:pt idx="2">
                  <c:v>III.16</c:v>
                </c:pt>
                <c:pt idx="4">
                  <c:v>I.17</c:v>
                </c:pt>
                <c:pt idx="6">
                  <c:v>III.17</c:v>
                </c:pt>
                <c:pt idx="8">
                  <c:v>I.18</c:v>
                </c:pt>
                <c:pt idx="10">
                  <c:v>III.18</c:v>
                </c:pt>
                <c:pt idx="12">
                  <c:v>I.19</c:v>
                </c:pt>
                <c:pt idx="15">
                  <c:v>IV.19</c:v>
                </c:pt>
              </c:strCache>
            </c:strRef>
          </c:cat>
          <c:val>
            <c:numRef>
              <c:f>'2.5.5'!$F$4:$F$19</c:f>
              <c:numCache>
                <c:formatCode>0.0</c:formatCode>
                <c:ptCount val="16"/>
                <c:pt idx="0">
                  <c:v>-1.7</c:v>
                </c:pt>
                <c:pt idx="1">
                  <c:v>-0.7</c:v>
                </c:pt>
                <c:pt idx="2">
                  <c:v>-0.5</c:v>
                </c:pt>
                <c:pt idx="3">
                  <c:v>1</c:v>
                </c:pt>
                <c:pt idx="4">
                  <c:v>-0.8</c:v>
                </c:pt>
                <c:pt idx="5">
                  <c:v>-0.9</c:v>
                </c:pt>
                <c:pt idx="6">
                  <c:v>-0.6</c:v>
                </c:pt>
                <c:pt idx="7">
                  <c:v>1.4</c:v>
                </c:pt>
                <c:pt idx="8">
                  <c:v>-0.2</c:v>
                </c:pt>
                <c:pt idx="9">
                  <c:v>-0.4</c:v>
                </c:pt>
                <c:pt idx="10">
                  <c:v>-0.4</c:v>
                </c:pt>
                <c:pt idx="11">
                  <c:v>0.9</c:v>
                </c:pt>
                <c:pt idx="12">
                  <c:v>-0.9</c:v>
                </c:pt>
                <c:pt idx="13">
                  <c:v>-1.5</c:v>
                </c:pt>
                <c:pt idx="14">
                  <c:v>-1.2</c:v>
                </c:pt>
                <c:pt idx="15">
                  <c:v>-0.6</c:v>
                </c:pt>
              </c:numCache>
            </c:numRef>
          </c:val>
          <c:extLst>
            <c:ext xmlns:c16="http://schemas.microsoft.com/office/drawing/2014/chart" uri="{C3380CC4-5D6E-409C-BE32-E72D297353CC}">
              <c16:uniqueId val="{00000004-A67D-4AA0-9674-1DBFC5D1184E}"/>
            </c:ext>
          </c:extLst>
        </c:ser>
        <c:ser>
          <c:idx val="5"/>
          <c:order val="5"/>
          <c:tx>
            <c:strRef>
              <c:f>'2.5.5'!$G$1</c:f>
              <c:strCache>
                <c:ptCount val="1"/>
                <c:pt idx="0">
                  <c:v>Прямі інвестиції</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'2.5.5'!$A$4:$A$19</c:f>
              <c:strCache>
                <c:ptCount val="16"/>
                <c:pt idx="0">
                  <c:v>I.16</c:v>
                </c:pt>
                <c:pt idx="2">
                  <c:v>III.16</c:v>
                </c:pt>
                <c:pt idx="4">
                  <c:v>I.17</c:v>
                </c:pt>
                <c:pt idx="6">
                  <c:v>III.17</c:v>
                </c:pt>
                <c:pt idx="8">
                  <c:v>I.18</c:v>
                </c:pt>
                <c:pt idx="10">
                  <c:v>III.18</c:v>
                </c:pt>
                <c:pt idx="12">
                  <c:v>I.19</c:v>
                </c:pt>
                <c:pt idx="15">
                  <c:v>IV.19</c:v>
                </c:pt>
              </c:strCache>
            </c:strRef>
          </c:cat>
          <c:val>
            <c:numRef>
              <c:f>'2.5.5'!$G$4:$G$19</c:f>
              <c:numCache>
                <c:formatCode>0.0</c:formatCode>
                <c:ptCount val="16"/>
                <c:pt idx="0">
                  <c:v>1.4</c:v>
                </c:pt>
                <c:pt idx="1">
                  <c:v>0.8</c:v>
                </c:pt>
                <c:pt idx="2">
                  <c:v>1</c:v>
                </c:pt>
                <c:pt idx="3">
                  <c:v>0.1</c:v>
                </c:pt>
                <c:pt idx="4">
                  <c:v>0.6</c:v>
                </c:pt>
                <c:pt idx="5">
                  <c:v>1.1000000000000001</c:v>
                </c:pt>
                <c:pt idx="6">
                  <c:v>0.5</c:v>
                </c:pt>
                <c:pt idx="7">
                  <c:v>0.4</c:v>
                </c:pt>
                <c:pt idx="8">
                  <c:v>0.5</c:v>
                </c:pt>
                <c:pt idx="9">
                  <c:v>0.6</c:v>
                </c:pt>
                <c:pt idx="10">
                  <c:v>0.4</c:v>
                </c:pt>
                <c:pt idx="11">
                  <c:v>0.8</c:v>
                </c:pt>
                <c:pt idx="12">
                  <c:v>0.5</c:v>
                </c:pt>
                <c:pt idx="13" formatCode="General">
                  <c:v>0.6</c:v>
                </c:pt>
                <c:pt idx="14" formatCode="General">
                  <c:v>0.6</c:v>
                </c:pt>
                <c:pt idx="15" formatCode="General">
                  <c:v>0.8</c:v>
                </c:pt>
              </c:numCache>
            </c:numRef>
          </c:val>
          <c:extLst>
            <c:ext xmlns:c16="http://schemas.microsoft.com/office/drawing/2014/chart" uri="{C3380CC4-5D6E-409C-BE32-E72D297353CC}">
              <c16:uniqueId val="{00000005-A67D-4AA0-9674-1DBFC5D1184E}"/>
            </c:ext>
          </c:extLst>
        </c:ser>
        <c:ser>
          <c:idx val="6"/>
          <c:order val="6"/>
          <c:tx>
            <c:strRef>
              <c:f>'2.5.5'!$H$1</c:f>
              <c:strCache>
                <c:ptCount val="1"/>
                <c:pt idx="0">
                  <c:v>Інші статті фінансового рахунку</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val>
            <c:numRef>
              <c:f>'2.5.5'!$H$4:$H$19</c:f>
              <c:numCache>
                <c:formatCode>0.0</c:formatCode>
                <c:ptCount val="16"/>
                <c:pt idx="0">
                  <c:v>0.6</c:v>
                </c:pt>
                <c:pt idx="1">
                  <c:v>0.5</c:v>
                </c:pt>
                <c:pt idx="2">
                  <c:v>0.6</c:v>
                </c:pt>
                <c:pt idx="3">
                  <c:v>0.2</c:v>
                </c:pt>
                <c:pt idx="4">
                  <c:v>0.3</c:v>
                </c:pt>
                <c:pt idx="5">
                  <c:v>0.6</c:v>
                </c:pt>
                <c:pt idx="6">
                  <c:v>-0.2</c:v>
                </c:pt>
                <c:pt idx="7">
                  <c:v>-0.3</c:v>
                </c:pt>
                <c:pt idx="8">
                  <c:v>0.8</c:v>
                </c:pt>
                <c:pt idx="9">
                  <c:v>0.2</c:v>
                </c:pt>
                <c:pt idx="10">
                  <c:v>1</c:v>
                </c:pt>
                <c:pt idx="11">
                  <c:v>-1.2</c:v>
                </c:pt>
                <c:pt idx="12">
                  <c:v>-0.3</c:v>
                </c:pt>
                <c:pt idx="13" formatCode="General">
                  <c:v>-0.5</c:v>
                </c:pt>
                <c:pt idx="14" formatCode="General">
                  <c:v>-0.5</c:v>
                </c:pt>
                <c:pt idx="15" formatCode="General">
                  <c:v>-0.1</c:v>
                </c:pt>
              </c:numCache>
            </c:numRef>
          </c:val>
          <c:extLst>
            <c:ext xmlns:c16="http://schemas.microsoft.com/office/drawing/2014/chart" uri="{C3380CC4-5D6E-409C-BE32-E72D297353CC}">
              <c16:uniqueId val="{00000006-A67D-4AA0-9674-1DBFC5D1184E}"/>
            </c:ext>
          </c:extLst>
        </c:ser>
        <c:ser>
          <c:idx val="7"/>
          <c:order val="7"/>
          <c:tx>
            <c:strRef>
              <c:f>'2.5.5'!$I$1</c:f>
              <c:strCache>
                <c:ptCount val="1"/>
                <c:pt idx="0">
                  <c:v>Єврооблігації державного сектору</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val>
            <c:numRef>
              <c:f>'2.5.5'!$I$4:$I$19</c:f>
              <c:numCache>
                <c:formatCode>0.0</c:formatCode>
                <c:ptCount val="16"/>
                <c:pt idx="0">
                  <c:v>0</c:v>
                </c:pt>
                <c:pt idx="1">
                  <c:v>0</c:v>
                </c:pt>
                <c:pt idx="2">
                  <c:v>0</c:v>
                </c:pt>
                <c:pt idx="3">
                  <c:v>0</c:v>
                </c:pt>
                <c:pt idx="4">
                  <c:v>0</c:v>
                </c:pt>
                <c:pt idx="5">
                  <c:v>0.3</c:v>
                </c:pt>
                <c:pt idx="6">
                  <c:v>0</c:v>
                </c:pt>
                <c:pt idx="7">
                  <c:v>0</c:v>
                </c:pt>
                <c:pt idx="8">
                  <c:v>0</c:v>
                </c:pt>
                <c:pt idx="9">
                  <c:v>0.1</c:v>
                </c:pt>
                <c:pt idx="10">
                  <c:v>-0.1</c:v>
                </c:pt>
                <c:pt idx="11">
                  <c:v>0</c:v>
                </c:pt>
                <c:pt idx="12">
                  <c:v>-0.2</c:v>
                </c:pt>
                <c:pt idx="13">
                  <c:v>0</c:v>
                </c:pt>
                <c:pt idx="14">
                  <c:v>1.8</c:v>
                </c:pt>
                <c:pt idx="15">
                  <c:v>0.5</c:v>
                </c:pt>
              </c:numCache>
            </c:numRef>
          </c:val>
          <c:extLst>
            <c:ext xmlns:c16="http://schemas.microsoft.com/office/drawing/2014/chart" uri="{C3380CC4-5D6E-409C-BE32-E72D297353CC}">
              <c16:uniqueId val="{00000007-A67D-4AA0-9674-1DBFC5D1184E}"/>
            </c:ext>
          </c:extLst>
        </c:ser>
        <c:dLbls>
          <c:showLegendKey val="0"/>
          <c:showVal val="0"/>
          <c:showCatName val="0"/>
          <c:showSerName val="0"/>
          <c:showPercent val="0"/>
          <c:showBubbleSize val="0"/>
        </c:dLbls>
        <c:gapWidth val="50"/>
        <c:overlap val="100"/>
        <c:axId val="622454808"/>
        <c:axId val="622447264"/>
      </c:barChart>
      <c:lineChart>
        <c:grouping val="standard"/>
        <c:varyColors val="0"/>
        <c:ser>
          <c:idx val="0"/>
          <c:order val="0"/>
          <c:tx>
            <c:strRef>
              <c:f>'2.5.5'!$B$1</c:f>
              <c:strCache>
                <c:ptCount val="1"/>
                <c:pt idx="0">
                  <c:v>фінансовий рахунок</c:v>
                </c:pt>
              </c:strCache>
            </c:strRef>
          </c:tx>
          <c:spPr>
            <a:ln w="25400" cap="rnd" cmpd="sng">
              <a:solidFill>
                <a:srgbClr val="057D46"/>
              </a:solidFill>
              <a:prstDash val="solid"/>
              <a:round/>
            </a:ln>
            <a:effectLst/>
          </c:spPr>
          <c:marker>
            <c:symbol val="none"/>
          </c:marker>
          <c:cat>
            <c:strRef>
              <c:f>'2.5.5'!$A$4:$A$19</c:f>
              <c:strCache>
                <c:ptCount val="16"/>
                <c:pt idx="0">
                  <c:v>I.16</c:v>
                </c:pt>
                <c:pt idx="2">
                  <c:v>III.16</c:v>
                </c:pt>
                <c:pt idx="4">
                  <c:v>I.17</c:v>
                </c:pt>
                <c:pt idx="6">
                  <c:v>III.17</c:v>
                </c:pt>
                <c:pt idx="8">
                  <c:v>I.18</c:v>
                </c:pt>
                <c:pt idx="10">
                  <c:v>III.18</c:v>
                </c:pt>
                <c:pt idx="12">
                  <c:v>I.19</c:v>
                </c:pt>
                <c:pt idx="15">
                  <c:v>IV.19</c:v>
                </c:pt>
              </c:strCache>
            </c:strRef>
          </c:cat>
          <c:val>
            <c:numRef>
              <c:f>'2.5.5'!$B$4:$B$19</c:f>
              <c:numCache>
                <c:formatCode>0.0</c:formatCode>
                <c:ptCount val="16"/>
                <c:pt idx="0">
                  <c:v>0.2</c:v>
                </c:pt>
                <c:pt idx="1">
                  <c:v>0.1</c:v>
                </c:pt>
                <c:pt idx="2">
                  <c:v>1.8</c:v>
                </c:pt>
                <c:pt idx="3">
                  <c:v>0.5</c:v>
                </c:pt>
                <c:pt idx="4">
                  <c:v>-0.1</c:v>
                </c:pt>
                <c:pt idx="5">
                  <c:v>1.4</c:v>
                </c:pt>
                <c:pt idx="6">
                  <c:v>2.1</c:v>
                </c:pt>
                <c:pt idx="7">
                  <c:v>1.6</c:v>
                </c:pt>
                <c:pt idx="8">
                  <c:v>0.4</c:v>
                </c:pt>
                <c:pt idx="9">
                  <c:v>0.6</c:v>
                </c:pt>
                <c:pt idx="10">
                  <c:v>2</c:v>
                </c:pt>
                <c:pt idx="11">
                  <c:v>4.3</c:v>
                </c:pt>
                <c:pt idx="12">
                  <c:v>0.5</c:v>
                </c:pt>
                <c:pt idx="13">
                  <c:v>0.9</c:v>
                </c:pt>
                <c:pt idx="14">
                  <c:v>3.6</c:v>
                </c:pt>
                <c:pt idx="15">
                  <c:v>2</c:v>
                </c:pt>
              </c:numCache>
            </c:numRef>
          </c:val>
          <c:smooth val="0"/>
          <c:extLst>
            <c:ext xmlns:c16="http://schemas.microsoft.com/office/drawing/2014/chart" uri="{C3380CC4-5D6E-409C-BE32-E72D297353CC}">
              <c16:uniqueId val="{00000000-A67D-4AA0-9674-1DBFC5D1184E}"/>
            </c:ext>
          </c:extLst>
        </c:ser>
        <c:dLbls>
          <c:showLegendKey val="0"/>
          <c:showVal val="0"/>
          <c:showCatName val="0"/>
          <c:showSerName val="0"/>
          <c:showPercent val="0"/>
          <c:showBubbleSize val="0"/>
        </c:dLbls>
        <c:marker val="1"/>
        <c:smooth val="0"/>
        <c:axId val="622454808"/>
        <c:axId val="622447264"/>
      </c:lineChart>
      <c:catAx>
        <c:axId val="62245480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22447264"/>
        <c:crosses val="autoZero"/>
        <c:auto val="1"/>
        <c:lblAlgn val="ctr"/>
        <c:lblOffset val="100"/>
        <c:tickMarkSkip val="8"/>
        <c:noMultiLvlLbl val="0"/>
      </c:catAx>
      <c:valAx>
        <c:axId val="622447264"/>
        <c:scaling>
          <c:orientation val="minMax"/>
          <c:min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22454808"/>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4.1493775933609959E-3"/>
          <c:y val="0.68832622997887938"/>
          <c:w val="0.99585062240663902"/>
          <c:h val="0.3116737700211206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'2.5.6'!$B$1</c:f>
              <c:strCache>
                <c:ptCount val="1"/>
                <c:pt idx="0">
                  <c:v>Залучення єврооблігацій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'2.5.6'!$F$4:$F$21</c:f>
              <c:strCache>
                <c:ptCount val="18"/>
                <c:pt idx="0">
                  <c:v>2002</c:v>
                </c:pt>
                <c:pt idx="2">
                  <c:v>2004</c:v>
                </c:pt>
                <c:pt idx="4">
                  <c:v>2006</c:v>
                </c:pt>
                <c:pt idx="6">
                  <c:v>2008</c:v>
                </c:pt>
                <c:pt idx="8">
                  <c:v>2010</c:v>
                </c:pt>
                <c:pt idx="10">
                  <c:v>2012</c:v>
                </c:pt>
                <c:pt idx="12">
                  <c:v>2014</c:v>
                </c:pt>
                <c:pt idx="14">
                  <c:v>2016</c:v>
                </c:pt>
                <c:pt idx="17">
                  <c:v>2019</c:v>
                </c:pt>
              </c:strCache>
            </c:strRef>
          </c:cat>
          <c:val>
            <c:numRef>
              <c:f>'2.5.6'!$B$4:$B$21</c:f>
              <c:numCache>
                <c:formatCode>General</c:formatCode>
                <c:ptCount val="18"/>
                <c:pt idx="0">
                  <c:v>0.1</c:v>
                </c:pt>
                <c:pt idx="1">
                  <c:v>0.1</c:v>
                </c:pt>
                <c:pt idx="2">
                  <c:v>0.6</c:v>
                </c:pt>
                <c:pt idx="3">
                  <c:v>0.5</c:v>
                </c:pt>
                <c:pt idx="4">
                  <c:v>0.6</c:v>
                </c:pt>
                <c:pt idx="5">
                  <c:v>0</c:v>
                </c:pt>
                <c:pt idx="6">
                  <c:v>0</c:v>
                </c:pt>
                <c:pt idx="7">
                  <c:v>1.6</c:v>
                </c:pt>
                <c:pt idx="8">
                  <c:v>1.2</c:v>
                </c:pt>
                <c:pt idx="9">
                  <c:v>0.7</c:v>
                </c:pt>
                <c:pt idx="10">
                  <c:v>0.6</c:v>
                </c:pt>
                <c:pt idx="11">
                  <c:v>0.9</c:v>
                </c:pt>
                <c:pt idx="12">
                  <c:v>0</c:v>
                </c:pt>
                <c:pt idx="13">
                  <c:v>0</c:v>
                </c:pt>
                <c:pt idx="14">
                  <c:v>0</c:v>
                </c:pt>
                <c:pt idx="15">
                  <c:v>0.3</c:v>
                </c:pt>
                <c:pt idx="16">
                  <c:v>0.6</c:v>
                </c:pt>
                <c:pt idx="17">
                  <c:v>2.5</c:v>
                </c:pt>
              </c:numCache>
            </c:numRef>
          </c:val>
          <c:extLst>
            <c:ext xmlns:c16="http://schemas.microsoft.com/office/drawing/2014/chart" uri="{C3380CC4-5D6E-409C-BE32-E72D297353CC}">
              <c16:uniqueId val="{00000000-3C2A-4D0F-9CCC-F0639F14167D}"/>
            </c:ext>
          </c:extLst>
        </c:ser>
        <c:ser>
          <c:idx val="1"/>
          <c:order val="1"/>
          <c:tx>
            <c:strRef>
              <c:f>'2.5.6'!$C$1</c:f>
              <c:strCache>
                <c:ptCount val="1"/>
                <c:pt idx="0">
                  <c:v>Погашення єврооблігацій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'2.5.6'!$F$4:$F$21</c:f>
              <c:strCache>
                <c:ptCount val="18"/>
                <c:pt idx="0">
                  <c:v>2002</c:v>
                </c:pt>
                <c:pt idx="2">
                  <c:v>2004</c:v>
                </c:pt>
                <c:pt idx="4">
                  <c:v>2006</c:v>
                </c:pt>
                <c:pt idx="6">
                  <c:v>2008</c:v>
                </c:pt>
                <c:pt idx="8">
                  <c:v>2010</c:v>
                </c:pt>
                <c:pt idx="10">
                  <c:v>2012</c:v>
                </c:pt>
                <c:pt idx="12">
                  <c:v>2014</c:v>
                </c:pt>
                <c:pt idx="14">
                  <c:v>2016</c:v>
                </c:pt>
                <c:pt idx="17">
                  <c:v>2019</c:v>
                </c:pt>
              </c:strCache>
            </c:strRef>
          </c:cat>
          <c:val>
            <c:numRef>
              <c:f>'2.5.6'!$C$4:$C$21</c:f>
              <c:numCache>
                <c:formatCode>0.0</c:formatCode>
                <c:ptCount val="18"/>
                <c:pt idx="0">
                  <c:v>0</c:v>
                </c:pt>
                <c:pt idx="1">
                  <c:v>0</c:v>
                </c:pt>
                <c:pt idx="2">
                  <c:v>0</c:v>
                </c:pt>
                <c:pt idx="3">
                  <c:v>0</c:v>
                </c:pt>
                <c:pt idx="4">
                  <c:v>0</c:v>
                </c:pt>
                <c:pt idx="5">
                  <c:v>-0.1</c:v>
                </c:pt>
                <c:pt idx="6">
                  <c:v>-0.6</c:v>
                </c:pt>
                <c:pt idx="7">
                  <c:v>-0.6</c:v>
                </c:pt>
                <c:pt idx="8">
                  <c:v>-0.3</c:v>
                </c:pt>
                <c:pt idx="9">
                  <c:v>-0.2</c:v>
                </c:pt>
                <c:pt idx="10">
                  <c:v>0</c:v>
                </c:pt>
                <c:pt idx="11">
                  <c:v>0</c:v>
                </c:pt>
                <c:pt idx="12">
                  <c:v>-1.6</c:v>
                </c:pt>
                <c:pt idx="13">
                  <c:v>-0.2</c:v>
                </c:pt>
                <c:pt idx="14">
                  <c:v>0</c:v>
                </c:pt>
                <c:pt idx="15">
                  <c:v>0</c:v>
                </c:pt>
                <c:pt idx="16" formatCode="General">
                  <c:v>-0.5</c:v>
                </c:pt>
                <c:pt idx="17" formatCode="General">
                  <c:v>-0.4</c:v>
                </c:pt>
              </c:numCache>
            </c:numRef>
          </c:val>
          <c:extLst>
            <c:ext xmlns:c16="http://schemas.microsoft.com/office/drawing/2014/chart" uri="{C3380CC4-5D6E-409C-BE32-E72D297353CC}">
              <c16:uniqueId val="{00000001-3C2A-4D0F-9CCC-F0639F14167D}"/>
            </c:ext>
          </c:extLst>
        </c:ser>
        <c:dLbls>
          <c:showLegendKey val="0"/>
          <c:showVal val="0"/>
          <c:showCatName val="0"/>
          <c:showSerName val="0"/>
          <c:showPercent val="0"/>
          <c:showBubbleSize val="0"/>
        </c:dLbls>
        <c:gapWidth val="50"/>
        <c:overlap val="100"/>
        <c:axId val="623668896"/>
        <c:axId val="623669224"/>
      </c:barChart>
      <c:scatterChart>
        <c:scatterStyle val="lineMarker"/>
        <c:varyColors val="0"/>
        <c:ser>
          <c:idx val="2"/>
          <c:order val="2"/>
          <c:spPr>
            <a:ln w="25400" cap="rnd">
              <a:noFill/>
              <a:round/>
            </a:ln>
            <a:effectLst/>
            <a:extLst>
              <a:ext uri="{91240B29-F687-4F45-9708-019B960494DF}">
                <a14:hiddenLine xmlns:a14="http://schemas.microsoft.com/office/drawing/2010/main" w="25400" cap="rnd">
                  <a:solidFill>
                    <a:srgbClr val="7D0532"/>
                  </a:solidFill>
                  <a:round/>
                </a14:hiddenLine>
              </a:ext>
            </a:extLst>
          </c:spPr>
          <c:marker>
            <c:symbol val="circle"/>
            <c:size val="5"/>
            <c:spPr>
              <a:solidFill>
                <a:srgbClr val="7D0532"/>
              </a:solidFill>
              <a:ln w="9525">
                <a:noFill/>
              </a:ln>
              <a:effectLst/>
              <a:extLst>
                <a:ext uri="{91240B29-F687-4F45-9708-019B960494DF}">
                  <a14:hiddenLine xmlns:a14="http://schemas.microsoft.com/office/drawing/2010/main" w="9525">
                    <a:solidFill>
                      <a:srgbClr val="7D0532"/>
                    </a:solidFill>
                  </a14:hiddenLine>
                </a:ext>
              </a:extLst>
            </c:spPr>
          </c:marker>
          <c:xVal>
            <c:strRef>
              <c:f>'2.5.6'!$A$4:$A$21</c:f>
              <c:strCach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strCache>
            </c:strRef>
          </c:xVal>
          <c:yVal>
            <c:numRef>
              <c:f>'2.5.6'!$D$4:$D$21</c:f>
              <c:numCache>
                <c:formatCode>0.0</c:formatCode>
                <c:ptCount val="18"/>
                <c:pt idx="0">
                  <c:v>0.1</c:v>
                </c:pt>
                <c:pt idx="1">
                  <c:v>0.1</c:v>
                </c:pt>
                <c:pt idx="2">
                  <c:v>0.6</c:v>
                </c:pt>
                <c:pt idx="3">
                  <c:v>0.4</c:v>
                </c:pt>
                <c:pt idx="4">
                  <c:v>0.6</c:v>
                </c:pt>
                <c:pt idx="5">
                  <c:v>-0.1</c:v>
                </c:pt>
                <c:pt idx="6">
                  <c:v>-0.6</c:v>
                </c:pt>
                <c:pt idx="7">
                  <c:v>1</c:v>
                </c:pt>
                <c:pt idx="8">
                  <c:v>0.9</c:v>
                </c:pt>
                <c:pt idx="9">
                  <c:v>0.5</c:v>
                </c:pt>
                <c:pt idx="10">
                  <c:v>0.5</c:v>
                </c:pt>
                <c:pt idx="11">
                  <c:v>0.9</c:v>
                </c:pt>
                <c:pt idx="12">
                  <c:v>-1.6</c:v>
                </c:pt>
                <c:pt idx="13">
                  <c:v>-0.2</c:v>
                </c:pt>
                <c:pt idx="14">
                  <c:v>0</c:v>
                </c:pt>
                <c:pt idx="15">
                  <c:v>0.3</c:v>
                </c:pt>
                <c:pt idx="16" formatCode="General">
                  <c:v>0</c:v>
                </c:pt>
                <c:pt idx="17" formatCode="General">
                  <c:v>2.1</c:v>
                </c:pt>
              </c:numCache>
            </c:numRef>
          </c:yVal>
          <c:smooth val="0"/>
          <c:extLst>
            <c:ext xmlns:c16="http://schemas.microsoft.com/office/drawing/2014/chart" uri="{C3380CC4-5D6E-409C-BE32-E72D297353CC}">
              <c16:uniqueId val="{00000002-3C2A-4D0F-9CCC-F0639F14167D}"/>
            </c:ext>
          </c:extLst>
        </c:ser>
        <c:dLbls>
          <c:showLegendKey val="0"/>
          <c:showVal val="0"/>
          <c:showCatName val="0"/>
          <c:showSerName val="0"/>
          <c:showPercent val="0"/>
          <c:showBubbleSize val="0"/>
        </c:dLbls>
        <c:axId val="623668896"/>
        <c:axId val="623669224"/>
      </c:scatterChart>
      <c:catAx>
        <c:axId val="623668896"/>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23669224"/>
        <c:crosses val="autoZero"/>
        <c:auto val="1"/>
        <c:lblAlgn val="ctr"/>
        <c:lblOffset val="100"/>
        <c:tickLblSkip val="1"/>
        <c:noMultiLvlLbl val="0"/>
      </c:catAx>
      <c:valAx>
        <c:axId val="6236692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2366889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2142973829512E-2"/>
          <c:y val="5.3999990655015893E-2"/>
          <c:w val="0.81256575293233579"/>
          <c:h val="0.71474747516700265"/>
        </c:manualLayout>
      </c:layout>
      <c:barChart>
        <c:barDir val="col"/>
        <c:grouping val="stacked"/>
        <c:varyColors val="0"/>
        <c:ser>
          <c:idx val="1"/>
          <c:order val="1"/>
          <c:tx>
            <c:strRef>
              <c:f>'2.5.7'!$C$1</c:f>
              <c:strCache>
                <c:ptCount val="1"/>
                <c:pt idx="0">
                  <c:v>Інше</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'2.5.7'!$H$4:$H$19</c:f>
              <c:strCache>
                <c:ptCount val="16"/>
                <c:pt idx="0">
                  <c:v>I.16</c:v>
                </c:pt>
                <c:pt idx="2">
                  <c:v>III.16</c:v>
                </c:pt>
                <c:pt idx="4">
                  <c:v>I.17</c:v>
                </c:pt>
                <c:pt idx="6">
                  <c:v>III.17</c:v>
                </c:pt>
                <c:pt idx="8">
                  <c:v>I.18</c:v>
                </c:pt>
                <c:pt idx="10">
                  <c:v>III.18</c:v>
                </c:pt>
                <c:pt idx="12">
                  <c:v>I.19</c:v>
                </c:pt>
                <c:pt idx="15">
                  <c:v>IV.19</c:v>
                </c:pt>
              </c:strCache>
            </c:strRef>
          </c:cat>
          <c:val>
            <c:numRef>
              <c:f>'2.5.7'!$C$4:$C$19</c:f>
              <c:numCache>
                <c:formatCode>0.0</c:formatCode>
                <c:ptCount val="16"/>
                <c:pt idx="0">
                  <c:v>-0.2</c:v>
                </c:pt>
                <c:pt idx="1">
                  <c:v>-0.7</c:v>
                </c:pt>
                <c:pt idx="2">
                  <c:v>0.1</c:v>
                </c:pt>
                <c:pt idx="3">
                  <c:v>-0.4</c:v>
                </c:pt>
                <c:pt idx="4">
                  <c:v>0.2</c:v>
                </c:pt>
                <c:pt idx="5">
                  <c:v>0.3</c:v>
                </c:pt>
                <c:pt idx="6">
                  <c:v>0.3</c:v>
                </c:pt>
                <c:pt idx="7">
                  <c:v>0.3</c:v>
                </c:pt>
                <c:pt idx="8">
                  <c:v>0.1</c:v>
                </c:pt>
                <c:pt idx="9">
                  <c:v>-0.3</c:v>
                </c:pt>
                <c:pt idx="10">
                  <c:v>-0.1</c:v>
                </c:pt>
                <c:pt idx="11">
                  <c:v>0.1</c:v>
                </c:pt>
                <c:pt idx="12">
                  <c:v>0.1</c:v>
                </c:pt>
                <c:pt idx="13">
                  <c:v>0.3</c:v>
                </c:pt>
                <c:pt idx="14">
                  <c:v>-0.1</c:v>
                </c:pt>
                <c:pt idx="15">
                  <c:v>0.2</c:v>
                </c:pt>
              </c:numCache>
            </c:numRef>
          </c:val>
          <c:extLst>
            <c:ext xmlns:c16="http://schemas.microsoft.com/office/drawing/2014/chart" uri="{C3380CC4-5D6E-409C-BE32-E72D297353CC}">
              <c16:uniqueId val="{00000001-88D3-45CC-A7E5-C86495E7787E}"/>
            </c:ext>
          </c:extLst>
        </c:ser>
        <c:ser>
          <c:idx val="2"/>
          <c:order val="2"/>
          <c:tx>
            <c:strRef>
              <c:f>'2.5.7'!$D$1</c:f>
              <c:strCache>
                <c:ptCount val="1"/>
                <c:pt idx="0">
                  <c:v>Чиста купівля валюти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'2.5.7'!$H$4:$H$19</c:f>
              <c:strCache>
                <c:ptCount val="16"/>
                <c:pt idx="0">
                  <c:v>I.16</c:v>
                </c:pt>
                <c:pt idx="2">
                  <c:v>III.16</c:v>
                </c:pt>
                <c:pt idx="4">
                  <c:v>I.17</c:v>
                </c:pt>
                <c:pt idx="6">
                  <c:v>III.17</c:v>
                </c:pt>
                <c:pt idx="8">
                  <c:v>I.18</c:v>
                </c:pt>
                <c:pt idx="10">
                  <c:v>III.18</c:v>
                </c:pt>
                <c:pt idx="12">
                  <c:v>I.19</c:v>
                </c:pt>
                <c:pt idx="15">
                  <c:v>IV.19</c:v>
                </c:pt>
              </c:strCache>
            </c:strRef>
          </c:cat>
          <c:val>
            <c:numRef>
              <c:f>'2.5.7'!$D$4:$D$19</c:f>
              <c:numCache>
                <c:formatCode>0.0</c:formatCode>
                <c:ptCount val="16"/>
                <c:pt idx="0">
                  <c:v>-0.2</c:v>
                </c:pt>
                <c:pt idx="1">
                  <c:v>1.4</c:v>
                </c:pt>
                <c:pt idx="2">
                  <c:v>0.1</c:v>
                </c:pt>
                <c:pt idx="3">
                  <c:v>0.2</c:v>
                </c:pt>
                <c:pt idx="4">
                  <c:v>0.1</c:v>
                </c:pt>
                <c:pt idx="5">
                  <c:v>1.2</c:v>
                </c:pt>
                <c:pt idx="6">
                  <c:v>0.1</c:v>
                </c:pt>
                <c:pt idx="7">
                  <c:v>-0.2</c:v>
                </c:pt>
                <c:pt idx="8">
                  <c:v>0.8</c:v>
                </c:pt>
                <c:pt idx="9">
                  <c:v>0.5</c:v>
                </c:pt>
                <c:pt idx="10">
                  <c:v>-0.7</c:v>
                </c:pt>
                <c:pt idx="11">
                  <c:v>0.8</c:v>
                </c:pt>
                <c:pt idx="12">
                  <c:v>0.6</c:v>
                </c:pt>
                <c:pt idx="13">
                  <c:v>0.8</c:v>
                </c:pt>
                <c:pt idx="14">
                  <c:v>2.5</c:v>
                </c:pt>
                <c:pt idx="15">
                  <c:v>4</c:v>
                </c:pt>
              </c:numCache>
            </c:numRef>
          </c:val>
          <c:extLst>
            <c:ext xmlns:c16="http://schemas.microsoft.com/office/drawing/2014/chart" uri="{C3380CC4-5D6E-409C-BE32-E72D297353CC}">
              <c16:uniqueId val="{00000002-88D3-45CC-A7E5-C86495E7787E}"/>
            </c:ext>
          </c:extLst>
        </c:ser>
        <c:ser>
          <c:idx val="3"/>
          <c:order val="3"/>
          <c:tx>
            <c:strRef>
              <c:f>'2.5.7'!$E$1</c:f>
              <c:strCache>
                <c:ptCount val="1"/>
                <c:pt idx="0">
                  <c:v>Чисті надходження МВФ</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'2.5.7'!$H$4:$H$19</c:f>
              <c:strCache>
                <c:ptCount val="16"/>
                <c:pt idx="0">
                  <c:v>I.16</c:v>
                </c:pt>
                <c:pt idx="2">
                  <c:v>III.16</c:v>
                </c:pt>
                <c:pt idx="4">
                  <c:v>I.17</c:v>
                </c:pt>
                <c:pt idx="6">
                  <c:v>III.17</c:v>
                </c:pt>
                <c:pt idx="8">
                  <c:v>I.18</c:v>
                </c:pt>
                <c:pt idx="10">
                  <c:v>III.18</c:v>
                </c:pt>
                <c:pt idx="12">
                  <c:v>I.19</c:v>
                </c:pt>
                <c:pt idx="15">
                  <c:v>IV.19</c:v>
                </c:pt>
              </c:strCache>
            </c:strRef>
          </c:cat>
          <c:val>
            <c:numRef>
              <c:f>'2.5.7'!$E$4:$E$19</c:f>
              <c:numCache>
                <c:formatCode>0.0</c:formatCode>
                <c:ptCount val="16"/>
                <c:pt idx="0">
                  <c:v>0</c:v>
                </c:pt>
                <c:pt idx="1">
                  <c:v>0</c:v>
                </c:pt>
                <c:pt idx="2">
                  <c:v>1</c:v>
                </c:pt>
                <c:pt idx="3">
                  <c:v>0</c:v>
                </c:pt>
                <c:pt idx="4">
                  <c:v>0</c:v>
                </c:pt>
                <c:pt idx="5">
                  <c:v>1</c:v>
                </c:pt>
                <c:pt idx="6">
                  <c:v>-0.4</c:v>
                </c:pt>
                <c:pt idx="7">
                  <c:v>-0.5</c:v>
                </c:pt>
                <c:pt idx="8">
                  <c:v>-0.5</c:v>
                </c:pt>
                <c:pt idx="9">
                  <c:v>-0.5</c:v>
                </c:pt>
                <c:pt idx="10">
                  <c:v>-0.5</c:v>
                </c:pt>
                <c:pt idx="11">
                  <c:v>0.9</c:v>
                </c:pt>
                <c:pt idx="12">
                  <c:v>-0.5</c:v>
                </c:pt>
                <c:pt idx="13">
                  <c:v>-0.5</c:v>
                </c:pt>
                <c:pt idx="14">
                  <c:v>-0.6</c:v>
                </c:pt>
                <c:pt idx="15">
                  <c:v>0</c:v>
                </c:pt>
              </c:numCache>
            </c:numRef>
          </c:val>
          <c:extLst>
            <c:ext xmlns:c16="http://schemas.microsoft.com/office/drawing/2014/chart" uri="{C3380CC4-5D6E-409C-BE32-E72D297353CC}">
              <c16:uniqueId val="{00000003-88D3-45CC-A7E5-C86495E7787E}"/>
            </c:ext>
          </c:extLst>
        </c:ser>
        <c:ser>
          <c:idx val="4"/>
          <c:order val="4"/>
          <c:tx>
            <c:strRef>
              <c:f>'2.5.7'!$F$1</c:f>
              <c:strCache>
                <c:ptCount val="1"/>
                <c:pt idx="0">
                  <c:v>Чисті інші надходження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'2.5.7'!$H$4:$H$19</c:f>
              <c:strCache>
                <c:ptCount val="16"/>
                <c:pt idx="0">
                  <c:v>I.16</c:v>
                </c:pt>
                <c:pt idx="2">
                  <c:v>III.16</c:v>
                </c:pt>
                <c:pt idx="4">
                  <c:v>I.17</c:v>
                </c:pt>
                <c:pt idx="6">
                  <c:v>III.17</c:v>
                </c:pt>
                <c:pt idx="8">
                  <c:v>I.18</c:v>
                </c:pt>
                <c:pt idx="10">
                  <c:v>III.18</c:v>
                </c:pt>
                <c:pt idx="12">
                  <c:v>I.19</c:v>
                </c:pt>
                <c:pt idx="15">
                  <c:v>IV.19</c:v>
                </c:pt>
              </c:strCache>
            </c:strRef>
          </c:cat>
          <c:val>
            <c:numRef>
              <c:f>'2.5.7'!$F$4:$F$19</c:f>
              <c:numCache>
                <c:formatCode>@</c:formatCode>
                <c:ptCount val="16"/>
                <c:pt idx="0">
                  <c:v>-0.1</c:v>
                </c:pt>
                <c:pt idx="1">
                  <c:v>0.5</c:v>
                </c:pt>
                <c:pt idx="2">
                  <c:v>0.3</c:v>
                </c:pt>
                <c:pt idx="3">
                  <c:v>0.2</c:v>
                </c:pt>
                <c:pt idx="4">
                  <c:v>-0.8</c:v>
                </c:pt>
                <c:pt idx="5">
                  <c:v>0.3</c:v>
                </c:pt>
                <c:pt idx="6">
                  <c:v>0.6</c:v>
                </c:pt>
                <c:pt idx="7">
                  <c:v>0.6</c:v>
                </c:pt>
                <c:pt idx="8">
                  <c:v>-1</c:v>
                </c:pt>
                <c:pt idx="9">
                  <c:v>0.1</c:v>
                </c:pt>
                <c:pt idx="10" formatCode="General">
                  <c:v>-0.1</c:v>
                </c:pt>
                <c:pt idx="11" formatCode="General">
                  <c:v>2.4</c:v>
                </c:pt>
                <c:pt idx="12" formatCode="General">
                  <c:v>-0.4</c:v>
                </c:pt>
                <c:pt idx="13" formatCode="General">
                  <c:v>-0.6</c:v>
                </c:pt>
                <c:pt idx="14" formatCode="General">
                  <c:v>-1.1000000000000001</c:v>
                </c:pt>
                <c:pt idx="15" formatCode="General">
                  <c:v>-0.3</c:v>
                </c:pt>
              </c:numCache>
            </c:numRef>
          </c:val>
          <c:extLst>
            <c:ext xmlns:c16="http://schemas.microsoft.com/office/drawing/2014/chart" uri="{C3380CC4-5D6E-409C-BE32-E72D297353CC}">
              <c16:uniqueId val="{00000004-88D3-45CC-A7E5-C86495E7787E}"/>
            </c:ext>
          </c:extLst>
        </c:ser>
        <c:dLbls>
          <c:showLegendKey val="0"/>
          <c:showVal val="0"/>
          <c:showCatName val="0"/>
          <c:showSerName val="0"/>
          <c:showPercent val="0"/>
          <c:showBubbleSize val="0"/>
        </c:dLbls>
        <c:gapWidth val="50"/>
        <c:overlap val="100"/>
        <c:axId val="745480560"/>
        <c:axId val="745482528"/>
      </c:barChart>
      <c:lineChart>
        <c:grouping val="standard"/>
        <c:varyColors val="0"/>
        <c:ser>
          <c:idx val="0"/>
          <c:order val="0"/>
          <c:tx>
            <c:strRef>
              <c:f>'2.5.7'!$B$1</c:f>
              <c:strCache>
                <c:ptCount val="1"/>
                <c:pt idx="0">
                  <c:v>Міжнародні резерви (п.ш.)</c:v>
                </c:pt>
              </c:strCache>
            </c:strRef>
          </c:tx>
          <c:spPr>
            <a:ln w="25400" cap="rnd" cmpd="sng">
              <a:solidFill>
                <a:srgbClr val="057D46"/>
              </a:solidFill>
              <a:prstDash val="solid"/>
              <a:round/>
            </a:ln>
            <a:effectLst/>
          </c:spPr>
          <c:marker>
            <c:symbol val="none"/>
          </c:marker>
          <c:cat>
            <c:strRef>
              <c:f>'2.5.7'!$H$4:$H$19</c:f>
              <c:strCache>
                <c:ptCount val="16"/>
                <c:pt idx="0">
                  <c:v>I.16</c:v>
                </c:pt>
                <c:pt idx="2">
                  <c:v>III.16</c:v>
                </c:pt>
                <c:pt idx="4">
                  <c:v>I.17</c:v>
                </c:pt>
                <c:pt idx="6">
                  <c:v>III.17</c:v>
                </c:pt>
                <c:pt idx="8">
                  <c:v>I.18</c:v>
                </c:pt>
                <c:pt idx="10">
                  <c:v>III.18</c:v>
                </c:pt>
                <c:pt idx="12">
                  <c:v>I.19</c:v>
                </c:pt>
                <c:pt idx="15">
                  <c:v>IV.19</c:v>
                </c:pt>
              </c:strCache>
            </c:strRef>
          </c:cat>
          <c:val>
            <c:numRef>
              <c:f>'2.5.7'!$B$4:$B$19</c:f>
              <c:numCache>
                <c:formatCode>General</c:formatCode>
                <c:ptCount val="16"/>
                <c:pt idx="0">
                  <c:v>12.7</c:v>
                </c:pt>
                <c:pt idx="1">
                  <c:v>14</c:v>
                </c:pt>
                <c:pt idx="2">
                  <c:v>15.6</c:v>
                </c:pt>
                <c:pt idx="3">
                  <c:v>15.5</c:v>
                </c:pt>
                <c:pt idx="4">
                  <c:v>15.1</c:v>
                </c:pt>
                <c:pt idx="5">
                  <c:v>18</c:v>
                </c:pt>
                <c:pt idx="6">
                  <c:v>18.600000000000001</c:v>
                </c:pt>
                <c:pt idx="7">
                  <c:v>18.8</c:v>
                </c:pt>
                <c:pt idx="8">
                  <c:v>18.2</c:v>
                </c:pt>
                <c:pt idx="9">
                  <c:v>18</c:v>
                </c:pt>
                <c:pt idx="10" formatCode="0.0">
                  <c:v>16.600000000000001</c:v>
                </c:pt>
                <c:pt idx="11" formatCode="0.0">
                  <c:v>20.8</c:v>
                </c:pt>
                <c:pt idx="12" formatCode="0.0">
                  <c:v>20.6</c:v>
                </c:pt>
                <c:pt idx="13" formatCode="0.0">
                  <c:v>20.6</c:v>
                </c:pt>
                <c:pt idx="14" formatCode="0.0">
                  <c:v>21.4</c:v>
                </c:pt>
                <c:pt idx="15" formatCode="0.0">
                  <c:v>25.3</c:v>
                </c:pt>
              </c:numCache>
            </c:numRef>
          </c:val>
          <c:smooth val="0"/>
          <c:extLst>
            <c:ext xmlns:c16="http://schemas.microsoft.com/office/drawing/2014/chart" uri="{C3380CC4-5D6E-409C-BE32-E72D297353CC}">
              <c16:uniqueId val="{00000000-88D3-45CC-A7E5-C86495E7787E}"/>
            </c:ext>
          </c:extLst>
        </c:ser>
        <c:dLbls>
          <c:showLegendKey val="0"/>
          <c:showVal val="0"/>
          <c:showCatName val="0"/>
          <c:showSerName val="0"/>
          <c:showPercent val="0"/>
          <c:showBubbleSize val="0"/>
        </c:dLbls>
        <c:marker val="1"/>
        <c:smooth val="0"/>
        <c:axId val="745391344"/>
        <c:axId val="745393968"/>
      </c:lineChart>
      <c:scatterChart>
        <c:scatterStyle val="lineMarker"/>
        <c:varyColors val="0"/>
        <c:ser>
          <c:idx val="5"/>
          <c:order val="5"/>
          <c:tx>
            <c:strRef>
              <c:f>'2.5.7'!$G$1</c:f>
              <c:strCache>
                <c:ptCount val="1"/>
                <c:pt idx="0">
                  <c:v>Зміна резервів</c:v>
                </c:pt>
              </c:strCache>
            </c:strRef>
          </c:tx>
          <c:spPr>
            <a:ln w="25400" cap="rnd">
              <a:noFill/>
              <a:round/>
            </a:ln>
            <a:effectLst/>
            <a:extLst>
              <a:ext uri="{91240B29-F687-4F45-9708-019B960494DF}">
                <a14:hiddenLine xmlns:a14="http://schemas.microsoft.com/office/drawing/2010/main" w="25400" cap="rnd">
                  <a:solidFill>
                    <a:srgbClr val="46AFE6"/>
                  </a:solidFill>
                  <a:round/>
                </a14:hiddenLine>
              </a:ext>
            </a:extLst>
          </c:spPr>
          <c:marker>
            <c:symbol val="circle"/>
            <c:size val="5"/>
            <c:spPr>
              <a:solidFill>
                <a:srgbClr val="46AFE6"/>
              </a:solidFill>
              <a:ln w="9525">
                <a:noFill/>
              </a:ln>
              <a:effectLst/>
              <a:extLst>
                <a:ext uri="{91240B29-F687-4F45-9708-019B960494DF}">
                  <a14:hiddenLine xmlns:a14="http://schemas.microsoft.com/office/drawing/2010/main" w="9525">
                    <a:solidFill>
                      <a:srgbClr val="46AFE6"/>
                    </a:solidFill>
                  </a14:hiddenLine>
                </a:ext>
              </a:extLst>
            </c:spPr>
          </c:marker>
          <c:xVal>
            <c:strRef>
              <c:f>'2.5.7'!$A$4:$A$19</c:f>
              <c:strCache>
                <c:ptCount val="16"/>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strCache>
            </c:strRef>
          </c:xVal>
          <c:yVal>
            <c:numRef>
              <c:f>'2.5.7'!$G$4:$G$19</c:f>
              <c:numCache>
                <c:formatCode>0.0</c:formatCode>
                <c:ptCount val="16"/>
                <c:pt idx="0">
                  <c:v>-0.6</c:v>
                </c:pt>
                <c:pt idx="1">
                  <c:v>1.3</c:v>
                </c:pt>
                <c:pt idx="2">
                  <c:v>1.6</c:v>
                </c:pt>
                <c:pt idx="3">
                  <c:v>0</c:v>
                </c:pt>
                <c:pt idx="4">
                  <c:v>-0.4</c:v>
                </c:pt>
                <c:pt idx="5">
                  <c:v>2.8</c:v>
                </c:pt>
                <c:pt idx="6">
                  <c:v>0.7</c:v>
                </c:pt>
                <c:pt idx="7">
                  <c:v>0.2</c:v>
                </c:pt>
                <c:pt idx="8">
                  <c:v>-0.6</c:v>
                </c:pt>
                <c:pt idx="9" formatCode="General">
                  <c:v>-0.2</c:v>
                </c:pt>
                <c:pt idx="10" formatCode="General">
                  <c:v>-1.3</c:v>
                </c:pt>
                <c:pt idx="11" formatCode="General">
                  <c:v>4.2</c:v>
                </c:pt>
                <c:pt idx="12" formatCode="General">
                  <c:v>-0.2</c:v>
                </c:pt>
                <c:pt idx="13" formatCode="General">
                  <c:v>0</c:v>
                </c:pt>
                <c:pt idx="14" formatCode="General">
                  <c:v>0.8</c:v>
                </c:pt>
                <c:pt idx="15" formatCode="General">
                  <c:v>3.9</c:v>
                </c:pt>
              </c:numCache>
            </c:numRef>
          </c:yVal>
          <c:smooth val="0"/>
          <c:extLst>
            <c:ext xmlns:c16="http://schemas.microsoft.com/office/drawing/2014/chart" uri="{C3380CC4-5D6E-409C-BE32-E72D297353CC}">
              <c16:uniqueId val="{00000005-88D3-45CC-A7E5-C86495E7787E}"/>
            </c:ext>
          </c:extLst>
        </c:ser>
        <c:dLbls>
          <c:showLegendKey val="0"/>
          <c:showVal val="0"/>
          <c:showCatName val="0"/>
          <c:showSerName val="0"/>
          <c:showPercent val="0"/>
          <c:showBubbleSize val="0"/>
        </c:dLbls>
        <c:axId val="745480560"/>
        <c:axId val="745482528"/>
      </c:scatterChart>
      <c:catAx>
        <c:axId val="74548056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45482528"/>
        <c:crosses val="autoZero"/>
        <c:auto val="1"/>
        <c:lblAlgn val="ctr"/>
        <c:lblOffset val="100"/>
        <c:tickLblSkip val="1"/>
        <c:tickMarkSkip val="8"/>
        <c:noMultiLvlLbl val="0"/>
      </c:catAx>
      <c:valAx>
        <c:axId val="745482528"/>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45480560"/>
        <c:crosses val="autoZero"/>
        <c:crossBetween val="between"/>
        <c:majorUnit val="1"/>
      </c:valAx>
      <c:valAx>
        <c:axId val="745393968"/>
        <c:scaling>
          <c:orientation val="minMax"/>
          <c:max val="28"/>
        </c:scaling>
        <c:delete val="0"/>
        <c:axPos val="r"/>
        <c:numFmt formatCode="General" sourceLinked="1"/>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45391344"/>
        <c:crosses val="max"/>
        <c:crossBetween val="between"/>
        <c:majorUnit val="4"/>
      </c:valAx>
      <c:catAx>
        <c:axId val="745391344"/>
        <c:scaling>
          <c:orientation val="minMax"/>
        </c:scaling>
        <c:delete val="1"/>
        <c:axPos val="b"/>
        <c:numFmt formatCode="General" sourceLinked="1"/>
        <c:majorTickMark val="out"/>
        <c:minorTickMark val="none"/>
        <c:tickLblPos val="nextTo"/>
        <c:crossAx val="74539396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045827802054551"/>
          <c:w val="0.99585062240663902"/>
          <c:h val="0.1582417308571894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79698500343058776"/>
          <c:h val="0.59606617702411058"/>
        </c:manualLayout>
      </c:layout>
      <c:lineChart>
        <c:grouping val="standard"/>
        <c:varyColors val="0"/>
        <c:ser>
          <c:idx val="1"/>
          <c:order val="1"/>
          <c:tx>
            <c:strRef>
              <c:f>'2.5.8'!$C$1</c:f>
              <c:strCache>
                <c:ptCount val="1"/>
                <c:pt idx="0">
                  <c:v>Покриття резервами 20% широкої грошової маси</c:v>
                </c:pt>
              </c:strCache>
            </c:strRef>
          </c:tx>
          <c:spPr>
            <a:ln w="25400" cap="rnd" cmpd="sng">
              <a:solidFill>
                <a:srgbClr val="91C864"/>
              </a:solidFill>
              <a:prstDash val="solid"/>
              <a:round/>
            </a:ln>
            <a:effectLst/>
          </c:spPr>
          <c:marker>
            <c:symbol val="none"/>
          </c:marker>
          <c:cat>
            <c:strRef>
              <c:f>'2.5.8'!$A$4:$A$19</c:f>
              <c:strCache>
                <c:ptCount val="16"/>
                <c:pt idx="0">
                  <c:v>I.16</c:v>
                </c:pt>
                <c:pt idx="2">
                  <c:v>III.16</c:v>
                </c:pt>
                <c:pt idx="4">
                  <c:v>I.17</c:v>
                </c:pt>
                <c:pt idx="6">
                  <c:v>III.17</c:v>
                </c:pt>
                <c:pt idx="8">
                  <c:v>I.18</c:v>
                </c:pt>
                <c:pt idx="10">
                  <c:v>III.18</c:v>
                </c:pt>
                <c:pt idx="12">
                  <c:v>I.19</c:v>
                </c:pt>
                <c:pt idx="15">
                  <c:v>IV.19</c:v>
                </c:pt>
              </c:strCache>
            </c:strRef>
          </c:cat>
          <c:val>
            <c:numRef>
              <c:f>'2.5.8'!$C$4:$C$19</c:f>
              <c:numCache>
                <c:formatCode>General</c:formatCode>
                <c:ptCount val="16"/>
                <c:pt idx="0">
                  <c:v>165.6</c:v>
                </c:pt>
                <c:pt idx="1">
                  <c:v>167.7</c:v>
                </c:pt>
                <c:pt idx="2">
                  <c:v>191.6</c:v>
                </c:pt>
                <c:pt idx="3">
                  <c:v>191.6</c:v>
                </c:pt>
                <c:pt idx="4">
                  <c:v>189.8</c:v>
                </c:pt>
                <c:pt idx="5">
                  <c:v>212.5</c:v>
                </c:pt>
                <c:pt idx="6">
                  <c:v>219.9</c:v>
                </c:pt>
                <c:pt idx="7">
                  <c:v>218.3</c:v>
                </c:pt>
                <c:pt idx="8">
                  <c:v>206.6</c:v>
                </c:pt>
                <c:pt idx="9">
                  <c:v>194.1</c:v>
                </c:pt>
                <c:pt idx="10">
                  <c:v>188.4</c:v>
                </c:pt>
                <c:pt idx="11">
                  <c:v>225.6</c:v>
                </c:pt>
                <c:pt idx="12">
                  <c:v>224.3</c:v>
                </c:pt>
                <c:pt idx="13">
                  <c:v>209.5</c:v>
                </c:pt>
                <c:pt idx="14">
                  <c:v>197.8</c:v>
                </c:pt>
                <c:pt idx="15">
                  <c:v>208.8</c:v>
                </c:pt>
              </c:numCache>
            </c:numRef>
          </c:val>
          <c:smooth val="0"/>
          <c:extLst>
            <c:ext xmlns:c16="http://schemas.microsoft.com/office/drawing/2014/chart" uri="{C3380CC4-5D6E-409C-BE32-E72D297353CC}">
              <c16:uniqueId val="{00000001-2BD2-4F39-BC0F-567867DFAD3B}"/>
            </c:ext>
          </c:extLst>
        </c:ser>
        <c:ser>
          <c:idx val="2"/>
          <c:order val="2"/>
          <c:tx>
            <c:strRef>
              <c:f>'2.5.8'!$D$1</c:f>
              <c:strCache>
                <c:ptCount val="1"/>
                <c:pt idx="0">
                  <c:v>Покриття резервами майбутнього імпорту (до 3-міс.норми)</c:v>
                </c:pt>
              </c:strCache>
            </c:strRef>
          </c:tx>
          <c:spPr>
            <a:ln w="25400" cap="rnd" cmpd="sng">
              <a:solidFill>
                <a:srgbClr val="7D0532"/>
              </a:solidFill>
              <a:prstDash val="solid"/>
              <a:round/>
            </a:ln>
            <a:effectLst/>
          </c:spPr>
          <c:marker>
            <c:symbol val="none"/>
          </c:marker>
          <c:cat>
            <c:strRef>
              <c:f>'2.5.8'!$A$4:$A$19</c:f>
              <c:strCache>
                <c:ptCount val="16"/>
                <c:pt idx="0">
                  <c:v>I.16</c:v>
                </c:pt>
                <c:pt idx="2">
                  <c:v>III.16</c:v>
                </c:pt>
                <c:pt idx="4">
                  <c:v>I.17</c:v>
                </c:pt>
                <c:pt idx="6">
                  <c:v>III.17</c:v>
                </c:pt>
                <c:pt idx="8">
                  <c:v>I.18</c:v>
                </c:pt>
                <c:pt idx="10">
                  <c:v>III.18</c:v>
                </c:pt>
                <c:pt idx="12">
                  <c:v>I.19</c:v>
                </c:pt>
                <c:pt idx="15">
                  <c:v>IV.19</c:v>
                </c:pt>
              </c:strCache>
            </c:strRef>
          </c:cat>
          <c:val>
            <c:numRef>
              <c:f>'2.5.8'!$D$4:$D$19</c:f>
              <c:numCache>
                <c:formatCode>General</c:formatCode>
                <c:ptCount val="16"/>
                <c:pt idx="0">
                  <c:v>92.7</c:v>
                </c:pt>
                <c:pt idx="1">
                  <c:v>96.9</c:v>
                </c:pt>
                <c:pt idx="2">
                  <c:v>104</c:v>
                </c:pt>
                <c:pt idx="3">
                  <c:v>99.4</c:v>
                </c:pt>
                <c:pt idx="4">
                  <c:v>94.2</c:v>
                </c:pt>
                <c:pt idx="5">
                  <c:v>108.5</c:v>
                </c:pt>
                <c:pt idx="6">
                  <c:v>108.3</c:v>
                </c:pt>
                <c:pt idx="7">
                  <c:v>106.7</c:v>
                </c:pt>
                <c:pt idx="8">
                  <c:v>101.5</c:v>
                </c:pt>
                <c:pt idx="9">
                  <c:v>98</c:v>
                </c:pt>
                <c:pt idx="10">
                  <c:v>89</c:v>
                </c:pt>
                <c:pt idx="11">
                  <c:v>110.3</c:v>
                </c:pt>
                <c:pt idx="12">
                  <c:v>106.9</c:v>
                </c:pt>
                <c:pt idx="13">
                  <c:v>105.4</c:v>
                </c:pt>
                <c:pt idx="14">
                  <c:v>109</c:v>
                </c:pt>
                <c:pt idx="15">
                  <c:v>126.6</c:v>
                </c:pt>
              </c:numCache>
            </c:numRef>
          </c:val>
          <c:smooth val="0"/>
          <c:extLst>
            <c:ext xmlns:c16="http://schemas.microsoft.com/office/drawing/2014/chart" uri="{C3380CC4-5D6E-409C-BE32-E72D297353CC}">
              <c16:uniqueId val="{00000002-2BD2-4F39-BC0F-567867DFAD3B}"/>
            </c:ext>
          </c:extLst>
        </c:ser>
        <c:ser>
          <c:idx val="3"/>
          <c:order val="3"/>
          <c:tx>
            <c:strRef>
              <c:f>'2.5.8'!$E$1</c:f>
              <c:strCache>
                <c:ptCount val="1"/>
                <c:pt idx="0">
                  <c:v>Покриття резервами короткострокового боргу</c:v>
                </c:pt>
              </c:strCache>
            </c:strRef>
          </c:tx>
          <c:spPr>
            <a:ln w="25400" cap="rnd" cmpd="sng">
              <a:solidFill>
                <a:srgbClr val="DC4B64"/>
              </a:solidFill>
              <a:prstDash val="solid"/>
              <a:round/>
            </a:ln>
            <a:effectLst/>
          </c:spPr>
          <c:marker>
            <c:symbol val="none"/>
          </c:marker>
          <c:cat>
            <c:strRef>
              <c:f>'2.5.8'!$A$4:$A$19</c:f>
              <c:strCache>
                <c:ptCount val="16"/>
                <c:pt idx="0">
                  <c:v>I.16</c:v>
                </c:pt>
                <c:pt idx="2">
                  <c:v>III.16</c:v>
                </c:pt>
                <c:pt idx="4">
                  <c:v>I.17</c:v>
                </c:pt>
                <c:pt idx="6">
                  <c:v>III.17</c:v>
                </c:pt>
                <c:pt idx="8">
                  <c:v>I.18</c:v>
                </c:pt>
                <c:pt idx="10">
                  <c:v>III.18</c:v>
                </c:pt>
                <c:pt idx="12">
                  <c:v>I.19</c:v>
                </c:pt>
                <c:pt idx="15">
                  <c:v>IV.19</c:v>
                </c:pt>
              </c:strCache>
            </c:strRef>
          </c:cat>
          <c:val>
            <c:numRef>
              <c:f>'2.5.8'!$E$4:$E$19</c:f>
              <c:numCache>
                <c:formatCode>General</c:formatCode>
                <c:ptCount val="16"/>
                <c:pt idx="0">
                  <c:v>26.9</c:v>
                </c:pt>
                <c:pt idx="1">
                  <c:v>30.7</c:v>
                </c:pt>
                <c:pt idx="2">
                  <c:v>34.200000000000003</c:v>
                </c:pt>
                <c:pt idx="3">
                  <c:v>33.200000000000003</c:v>
                </c:pt>
                <c:pt idx="4">
                  <c:v>32.9</c:v>
                </c:pt>
                <c:pt idx="5">
                  <c:v>38.6</c:v>
                </c:pt>
                <c:pt idx="6">
                  <c:v>39.5</c:v>
                </c:pt>
                <c:pt idx="7">
                  <c:v>40.6</c:v>
                </c:pt>
                <c:pt idx="8">
                  <c:v>39.4</c:v>
                </c:pt>
                <c:pt idx="9">
                  <c:v>38.5</c:v>
                </c:pt>
                <c:pt idx="10">
                  <c:v>34.1</c:v>
                </c:pt>
                <c:pt idx="11">
                  <c:v>46.2</c:v>
                </c:pt>
                <c:pt idx="12">
                  <c:v>45.8</c:v>
                </c:pt>
                <c:pt idx="13">
                  <c:v>44.7</c:v>
                </c:pt>
                <c:pt idx="14">
                  <c:v>43.8</c:v>
                </c:pt>
              </c:numCache>
            </c:numRef>
          </c:val>
          <c:smooth val="0"/>
          <c:extLst>
            <c:ext xmlns:c16="http://schemas.microsoft.com/office/drawing/2014/chart" uri="{C3380CC4-5D6E-409C-BE32-E72D297353CC}">
              <c16:uniqueId val="{00000003-2BD2-4F39-BC0F-567867DFAD3B}"/>
            </c:ext>
          </c:extLst>
        </c:ser>
        <c:ser>
          <c:idx val="4"/>
          <c:order val="4"/>
          <c:tx>
            <c:strRef>
              <c:f>'2.5.8'!$F$1</c:f>
              <c:strCache>
                <c:ptCount val="1"/>
                <c:pt idx="0">
                  <c:v>Резерви у % до композитного критерію МВФ </c:v>
                </c:pt>
              </c:strCache>
            </c:strRef>
          </c:tx>
          <c:spPr>
            <a:ln w="25400" cap="rnd" cmpd="sng">
              <a:solidFill>
                <a:srgbClr val="005591"/>
              </a:solidFill>
              <a:prstDash val="solid"/>
              <a:round/>
            </a:ln>
            <a:effectLst/>
          </c:spPr>
          <c:marker>
            <c:symbol val="none"/>
          </c:marker>
          <c:cat>
            <c:strRef>
              <c:f>'2.5.8'!$A$4:$A$19</c:f>
              <c:strCache>
                <c:ptCount val="16"/>
                <c:pt idx="0">
                  <c:v>I.16</c:v>
                </c:pt>
                <c:pt idx="2">
                  <c:v>III.16</c:v>
                </c:pt>
                <c:pt idx="4">
                  <c:v>I.17</c:v>
                </c:pt>
                <c:pt idx="6">
                  <c:v>III.17</c:v>
                </c:pt>
                <c:pt idx="8">
                  <c:v>I.18</c:v>
                </c:pt>
                <c:pt idx="10">
                  <c:v>III.18</c:v>
                </c:pt>
                <c:pt idx="12">
                  <c:v>I.19</c:v>
                </c:pt>
                <c:pt idx="15">
                  <c:v>IV.19</c:v>
                </c:pt>
              </c:strCache>
            </c:strRef>
          </c:cat>
          <c:val>
            <c:numRef>
              <c:f>'2.5.8'!$F$4:$F$19</c:f>
              <c:numCache>
                <c:formatCode>General</c:formatCode>
                <c:ptCount val="16"/>
                <c:pt idx="0">
                  <c:v>45.1</c:v>
                </c:pt>
                <c:pt idx="1">
                  <c:v>50.4</c:v>
                </c:pt>
                <c:pt idx="2">
                  <c:v>56</c:v>
                </c:pt>
                <c:pt idx="3">
                  <c:v>56.1</c:v>
                </c:pt>
                <c:pt idx="4">
                  <c:v>54.7</c:v>
                </c:pt>
                <c:pt idx="5">
                  <c:v>64</c:v>
                </c:pt>
                <c:pt idx="6">
                  <c:v>65.2</c:v>
                </c:pt>
                <c:pt idx="7">
                  <c:v>66.099999999999994</c:v>
                </c:pt>
                <c:pt idx="8">
                  <c:v>63.9</c:v>
                </c:pt>
                <c:pt idx="9">
                  <c:v>63</c:v>
                </c:pt>
                <c:pt idx="10">
                  <c:v>57.7</c:v>
                </c:pt>
                <c:pt idx="11">
                  <c:v>72.900000000000006</c:v>
                </c:pt>
                <c:pt idx="12">
                  <c:v>72.400000000000006</c:v>
                </c:pt>
                <c:pt idx="13">
                  <c:v>71</c:v>
                </c:pt>
                <c:pt idx="14">
                  <c:v>70.5</c:v>
                </c:pt>
                <c:pt idx="15">
                  <c:v>82.2</c:v>
                </c:pt>
              </c:numCache>
            </c:numRef>
          </c:val>
          <c:smooth val="0"/>
          <c:extLst>
            <c:ext xmlns:c16="http://schemas.microsoft.com/office/drawing/2014/chart" uri="{C3380CC4-5D6E-409C-BE32-E72D297353CC}">
              <c16:uniqueId val="{00000004-2BD2-4F39-BC0F-567867DFAD3B}"/>
            </c:ext>
          </c:extLst>
        </c:ser>
        <c:dLbls>
          <c:showLegendKey val="0"/>
          <c:showVal val="0"/>
          <c:showCatName val="0"/>
          <c:showSerName val="0"/>
          <c:showPercent val="0"/>
          <c:showBubbleSize val="0"/>
        </c:dLbls>
        <c:marker val="1"/>
        <c:smooth val="0"/>
        <c:axId val="763334680"/>
        <c:axId val="763332712"/>
      </c:lineChart>
      <c:lineChart>
        <c:grouping val="standard"/>
        <c:varyColors val="0"/>
        <c:ser>
          <c:idx val="0"/>
          <c:order val="0"/>
          <c:tx>
            <c:strRef>
              <c:f>'2.5.8'!$B$1</c:f>
              <c:strCache>
                <c:ptCount val="1"/>
                <c:pt idx="0">
                  <c:v>Валовий зовнішній борг у % ВВП (п.ш.)</c:v>
                </c:pt>
              </c:strCache>
            </c:strRef>
          </c:tx>
          <c:spPr>
            <a:ln w="25400" cap="rnd" cmpd="sng">
              <a:solidFill>
                <a:srgbClr val="057D46"/>
              </a:solidFill>
              <a:prstDash val="solid"/>
              <a:round/>
            </a:ln>
            <a:effectLst/>
          </c:spPr>
          <c:marker>
            <c:symbol val="none"/>
          </c:marker>
          <c:cat>
            <c:strRef>
              <c:f>'2.5.8'!$A$4:$A$19</c:f>
              <c:strCache>
                <c:ptCount val="16"/>
                <c:pt idx="0">
                  <c:v>I.16</c:v>
                </c:pt>
                <c:pt idx="2">
                  <c:v>III.16</c:v>
                </c:pt>
                <c:pt idx="4">
                  <c:v>I.17</c:v>
                </c:pt>
                <c:pt idx="6">
                  <c:v>III.17</c:v>
                </c:pt>
                <c:pt idx="8">
                  <c:v>I.18</c:v>
                </c:pt>
                <c:pt idx="10">
                  <c:v>III.18</c:v>
                </c:pt>
                <c:pt idx="12">
                  <c:v>I.19</c:v>
                </c:pt>
                <c:pt idx="15">
                  <c:v>IV.19</c:v>
                </c:pt>
              </c:strCache>
            </c:strRef>
          </c:cat>
          <c:val>
            <c:numRef>
              <c:f>'2.5.8'!$B$4:$B$19</c:f>
              <c:numCache>
                <c:formatCode>General</c:formatCode>
                <c:ptCount val="16"/>
                <c:pt idx="0">
                  <c:v>128.19999999999999</c:v>
                </c:pt>
                <c:pt idx="1">
                  <c:v>125.5</c:v>
                </c:pt>
                <c:pt idx="2">
                  <c:v>126.2</c:v>
                </c:pt>
                <c:pt idx="3">
                  <c:v>120.6</c:v>
                </c:pt>
                <c:pt idx="4">
                  <c:v>115.6</c:v>
                </c:pt>
                <c:pt idx="5">
                  <c:v>112.3</c:v>
                </c:pt>
                <c:pt idx="6">
                  <c:v>108.5</c:v>
                </c:pt>
                <c:pt idx="7">
                  <c:v>102.8</c:v>
                </c:pt>
                <c:pt idx="8">
                  <c:v>99.1</c:v>
                </c:pt>
                <c:pt idx="9">
                  <c:v>93.2</c:v>
                </c:pt>
                <c:pt idx="10">
                  <c:v>90.5</c:v>
                </c:pt>
                <c:pt idx="11">
                  <c:v>87.8</c:v>
                </c:pt>
                <c:pt idx="12">
                  <c:v>84.8</c:v>
                </c:pt>
                <c:pt idx="13">
                  <c:v>83.5</c:v>
                </c:pt>
                <c:pt idx="14">
                  <c:v>82.3</c:v>
                </c:pt>
              </c:numCache>
            </c:numRef>
          </c:val>
          <c:smooth val="0"/>
          <c:extLst>
            <c:ext xmlns:c16="http://schemas.microsoft.com/office/drawing/2014/chart" uri="{C3380CC4-5D6E-409C-BE32-E72D297353CC}">
              <c16:uniqueId val="{00000000-2BD2-4F39-BC0F-567867DFAD3B}"/>
            </c:ext>
          </c:extLst>
        </c:ser>
        <c:dLbls>
          <c:showLegendKey val="0"/>
          <c:showVal val="0"/>
          <c:showCatName val="0"/>
          <c:showSerName val="0"/>
          <c:showPercent val="0"/>
          <c:showBubbleSize val="0"/>
        </c:dLbls>
        <c:marker val="1"/>
        <c:smooth val="0"/>
        <c:axId val="652603112"/>
        <c:axId val="652600488"/>
      </c:lineChart>
      <c:catAx>
        <c:axId val="7633346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63332712"/>
        <c:crosses val="autoZero"/>
        <c:auto val="1"/>
        <c:lblAlgn val="ctr"/>
        <c:lblOffset val="100"/>
        <c:tickLblSkip val="1"/>
        <c:tickMarkSkip val="8"/>
        <c:noMultiLvlLbl val="0"/>
      </c:catAx>
      <c:valAx>
        <c:axId val="763332712"/>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63334680"/>
        <c:crosses val="autoZero"/>
        <c:crossBetween val="between"/>
        <c:majorUnit val="50"/>
      </c:valAx>
      <c:valAx>
        <c:axId val="652600488"/>
        <c:scaling>
          <c:orientation val="minMax"/>
          <c:max val="150"/>
        </c:scaling>
        <c:delete val="0"/>
        <c:axPos val="r"/>
        <c:numFmt formatCode="General" sourceLinked="1"/>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52603112"/>
        <c:crosses val="max"/>
        <c:crossBetween val="between"/>
        <c:majorUnit val="25"/>
      </c:valAx>
      <c:catAx>
        <c:axId val="652603112"/>
        <c:scaling>
          <c:orientation val="minMax"/>
        </c:scaling>
        <c:delete val="1"/>
        <c:axPos val="b"/>
        <c:numFmt formatCode="General" sourceLinked="1"/>
        <c:majorTickMark val="out"/>
        <c:minorTickMark val="none"/>
        <c:tickLblPos val="nextTo"/>
        <c:crossAx val="65260048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72044583880836921"/>
          <c:w val="0.99585062240663902"/>
          <c:h val="0.2769230290000815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lineChart>
        <c:grouping val="standard"/>
        <c:varyColors val="0"/>
        <c:ser>
          <c:idx val="4"/>
          <c:order val="0"/>
          <c:tx>
            <c:strRef>
              <c:f>'1.7'!$B$1</c:f>
              <c:strCache>
                <c:ptCount val="1"/>
                <c:pt idx="0">
                  <c:v>ФРС (верхня межа)</c:v>
                </c:pt>
              </c:strCache>
            </c:strRef>
          </c:tx>
          <c:spPr>
            <a:ln w="25400" cmpd="sng">
              <a:solidFill>
                <a:srgbClr val="057D46"/>
              </a:solidFill>
              <a:prstDash val="solid"/>
            </a:ln>
          </c:spPr>
          <c:marker>
            <c:symbol val="none"/>
          </c:marker>
          <c:dPt>
            <c:idx val="598"/>
            <c:bubble3D val="0"/>
            <c:extLst>
              <c:ext xmlns:c16="http://schemas.microsoft.com/office/drawing/2014/chart" uri="{C3380CC4-5D6E-409C-BE32-E72D297353CC}">
                <c16:uniqueId val="{00000000-2989-4CC8-8AD2-789199730F15}"/>
              </c:ext>
            </c:extLst>
          </c:dPt>
          <c:dPt>
            <c:idx val="963"/>
            <c:marker>
              <c:symbol val="circle"/>
              <c:size val="5"/>
              <c:spPr>
                <a:solidFill>
                  <a:srgbClr val="057D46"/>
                </a:solidFill>
                <a:ln>
                  <a:noFill/>
                </a:ln>
              </c:spPr>
            </c:marker>
            <c:bubble3D val="0"/>
            <c:extLst>
              <c:ext xmlns:c16="http://schemas.microsoft.com/office/drawing/2014/chart" uri="{C3380CC4-5D6E-409C-BE32-E72D297353CC}">
                <c16:uniqueId val="{00000001-2989-4CC8-8AD2-789199730F15}"/>
              </c:ext>
            </c:extLst>
          </c:dPt>
          <c:dPt>
            <c:idx val="1329"/>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02-2989-4CC8-8AD2-789199730F15}"/>
              </c:ext>
            </c:extLst>
          </c:dPt>
          <c:dPt>
            <c:idx val="1694"/>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03-2989-4CC8-8AD2-789199730F15}"/>
              </c:ext>
            </c:extLst>
          </c:dPt>
          <c:dPt>
            <c:idx val="2059"/>
            <c:marker>
              <c:symbol val="circle"/>
              <c:size val="5"/>
              <c:spPr>
                <a:solidFill>
                  <a:srgbClr val="057D46"/>
                </a:solidFill>
                <a:ln>
                  <a:noFill/>
                </a:ln>
              </c:spPr>
            </c:marker>
            <c:bubble3D val="0"/>
            <c:extLst>
              <c:ext xmlns:c16="http://schemas.microsoft.com/office/drawing/2014/chart" uri="{C3380CC4-5D6E-409C-BE32-E72D297353CC}">
                <c16:uniqueId val="{00000015-67E1-48B3-84D3-CF0040CA12E4}"/>
              </c:ext>
            </c:extLst>
          </c:dPt>
          <c:cat>
            <c:numRef>
              <c:f>'1.7'!$A$7:$A$2066</c:f>
              <c:numCache>
                <c:formatCode>m/d/yyyy</c:formatCode>
                <c:ptCount val="2060"/>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pt idx="1695">
                  <c:v>44562</c:v>
                </c:pt>
                <c:pt idx="1696">
                  <c:v>44563</c:v>
                </c:pt>
                <c:pt idx="1697">
                  <c:v>44564</c:v>
                </c:pt>
                <c:pt idx="1698">
                  <c:v>44565</c:v>
                </c:pt>
                <c:pt idx="1699">
                  <c:v>44566</c:v>
                </c:pt>
                <c:pt idx="1700">
                  <c:v>44567</c:v>
                </c:pt>
                <c:pt idx="1701">
                  <c:v>44568</c:v>
                </c:pt>
                <c:pt idx="1702">
                  <c:v>44569</c:v>
                </c:pt>
                <c:pt idx="1703">
                  <c:v>44570</c:v>
                </c:pt>
                <c:pt idx="1704">
                  <c:v>44571</c:v>
                </c:pt>
                <c:pt idx="1705">
                  <c:v>44572</c:v>
                </c:pt>
                <c:pt idx="1706">
                  <c:v>44573</c:v>
                </c:pt>
                <c:pt idx="1707">
                  <c:v>44574</c:v>
                </c:pt>
                <c:pt idx="1708">
                  <c:v>44575</c:v>
                </c:pt>
                <c:pt idx="1709">
                  <c:v>44576</c:v>
                </c:pt>
                <c:pt idx="1710">
                  <c:v>44577</c:v>
                </c:pt>
                <c:pt idx="1711">
                  <c:v>44578</c:v>
                </c:pt>
                <c:pt idx="1712">
                  <c:v>44579</c:v>
                </c:pt>
                <c:pt idx="1713">
                  <c:v>44580</c:v>
                </c:pt>
                <c:pt idx="1714">
                  <c:v>44581</c:v>
                </c:pt>
                <c:pt idx="1715">
                  <c:v>44582</c:v>
                </c:pt>
                <c:pt idx="1716">
                  <c:v>44583</c:v>
                </c:pt>
                <c:pt idx="1717">
                  <c:v>44584</c:v>
                </c:pt>
                <c:pt idx="1718">
                  <c:v>44585</c:v>
                </c:pt>
                <c:pt idx="1719">
                  <c:v>44586</c:v>
                </c:pt>
                <c:pt idx="1720">
                  <c:v>44587</c:v>
                </c:pt>
                <c:pt idx="1721">
                  <c:v>44588</c:v>
                </c:pt>
                <c:pt idx="1722">
                  <c:v>44589</c:v>
                </c:pt>
                <c:pt idx="1723">
                  <c:v>44590</c:v>
                </c:pt>
                <c:pt idx="1724">
                  <c:v>44591</c:v>
                </c:pt>
                <c:pt idx="1725">
                  <c:v>44592</c:v>
                </c:pt>
                <c:pt idx="1726">
                  <c:v>44593</c:v>
                </c:pt>
                <c:pt idx="1727">
                  <c:v>44594</c:v>
                </c:pt>
                <c:pt idx="1728">
                  <c:v>44595</c:v>
                </c:pt>
                <c:pt idx="1729">
                  <c:v>44596</c:v>
                </c:pt>
                <c:pt idx="1730">
                  <c:v>44597</c:v>
                </c:pt>
                <c:pt idx="1731">
                  <c:v>44598</c:v>
                </c:pt>
                <c:pt idx="1732">
                  <c:v>44599</c:v>
                </c:pt>
                <c:pt idx="1733">
                  <c:v>44600</c:v>
                </c:pt>
                <c:pt idx="1734">
                  <c:v>44601</c:v>
                </c:pt>
                <c:pt idx="1735">
                  <c:v>44602</c:v>
                </c:pt>
                <c:pt idx="1736">
                  <c:v>44603</c:v>
                </c:pt>
                <c:pt idx="1737">
                  <c:v>44604</c:v>
                </c:pt>
                <c:pt idx="1738">
                  <c:v>44605</c:v>
                </c:pt>
                <c:pt idx="1739">
                  <c:v>44606</c:v>
                </c:pt>
                <c:pt idx="1740">
                  <c:v>44607</c:v>
                </c:pt>
                <c:pt idx="1741">
                  <c:v>44608</c:v>
                </c:pt>
                <c:pt idx="1742">
                  <c:v>44609</c:v>
                </c:pt>
                <c:pt idx="1743">
                  <c:v>44610</c:v>
                </c:pt>
                <c:pt idx="1744">
                  <c:v>44611</c:v>
                </c:pt>
                <c:pt idx="1745">
                  <c:v>44612</c:v>
                </c:pt>
                <c:pt idx="1746">
                  <c:v>44613</c:v>
                </c:pt>
                <c:pt idx="1747">
                  <c:v>44614</c:v>
                </c:pt>
                <c:pt idx="1748">
                  <c:v>44615</c:v>
                </c:pt>
                <c:pt idx="1749">
                  <c:v>44616</c:v>
                </c:pt>
                <c:pt idx="1750">
                  <c:v>44617</c:v>
                </c:pt>
                <c:pt idx="1751">
                  <c:v>44618</c:v>
                </c:pt>
                <c:pt idx="1752">
                  <c:v>44619</c:v>
                </c:pt>
                <c:pt idx="1753">
                  <c:v>44620</c:v>
                </c:pt>
                <c:pt idx="1754">
                  <c:v>44621</c:v>
                </c:pt>
                <c:pt idx="1755">
                  <c:v>44622</c:v>
                </c:pt>
                <c:pt idx="1756">
                  <c:v>44623</c:v>
                </c:pt>
                <c:pt idx="1757">
                  <c:v>44624</c:v>
                </c:pt>
                <c:pt idx="1758">
                  <c:v>44625</c:v>
                </c:pt>
                <c:pt idx="1759">
                  <c:v>44626</c:v>
                </c:pt>
                <c:pt idx="1760">
                  <c:v>44627</c:v>
                </c:pt>
                <c:pt idx="1761">
                  <c:v>44628</c:v>
                </c:pt>
                <c:pt idx="1762">
                  <c:v>44629</c:v>
                </c:pt>
                <c:pt idx="1763">
                  <c:v>44630</c:v>
                </c:pt>
                <c:pt idx="1764">
                  <c:v>44631</c:v>
                </c:pt>
                <c:pt idx="1765">
                  <c:v>44632</c:v>
                </c:pt>
                <c:pt idx="1766">
                  <c:v>44633</c:v>
                </c:pt>
                <c:pt idx="1767">
                  <c:v>44634</c:v>
                </c:pt>
                <c:pt idx="1768">
                  <c:v>44635</c:v>
                </c:pt>
                <c:pt idx="1769">
                  <c:v>44636</c:v>
                </c:pt>
                <c:pt idx="1770">
                  <c:v>44637</c:v>
                </c:pt>
                <c:pt idx="1771">
                  <c:v>44638</c:v>
                </c:pt>
                <c:pt idx="1772">
                  <c:v>44639</c:v>
                </c:pt>
                <c:pt idx="1773">
                  <c:v>44640</c:v>
                </c:pt>
                <c:pt idx="1774">
                  <c:v>44641</c:v>
                </c:pt>
                <c:pt idx="1775">
                  <c:v>44642</c:v>
                </c:pt>
                <c:pt idx="1776">
                  <c:v>44643</c:v>
                </c:pt>
                <c:pt idx="1777">
                  <c:v>44644</c:v>
                </c:pt>
                <c:pt idx="1778">
                  <c:v>44645</c:v>
                </c:pt>
                <c:pt idx="1779">
                  <c:v>44646</c:v>
                </c:pt>
                <c:pt idx="1780">
                  <c:v>44647</c:v>
                </c:pt>
                <c:pt idx="1781">
                  <c:v>44648</c:v>
                </c:pt>
                <c:pt idx="1782">
                  <c:v>44649</c:v>
                </c:pt>
                <c:pt idx="1783">
                  <c:v>44650</c:v>
                </c:pt>
                <c:pt idx="1784">
                  <c:v>44651</c:v>
                </c:pt>
                <c:pt idx="1785">
                  <c:v>44652</c:v>
                </c:pt>
                <c:pt idx="1786">
                  <c:v>44653</c:v>
                </c:pt>
                <c:pt idx="1787">
                  <c:v>44654</c:v>
                </c:pt>
                <c:pt idx="1788">
                  <c:v>44655</c:v>
                </c:pt>
                <c:pt idx="1789">
                  <c:v>44656</c:v>
                </c:pt>
                <c:pt idx="1790">
                  <c:v>44657</c:v>
                </c:pt>
                <c:pt idx="1791">
                  <c:v>44658</c:v>
                </c:pt>
                <c:pt idx="1792">
                  <c:v>44659</c:v>
                </c:pt>
                <c:pt idx="1793">
                  <c:v>44660</c:v>
                </c:pt>
                <c:pt idx="1794">
                  <c:v>44661</c:v>
                </c:pt>
                <c:pt idx="1795">
                  <c:v>44662</c:v>
                </c:pt>
                <c:pt idx="1796">
                  <c:v>44663</c:v>
                </c:pt>
                <c:pt idx="1797">
                  <c:v>44664</c:v>
                </c:pt>
                <c:pt idx="1798">
                  <c:v>44665</c:v>
                </c:pt>
                <c:pt idx="1799">
                  <c:v>44666</c:v>
                </c:pt>
                <c:pt idx="1800">
                  <c:v>44667</c:v>
                </c:pt>
                <c:pt idx="1801">
                  <c:v>44668</c:v>
                </c:pt>
                <c:pt idx="1802">
                  <c:v>44669</c:v>
                </c:pt>
                <c:pt idx="1803">
                  <c:v>44670</c:v>
                </c:pt>
                <c:pt idx="1804">
                  <c:v>44671</c:v>
                </c:pt>
                <c:pt idx="1805">
                  <c:v>44672</c:v>
                </c:pt>
                <c:pt idx="1806">
                  <c:v>44673</c:v>
                </c:pt>
                <c:pt idx="1807">
                  <c:v>44674</c:v>
                </c:pt>
                <c:pt idx="1808">
                  <c:v>44675</c:v>
                </c:pt>
                <c:pt idx="1809">
                  <c:v>44676</c:v>
                </c:pt>
                <c:pt idx="1810">
                  <c:v>44677</c:v>
                </c:pt>
                <c:pt idx="1811">
                  <c:v>44678</c:v>
                </c:pt>
                <c:pt idx="1812">
                  <c:v>44679</c:v>
                </c:pt>
                <c:pt idx="1813">
                  <c:v>44680</c:v>
                </c:pt>
                <c:pt idx="1814">
                  <c:v>44681</c:v>
                </c:pt>
                <c:pt idx="1815">
                  <c:v>44682</c:v>
                </c:pt>
                <c:pt idx="1816">
                  <c:v>44683</c:v>
                </c:pt>
                <c:pt idx="1817">
                  <c:v>44684</c:v>
                </c:pt>
                <c:pt idx="1818">
                  <c:v>44685</c:v>
                </c:pt>
                <c:pt idx="1819">
                  <c:v>44686</c:v>
                </c:pt>
                <c:pt idx="1820">
                  <c:v>44687</c:v>
                </c:pt>
                <c:pt idx="1821">
                  <c:v>44688</c:v>
                </c:pt>
                <c:pt idx="1822">
                  <c:v>44689</c:v>
                </c:pt>
                <c:pt idx="1823">
                  <c:v>44690</c:v>
                </c:pt>
                <c:pt idx="1824">
                  <c:v>44691</c:v>
                </c:pt>
                <c:pt idx="1825">
                  <c:v>44692</c:v>
                </c:pt>
                <c:pt idx="1826">
                  <c:v>44693</c:v>
                </c:pt>
                <c:pt idx="1827">
                  <c:v>44694</c:v>
                </c:pt>
                <c:pt idx="1828">
                  <c:v>44695</c:v>
                </c:pt>
                <c:pt idx="1829">
                  <c:v>44696</c:v>
                </c:pt>
                <c:pt idx="1830">
                  <c:v>44697</c:v>
                </c:pt>
                <c:pt idx="1831">
                  <c:v>44698</c:v>
                </c:pt>
                <c:pt idx="1832">
                  <c:v>44699</c:v>
                </c:pt>
                <c:pt idx="1833">
                  <c:v>44700</c:v>
                </c:pt>
                <c:pt idx="1834">
                  <c:v>44701</c:v>
                </c:pt>
                <c:pt idx="1835">
                  <c:v>44702</c:v>
                </c:pt>
                <c:pt idx="1836">
                  <c:v>44703</c:v>
                </c:pt>
                <c:pt idx="1837">
                  <c:v>44704</c:v>
                </c:pt>
                <c:pt idx="1838">
                  <c:v>44705</c:v>
                </c:pt>
                <c:pt idx="1839">
                  <c:v>44706</c:v>
                </c:pt>
                <c:pt idx="1840">
                  <c:v>44707</c:v>
                </c:pt>
                <c:pt idx="1841">
                  <c:v>44708</c:v>
                </c:pt>
                <c:pt idx="1842">
                  <c:v>44709</c:v>
                </c:pt>
                <c:pt idx="1843">
                  <c:v>44710</c:v>
                </c:pt>
                <c:pt idx="1844">
                  <c:v>44711</c:v>
                </c:pt>
                <c:pt idx="1845">
                  <c:v>44712</c:v>
                </c:pt>
                <c:pt idx="1846">
                  <c:v>44713</c:v>
                </c:pt>
                <c:pt idx="1847">
                  <c:v>44714</c:v>
                </c:pt>
                <c:pt idx="1848">
                  <c:v>44715</c:v>
                </c:pt>
                <c:pt idx="1849">
                  <c:v>44716</c:v>
                </c:pt>
                <c:pt idx="1850">
                  <c:v>44717</c:v>
                </c:pt>
                <c:pt idx="1851">
                  <c:v>44718</c:v>
                </c:pt>
                <c:pt idx="1852">
                  <c:v>44719</c:v>
                </c:pt>
                <c:pt idx="1853">
                  <c:v>44720</c:v>
                </c:pt>
                <c:pt idx="1854">
                  <c:v>44721</c:v>
                </c:pt>
                <c:pt idx="1855">
                  <c:v>44722</c:v>
                </c:pt>
                <c:pt idx="1856">
                  <c:v>44723</c:v>
                </c:pt>
                <c:pt idx="1857">
                  <c:v>44724</c:v>
                </c:pt>
                <c:pt idx="1858">
                  <c:v>44725</c:v>
                </c:pt>
                <c:pt idx="1859">
                  <c:v>44726</c:v>
                </c:pt>
                <c:pt idx="1860">
                  <c:v>44727</c:v>
                </c:pt>
                <c:pt idx="1861">
                  <c:v>44728</c:v>
                </c:pt>
                <c:pt idx="1862">
                  <c:v>44729</c:v>
                </c:pt>
                <c:pt idx="1863">
                  <c:v>44730</c:v>
                </c:pt>
                <c:pt idx="1864">
                  <c:v>44731</c:v>
                </c:pt>
                <c:pt idx="1865">
                  <c:v>44732</c:v>
                </c:pt>
                <c:pt idx="1866">
                  <c:v>44733</c:v>
                </c:pt>
                <c:pt idx="1867">
                  <c:v>44734</c:v>
                </c:pt>
                <c:pt idx="1868">
                  <c:v>44735</c:v>
                </c:pt>
                <c:pt idx="1869">
                  <c:v>44736</c:v>
                </c:pt>
                <c:pt idx="1870">
                  <c:v>44737</c:v>
                </c:pt>
                <c:pt idx="1871">
                  <c:v>44738</c:v>
                </c:pt>
                <c:pt idx="1872">
                  <c:v>44739</c:v>
                </c:pt>
                <c:pt idx="1873">
                  <c:v>44740</c:v>
                </c:pt>
                <c:pt idx="1874">
                  <c:v>44741</c:v>
                </c:pt>
                <c:pt idx="1875">
                  <c:v>44742</c:v>
                </c:pt>
                <c:pt idx="1876">
                  <c:v>44743</c:v>
                </c:pt>
                <c:pt idx="1877">
                  <c:v>44744</c:v>
                </c:pt>
                <c:pt idx="1878">
                  <c:v>44745</c:v>
                </c:pt>
                <c:pt idx="1879">
                  <c:v>44746</c:v>
                </c:pt>
                <c:pt idx="1880">
                  <c:v>44747</c:v>
                </c:pt>
                <c:pt idx="1881">
                  <c:v>44748</c:v>
                </c:pt>
                <c:pt idx="1882">
                  <c:v>44749</c:v>
                </c:pt>
                <c:pt idx="1883">
                  <c:v>44750</c:v>
                </c:pt>
                <c:pt idx="1884">
                  <c:v>44751</c:v>
                </c:pt>
                <c:pt idx="1885">
                  <c:v>44752</c:v>
                </c:pt>
                <c:pt idx="1886">
                  <c:v>44753</c:v>
                </c:pt>
                <c:pt idx="1887">
                  <c:v>44754</c:v>
                </c:pt>
                <c:pt idx="1888">
                  <c:v>44755</c:v>
                </c:pt>
                <c:pt idx="1889">
                  <c:v>44756</c:v>
                </c:pt>
                <c:pt idx="1890">
                  <c:v>44757</c:v>
                </c:pt>
                <c:pt idx="1891">
                  <c:v>44758</c:v>
                </c:pt>
                <c:pt idx="1892">
                  <c:v>44759</c:v>
                </c:pt>
                <c:pt idx="1893">
                  <c:v>44760</c:v>
                </c:pt>
                <c:pt idx="1894">
                  <c:v>44761</c:v>
                </c:pt>
                <c:pt idx="1895">
                  <c:v>44762</c:v>
                </c:pt>
                <c:pt idx="1896">
                  <c:v>44763</c:v>
                </c:pt>
                <c:pt idx="1897">
                  <c:v>44764</c:v>
                </c:pt>
                <c:pt idx="1898">
                  <c:v>44765</c:v>
                </c:pt>
                <c:pt idx="1899">
                  <c:v>44766</c:v>
                </c:pt>
                <c:pt idx="1900">
                  <c:v>44767</c:v>
                </c:pt>
                <c:pt idx="1901">
                  <c:v>44768</c:v>
                </c:pt>
                <c:pt idx="1902">
                  <c:v>44769</c:v>
                </c:pt>
                <c:pt idx="1903">
                  <c:v>44770</c:v>
                </c:pt>
                <c:pt idx="1904">
                  <c:v>44771</c:v>
                </c:pt>
                <c:pt idx="1905">
                  <c:v>44772</c:v>
                </c:pt>
                <c:pt idx="1906">
                  <c:v>44773</c:v>
                </c:pt>
                <c:pt idx="1907">
                  <c:v>44774</c:v>
                </c:pt>
                <c:pt idx="1908">
                  <c:v>44775</c:v>
                </c:pt>
                <c:pt idx="1909">
                  <c:v>44776</c:v>
                </c:pt>
                <c:pt idx="1910">
                  <c:v>44777</c:v>
                </c:pt>
                <c:pt idx="1911">
                  <c:v>44778</c:v>
                </c:pt>
                <c:pt idx="1912">
                  <c:v>44779</c:v>
                </c:pt>
                <c:pt idx="1913">
                  <c:v>44780</c:v>
                </c:pt>
                <c:pt idx="1914">
                  <c:v>44781</c:v>
                </c:pt>
                <c:pt idx="1915">
                  <c:v>44782</c:v>
                </c:pt>
                <c:pt idx="1916">
                  <c:v>44783</c:v>
                </c:pt>
                <c:pt idx="1917">
                  <c:v>44784</c:v>
                </c:pt>
                <c:pt idx="1918">
                  <c:v>44785</c:v>
                </c:pt>
                <c:pt idx="1919">
                  <c:v>44786</c:v>
                </c:pt>
                <c:pt idx="1920">
                  <c:v>44787</c:v>
                </c:pt>
                <c:pt idx="1921">
                  <c:v>44788</c:v>
                </c:pt>
                <c:pt idx="1922">
                  <c:v>44789</c:v>
                </c:pt>
                <c:pt idx="1923">
                  <c:v>44790</c:v>
                </c:pt>
                <c:pt idx="1924">
                  <c:v>44791</c:v>
                </c:pt>
                <c:pt idx="1925">
                  <c:v>44792</c:v>
                </c:pt>
                <c:pt idx="1926">
                  <c:v>44793</c:v>
                </c:pt>
                <c:pt idx="1927">
                  <c:v>44794</c:v>
                </c:pt>
                <c:pt idx="1928">
                  <c:v>44795</c:v>
                </c:pt>
                <c:pt idx="1929">
                  <c:v>44796</c:v>
                </c:pt>
                <c:pt idx="1930">
                  <c:v>44797</c:v>
                </c:pt>
                <c:pt idx="1931">
                  <c:v>44798</c:v>
                </c:pt>
                <c:pt idx="1932">
                  <c:v>44799</c:v>
                </c:pt>
                <c:pt idx="1933">
                  <c:v>44800</c:v>
                </c:pt>
                <c:pt idx="1934">
                  <c:v>44801</c:v>
                </c:pt>
                <c:pt idx="1935">
                  <c:v>44802</c:v>
                </c:pt>
                <c:pt idx="1936">
                  <c:v>44803</c:v>
                </c:pt>
                <c:pt idx="1937">
                  <c:v>44804</c:v>
                </c:pt>
                <c:pt idx="1938">
                  <c:v>44805</c:v>
                </c:pt>
                <c:pt idx="1939">
                  <c:v>44806</c:v>
                </c:pt>
                <c:pt idx="1940">
                  <c:v>44807</c:v>
                </c:pt>
                <c:pt idx="1941">
                  <c:v>44808</c:v>
                </c:pt>
                <c:pt idx="1942">
                  <c:v>44809</c:v>
                </c:pt>
                <c:pt idx="1943">
                  <c:v>44810</c:v>
                </c:pt>
                <c:pt idx="1944">
                  <c:v>44811</c:v>
                </c:pt>
                <c:pt idx="1945">
                  <c:v>44812</c:v>
                </c:pt>
                <c:pt idx="1946">
                  <c:v>44813</c:v>
                </c:pt>
                <c:pt idx="1947">
                  <c:v>44814</c:v>
                </c:pt>
                <c:pt idx="1948">
                  <c:v>44815</c:v>
                </c:pt>
                <c:pt idx="1949">
                  <c:v>44816</c:v>
                </c:pt>
                <c:pt idx="1950">
                  <c:v>44817</c:v>
                </c:pt>
                <c:pt idx="1951">
                  <c:v>44818</c:v>
                </c:pt>
                <c:pt idx="1952">
                  <c:v>44819</c:v>
                </c:pt>
                <c:pt idx="1953">
                  <c:v>44820</c:v>
                </c:pt>
                <c:pt idx="1954">
                  <c:v>44821</c:v>
                </c:pt>
                <c:pt idx="1955">
                  <c:v>44822</c:v>
                </c:pt>
                <c:pt idx="1956">
                  <c:v>44823</c:v>
                </c:pt>
                <c:pt idx="1957">
                  <c:v>44824</c:v>
                </c:pt>
                <c:pt idx="1958">
                  <c:v>44825</c:v>
                </c:pt>
                <c:pt idx="1959">
                  <c:v>44826</c:v>
                </c:pt>
                <c:pt idx="1960">
                  <c:v>44827</c:v>
                </c:pt>
                <c:pt idx="1961">
                  <c:v>44828</c:v>
                </c:pt>
                <c:pt idx="1962">
                  <c:v>44829</c:v>
                </c:pt>
                <c:pt idx="1963">
                  <c:v>44830</c:v>
                </c:pt>
                <c:pt idx="1964">
                  <c:v>44831</c:v>
                </c:pt>
                <c:pt idx="1965">
                  <c:v>44832</c:v>
                </c:pt>
                <c:pt idx="1966">
                  <c:v>44833</c:v>
                </c:pt>
                <c:pt idx="1967">
                  <c:v>44834</c:v>
                </c:pt>
                <c:pt idx="1968">
                  <c:v>44835</c:v>
                </c:pt>
                <c:pt idx="1969">
                  <c:v>44836</c:v>
                </c:pt>
                <c:pt idx="1970">
                  <c:v>44837</c:v>
                </c:pt>
                <c:pt idx="1971">
                  <c:v>44838</c:v>
                </c:pt>
                <c:pt idx="1972">
                  <c:v>44839</c:v>
                </c:pt>
                <c:pt idx="1973">
                  <c:v>44840</c:v>
                </c:pt>
                <c:pt idx="1974">
                  <c:v>44841</c:v>
                </c:pt>
                <c:pt idx="1975">
                  <c:v>44842</c:v>
                </c:pt>
                <c:pt idx="1976">
                  <c:v>44843</c:v>
                </c:pt>
                <c:pt idx="1977">
                  <c:v>44844</c:v>
                </c:pt>
                <c:pt idx="1978">
                  <c:v>44845</c:v>
                </c:pt>
                <c:pt idx="1979">
                  <c:v>44846</c:v>
                </c:pt>
                <c:pt idx="1980">
                  <c:v>44847</c:v>
                </c:pt>
                <c:pt idx="1981">
                  <c:v>44848</c:v>
                </c:pt>
                <c:pt idx="1982">
                  <c:v>44849</c:v>
                </c:pt>
                <c:pt idx="1983">
                  <c:v>44850</c:v>
                </c:pt>
                <c:pt idx="1984">
                  <c:v>44851</c:v>
                </c:pt>
                <c:pt idx="1985">
                  <c:v>44852</c:v>
                </c:pt>
                <c:pt idx="1986">
                  <c:v>44853</c:v>
                </c:pt>
                <c:pt idx="1987">
                  <c:v>44854</c:v>
                </c:pt>
                <c:pt idx="1988">
                  <c:v>44855</c:v>
                </c:pt>
                <c:pt idx="1989">
                  <c:v>44856</c:v>
                </c:pt>
                <c:pt idx="1990">
                  <c:v>44857</c:v>
                </c:pt>
                <c:pt idx="1991">
                  <c:v>44858</c:v>
                </c:pt>
                <c:pt idx="1992">
                  <c:v>44859</c:v>
                </c:pt>
                <c:pt idx="1993">
                  <c:v>44860</c:v>
                </c:pt>
                <c:pt idx="1994">
                  <c:v>44861</c:v>
                </c:pt>
                <c:pt idx="1995">
                  <c:v>44862</c:v>
                </c:pt>
                <c:pt idx="1996">
                  <c:v>44863</c:v>
                </c:pt>
                <c:pt idx="1997">
                  <c:v>44864</c:v>
                </c:pt>
                <c:pt idx="1998">
                  <c:v>44865</c:v>
                </c:pt>
                <c:pt idx="1999">
                  <c:v>44866</c:v>
                </c:pt>
                <c:pt idx="2000">
                  <c:v>44867</c:v>
                </c:pt>
                <c:pt idx="2001">
                  <c:v>44868</c:v>
                </c:pt>
                <c:pt idx="2002">
                  <c:v>44869</c:v>
                </c:pt>
                <c:pt idx="2003">
                  <c:v>44870</c:v>
                </c:pt>
                <c:pt idx="2004">
                  <c:v>44871</c:v>
                </c:pt>
                <c:pt idx="2005">
                  <c:v>44872</c:v>
                </c:pt>
                <c:pt idx="2006">
                  <c:v>44873</c:v>
                </c:pt>
                <c:pt idx="2007">
                  <c:v>44874</c:v>
                </c:pt>
                <c:pt idx="2008">
                  <c:v>44875</c:v>
                </c:pt>
                <c:pt idx="2009">
                  <c:v>44876</c:v>
                </c:pt>
                <c:pt idx="2010">
                  <c:v>44877</c:v>
                </c:pt>
                <c:pt idx="2011">
                  <c:v>44878</c:v>
                </c:pt>
                <c:pt idx="2012">
                  <c:v>44879</c:v>
                </c:pt>
                <c:pt idx="2013">
                  <c:v>44880</c:v>
                </c:pt>
                <c:pt idx="2014">
                  <c:v>44881</c:v>
                </c:pt>
                <c:pt idx="2015">
                  <c:v>44882</c:v>
                </c:pt>
                <c:pt idx="2016">
                  <c:v>44883</c:v>
                </c:pt>
                <c:pt idx="2017">
                  <c:v>44884</c:v>
                </c:pt>
                <c:pt idx="2018">
                  <c:v>44885</c:v>
                </c:pt>
                <c:pt idx="2019">
                  <c:v>44886</c:v>
                </c:pt>
                <c:pt idx="2020">
                  <c:v>44887</c:v>
                </c:pt>
                <c:pt idx="2021">
                  <c:v>44888</c:v>
                </c:pt>
                <c:pt idx="2022">
                  <c:v>44889</c:v>
                </c:pt>
                <c:pt idx="2023">
                  <c:v>44890</c:v>
                </c:pt>
                <c:pt idx="2024">
                  <c:v>44891</c:v>
                </c:pt>
                <c:pt idx="2025">
                  <c:v>44892</c:v>
                </c:pt>
                <c:pt idx="2026">
                  <c:v>44893</c:v>
                </c:pt>
                <c:pt idx="2027">
                  <c:v>44894</c:v>
                </c:pt>
                <c:pt idx="2028">
                  <c:v>44895</c:v>
                </c:pt>
                <c:pt idx="2029">
                  <c:v>44896</c:v>
                </c:pt>
                <c:pt idx="2030">
                  <c:v>44897</c:v>
                </c:pt>
                <c:pt idx="2031">
                  <c:v>44898</c:v>
                </c:pt>
                <c:pt idx="2032">
                  <c:v>44899</c:v>
                </c:pt>
                <c:pt idx="2033">
                  <c:v>44900</c:v>
                </c:pt>
                <c:pt idx="2034">
                  <c:v>44901</c:v>
                </c:pt>
                <c:pt idx="2035">
                  <c:v>44902</c:v>
                </c:pt>
                <c:pt idx="2036">
                  <c:v>44903</c:v>
                </c:pt>
                <c:pt idx="2037">
                  <c:v>44904</c:v>
                </c:pt>
                <c:pt idx="2038">
                  <c:v>44905</c:v>
                </c:pt>
                <c:pt idx="2039">
                  <c:v>44906</c:v>
                </c:pt>
                <c:pt idx="2040">
                  <c:v>44907</c:v>
                </c:pt>
                <c:pt idx="2041">
                  <c:v>44908</c:v>
                </c:pt>
                <c:pt idx="2042">
                  <c:v>44909</c:v>
                </c:pt>
                <c:pt idx="2043">
                  <c:v>44910</c:v>
                </c:pt>
                <c:pt idx="2044">
                  <c:v>44911</c:v>
                </c:pt>
                <c:pt idx="2045">
                  <c:v>44912</c:v>
                </c:pt>
                <c:pt idx="2046">
                  <c:v>44913</c:v>
                </c:pt>
                <c:pt idx="2047">
                  <c:v>44914</c:v>
                </c:pt>
                <c:pt idx="2048">
                  <c:v>44915</c:v>
                </c:pt>
                <c:pt idx="2049">
                  <c:v>44916</c:v>
                </c:pt>
                <c:pt idx="2050">
                  <c:v>44917</c:v>
                </c:pt>
                <c:pt idx="2051">
                  <c:v>44918</c:v>
                </c:pt>
                <c:pt idx="2052">
                  <c:v>44919</c:v>
                </c:pt>
                <c:pt idx="2053">
                  <c:v>44920</c:v>
                </c:pt>
                <c:pt idx="2054">
                  <c:v>44921</c:v>
                </c:pt>
                <c:pt idx="2055">
                  <c:v>44922</c:v>
                </c:pt>
                <c:pt idx="2056">
                  <c:v>44923</c:v>
                </c:pt>
                <c:pt idx="2057">
                  <c:v>44924</c:v>
                </c:pt>
                <c:pt idx="2058">
                  <c:v>44925</c:v>
                </c:pt>
                <c:pt idx="2059">
                  <c:v>44926</c:v>
                </c:pt>
              </c:numCache>
            </c:numRef>
          </c:cat>
          <c:val>
            <c:numRef>
              <c:f>'1.7'!$B$7:$B$2066</c:f>
              <c:numCache>
                <c:formatCode>General</c:formatCode>
                <c:ptCount val="2060"/>
                <c:pt idx="0">
                  <c:v>0.75</c:v>
                </c:pt>
                <c:pt idx="1">
                  <c:v>0.75</c:v>
                </c:pt>
                <c:pt idx="2">
                  <c:v>0.75</c:v>
                </c:pt>
                <c:pt idx="3">
                  <c:v>0.75</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0.75</c:v>
                </c:pt>
                <c:pt idx="43">
                  <c:v>0.75</c:v>
                </c:pt>
                <c:pt idx="44">
                  <c:v>0.75</c:v>
                </c:pt>
                <c:pt idx="45">
                  <c:v>0.75</c:v>
                </c:pt>
                <c:pt idx="46">
                  <c:v>0.75</c:v>
                </c:pt>
                <c:pt idx="47">
                  <c:v>0.75</c:v>
                </c:pt>
                <c:pt idx="48">
                  <c:v>0.75</c:v>
                </c:pt>
                <c:pt idx="49">
                  <c:v>0.75</c:v>
                </c:pt>
                <c:pt idx="50">
                  <c:v>0.75</c:v>
                </c:pt>
                <c:pt idx="51">
                  <c:v>0.75</c:v>
                </c:pt>
                <c:pt idx="52">
                  <c:v>0.75</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1.25</c:v>
                </c:pt>
                <c:pt idx="118">
                  <c:v>1.25</c:v>
                </c:pt>
                <c:pt idx="119">
                  <c:v>1.25</c:v>
                </c:pt>
                <c:pt idx="120">
                  <c:v>1.25</c:v>
                </c:pt>
                <c:pt idx="121">
                  <c:v>1.25</c:v>
                </c:pt>
                <c:pt idx="122">
                  <c:v>1.25</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1.25</c:v>
                </c:pt>
                <c:pt idx="138">
                  <c:v>1.25</c:v>
                </c:pt>
                <c:pt idx="139">
                  <c:v>1.25</c:v>
                </c:pt>
                <c:pt idx="140">
                  <c:v>1.25</c:v>
                </c:pt>
                <c:pt idx="141">
                  <c:v>1.25</c:v>
                </c:pt>
                <c:pt idx="142">
                  <c:v>1.25</c:v>
                </c:pt>
                <c:pt idx="143">
                  <c:v>1.25</c:v>
                </c:pt>
                <c:pt idx="144">
                  <c:v>1.25</c:v>
                </c:pt>
                <c:pt idx="145">
                  <c:v>1.25</c:v>
                </c:pt>
                <c:pt idx="146">
                  <c:v>1.25</c:v>
                </c:pt>
                <c:pt idx="147">
                  <c:v>1.25</c:v>
                </c:pt>
                <c:pt idx="148">
                  <c:v>1.25</c:v>
                </c:pt>
                <c:pt idx="149">
                  <c:v>1.25</c:v>
                </c:pt>
                <c:pt idx="150">
                  <c:v>1.25</c:v>
                </c:pt>
                <c:pt idx="151">
                  <c:v>1.25</c:v>
                </c:pt>
                <c:pt idx="152">
                  <c:v>1.25</c:v>
                </c:pt>
                <c:pt idx="153">
                  <c:v>1.25</c:v>
                </c:pt>
                <c:pt idx="154">
                  <c:v>1.25</c:v>
                </c:pt>
                <c:pt idx="155">
                  <c:v>1.25</c:v>
                </c:pt>
                <c:pt idx="156">
                  <c:v>1.25</c:v>
                </c:pt>
                <c:pt idx="157">
                  <c:v>1.25</c:v>
                </c:pt>
                <c:pt idx="158">
                  <c:v>1.25</c:v>
                </c:pt>
                <c:pt idx="159">
                  <c:v>1.25</c:v>
                </c:pt>
                <c:pt idx="160">
                  <c:v>1.25</c:v>
                </c:pt>
                <c:pt idx="161">
                  <c:v>1.25</c:v>
                </c:pt>
                <c:pt idx="162">
                  <c:v>1.25</c:v>
                </c:pt>
                <c:pt idx="163">
                  <c:v>1.25</c:v>
                </c:pt>
                <c:pt idx="164">
                  <c:v>1.25</c:v>
                </c:pt>
                <c:pt idx="165">
                  <c:v>1.25</c:v>
                </c:pt>
                <c:pt idx="166">
                  <c:v>1.25</c:v>
                </c:pt>
                <c:pt idx="167">
                  <c:v>1.25</c:v>
                </c:pt>
                <c:pt idx="168">
                  <c:v>1.25</c:v>
                </c:pt>
                <c:pt idx="169">
                  <c:v>1.25</c:v>
                </c:pt>
                <c:pt idx="170">
                  <c:v>1.25</c:v>
                </c:pt>
                <c:pt idx="171">
                  <c:v>1.25</c:v>
                </c:pt>
                <c:pt idx="172">
                  <c:v>1.25</c:v>
                </c:pt>
                <c:pt idx="173">
                  <c:v>1.25</c:v>
                </c:pt>
                <c:pt idx="174">
                  <c:v>1.25</c:v>
                </c:pt>
                <c:pt idx="175">
                  <c:v>1.25</c:v>
                </c:pt>
                <c:pt idx="176">
                  <c:v>1.25</c:v>
                </c:pt>
                <c:pt idx="177">
                  <c:v>1.25</c:v>
                </c:pt>
                <c:pt idx="178">
                  <c:v>1.25</c:v>
                </c:pt>
                <c:pt idx="179">
                  <c:v>1.25</c:v>
                </c:pt>
                <c:pt idx="180">
                  <c:v>1.25</c:v>
                </c:pt>
                <c:pt idx="181">
                  <c:v>1.25</c:v>
                </c:pt>
                <c:pt idx="182">
                  <c:v>1.25</c:v>
                </c:pt>
                <c:pt idx="183">
                  <c:v>1.25</c:v>
                </c:pt>
                <c:pt idx="184">
                  <c:v>1.25</c:v>
                </c:pt>
                <c:pt idx="185">
                  <c:v>1.25</c:v>
                </c:pt>
                <c:pt idx="186">
                  <c:v>1.25</c:v>
                </c:pt>
                <c:pt idx="187">
                  <c:v>1.25</c:v>
                </c:pt>
                <c:pt idx="188">
                  <c:v>1.25</c:v>
                </c:pt>
                <c:pt idx="189">
                  <c:v>1.25</c:v>
                </c:pt>
                <c:pt idx="190">
                  <c:v>1.25</c:v>
                </c:pt>
                <c:pt idx="191">
                  <c:v>1.25</c:v>
                </c:pt>
                <c:pt idx="192">
                  <c:v>1.25</c:v>
                </c:pt>
                <c:pt idx="193">
                  <c:v>1.25</c:v>
                </c:pt>
                <c:pt idx="194">
                  <c:v>1.25</c:v>
                </c:pt>
                <c:pt idx="195">
                  <c:v>1.25</c:v>
                </c:pt>
                <c:pt idx="196">
                  <c:v>1.25</c:v>
                </c:pt>
                <c:pt idx="197">
                  <c:v>1.25</c:v>
                </c:pt>
                <c:pt idx="198">
                  <c:v>1.25</c:v>
                </c:pt>
                <c:pt idx="199">
                  <c:v>1.25</c:v>
                </c:pt>
                <c:pt idx="200">
                  <c:v>1.25</c:v>
                </c:pt>
                <c:pt idx="201">
                  <c:v>1.25</c:v>
                </c:pt>
                <c:pt idx="202">
                  <c:v>1.25</c:v>
                </c:pt>
                <c:pt idx="203">
                  <c:v>1.25</c:v>
                </c:pt>
                <c:pt idx="204">
                  <c:v>1.25</c:v>
                </c:pt>
                <c:pt idx="205">
                  <c:v>1.25</c:v>
                </c:pt>
                <c:pt idx="206">
                  <c:v>1.25</c:v>
                </c:pt>
                <c:pt idx="207">
                  <c:v>1.25</c:v>
                </c:pt>
                <c:pt idx="208">
                  <c:v>1.25</c:v>
                </c:pt>
                <c:pt idx="209">
                  <c:v>1.25</c:v>
                </c:pt>
                <c:pt idx="210">
                  <c:v>1.25</c:v>
                </c:pt>
                <c:pt idx="211">
                  <c:v>1.25</c:v>
                </c:pt>
                <c:pt idx="212">
                  <c:v>1.25</c:v>
                </c:pt>
                <c:pt idx="213">
                  <c:v>1.25</c:v>
                </c:pt>
                <c:pt idx="214">
                  <c:v>1.25</c:v>
                </c:pt>
                <c:pt idx="215">
                  <c:v>1.25</c:v>
                </c:pt>
                <c:pt idx="216">
                  <c:v>1.25</c:v>
                </c:pt>
                <c:pt idx="217">
                  <c:v>1.25</c:v>
                </c:pt>
                <c:pt idx="218">
                  <c:v>1.25</c:v>
                </c:pt>
                <c:pt idx="219">
                  <c:v>1.25</c:v>
                </c:pt>
                <c:pt idx="220">
                  <c:v>1.25</c:v>
                </c:pt>
                <c:pt idx="221">
                  <c:v>1.25</c:v>
                </c:pt>
                <c:pt idx="222">
                  <c:v>1.25</c:v>
                </c:pt>
                <c:pt idx="223">
                  <c:v>1.25</c:v>
                </c:pt>
                <c:pt idx="224">
                  <c:v>1.25</c:v>
                </c:pt>
                <c:pt idx="225">
                  <c:v>1.25</c:v>
                </c:pt>
                <c:pt idx="226">
                  <c:v>1.25</c:v>
                </c:pt>
                <c:pt idx="227">
                  <c:v>1.25</c:v>
                </c:pt>
                <c:pt idx="228">
                  <c:v>1.25</c:v>
                </c:pt>
                <c:pt idx="229">
                  <c:v>1.25</c:v>
                </c:pt>
                <c:pt idx="230">
                  <c:v>1.25</c:v>
                </c:pt>
                <c:pt idx="231">
                  <c:v>1.25</c:v>
                </c:pt>
                <c:pt idx="232">
                  <c:v>1.25</c:v>
                </c:pt>
                <c:pt idx="233">
                  <c:v>1.25</c:v>
                </c:pt>
                <c:pt idx="234">
                  <c:v>1.25</c:v>
                </c:pt>
                <c:pt idx="235">
                  <c:v>1.25</c:v>
                </c:pt>
                <c:pt idx="236">
                  <c:v>1.25</c:v>
                </c:pt>
                <c:pt idx="237">
                  <c:v>1.25</c:v>
                </c:pt>
                <c:pt idx="238">
                  <c:v>1.25</c:v>
                </c:pt>
                <c:pt idx="239">
                  <c:v>1.25</c:v>
                </c:pt>
                <c:pt idx="240">
                  <c:v>1.25</c:v>
                </c:pt>
                <c:pt idx="241">
                  <c:v>1.25</c:v>
                </c:pt>
                <c:pt idx="242">
                  <c:v>1.25</c:v>
                </c:pt>
                <c:pt idx="243">
                  <c:v>1.25</c:v>
                </c:pt>
                <c:pt idx="244">
                  <c:v>1.25</c:v>
                </c:pt>
                <c:pt idx="245">
                  <c:v>1.25</c:v>
                </c:pt>
                <c:pt idx="246">
                  <c:v>1.25</c:v>
                </c:pt>
                <c:pt idx="247">
                  <c:v>1.25</c:v>
                </c:pt>
                <c:pt idx="248">
                  <c:v>1.5</c:v>
                </c:pt>
                <c:pt idx="249">
                  <c:v>1.5</c:v>
                </c:pt>
                <c:pt idx="250">
                  <c:v>1.5</c:v>
                </c:pt>
                <c:pt idx="251">
                  <c:v>1.5</c:v>
                </c:pt>
                <c:pt idx="252">
                  <c:v>1.5</c:v>
                </c:pt>
                <c:pt idx="253">
                  <c:v>1.5</c:v>
                </c:pt>
                <c:pt idx="254">
                  <c:v>1.5</c:v>
                </c:pt>
                <c:pt idx="255">
                  <c:v>1.5</c:v>
                </c:pt>
                <c:pt idx="256">
                  <c:v>1.5</c:v>
                </c:pt>
                <c:pt idx="257">
                  <c:v>1.5</c:v>
                </c:pt>
                <c:pt idx="258">
                  <c:v>1.5</c:v>
                </c:pt>
                <c:pt idx="259">
                  <c:v>1.5</c:v>
                </c:pt>
                <c:pt idx="260">
                  <c:v>1.5</c:v>
                </c:pt>
                <c:pt idx="261">
                  <c:v>1.5</c:v>
                </c:pt>
                <c:pt idx="262">
                  <c:v>1.5</c:v>
                </c:pt>
                <c:pt idx="263">
                  <c:v>1.5</c:v>
                </c:pt>
                <c:pt idx="264">
                  <c:v>1.5</c:v>
                </c:pt>
                <c:pt idx="265">
                  <c:v>1.5</c:v>
                </c:pt>
                <c:pt idx="266">
                  <c:v>1.5</c:v>
                </c:pt>
                <c:pt idx="267">
                  <c:v>1.5</c:v>
                </c:pt>
                <c:pt idx="268">
                  <c:v>1.5</c:v>
                </c:pt>
                <c:pt idx="269">
                  <c:v>1.5</c:v>
                </c:pt>
                <c:pt idx="270">
                  <c:v>1.5</c:v>
                </c:pt>
                <c:pt idx="271">
                  <c:v>1.5</c:v>
                </c:pt>
                <c:pt idx="272">
                  <c:v>1.5</c:v>
                </c:pt>
                <c:pt idx="273">
                  <c:v>1.5</c:v>
                </c:pt>
                <c:pt idx="274">
                  <c:v>1.5</c:v>
                </c:pt>
                <c:pt idx="275">
                  <c:v>1.5</c:v>
                </c:pt>
                <c:pt idx="276">
                  <c:v>1.5</c:v>
                </c:pt>
                <c:pt idx="277">
                  <c:v>1.5</c:v>
                </c:pt>
                <c:pt idx="278">
                  <c:v>1.5</c:v>
                </c:pt>
                <c:pt idx="279">
                  <c:v>1.5</c:v>
                </c:pt>
                <c:pt idx="280">
                  <c:v>1.5</c:v>
                </c:pt>
                <c:pt idx="281">
                  <c:v>1.5</c:v>
                </c:pt>
                <c:pt idx="282">
                  <c:v>1.5</c:v>
                </c:pt>
                <c:pt idx="283">
                  <c:v>1.5</c:v>
                </c:pt>
                <c:pt idx="284">
                  <c:v>1.5</c:v>
                </c:pt>
                <c:pt idx="285">
                  <c:v>1.5</c:v>
                </c:pt>
                <c:pt idx="286">
                  <c:v>1.5</c:v>
                </c:pt>
                <c:pt idx="287">
                  <c:v>1.5</c:v>
                </c:pt>
                <c:pt idx="288">
                  <c:v>1.5</c:v>
                </c:pt>
                <c:pt idx="289">
                  <c:v>1.5</c:v>
                </c:pt>
                <c:pt idx="290">
                  <c:v>1.5</c:v>
                </c:pt>
                <c:pt idx="291">
                  <c:v>1.5</c:v>
                </c:pt>
                <c:pt idx="292">
                  <c:v>1.5</c:v>
                </c:pt>
                <c:pt idx="293">
                  <c:v>1.5</c:v>
                </c:pt>
                <c:pt idx="294">
                  <c:v>1.5</c:v>
                </c:pt>
                <c:pt idx="295">
                  <c:v>1.5</c:v>
                </c:pt>
                <c:pt idx="296">
                  <c:v>1.5</c:v>
                </c:pt>
                <c:pt idx="297">
                  <c:v>1.5</c:v>
                </c:pt>
                <c:pt idx="298">
                  <c:v>1.5</c:v>
                </c:pt>
                <c:pt idx="299">
                  <c:v>1.5</c:v>
                </c:pt>
                <c:pt idx="300">
                  <c:v>1.5</c:v>
                </c:pt>
                <c:pt idx="301">
                  <c:v>1.5</c:v>
                </c:pt>
                <c:pt idx="302">
                  <c:v>1.5</c:v>
                </c:pt>
                <c:pt idx="303">
                  <c:v>1.5</c:v>
                </c:pt>
                <c:pt idx="304">
                  <c:v>1.5</c:v>
                </c:pt>
                <c:pt idx="305">
                  <c:v>1.5</c:v>
                </c:pt>
                <c:pt idx="306">
                  <c:v>1.5</c:v>
                </c:pt>
                <c:pt idx="307">
                  <c:v>1.5</c:v>
                </c:pt>
                <c:pt idx="308">
                  <c:v>1.5</c:v>
                </c:pt>
                <c:pt idx="309">
                  <c:v>1.5</c:v>
                </c:pt>
                <c:pt idx="310">
                  <c:v>1.5</c:v>
                </c:pt>
                <c:pt idx="311">
                  <c:v>1.5</c:v>
                </c:pt>
                <c:pt idx="312">
                  <c:v>1.5</c:v>
                </c:pt>
                <c:pt idx="313">
                  <c:v>1.5</c:v>
                </c:pt>
                <c:pt idx="314">
                  <c:v>1.5</c:v>
                </c:pt>
                <c:pt idx="315">
                  <c:v>1.5</c:v>
                </c:pt>
                <c:pt idx="316">
                  <c:v>1.5</c:v>
                </c:pt>
                <c:pt idx="317">
                  <c:v>1.75</c:v>
                </c:pt>
                <c:pt idx="318">
                  <c:v>1.75</c:v>
                </c:pt>
                <c:pt idx="319">
                  <c:v>1.75</c:v>
                </c:pt>
                <c:pt idx="320">
                  <c:v>1.75</c:v>
                </c:pt>
                <c:pt idx="321">
                  <c:v>1.75</c:v>
                </c:pt>
                <c:pt idx="322">
                  <c:v>1.75</c:v>
                </c:pt>
                <c:pt idx="323">
                  <c:v>1.75</c:v>
                </c:pt>
                <c:pt idx="324">
                  <c:v>1.75</c:v>
                </c:pt>
                <c:pt idx="325">
                  <c:v>1.75</c:v>
                </c:pt>
                <c:pt idx="326">
                  <c:v>1.75</c:v>
                </c:pt>
                <c:pt idx="327">
                  <c:v>1.75</c:v>
                </c:pt>
                <c:pt idx="328">
                  <c:v>1.75</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1.75</c:v>
                </c:pt>
                <c:pt idx="380">
                  <c:v>1.75</c:v>
                </c:pt>
                <c:pt idx="381">
                  <c:v>1.75</c:v>
                </c:pt>
                <c:pt idx="382">
                  <c:v>1.75</c:v>
                </c:pt>
                <c:pt idx="383">
                  <c:v>1.75</c:v>
                </c:pt>
                <c:pt idx="384">
                  <c:v>1.75</c:v>
                </c:pt>
                <c:pt idx="385">
                  <c:v>1.75</c:v>
                </c:pt>
                <c:pt idx="386">
                  <c:v>1.75</c:v>
                </c:pt>
                <c:pt idx="387">
                  <c:v>1.75</c:v>
                </c:pt>
                <c:pt idx="388">
                  <c:v>1.75</c:v>
                </c:pt>
                <c:pt idx="389">
                  <c:v>1.75</c:v>
                </c:pt>
                <c:pt idx="390">
                  <c:v>1.75</c:v>
                </c:pt>
                <c:pt idx="391">
                  <c:v>1.75</c:v>
                </c:pt>
                <c:pt idx="392">
                  <c:v>1.75</c:v>
                </c:pt>
                <c:pt idx="393">
                  <c:v>1.75</c:v>
                </c:pt>
                <c:pt idx="394">
                  <c:v>1.75</c:v>
                </c:pt>
                <c:pt idx="395">
                  <c:v>1.75</c:v>
                </c:pt>
                <c:pt idx="396">
                  <c:v>1.75</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2.25</c:v>
                </c:pt>
                <c:pt idx="503">
                  <c:v>2.25</c:v>
                </c:pt>
                <c:pt idx="504">
                  <c:v>2.25</c:v>
                </c:pt>
                <c:pt idx="505">
                  <c:v>2.25</c:v>
                </c:pt>
                <c:pt idx="506">
                  <c:v>2.25</c:v>
                </c:pt>
                <c:pt idx="507">
                  <c:v>2.25</c:v>
                </c:pt>
                <c:pt idx="508">
                  <c:v>2.25</c:v>
                </c:pt>
                <c:pt idx="509">
                  <c:v>2.25</c:v>
                </c:pt>
                <c:pt idx="510">
                  <c:v>2.25</c:v>
                </c:pt>
                <c:pt idx="511">
                  <c:v>2.25</c:v>
                </c:pt>
                <c:pt idx="512">
                  <c:v>2.25</c:v>
                </c:pt>
                <c:pt idx="513">
                  <c:v>2.25</c:v>
                </c:pt>
                <c:pt idx="514">
                  <c:v>2.25</c:v>
                </c:pt>
                <c:pt idx="515">
                  <c:v>2.25</c:v>
                </c:pt>
                <c:pt idx="516">
                  <c:v>2.25</c:v>
                </c:pt>
                <c:pt idx="517">
                  <c:v>2.25</c:v>
                </c:pt>
                <c:pt idx="518">
                  <c:v>2.25</c:v>
                </c:pt>
                <c:pt idx="519">
                  <c:v>2.25</c:v>
                </c:pt>
                <c:pt idx="520">
                  <c:v>2.25</c:v>
                </c:pt>
                <c:pt idx="521">
                  <c:v>2.25</c:v>
                </c:pt>
                <c:pt idx="522">
                  <c:v>2.25</c:v>
                </c:pt>
                <c:pt idx="523">
                  <c:v>2.25</c:v>
                </c:pt>
                <c:pt idx="524">
                  <c:v>2.25</c:v>
                </c:pt>
                <c:pt idx="525">
                  <c:v>2.25</c:v>
                </c:pt>
                <c:pt idx="526">
                  <c:v>2.25</c:v>
                </c:pt>
                <c:pt idx="527">
                  <c:v>2.25</c:v>
                </c:pt>
                <c:pt idx="528">
                  <c:v>2.25</c:v>
                </c:pt>
                <c:pt idx="529">
                  <c:v>2.25</c:v>
                </c:pt>
                <c:pt idx="530">
                  <c:v>2.25</c:v>
                </c:pt>
                <c:pt idx="531">
                  <c:v>2.25</c:v>
                </c:pt>
                <c:pt idx="532">
                  <c:v>2.25</c:v>
                </c:pt>
                <c:pt idx="533">
                  <c:v>2.25</c:v>
                </c:pt>
                <c:pt idx="534">
                  <c:v>2.25</c:v>
                </c:pt>
                <c:pt idx="535">
                  <c:v>2.25</c:v>
                </c:pt>
                <c:pt idx="536">
                  <c:v>2.25</c:v>
                </c:pt>
                <c:pt idx="537">
                  <c:v>2.25</c:v>
                </c:pt>
                <c:pt idx="538">
                  <c:v>2.25</c:v>
                </c:pt>
                <c:pt idx="539">
                  <c:v>2.25</c:v>
                </c:pt>
                <c:pt idx="540">
                  <c:v>2.25</c:v>
                </c:pt>
                <c:pt idx="541">
                  <c:v>2.25</c:v>
                </c:pt>
                <c:pt idx="542">
                  <c:v>2.25</c:v>
                </c:pt>
                <c:pt idx="543">
                  <c:v>2.25</c:v>
                </c:pt>
                <c:pt idx="544">
                  <c:v>2.25</c:v>
                </c:pt>
                <c:pt idx="545">
                  <c:v>2.25</c:v>
                </c:pt>
                <c:pt idx="546">
                  <c:v>2.25</c:v>
                </c:pt>
                <c:pt idx="547">
                  <c:v>2.25</c:v>
                </c:pt>
                <c:pt idx="548">
                  <c:v>2.25</c:v>
                </c:pt>
                <c:pt idx="549">
                  <c:v>2.25</c:v>
                </c:pt>
                <c:pt idx="550">
                  <c:v>2.25</c:v>
                </c:pt>
                <c:pt idx="551">
                  <c:v>2.25</c:v>
                </c:pt>
                <c:pt idx="552">
                  <c:v>2.25</c:v>
                </c:pt>
                <c:pt idx="553">
                  <c:v>2.25</c:v>
                </c:pt>
                <c:pt idx="554">
                  <c:v>2.25</c:v>
                </c:pt>
                <c:pt idx="555">
                  <c:v>2.25</c:v>
                </c:pt>
                <c:pt idx="556">
                  <c:v>2.25</c:v>
                </c:pt>
                <c:pt idx="557">
                  <c:v>2.25</c:v>
                </c:pt>
                <c:pt idx="558">
                  <c:v>2.25</c:v>
                </c:pt>
                <c:pt idx="559">
                  <c:v>2.25</c:v>
                </c:pt>
                <c:pt idx="560">
                  <c:v>2.25</c:v>
                </c:pt>
                <c:pt idx="561">
                  <c:v>2.25</c:v>
                </c:pt>
                <c:pt idx="562">
                  <c:v>2.25</c:v>
                </c:pt>
                <c:pt idx="563">
                  <c:v>2.25</c:v>
                </c:pt>
                <c:pt idx="564">
                  <c:v>2.25</c:v>
                </c:pt>
                <c:pt idx="565">
                  <c:v>2.25</c:v>
                </c:pt>
                <c:pt idx="566">
                  <c:v>2.25</c:v>
                </c:pt>
                <c:pt idx="567">
                  <c:v>2.25</c:v>
                </c:pt>
                <c:pt idx="568">
                  <c:v>2.25</c:v>
                </c:pt>
                <c:pt idx="569">
                  <c:v>2.25</c:v>
                </c:pt>
                <c:pt idx="570">
                  <c:v>2.25</c:v>
                </c:pt>
                <c:pt idx="571">
                  <c:v>2.25</c:v>
                </c:pt>
                <c:pt idx="572">
                  <c:v>2.25</c:v>
                </c:pt>
                <c:pt idx="573">
                  <c:v>2.25</c:v>
                </c:pt>
                <c:pt idx="574">
                  <c:v>2.25</c:v>
                </c:pt>
                <c:pt idx="575">
                  <c:v>2.25</c:v>
                </c:pt>
                <c:pt idx="576">
                  <c:v>2.25</c:v>
                </c:pt>
                <c:pt idx="577">
                  <c:v>2.25</c:v>
                </c:pt>
                <c:pt idx="578">
                  <c:v>2.25</c:v>
                </c:pt>
                <c:pt idx="579">
                  <c:v>2.25</c:v>
                </c:pt>
                <c:pt idx="580">
                  <c:v>2.25</c:v>
                </c:pt>
                <c:pt idx="581">
                  <c:v>2.25</c:v>
                </c:pt>
                <c:pt idx="582">
                  <c:v>2.25</c:v>
                </c:pt>
                <c:pt idx="583">
                  <c:v>2.25</c:v>
                </c:pt>
                <c:pt idx="584">
                  <c:v>2.25</c:v>
                </c:pt>
                <c:pt idx="585">
                  <c:v>2.25</c:v>
                </c:pt>
                <c:pt idx="586">
                  <c:v>2.25</c:v>
                </c:pt>
                <c:pt idx="587">
                  <c:v>2.5</c:v>
                </c:pt>
                <c:pt idx="588">
                  <c:v>2.5</c:v>
                </c:pt>
                <c:pt idx="589">
                  <c:v>2.5</c:v>
                </c:pt>
                <c:pt idx="590">
                  <c:v>2.5</c:v>
                </c:pt>
                <c:pt idx="591">
                  <c:v>2.5</c:v>
                </c:pt>
                <c:pt idx="592">
                  <c:v>2.5</c:v>
                </c:pt>
                <c:pt idx="593">
                  <c:v>2.5</c:v>
                </c:pt>
                <c:pt idx="594">
                  <c:v>2.5</c:v>
                </c:pt>
                <c:pt idx="595">
                  <c:v>2.5</c:v>
                </c:pt>
                <c:pt idx="596">
                  <c:v>2.5</c:v>
                </c:pt>
                <c:pt idx="597">
                  <c:v>2.5</c:v>
                </c:pt>
                <c:pt idx="598">
                  <c:v>2.5</c:v>
                </c:pt>
                <c:pt idx="599">
                  <c:v>2.5</c:v>
                </c:pt>
                <c:pt idx="600">
                  <c:v>2.5</c:v>
                </c:pt>
                <c:pt idx="601">
                  <c:v>2.5</c:v>
                </c:pt>
                <c:pt idx="602">
                  <c:v>2.5</c:v>
                </c:pt>
                <c:pt idx="603">
                  <c:v>2.5</c:v>
                </c:pt>
                <c:pt idx="604">
                  <c:v>2.5</c:v>
                </c:pt>
                <c:pt idx="605">
                  <c:v>2.5</c:v>
                </c:pt>
                <c:pt idx="606">
                  <c:v>2.5</c:v>
                </c:pt>
                <c:pt idx="607">
                  <c:v>2.5</c:v>
                </c:pt>
                <c:pt idx="608">
                  <c:v>2.5</c:v>
                </c:pt>
                <c:pt idx="609">
                  <c:v>2.5</c:v>
                </c:pt>
                <c:pt idx="610">
                  <c:v>2.5</c:v>
                </c:pt>
                <c:pt idx="611">
                  <c:v>2.5</c:v>
                </c:pt>
                <c:pt idx="612">
                  <c:v>2.5</c:v>
                </c:pt>
                <c:pt idx="613">
                  <c:v>2.5</c:v>
                </c:pt>
                <c:pt idx="614">
                  <c:v>2.5</c:v>
                </c:pt>
                <c:pt idx="615">
                  <c:v>2.5</c:v>
                </c:pt>
                <c:pt idx="616">
                  <c:v>2.5</c:v>
                </c:pt>
                <c:pt idx="617">
                  <c:v>2.5</c:v>
                </c:pt>
                <c:pt idx="618">
                  <c:v>2.5</c:v>
                </c:pt>
                <c:pt idx="619">
                  <c:v>2.5</c:v>
                </c:pt>
                <c:pt idx="620">
                  <c:v>2.5</c:v>
                </c:pt>
                <c:pt idx="621">
                  <c:v>2.5</c:v>
                </c:pt>
                <c:pt idx="622">
                  <c:v>2.5</c:v>
                </c:pt>
                <c:pt idx="623">
                  <c:v>2.5</c:v>
                </c:pt>
                <c:pt idx="624">
                  <c:v>2.5</c:v>
                </c:pt>
                <c:pt idx="625">
                  <c:v>2.5</c:v>
                </c:pt>
                <c:pt idx="626">
                  <c:v>2.5</c:v>
                </c:pt>
                <c:pt idx="627">
                  <c:v>2.5</c:v>
                </c:pt>
                <c:pt idx="628">
                  <c:v>2.5</c:v>
                </c:pt>
                <c:pt idx="629">
                  <c:v>2.5</c:v>
                </c:pt>
                <c:pt idx="630">
                  <c:v>2.5</c:v>
                </c:pt>
                <c:pt idx="631">
                  <c:v>2.5</c:v>
                </c:pt>
                <c:pt idx="632">
                  <c:v>2.5</c:v>
                </c:pt>
                <c:pt idx="633">
                  <c:v>2.5</c:v>
                </c:pt>
                <c:pt idx="634">
                  <c:v>2.5</c:v>
                </c:pt>
                <c:pt idx="635">
                  <c:v>2.5</c:v>
                </c:pt>
                <c:pt idx="636">
                  <c:v>2.5</c:v>
                </c:pt>
                <c:pt idx="637">
                  <c:v>2.5</c:v>
                </c:pt>
                <c:pt idx="638">
                  <c:v>2.5</c:v>
                </c:pt>
                <c:pt idx="639">
                  <c:v>2.5</c:v>
                </c:pt>
                <c:pt idx="640">
                  <c:v>2.5</c:v>
                </c:pt>
                <c:pt idx="641">
                  <c:v>2.5</c:v>
                </c:pt>
                <c:pt idx="642">
                  <c:v>2.5</c:v>
                </c:pt>
                <c:pt idx="643">
                  <c:v>2.5</c:v>
                </c:pt>
                <c:pt idx="644">
                  <c:v>2.5</c:v>
                </c:pt>
                <c:pt idx="645">
                  <c:v>2.5</c:v>
                </c:pt>
                <c:pt idx="646">
                  <c:v>2.5</c:v>
                </c:pt>
                <c:pt idx="647">
                  <c:v>2.5</c:v>
                </c:pt>
                <c:pt idx="648">
                  <c:v>2.5</c:v>
                </c:pt>
                <c:pt idx="649">
                  <c:v>2.5</c:v>
                </c:pt>
                <c:pt idx="650">
                  <c:v>2.5</c:v>
                </c:pt>
                <c:pt idx="651">
                  <c:v>2.5</c:v>
                </c:pt>
                <c:pt idx="652">
                  <c:v>2.5</c:v>
                </c:pt>
                <c:pt idx="653">
                  <c:v>2.5</c:v>
                </c:pt>
                <c:pt idx="654">
                  <c:v>2.5</c:v>
                </c:pt>
                <c:pt idx="655">
                  <c:v>2.5</c:v>
                </c:pt>
                <c:pt idx="656">
                  <c:v>2.5</c:v>
                </c:pt>
                <c:pt idx="657">
                  <c:v>2.5</c:v>
                </c:pt>
                <c:pt idx="658">
                  <c:v>2.5</c:v>
                </c:pt>
                <c:pt idx="659">
                  <c:v>2.5</c:v>
                </c:pt>
                <c:pt idx="660">
                  <c:v>2.5</c:v>
                </c:pt>
                <c:pt idx="661">
                  <c:v>2.5</c:v>
                </c:pt>
                <c:pt idx="662">
                  <c:v>2.5</c:v>
                </c:pt>
                <c:pt idx="663">
                  <c:v>2.5</c:v>
                </c:pt>
                <c:pt idx="664">
                  <c:v>2.5</c:v>
                </c:pt>
                <c:pt idx="665">
                  <c:v>2.5</c:v>
                </c:pt>
                <c:pt idx="666">
                  <c:v>2.5</c:v>
                </c:pt>
                <c:pt idx="667">
                  <c:v>2.5</c:v>
                </c:pt>
                <c:pt idx="668">
                  <c:v>2.5</c:v>
                </c:pt>
                <c:pt idx="669">
                  <c:v>2.5</c:v>
                </c:pt>
                <c:pt idx="670">
                  <c:v>2.5</c:v>
                </c:pt>
                <c:pt idx="671">
                  <c:v>2.5</c:v>
                </c:pt>
                <c:pt idx="672">
                  <c:v>2.5</c:v>
                </c:pt>
                <c:pt idx="673">
                  <c:v>2.5</c:v>
                </c:pt>
                <c:pt idx="674">
                  <c:v>2.5</c:v>
                </c:pt>
                <c:pt idx="675">
                  <c:v>2.5</c:v>
                </c:pt>
                <c:pt idx="676">
                  <c:v>2.5</c:v>
                </c:pt>
                <c:pt idx="677">
                  <c:v>2.5</c:v>
                </c:pt>
                <c:pt idx="678">
                  <c:v>2.5</c:v>
                </c:pt>
                <c:pt idx="679">
                  <c:v>2.5</c:v>
                </c:pt>
                <c:pt idx="680">
                  <c:v>2.5</c:v>
                </c:pt>
                <c:pt idx="681">
                  <c:v>2.5</c:v>
                </c:pt>
                <c:pt idx="682">
                  <c:v>2.5</c:v>
                </c:pt>
                <c:pt idx="683">
                  <c:v>2.5</c:v>
                </c:pt>
                <c:pt idx="684">
                  <c:v>2.5</c:v>
                </c:pt>
                <c:pt idx="685">
                  <c:v>2.5</c:v>
                </c:pt>
                <c:pt idx="686">
                  <c:v>2.5</c:v>
                </c:pt>
                <c:pt idx="687">
                  <c:v>2.5</c:v>
                </c:pt>
                <c:pt idx="688">
                  <c:v>2.5</c:v>
                </c:pt>
                <c:pt idx="689">
                  <c:v>2.5</c:v>
                </c:pt>
                <c:pt idx="690">
                  <c:v>2.5</c:v>
                </c:pt>
                <c:pt idx="691">
                  <c:v>2.5</c:v>
                </c:pt>
                <c:pt idx="692">
                  <c:v>2.5</c:v>
                </c:pt>
                <c:pt idx="693">
                  <c:v>2.5</c:v>
                </c:pt>
                <c:pt idx="694">
                  <c:v>2.5</c:v>
                </c:pt>
                <c:pt idx="695">
                  <c:v>2.5</c:v>
                </c:pt>
                <c:pt idx="696">
                  <c:v>2.5</c:v>
                </c:pt>
                <c:pt idx="697">
                  <c:v>2.5</c:v>
                </c:pt>
                <c:pt idx="698">
                  <c:v>2.5</c:v>
                </c:pt>
                <c:pt idx="699">
                  <c:v>2.5</c:v>
                </c:pt>
                <c:pt idx="700">
                  <c:v>2.5</c:v>
                </c:pt>
                <c:pt idx="701">
                  <c:v>2.5</c:v>
                </c:pt>
                <c:pt idx="702">
                  <c:v>2.5</c:v>
                </c:pt>
                <c:pt idx="703">
                  <c:v>2.5</c:v>
                </c:pt>
                <c:pt idx="704">
                  <c:v>2.5</c:v>
                </c:pt>
                <c:pt idx="705">
                  <c:v>2.5</c:v>
                </c:pt>
                <c:pt idx="706">
                  <c:v>2.5</c:v>
                </c:pt>
                <c:pt idx="707">
                  <c:v>2.5</c:v>
                </c:pt>
                <c:pt idx="708">
                  <c:v>2.5</c:v>
                </c:pt>
                <c:pt idx="709">
                  <c:v>2.5</c:v>
                </c:pt>
                <c:pt idx="710">
                  <c:v>2.5</c:v>
                </c:pt>
                <c:pt idx="711">
                  <c:v>2.5</c:v>
                </c:pt>
                <c:pt idx="712">
                  <c:v>2.5</c:v>
                </c:pt>
                <c:pt idx="713">
                  <c:v>2.5</c:v>
                </c:pt>
                <c:pt idx="714">
                  <c:v>2.5</c:v>
                </c:pt>
                <c:pt idx="715">
                  <c:v>2.5</c:v>
                </c:pt>
                <c:pt idx="716">
                  <c:v>2.5</c:v>
                </c:pt>
                <c:pt idx="717">
                  <c:v>2.5</c:v>
                </c:pt>
                <c:pt idx="718">
                  <c:v>2.5</c:v>
                </c:pt>
                <c:pt idx="719">
                  <c:v>2.5</c:v>
                </c:pt>
                <c:pt idx="720">
                  <c:v>2.5</c:v>
                </c:pt>
                <c:pt idx="721">
                  <c:v>2.5</c:v>
                </c:pt>
                <c:pt idx="722">
                  <c:v>2.5</c:v>
                </c:pt>
                <c:pt idx="723">
                  <c:v>2.5</c:v>
                </c:pt>
                <c:pt idx="724">
                  <c:v>2.5</c:v>
                </c:pt>
                <c:pt idx="725">
                  <c:v>2.5</c:v>
                </c:pt>
                <c:pt idx="726">
                  <c:v>2.5</c:v>
                </c:pt>
                <c:pt idx="727">
                  <c:v>2.5</c:v>
                </c:pt>
                <c:pt idx="728">
                  <c:v>2.5</c:v>
                </c:pt>
                <c:pt idx="729">
                  <c:v>2.5</c:v>
                </c:pt>
                <c:pt idx="730">
                  <c:v>2.5</c:v>
                </c:pt>
                <c:pt idx="731">
                  <c:v>2.5</c:v>
                </c:pt>
                <c:pt idx="732">
                  <c:v>2.5</c:v>
                </c:pt>
                <c:pt idx="733">
                  <c:v>2.5</c:v>
                </c:pt>
                <c:pt idx="734">
                  <c:v>2.5</c:v>
                </c:pt>
                <c:pt idx="735">
                  <c:v>2.5</c:v>
                </c:pt>
                <c:pt idx="736">
                  <c:v>2.5</c:v>
                </c:pt>
                <c:pt idx="737">
                  <c:v>2.5</c:v>
                </c:pt>
                <c:pt idx="738">
                  <c:v>2.5</c:v>
                </c:pt>
                <c:pt idx="739">
                  <c:v>2.5</c:v>
                </c:pt>
                <c:pt idx="740">
                  <c:v>2.5</c:v>
                </c:pt>
                <c:pt idx="741">
                  <c:v>2.5</c:v>
                </c:pt>
                <c:pt idx="742">
                  <c:v>2.5</c:v>
                </c:pt>
                <c:pt idx="743">
                  <c:v>2.5</c:v>
                </c:pt>
                <c:pt idx="744">
                  <c:v>2.5</c:v>
                </c:pt>
                <c:pt idx="745">
                  <c:v>2.5</c:v>
                </c:pt>
                <c:pt idx="746">
                  <c:v>2.5</c:v>
                </c:pt>
                <c:pt idx="747">
                  <c:v>2.5</c:v>
                </c:pt>
                <c:pt idx="748">
                  <c:v>2.5</c:v>
                </c:pt>
                <c:pt idx="749">
                  <c:v>2.5</c:v>
                </c:pt>
                <c:pt idx="750">
                  <c:v>2.5</c:v>
                </c:pt>
                <c:pt idx="751">
                  <c:v>2.5</c:v>
                </c:pt>
                <c:pt idx="752">
                  <c:v>2.5</c:v>
                </c:pt>
                <c:pt idx="753">
                  <c:v>2.5</c:v>
                </c:pt>
                <c:pt idx="754">
                  <c:v>2.5</c:v>
                </c:pt>
                <c:pt idx="755">
                  <c:v>2.5</c:v>
                </c:pt>
                <c:pt idx="756">
                  <c:v>2.5</c:v>
                </c:pt>
                <c:pt idx="757">
                  <c:v>2.5</c:v>
                </c:pt>
                <c:pt idx="758">
                  <c:v>2.5</c:v>
                </c:pt>
                <c:pt idx="759">
                  <c:v>2.5</c:v>
                </c:pt>
                <c:pt idx="760">
                  <c:v>2.5</c:v>
                </c:pt>
                <c:pt idx="761">
                  <c:v>2.5</c:v>
                </c:pt>
                <c:pt idx="762">
                  <c:v>2.5</c:v>
                </c:pt>
                <c:pt idx="763">
                  <c:v>2.5</c:v>
                </c:pt>
                <c:pt idx="764">
                  <c:v>2.5</c:v>
                </c:pt>
                <c:pt idx="765">
                  <c:v>2.5</c:v>
                </c:pt>
                <c:pt idx="766">
                  <c:v>2.5</c:v>
                </c:pt>
                <c:pt idx="767">
                  <c:v>2.5</c:v>
                </c:pt>
                <c:pt idx="768">
                  <c:v>2.5</c:v>
                </c:pt>
                <c:pt idx="769">
                  <c:v>2.5</c:v>
                </c:pt>
                <c:pt idx="770">
                  <c:v>2.5</c:v>
                </c:pt>
                <c:pt idx="771">
                  <c:v>2.5</c:v>
                </c:pt>
                <c:pt idx="772">
                  <c:v>2.5</c:v>
                </c:pt>
                <c:pt idx="773">
                  <c:v>2.5</c:v>
                </c:pt>
                <c:pt idx="774">
                  <c:v>2.5</c:v>
                </c:pt>
                <c:pt idx="775">
                  <c:v>2.5</c:v>
                </c:pt>
                <c:pt idx="776">
                  <c:v>2.5</c:v>
                </c:pt>
                <c:pt idx="777">
                  <c:v>2.5</c:v>
                </c:pt>
                <c:pt idx="778">
                  <c:v>2.5</c:v>
                </c:pt>
                <c:pt idx="779">
                  <c:v>2.5</c:v>
                </c:pt>
                <c:pt idx="780">
                  <c:v>2.5</c:v>
                </c:pt>
                <c:pt idx="781">
                  <c:v>2.5</c:v>
                </c:pt>
                <c:pt idx="782">
                  <c:v>2.5</c:v>
                </c:pt>
                <c:pt idx="783">
                  <c:v>2.5</c:v>
                </c:pt>
                <c:pt idx="784">
                  <c:v>2.5</c:v>
                </c:pt>
                <c:pt idx="785">
                  <c:v>2.5</c:v>
                </c:pt>
                <c:pt idx="786">
                  <c:v>2.5</c:v>
                </c:pt>
                <c:pt idx="787">
                  <c:v>2.5</c:v>
                </c:pt>
                <c:pt idx="788">
                  <c:v>2.5</c:v>
                </c:pt>
                <c:pt idx="789">
                  <c:v>2.5</c:v>
                </c:pt>
                <c:pt idx="790">
                  <c:v>2.5</c:v>
                </c:pt>
                <c:pt idx="791">
                  <c:v>2.5</c:v>
                </c:pt>
                <c:pt idx="792">
                  <c:v>2.5</c:v>
                </c:pt>
                <c:pt idx="793">
                  <c:v>2.5</c:v>
                </c:pt>
                <c:pt idx="794">
                  <c:v>2.5</c:v>
                </c:pt>
                <c:pt idx="795">
                  <c:v>2.5</c:v>
                </c:pt>
                <c:pt idx="796">
                  <c:v>2.5</c:v>
                </c:pt>
                <c:pt idx="797">
                  <c:v>2.5</c:v>
                </c:pt>
                <c:pt idx="798">
                  <c:v>2.5</c:v>
                </c:pt>
                <c:pt idx="799">
                  <c:v>2.5</c:v>
                </c:pt>
                <c:pt idx="800">
                  <c:v>2.5</c:v>
                </c:pt>
                <c:pt idx="801">
                  <c:v>2.5</c:v>
                </c:pt>
                <c:pt idx="802">
                  <c:v>2.5</c:v>
                </c:pt>
                <c:pt idx="803">
                  <c:v>2.5</c:v>
                </c:pt>
                <c:pt idx="804">
                  <c:v>2.5</c:v>
                </c:pt>
                <c:pt idx="805">
                  <c:v>2.5</c:v>
                </c:pt>
                <c:pt idx="806">
                  <c:v>2.5</c:v>
                </c:pt>
                <c:pt idx="807">
                  <c:v>2.5</c:v>
                </c:pt>
                <c:pt idx="808">
                  <c:v>2.5</c:v>
                </c:pt>
                <c:pt idx="809">
                  <c:v>2.5</c:v>
                </c:pt>
                <c:pt idx="810">
                  <c:v>2.25</c:v>
                </c:pt>
                <c:pt idx="811">
                  <c:v>2.25</c:v>
                </c:pt>
                <c:pt idx="812">
                  <c:v>2.25</c:v>
                </c:pt>
                <c:pt idx="813">
                  <c:v>2.25</c:v>
                </c:pt>
                <c:pt idx="814">
                  <c:v>2.25</c:v>
                </c:pt>
                <c:pt idx="815">
                  <c:v>2.25</c:v>
                </c:pt>
                <c:pt idx="816">
                  <c:v>2.25</c:v>
                </c:pt>
                <c:pt idx="817">
                  <c:v>2.25</c:v>
                </c:pt>
                <c:pt idx="818">
                  <c:v>2.25</c:v>
                </c:pt>
                <c:pt idx="819">
                  <c:v>2.25</c:v>
                </c:pt>
                <c:pt idx="820">
                  <c:v>2.25</c:v>
                </c:pt>
                <c:pt idx="821">
                  <c:v>2.25</c:v>
                </c:pt>
                <c:pt idx="822">
                  <c:v>2.25</c:v>
                </c:pt>
                <c:pt idx="823">
                  <c:v>2.25</c:v>
                </c:pt>
                <c:pt idx="824">
                  <c:v>2.25</c:v>
                </c:pt>
                <c:pt idx="825">
                  <c:v>2.25</c:v>
                </c:pt>
                <c:pt idx="826">
                  <c:v>2.25</c:v>
                </c:pt>
                <c:pt idx="827">
                  <c:v>2.25</c:v>
                </c:pt>
                <c:pt idx="828">
                  <c:v>2.25</c:v>
                </c:pt>
                <c:pt idx="829">
                  <c:v>2.25</c:v>
                </c:pt>
                <c:pt idx="830">
                  <c:v>2.25</c:v>
                </c:pt>
                <c:pt idx="831">
                  <c:v>2.25</c:v>
                </c:pt>
                <c:pt idx="832">
                  <c:v>2.25</c:v>
                </c:pt>
                <c:pt idx="833">
                  <c:v>2.25</c:v>
                </c:pt>
                <c:pt idx="834">
                  <c:v>2.25</c:v>
                </c:pt>
                <c:pt idx="835">
                  <c:v>2.25</c:v>
                </c:pt>
                <c:pt idx="836">
                  <c:v>2.25</c:v>
                </c:pt>
                <c:pt idx="837">
                  <c:v>2.25</c:v>
                </c:pt>
                <c:pt idx="838">
                  <c:v>2.25</c:v>
                </c:pt>
                <c:pt idx="839">
                  <c:v>2.25</c:v>
                </c:pt>
                <c:pt idx="840">
                  <c:v>2.25</c:v>
                </c:pt>
                <c:pt idx="841">
                  <c:v>2.25</c:v>
                </c:pt>
                <c:pt idx="842">
                  <c:v>2.25</c:v>
                </c:pt>
                <c:pt idx="843">
                  <c:v>2.25</c:v>
                </c:pt>
                <c:pt idx="844">
                  <c:v>2.25</c:v>
                </c:pt>
                <c:pt idx="845">
                  <c:v>2.25</c:v>
                </c:pt>
                <c:pt idx="846">
                  <c:v>2.25</c:v>
                </c:pt>
                <c:pt idx="847">
                  <c:v>2.25</c:v>
                </c:pt>
                <c:pt idx="848">
                  <c:v>2.25</c:v>
                </c:pt>
                <c:pt idx="849">
                  <c:v>2.25</c:v>
                </c:pt>
                <c:pt idx="850">
                  <c:v>2.25</c:v>
                </c:pt>
                <c:pt idx="851">
                  <c:v>2.25</c:v>
                </c:pt>
                <c:pt idx="852">
                  <c:v>2.25</c:v>
                </c:pt>
                <c:pt idx="853">
                  <c:v>2.25</c:v>
                </c:pt>
                <c:pt idx="854">
                  <c:v>2.25</c:v>
                </c:pt>
                <c:pt idx="855">
                  <c:v>2.25</c:v>
                </c:pt>
                <c:pt idx="856">
                  <c:v>2.25</c:v>
                </c:pt>
                <c:pt idx="857">
                  <c:v>2.25</c:v>
                </c:pt>
                <c:pt idx="858">
                  <c:v>2.25</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1.75</c:v>
                </c:pt>
                <c:pt idx="902">
                  <c:v>1.75</c:v>
                </c:pt>
                <c:pt idx="903">
                  <c:v>1.75</c:v>
                </c:pt>
                <c:pt idx="904">
                  <c:v>1.75</c:v>
                </c:pt>
                <c:pt idx="905">
                  <c:v>1.75</c:v>
                </c:pt>
                <c:pt idx="906">
                  <c:v>1.75</c:v>
                </c:pt>
                <c:pt idx="907">
                  <c:v>1.75</c:v>
                </c:pt>
                <c:pt idx="908">
                  <c:v>1.75</c:v>
                </c:pt>
                <c:pt idx="909">
                  <c:v>1.75</c:v>
                </c:pt>
                <c:pt idx="910">
                  <c:v>1.75</c:v>
                </c:pt>
                <c:pt idx="911">
                  <c:v>1.75</c:v>
                </c:pt>
                <c:pt idx="912">
                  <c:v>1.75</c:v>
                </c:pt>
                <c:pt idx="913">
                  <c:v>1.75</c:v>
                </c:pt>
                <c:pt idx="914">
                  <c:v>1.75</c:v>
                </c:pt>
                <c:pt idx="915">
                  <c:v>1.75</c:v>
                </c:pt>
                <c:pt idx="916">
                  <c:v>1.75</c:v>
                </c:pt>
                <c:pt idx="917">
                  <c:v>1.75</c:v>
                </c:pt>
                <c:pt idx="918">
                  <c:v>1.75</c:v>
                </c:pt>
                <c:pt idx="919">
                  <c:v>1.75</c:v>
                </c:pt>
                <c:pt idx="920">
                  <c:v>1.75</c:v>
                </c:pt>
                <c:pt idx="921">
                  <c:v>1.75</c:v>
                </c:pt>
                <c:pt idx="922">
                  <c:v>1.75</c:v>
                </c:pt>
                <c:pt idx="923">
                  <c:v>1.75</c:v>
                </c:pt>
                <c:pt idx="924">
                  <c:v>1.75</c:v>
                </c:pt>
                <c:pt idx="925">
                  <c:v>1.75</c:v>
                </c:pt>
                <c:pt idx="926">
                  <c:v>1.75</c:v>
                </c:pt>
                <c:pt idx="927">
                  <c:v>1.75</c:v>
                </c:pt>
                <c:pt idx="928">
                  <c:v>1.75</c:v>
                </c:pt>
                <c:pt idx="929">
                  <c:v>1.75</c:v>
                </c:pt>
                <c:pt idx="930">
                  <c:v>1.75</c:v>
                </c:pt>
                <c:pt idx="931">
                  <c:v>1.75</c:v>
                </c:pt>
                <c:pt idx="932">
                  <c:v>1.75</c:v>
                </c:pt>
                <c:pt idx="933">
                  <c:v>1.75</c:v>
                </c:pt>
                <c:pt idx="934">
                  <c:v>1.75</c:v>
                </c:pt>
                <c:pt idx="935">
                  <c:v>1.75</c:v>
                </c:pt>
                <c:pt idx="936">
                  <c:v>1.75</c:v>
                </c:pt>
                <c:pt idx="937">
                  <c:v>1.75</c:v>
                </c:pt>
                <c:pt idx="938">
                  <c:v>1.75</c:v>
                </c:pt>
                <c:pt idx="939">
                  <c:v>1.75</c:v>
                </c:pt>
                <c:pt idx="940">
                  <c:v>1.75</c:v>
                </c:pt>
                <c:pt idx="941">
                  <c:v>1.75</c:v>
                </c:pt>
                <c:pt idx="942">
                  <c:v>1.75</c:v>
                </c:pt>
                <c:pt idx="943">
                  <c:v>1.75</c:v>
                </c:pt>
                <c:pt idx="944">
                  <c:v>1.75</c:v>
                </c:pt>
                <c:pt idx="945">
                  <c:v>1.75</c:v>
                </c:pt>
                <c:pt idx="946">
                  <c:v>1.75</c:v>
                </c:pt>
                <c:pt idx="947">
                  <c:v>1.75</c:v>
                </c:pt>
                <c:pt idx="948">
                  <c:v>1.75</c:v>
                </c:pt>
                <c:pt idx="949">
                  <c:v>1.75</c:v>
                </c:pt>
                <c:pt idx="950">
                  <c:v>1.75</c:v>
                </c:pt>
                <c:pt idx="951">
                  <c:v>1.75</c:v>
                </c:pt>
                <c:pt idx="952">
                  <c:v>1.75</c:v>
                </c:pt>
                <c:pt idx="953">
                  <c:v>1.75</c:v>
                </c:pt>
                <c:pt idx="954">
                  <c:v>1.75</c:v>
                </c:pt>
                <c:pt idx="955">
                  <c:v>1.75</c:v>
                </c:pt>
                <c:pt idx="956">
                  <c:v>1.75</c:v>
                </c:pt>
                <c:pt idx="957">
                  <c:v>1.75</c:v>
                </c:pt>
                <c:pt idx="958">
                  <c:v>1.75</c:v>
                </c:pt>
                <c:pt idx="959">
                  <c:v>1.75</c:v>
                </c:pt>
                <c:pt idx="960">
                  <c:v>1.75</c:v>
                </c:pt>
                <c:pt idx="961">
                  <c:v>1.75</c:v>
                </c:pt>
                <c:pt idx="962">
                  <c:v>1.75</c:v>
                </c:pt>
                <c:pt idx="963">
                  <c:v>1.75</c:v>
                </c:pt>
                <c:pt idx="964">
                  <c:v>1.75</c:v>
                </c:pt>
                <c:pt idx="965">
                  <c:v>1.75</c:v>
                </c:pt>
                <c:pt idx="966">
                  <c:v>1.75</c:v>
                </c:pt>
                <c:pt idx="967">
                  <c:v>1.75</c:v>
                </c:pt>
                <c:pt idx="968">
                  <c:v>1.75</c:v>
                </c:pt>
                <c:pt idx="969">
                  <c:v>1.75</c:v>
                </c:pt>
                <c:pt idx="970">
                  <c:v>1.75</c:v>
                </c:pt>
                <c:pt idx="971">
                  <c:v>1.75</c:v>
                </c:pt>
                <c:pt idx="972">
                  <c:v>1.75</c:v>
                </c:pt>
                <c:pt idx="973">
                  <c:v>1.75</c:v>
                </c:pt>
                <c:pt idx="974">
                  <c:v>1.75</c:v>
                </c:pt>
                <c:pt idx="975">
                  <c:v>1.75</c:v>
                </c:pt>
                <c:pt idx="976">
                  <c:v>1.75</c:v>
                </c:pt>
                <c:pt idx="977">
                  <c:v>1.75</c:v>
                </c:pt>
                <c:pt idx="978">
                  <c:v>1.75</c:v>
                </c:pt>
                <c:pt idx="979">
                  <c:v>1.75</c:v>
                </c:pt>
                <c:pt idx="980">
                  <c:v>1.75</c:v>
                </c:pt>
                <c:pt idx="981">
                  <c:v>1.75</c:v>
                </c:pt>
                <c:pt idx="982">
                  <c:v>1.75</c:v>
                </c:pt>
                <c:pt idx="983">
                  <c:v>1.75</c:v>
                </c:pt>
                <c:pt idx="984">
                  <c:v>1.75</c:v>
                </c:pt>
                <c:pt idx="985">
                  <c:v>1.75</c:v>
                </c:pt>
                <c:pt idx="986">
                  <c:v>1.75</c:v>
                </c:pt>
                <c:pt idx="987">
                  <c:v>1.75</c:v>
                </c:pt>
                <c:pt idx="988">
                  <c:v>1.75</c:v>
                </c:pt>
                <c:pt idx="989">
                  <c:v>1.75</c:v>
                </c:pt>
                <c:pt idx="990">
                  <c:v>1.75</c:v>
                </c:pt>
                <c:pt idx="991">
                  <c:v>1.75</c:v>
                </c:pt>
                <c:pt idx="992">
                  <c:v>1.75</c:v>
                </c:pt>
                <c:pt idx="1329">
                  <c:v>1.75</c:v>
                </c:pt>
                <c:pt idx="1694">
                  <c:v>2.25</c:v>
                </c:pt>
                <c:pt idx="2059">
                  <c:v>2.5</c:v>
                </c:pt>
              </c:numCache>
            </c:numRef>
          </c:val>
          <c:smooth val="0"/>
          <c:extLst>
            <c:ext xmlns:c16="http://schemas.microsoft.com/office/drawing/2014/chart" uri="{C3380CC4-5D6E-409C-BE32-E72D297353CC}">
              <c16:uniqueId val="{00000004-2989-4CC8-8AD2-789199730F15}"/>
            </c:ext>
          </c:extLst>
        </c:ser>
        <c:ser>
          <c:idx val="2"/>
          <c:order val="1"/>
          <c:tx>
            <c:strRef>
              <c:f>'1.7'!$D$1</c:f>
              <c:strCache>
                <c:ptCount val="1"/>
                <c:pt idx="0">
                  <c:v>Депозитна ставка ЄЦБ</c:v>
                </c:pt>
              </c:strCache>
            </c:strRef>
          </c:tx>
          <c:spPr>
            <a:ln w="25400" cmpd="sng">
              <a:solidFill>
                <a:srgbClr val="DC4B64"/>
              </a:solidFill>
              <a:prstDash val="solid"/>
            </a:ln>
          </c:spPr>
          <c:marker>
            <c:symbol val="none"/>
          </c:marker>
          <c:dPt>
            <c:idx val="598"/>
            <c:bubble3D val="0"/>
            <c:extLst>
              <c:ext xmlns:c16="http://schemas.microsoft.com/office/drawing/2014/chart" uri="{C3380CC4-5D6E-409C-BE32-E72D297353CC}">
                <c16:uniqueId val="{00000005-2989-4CC8-8AD2-789199730F15}"/>
              </c:ext>
            </c:extLst>
          </c:dPt>
          <c:dPt>
            <c:idx val="963"/>
            <c:marker>
              <c:symbol val="circle"/>
              <c:size val="5"/>
              <c:spPr>
                <a:solidFill>
                  <a:srgbClr val="DC4B64"/>
                </a:solidFill>
                <a:ln>
                  <a:noFill/>
                </a:ln>
              </c:spPr>
            </c:marker>
            <c:bubble3D val="0"/>
            <c:extLst>
              <c:ext xmlns:c16="http://schemas.microsoft.com/office/drawing/2014/chart" uri="{C3380CC4-5D6E-409C-BE32-E72D297353CC}">
                <c16:uniqueId val="{00000006-2989-4CC8-8AD2-789199730F15}"/>
              </c:ext>
            </c:extLst>
          </c:dPt>
          <c:dPt>
            <c:idx val="1329"/>
            <c:marker>
              <c:symbol val="circle"/>
              <c:size val="5"/>
              <c:spPr>
                <a:solidFill>
                  <a:srgbClr val="DC4B64"/>
                </a:solidFill>
                <a:ln w="25400">
                  <a:noFill/>
                  <a:prstDash val="solid"/>
                </a:ln>
              </c:spPr>
            </c:marker>
            <c:bubble3D val="0"/>
            <c:extLst>
              <c:ext xmlns:c16="http://schemas.microsoft.com/office/drawing/2014/chart" uri="{C3380CC4-5D6E-409C-BE32-E72D297353CC}">
                <c16:uniqueId val="{00000007-2989-4CC8-8AD2-789199730F15}"/>
              </c:ext>
            </c:extLst>
          </c:dPt>
          <c:dPt>
            <c:idx val="1694"/>
            <c:marker>
              <c:symbol val="circle"/>
              <c:size val="5"/>
              <c:spPr>
                <a:solidFill>
                  <a:srgbClr val="DC4B64"/>
                </a:solidFill>
                <a:ln w="25400">
                  <a:noFill/>
                  <a:prstDash val="solid"/>
                </a:ln>
              </c:spPr>
            </c:marker>
            <c:bubble3D val="0"/>
            <c:extLst>
              <c:ext xmlns:c16="http://schemas.microsoft.com/office/drawing/2014/chart" uri="{C3380CC4-5D6E-409C-BE32-E72D297353CC}">
                <c16:uniqueId val="{00000008-2989-4CC8-8AD2-789199730F15}"/>
              </c:ext>
            </c:extLst>
          </c:dPt>
          <c:dPt>
            <c:idx val="2059"/>
            <c:marker>
              <c:symbol val="circle"/>
              <c:size val="5"/>
              <c:spPr>
                <a:solidFill>
                  <a:srgbClr val="DC4B64"/>
                </a:solidFill>
                <a:ln>
                  <a:noFill/>
                </a:ln>
              </c:spPr>
            </c:marker>
            <c:bubble3D val="0"/>
            <c:extLst>
              <c:ext xmlns:c16="http://schemas.microsoft.com/office/drawing/2014/chart" uri="{C3380CC4-5D6E-409C-BE32-E72D297353CC}">
                <c16:uniqueId val="{00000016-67E1-48B3-84D3-CF0040CA12E4}"/>
              </c:ext>
            </c:extLst>
          </c:dPt>
          <c:cat>
            <c:numRef>
              <c:f>'1.7'!$A$7:$A$2066</c:f>
              <c:numCache>
                <c:formatCode>m/d/yyyy</c:formatCode>
                <c:ptCount val="2060"/>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pt idx="1695">
                  <c:v>44562</c:v>
                </c:pt>
                <c:pt idx="1696">
                  <c:v>44563</c:v>
                </c:pt>
                <c:pt idx="1697">
                  <c:v>44564</c:v>
                </c:pt>
                <c:pt idx="1698">
                  <c:v>44565</c:v>
                </c:pt>
                <c:pt idx="1699">
                  <c:v>44566</c:v>
                </c:pt>
                <c:pt idx="1700">
                  <c:v>44567</c:v>
                </c:pt>
                <c:pt idx="1701">
                  <c:v>44568</c:v>
                </c:pt>
                <c:pt idx="1702">
                  <c:v>44569</c:v>
                </c:pt>
                <c:pt idx="1703">
                  <c:v>44570</c:v>
                </c:pt>
                <c:pt idx="1704">
                  <c:v>44571</c:v>
                </c:pt>
                <c:pt idx="1705">
                  <c:v>44572</c:v>
                </c:pt>
                <c:pt idx="1706">
                  <c:v>44573</c:v>
                </c:pt>
                <c:pt idx="1707">
                  <c:v>44574</c:v>
                </c:pt>
                <c:pt idx="1708">
                  <c:v>44575</c:v>
                </c:pt>
                <c:pt idx="1709">
                  <c:v>44576</c:v>
                </c:pt>
                <c:pt idx="1710">
                  <c:v>44577</c:v>
                </c:pt>
                <c:pt idx="1711">
                  <c:v>44578</c:v>
                </c:pt>
                <c:pt idx="1712">
                  <c:v>44579</c:v>
                </c:pt>
                <c:pt idx="1713">
                  <c:v>44580</c:v>
                </c:pt>
                <c:pt idx="1714">
                  <c:v>44581</c:v>
                </c:pt>
                <c:pt idx="1715">
                  <c:v>44582</c:v>
                </c:pt>
                <c:pt idx="1716">
                  <c:v>44583</c:v>
                </c:pt>
                <c:pt idx="1717">
                  <c:v>44584</c:v>
                </c:pt>
                <c:pt idx="1718">
                  <c:v>44585</c:v>
                </c:pt>
                <c:pt idx="1719">
                  <c:v>44586</c:v>
                </c:pt>
                <c:pt idx="1720">
                  <c:v>44587</c:v>
                </c:pt>
                <c:pt idx="1721">
                  <c:v>44588</c:v>
                </c:pt>
                <c:pt idx="1722">
                  <c:v>44589</c:v>
                </c:pt>
                <c:pt idx="1723">
                  <c:v>44590</c:v>
                </c:pt>
                <c:pt idx="1724">
                  <c:v>44591</c:v>
                </c:pt>
                <c:pt idx="1725">
                  <c:v>44592</c:v>
                </c:pt>
                <c:pt idx="1726">
                  <c:v>44593</c:v>
                </c:pt>
                <c:pt idx="1727">
                  <c:v>44594</c:v>
                </c:pt>
                <c:pt idx="1728">
                  <c:v>44595</c:v>
                </c:pt>
                <c:pt idx="1729">
                  <c:v>44596</c:v>
                </c:pt>
                <c:pt idx="1730">
                  <c:v>44597</c:v>
                </c:pt>
                <c:pt idx="1731">
                  <c:v>44598</c:v>
                </c:pt>
                <c:pt idx="1732">
                  <c:v>44599</c:v>
                </c:pt>
                <c:pt idx="1733">
                  <c:v>44600</c:v>
                </c:pt>
                <c:pt idx="1734">
                  <c:v>44601</c:v>
                </c:pt>
                <c:pt idx="1735">
                  <c:v>44602</c:v>
                </c:pt>
                <c:pt idx="1736">
                  <c:v>44603</c:v>
                </c:pt>
                <c:pt idx="1737">
                  <c:v>44604</c:v>
                </c:pt>
                <c:pt idx="1738">
                  <c:v>44605</c:v>
                </c:pt>
                <c:pt idx="1739">
                  <c:v>44606</c:v>
                </c:pt>
                <c:pt idx="1740">
                  <c:v>44607</c:v>
                </c:pt>
                <c:pt idx="1741">
                  <c:v>44608</c:v>
                </c:pt>
                <c:pt idx="1742">
                  <c:v>44609</c:v>
                </c:pt>
                <c:pt idx="1743">
                  <c:v>44610</c:v>
                </c:pt>
                <c:pt idx="1744">
                  <c:v>44611</c:v>
                </c:pt>
                <c:pt idx="1745">
                  <c:v>44612</c:v>
                </c:pt>
                <c:pt idx="1746">
                  <c:v>44613</c:v>
                </c:pt>
                <c:pt idx="1747">
                  <c:v>44614</c:v>
                </c:pt>
                <c:pt idx="1748">
                  <c:v>44615</c:v>
                </c:pt>
                <c:pt idx="1749">
                  <c:v>44616</c:v>
                </c:pt>
                <c:pt idx="1750">
                  <c:v>44617</c:v>
                </c:pt>
                <c:pt idx="1751">
                  <c:v>44618</c:v>
                </c:pt>
                <c:pt idx="1752">
                  <c:v>44619</c:v>
                </c:pt>
                <c:pt idx="1753">
                  <c:v>44620</c:v>
                </c:pt>
                <c:pt idx="1754">
                  <c:v>44621</c:v>
                </c:pt>
                <c:pt idx="1755">
                  <c:v>44622</c:v>
                </c:pt>
                <c:pt idx="1756">
                  <c:v>44623</c:v>
                </c:pt>
                <c:pt idx="1757">
                  <c:v>44624</c:v>
                </c:pt>
                <c:pt idx="1758">
                  <c:v>44625</c:v>
                </c:pt>
                <c:pt idx="1759">
                  <c:v>44626</c:v>
                </c:pt>
                <c:pt idx="1760">
                  <c:v>44627</c:v>
                </c:pt>
                <c:pt idx="1761">
                  <c:v>44628</c:v>
                </c:pt>
                <c:pt idx="1762">
                  <c:v>44629</c:v>
                </c:pt>
                <c:pt idx="1763">
                  <c:v>44630</c:v>
                </c:pt>
                <c:pt idx="1764">
                  <c:v>44631</c:v>
                </c:pt>
                <c:pt idx="1765">
                  <c:v>44632</c:v>
                </c:pt>
                <c:pt idx="1766">
                  <c:v>44633</c:v>
                </c:pt>
                <c:pt idx="1767">
                  <c:v>44634</c:v>
                </c:pt>
                <c:pt idx="1768">
                  <c:v>44635</c:v>
                </c:pt>
                <c:pt idx="1769">
                  <c:v>44636</c:v>
                </c:pt>
                <c:pt idx="1770">
                  <c:v>44637</c:v>
                </c:pt>
                <c:pt idx="1771">
                  <c:v>44638</c:v>
                </c:pt>
                <c:pt idx="1772">
                  <c:v>44639</c:v>
                </c:pt>
                <c:pt idx="1773">
                  <c:v>44640</c:v>
                </c:pt>
                <c:pt idx="1774">
                  <c:v>44641</c:v>
                </c:pt>
                <c:pt idx="1775">
                  <c:v>44642</c:v>
                </c:pt>
                <c:pt idx="1776">
                  <c:v>44643</c:v>
                </c:pt>
                <c:pt idx="1777">
                  <c:v>44644</c:v>
                </c:pt>
                <c:pt idx="1778">
                  <c:v>44645</c:v>
                </c:pt>
                <c:pt idx="1779">
                  <c:v>44646</c:v>
                </c:pt>
                <c:pt idx="1780">
                  <c:v>44647</c:v>
                </c:pt>
                <c:pt idx="1781">
                  <c:v>44648</c:v>
                </c:pt>
                <c:pt idx="1782">
                  <c:v>44649</c:v>
                </c:pt>
                <c:pt idx="1783">
                  <c:v>44650</c:v>
                </c:pt>
                <c:pt idx="1784">
                  <c:v>44651</c:v>
                </c:pt>
                <c:pt idx="1785">
                  <c:v>44652</c:v>
                </c:pt>
                <c:pt idx="1786">
                  <c:v>44653</c:v>
                </c:pt>
                <c:pt idx="1787">
                  <c:v>44654</c:v>
                </c:pt>
                <c:pt idx="1788">
                  <c:v>44655</c:v>
                </c:pt>
                <c:pt idx="1789">
                  <c:v>44656</c:v>
                </c:pt>
                <c:pt idx="1790">
                  <c:v>44657</c:v>
                </c:pt>
                <c:pt idx="1791">
                  <c:v>44658</c:v>
                </c:pt>
                <c:pt idx="1792">
                  <c:v>44659</c:v>
                </c:pt>
                <c:pt idx="1793">
                  <c:v>44660</c:v>
                </c:pt>
                <c:pt idx="1794">
                  <c:v>44661</c:v>
                </c:pt>
                <c:pt idx="1795">
                  <c:v>44662</c:v>
                </c:pt>
                <c:pt idx="1796">
                  <c:v>44663</c:v>
                </c:pt>
                <c:pt idx="1797">
                  <c:v>44664</c:v>
                </c:pt>
                <c:pt idx="1798">
                  <c:v>44665</c:v>
                </c:pt>
                <c:pt idx="1799">
                  <c:v>44666</c:v>
                </c:pt>
                <c:pt idx="1800">
                  <c:v>44667</c:v>
                </c:pt>
                <c:pt idx="1801">
                  <c:v>44668</c:v>
                </c:pt>
                <c:pt idx="1802">
                  <c:v>44669</c:v>
                </c:pt>
                <c:pt idx="1803">
                  <c:v>44670</c:v>
                </c:pt>
                <c:pt idx="1804">
                  <c:v>44671</c:v>
                </c:pt>
                <c:pt idx="1805">
                  <c:v>44672</c:v>
                </c:pt>
                <c:pt idx="1806">
                  <c:v>44673</c:v>
                </c:pt>
                <c:pt idx="1807">
                  <c:v>44674</c:v>
                </c:pt>
                <c:pt idx="1808">
                  <c:v>44675</c:v>
                </c:pt>
                <c:pt idx="1809">
                  <c:v>44676</c:v>
                </c:pt>
                <c:pt idx="1810">
                  <c:v>44677</c:v>
                </c:pt>
                <c:pt idx="1811">
                  <c:v>44678</c:v>
                </c:pt>
                <c:pt idx="1812">
                  <c:v>44679</c:v>
                </c:pt>
                <c:pt idx="1813">
                  <c:v>44680</c:v>
                </c:pt>
                <c:pt idx="1814">
                  <c:v>44681</c:v>
                </c:pt>
                <c:pt idx="1815">
                  <c:v>44682</c:v>
                </c:pt>
                <c:pt idx="1816">
                  <c:v>44683</c:v>
                </c:pt>
                <c:pt idx="1817">
                  <c:v>44684</c:v>
                </c:pt>
                <c:pt idx="1818">
                  <c:v>44685</c:v>
                </c:pt>
                <c:pt idx="1819">
                  <c:v>44686</c:v>
                </c:pt>
                <c:pt idx="1820">
                  <c:v>44687</c:v>
                </c:pt>
                <c:pt idx="1821">
                  <c:v>44688</c:v>
                </c:pt>
                <c:pt idx="1822">
                  <c:v>44689</c:v>
                </c:pt>
                <c:pt idx="1823">
                  <c:v>44690</c:v>
                </c:pt>
                <c:pt idx="1824">
                  <c:v>44691</c:v>
                </c:pt>
                <c:pt idx="1825">
                  <c:v>44692</c:v>
                </c:pt>
                <c:pt idx="1826">
                  <c:v>44693</c:v>
                </c:pt>
                <c:pt idx="1827">
                  <c:v>44694</c:v>
                </c:pt>
                <c:pt idx="1828">
                  <c:v>44695</c:v>
                </c:pt>
                <c:pt idx="1829">
                  <c:v>44696</c:v>
                </c:pt>
                <c:pt idx="1830">
                  <c:v>44697</c:v>
                </c:pt>
                <c:pt idx="1831">
                  <c:v>44698</c:v>
                </c:pt>
                <c:pt idx="1832">
                  <c:v>44699</c:v>
                </c:pt>
                <c:pt idx="1833">
                  <c:v>44700</c:v>
                </c:pt>
                <c:pt idx="1834">
                  <c:v>44701</c:v>
                </c:pt>
                <c:pt idx="1835">
                  <c:v>44702</c:v>
                </c:pt>
                <c:pt idx="1836">
                  <c:v>44703</c:v>
                </c:pt>
                <c:pt idx="1837">
                  <c:v>44704</c:v>
                </c:pt>
                <c:pt idx="1838">
                  <c:v>44705</c:v>
                </c:pt>
                <c:pt idx="1839">
                  <c:v>44706</c:v>
                </c:pt>
                <c:pt idx="1840">
                  <c:v>44707</c:v>
                </c:pt>
                <c:pt idx="1841">
                  <c:v>44708</c:v>
                </c:pt>
                <c:pt idx="1842">
                  <c:v>44709</c:v>
                </c:pt>
                <c:pt idx="1843">
                  <c:v>44710</c:v>
                </c:pt>
                <c:pt idx="1844">
                  <c:v>44711</c:v>
                </c:pt>
                <c:pt idx="1845">
                  <c:v>44712</c:v>
                </c:pt>
                <c:pt idx="1846">
                  <c:v>44713</c:v>
                </c:pt>
                <c:pt idx="1847">
                  <c:v>44714</c:v>
                </c:pt>
                <c:pt idx="1848">
                  <c:v>44715</c:v>
                </c:pt>
                <c:pt idx="1849">
                  <c:v>44716</c:v>
                </c:pt>
                <c:pt idx="1850">
                  <c:v>44717</c:v>
                </c:pt>
                <c:pt idx="1851">
                  <c:v>44718</c:v>
                </c:pt>
                <c:pt idx="1852">
                  <c:v>44719</c:v>
                </c:pt>
                <c:pt idx="1853">
                  <c:v>44720</c:v>
                </c:pt>
                <c:pt idx="1854">
                  <c:v>44721</c:v>
                </c:pt>
                <c:pt idx="1855">
                  <c:v>44722</c:v>
                </c:pt>
                <c:pt idx="1856">
                  <c:v>44723</c:v>
                </c:pt>
                <c:pt idx="1857">
                  <c:v>44724</c:v>
                </c:pt>
                <c:pt idx="1858">
                  <c:v>44725</c:v>
                </c:pt>
                <c:pt idx="1859">
                  <c:v>44726</c:v>
                </c:pt>
                <c:pt idx="1860">
                  <c:v>44727</c:v>
                </c:pt>
                <c:pt idx="1861">
                  <c:v>44728</c:v>
                </c:pt>
                <c:pt idx="1862">
                  <c:v>44729</c:v>
                </c:pt>
                <c:pt idx="1863">
                  <c:v>44730</c:v>
                </c:pt>
                <c:pt idx="1864">
                  <c:v>44731</c:v>
                </c:pt>
                <c:pt idx="1865">
                  <c:v>44732</c:v>
                </c:pt>
                <c:pt idx="1866">
                  <c:v>44733</c:v>
                </c:pt>
                <c:pt idx="1867">
                  <c:v>44734</c:v>
                </c:pt>
                <c:pt idx="1868">
                  <c:v>44735</c:v>
                </c:pt>
                <c:pt idx="1869">
                  <c:v>44736</c:v>
                </c:pt>
                <c:pt idx="1870">
                  <c:v>44737</c:v>
                </c:pt>
                <c:pt idx="1871">
                  <c:v>44738</c:v>
                </c:pt>
                <c:pt idx="1872">
                  <c:v>44739</c:v>
                </c:pt>
                <c:pt idx="1873">
                  <c:v>44740</c:v>
                </c:pt>
                <c:pt idx="1874">
                  <c:v>44741</c:v>
                </c:pt>
                <c:pt idx="1875">
                  <c:v>44742</c:v>
                </c:pt>
                <c:pt idx="1876">
                  <c:v>44743</c:v>
                </c:pt>
                <c:pt idx="1877">
                  <c:v>44744</c:v>
                </c:pt>
                <c:pt idx="1878">
                  <c:v>44745</c:v>
                </c:pt>
                <c:pt idx="1879">
                  <c:v>44746</c:v>
                </c:pt>
                <c:pt idx="1880">
                  <c:v>44747</c:v>
                </c:pt>
                <c:pt idx="1881">
                  <c:v>44748</c:v>
                </c:pt>
                <c:pt idx="1882">
                  <c:v>44749</c:v>
                </c:pt>
                <c:pt idx="1883">
                  <c:v>44750</c:v>
                </c:pt>
                <c:pt idx="1884">
                  <c:v>44751</c:v>
                </c:pt>
                <c:pt idx="1885">
                  <c:v>44752</c:v>
                </c:pt>
                <c:pt idx="1886">
                  <c:v>44753</c:v>
                </c:pt>
                <c:pt idx="1887">
                  <c:v>44754</c:v>
                </c:pt>
                <c:pt idx="1888">
                  <c:v>44755</c:v>
                </c:pt>
                <c:pt idx="1889">
                  <c:v>44756</c:v>
                </c:pt>
                <c:pt idx="1890">
                  <c:v>44757</c:v>
                </c:pt>
                <c:pt idx="1891">
                  <c:v>44758</c:v>
                </c:pt>
                <c:pt idx="1892">
                  <c:v>44759</c:v>
                </c:pt>
                <c:pt idx="1893">
                  <c:v>44760</c:v>
                </c:pt>
                <c:pt idx="1894">
                  <c:v>44761</c:v>
                </c:pt>
                <c:pt idx="1895">
                  <c:v>44762</c:v>
                </c:pt>
                <c:pt idx="1896">
                  <c:v>44763</c:v>
                </c:pt>
                <c:pt idx="1897">
                  <c:v>44764</c:v>
                </c:pt>
                <c:pt idx="1898">
                  <c:v>44765</c:v>
                </c:pt>
                <c:pt idx="1899">
                  <c:v>44766</c:v>
                </c:pt>
                <c:pt idx="1900">
                  <c:v>44767</c:v>
                </c:pt>
                <c:pt idx="1901">
                  <c:v>44768</c:v>
                </c:pt>
                <c:pt idx="1902">
                  <c:v>44769</c:v>
                </c:pt>
                <c:pt idx="1903">
                  <c:v>44770</c:v>
                </c:pt>
                <c:pt idx="1904">
                  <c:v>44771</c:v>
                </c:pt>
                <c:pt idx="1905">
                  <c:v>44772</c:v>
                </c:pt>
                <c:pt idx="1906">
                  <c:v>44773</c:v>
                </c:pt>
                <c:pt idx="1907">
                  <c:v>44774</c:v>
                </c:pt>
                <c:pt idx="1908">
                  <c:v>44775</c:v>
                </c:pt>
                <c:pt idx="1909">
                  <c:v>44776</c:v>
                </c:pt>
                <c:pt idx="1910">
                  <c:v>44777</c:v>
                </c:pt>
                <c:pt idx="1911">
                  <c:v>44778</c:v>
                </c:pt>
                <c:pt idx="1912">
                  <c:v>44779</c:v>
                </c:pt>
                <c:pt idx="1913">
                  <c:v>44780</c:v>
                </c:pt>
                <c:pt idx="1914">
                  <c:v>44781</c:v>
                </c:pt>
                <c:pt idx="1915">
                  <c:v>44782</c:v>
                </c:pt>
                <c:pt idx="1916">
                  <c:v>44783</c:v>
                </c:pt>
                <c:pt idx="1917">
                  <c:v>44784</c:v>
                </c:pt>
                <c:pt idx="1918">
                  <c:v>44785</c:v>
                </c:pt>
                <c:pt idx="1919">
                  <c:v>44786</c:v>
                </c:pt>
                <c:pt idx="1920">
                  <c:v>44787</c:v>
                </c:pt>
                <c:pt idx="1921">
                  <c:v>44788</c:v>
                </c:pt>
                <c:pt idx="1922">
                  <c:v>44789</c:v>
                </c:pt>
                <c:pt idx="1923">
                  <c:v>44790</c:v>
                </c:pt>
                <c:pt idx="1924">
                  <c:v>44791</c:v>
                </c:pt>
                <c:pt idx="1925">
                  <c:v>44792</c:v>
                </c:pt>
                <c:pt idx="1926">
                  <c:v>44793</c:v>
                </c:pt>
                <c:pt idx="1927">
                  <c:v>44794</c:v>
                </c:pt>
                <c:pt idx="1928">
                  <c:v>44795</c:v>
                </c:pt>
                <c:pt idx="1929">
                  <c:v>44796</c:v>
                </c:pt>
                <c:pt idx="1930">
                  <c:v>44797</c:v>
                </c:pt>
                <c:pt idx="1931">
                  <c:v>44798</c:v>
                </c:pt>
                <c:pt idx="1932">
                  <c:v>44799</c:v>
                </c:pt>
                <c:pt idx="1933">
                  <c:v>44800</c:v>
                </c:pt>
                <c:pt idx="1934">
                  <c:v>44801</c:v>
                </c:pt>
                <c:pt idx="1935">
                  <c:v>44802</c:v>
                </c:pt>
                <c:pt idx="1936">
                  <c:v>44803</c:v>
                </c:pt>
                <c:pt idx="1937">
                  <c:v>44804</c:v>
                </c:pt>
                <c:pt idx="1938">
                  <c:v>44805</c:v>
                </c:pt>
                <c:pt idx="1939">
                  <c:v>44806</c:v>
                </c:pt>
                <c:pt idx="1940">
                  <c:v>44807</c:v>
                </c:pt>
                <c:pt idx="1941">
                  <c:v>44808</c:v>
                </c:pt>
                <c:pt idx="1942">
                  <c:v>44809</c:v>
                </c:pt>
                <c:pt idx="1943">
                  <c:v>44810</c:v>
                </c:pt>
                <c:pt idx="1944">
                  <c:v>44811</c:v>
                </c:pt>
                <c:pt idx="1945">
                  <c:v>44812</c:v>
                </c:pt>
                <c:pt idx="1946">
                  <c:v>44813</c:v>
                </c:pt>
                <c:pt idx="1947">
                  <c:v>44814</c:v>
                </c:pt>
                <c:pt idx="1948">
                  <c:v>44815</c:v>
                </c:pt>
                <c:pt idx="1949">
                  <c:v>44816</c:v>
                </c:pt>
                <c:pt idx="1950">
                  <c:v>44817</c:v>
                </c:pt>
                <c:pt idx="1951">
                  <c:v>44818</c:v>
                </c:pt>
                <c:pt idx="1952">
                  <c:v>44819</c:v>
                </c:pt>
                <c:pt idx="1953">
                  <c:v>44820</c:v>
                </c:pt>
                <c:pt idx="1954">
                  <c:v>44821</c:v>
                </c:pt>
                <c:pt idx="1955">
                  <c:v>44822</c:v>
                </c:pt>
                <c:pt idx="1956">
                  <c:v>44823</c:v>
                </c:pt>
                <c:pt idx="1957">
                  <c:v>44824</c:v>
                </c:pt>
                <c:pt idx="1958">
                  <c:v>44825</c:v>
                </c:pt>
                <c:pt idx="1959">
                  <c:v>44826</c:v>
                </c:pt>
                <c:pt idx="1960">
                  <c:v>44827</c:v>
                </c:pt>
                <c:pt idx="1961">
                  <c:v>44828</c:v>
                </c:pt>
                <c:pt idx="1962">
                  <c:v>44829</c:v>
                </c:pt>
                <c:pt idx="1963">
                  <c:v>44830</c:v>
                </c:pt>
                <c:pt idx="1964">
                  <c:v>44831</c:v>
                </c:pt>
                <c:pt idx="1965">
                  <c:v>44832</c:v>
                </c:pt>
                <c:pt idx="1966">
                  <c:v>44833</c:v>
                </c:pt>
                <c:pt idx="1967">
                  <c:v>44834</c:v>
                </c:pt>
                <c:pt idx="1968">
                  <c:v>44835</c:v>
                </c:pt>
                <c:pt idx="1969">
                  <c:v>44836</c:v>
                </c:pt>
                <c:pt idx="1970">
                  <c:v>44837</c:v>
                </c:pt>
                <c:pt idx="1971">
                  <c:v>44838</c:v>
                </c:pt>
                <c:pt idx="1972">
                  <c:v>44839</c:v>
                </c:pt>
                <c:pt idx="1973">
                  <c:v>44840</c:v>
                </c:pt>
                <c:pt idx="1974">
                  <c:v>44841</c:v>
                </c:pt>
                <c:pt idx="1975">
                  <c:v>44842</c:v>
                </c:pt>
                <c:pt idx="1976">
                  <c:v>44843</c:v>
                </c:pt>
                <c:pt idx="1977">
                  <c:v>44844</c:v>
                </c:pt>
                <c:pt idx="1978">
                  <c:v>44845</c:v>
                </c:pt>
                <c:pt idx="1979">
                  <c:v>44846</c:v>
                </c:pt>
                <c:pt idx="1980">
                  <c:v>44847</c:v>
                </c:pt>
                <c:pt idx="1981">
                  <c:v>44848</c:v>
                </c:pt>
                <c:pt idx="1982">
                  <c:v>44849</c:v>
                </c:pt>
                <c:pt idx="1983">
                  <c:v>44850</c:v>
                </c:pt>
                <c:pt idx="1984">
                  <c:v>44851</c:v>
                </c:pt>
                <c:pt idx="1985">
                  <c:v>44852</c:v>
                </c:pt>
                <c:pt idx="1986">
                  <c:v>44853</c:v>
                </c:pt>
                <c:pt idx="1987">
                  <c:v>44854</c:v>
                </c:pt>
                <c:pt idx="1988">
                  <c:v>44855</c:v>
                </c:pt>
                <c:pt idx="1989">
                  <c:v>44856</c:v>
                </c:pt>
                <c:pt idx="1990">
                  <c:v>44857</c:v>
                </c:pt>
                <c:pt idx="1991">
                  <c:v>44858</c:v>
                </c:pt>
                <c:pt idx="1992">
                  <c:v>44859</c:v>
                </c:pt>
                <c:pt idx="1993">
                  <c:v>44860</c:v>
                </c:pt>
                <c:pt idx="1994">
                  <c:v>44861</c:v>
                </c:pt>
                <c:pt idx="1995">
                  <c:v>44862</c:v>
                </c:pt>
                <c:pt idx="1996">
                  <c:v>44863</c:v>
                </c:pt>
                <c:pt idx="1997">
                  <c:v>44864</c:v>
                </c:pt>
                <c:pt idx="1998">
                  <c:v>44865</c:v>
                </c:pt>
                <c:pt idx="1999">
                  <c:v>44866</c:v>
                </c:pt>
                <c:pt idx="2000">
                  <c:v>44867</c:v>
                </c:pt>
                <c:pt idx="2001">
                  <c:v>44868</c:v>
                </c:pt>
                <c:pt idx="2002">
                  <c:v>44869</c:v>
                </c:pt>
                <c:pt idx="2003">
                  <c:v>44870</c:v>
                </c:pt>
                <c:pt idx="2004">
                  <c:v>44871</c:v>
                </c:pt>
                <c:pt idx="2005">
                  <c:v>44872</c:v>
                </c:pt>
                <c:pt idx="2006">
                  <c:v>44873</c:v>
                </c:pt>
                <c:pt idx="2007">
                  <c:v>44874</c:v>
                </c:pt>
                <c:pt idx="2008">
                  <c:v>44875</c:v>
                </c:pt>
                <c:pt idx="2009">
                  <c:v>44876</c:v>
                </c:pt>
                <c:pt idx="2010">
                  <c:v>44877</c:v>
                </c:pt>
                <c:pt idx="2011">
                  <c:v>44878</c:v>
                </c:pt>
                <c:pt idx="2012">
                  <c:v>44879</c:v>
                </c:pt>
                <c:pt idx="2013">
                  <c:v>44880</c:v>
                </c:pt>
                <c:pt idx="2014">
                  <c:v>44881</c:v>
                </c:pt>
                <c:pt idx="2015">
                  <c:v>44882</c:v>
                </c:pt>
                <c:pt idx="2016">
                  <c:v>44883</c:v>
                </c:pt>
                <c:pt idx="2017">
                  <c:v>44884</c:v>
                </c:pt>
                <c:pt idx="2018">
                  <c:v>44885</c:v>
                </c:pt>
                <c:pt idx="2019">
                  <c:v>44886</c:v>
                </c:pt>
                <c:pt idx="2020">
                  <c:v>44887</c:v>
                </c:pt>
                <c:pt idx="2021">
                  <c:v>44888</c:v>
                </c:pt>
                <c:pt idx="2022">
                  <c:v>44889</c:v>
                </c:pt>
                <c:pt idx="2023">
                  <c:v>44890</c:v>
                </c:pt>
                <c:pt idx="2024">
                  <c:v>44891</c:v>
                </c:pt>
                <c:pt idx="2025">
                  <c:v>44892</c:v>
                </c:pt>
                <c:pt idx="2026">
                  <c:v>44893</c:v>
                </c:pt>
                <c:pt idx="2027">
                  <c:v>44894</c:v>
                </c:pt>
                <c:pt idx="2028">
                  <c:v>44895</c:v>
                </c:pt>
                <c:pt idx="2029">
                  <c:v>44896</c:v>
                </c:pt>
                <c:pt idx="2030">
                  <c:v>44897</c:v>
                </c:pt>
                <c:pt idx="2031">
                  <c:v>44898</c:v>
                </c:pt>
                <c:pt idx="2032">
                  <c:v>44899</c:v>
                </c:pt>
                <c:pt idx="2033">
                  <c:v>44900</c:v>
                </c:pt>
                <c:pt idx="2034">
                  <c:v>44901</c:v>
                </c:pt>
                <c:pt idx="2035">
                  <c:v>44902</c:v>
                </c:pt>
                <c:pt idx="2036">
                  <c:v>44903</c:v>
                </c:pt>
                <c:pt idx="2037">
                  <c:v>44904</c:v>
                </c:pt>
                <c:pt idx="2038">
                  <c:v>44905</c:v>
                </c:pt>
                <c:pt idx="2039">
                  <c:v>44906</c:v>
                </c:pt>
                <c:pt idx="2040">
                  <c:v>44907</c:v>
                </c:pt>
                <c:pt idx="2041">
                  <c:v>44908</c:v>
                </c:pt>
                <c:pt idx="2042">
                  <c:v>44909</c:v>
                </c:pt>
                <c:pt idx="2043">
                  <c:v>44910</c:v>
                </c:pt>
                <c:pt idx="2044">
                  <c:v>44911</c:v>
                </c:pt>
                <c:pt idx="2045">
                  <c:v>44912</c:v>
                </c:pt>
                <c:pt idx="2046">
                  <c:v>44913</c:v>
                </c:pt>
                <c:pt idx="2047">
                  <c:v>44914</c:v>
                </c:pt>
                <c:pt idx="2048">
                  <c:v>44915</c:v>
                </c:pt>
                <c:pt idx="2049">
                  <c:v>44916</c:v>
                </c:pt>
                <c:pt idx="2050">
                  <c:v>44917</c:v>
                </c:pt>
                <c:pt idx="2051">
                  <c:v>44918</c:v>
                </c:pt>
                <c:pt idx="2052">
                  <c:v>44919</c:v>
                </c:pt>
                <c:pt idx="2053">
                  <c:v>44920</c:v>
                </c:pt>
                <c:pt idx="2054">
                  <c:v>44921</c:v>
                </c:pt>
                <c:pt idx="2055">
                  <c:v>44922</c:v>
                </c:pt>
                <c:pt idx="2056">
                  <c:v>44923</c:v>
                </c:pt>
                <c:pt idx="2057">
                  <c:v>44924</c:v>
                </c:pt>
                <c:pt idx="2058">
                  <c:v>44925</c:v>
                </c:pt>
                <c:pt idx="2059">
                  <c:v>44926</c:v>
                </c:pt>
              </c:numCache>
            </c:numRef>
          </c:cat>
          <c:val>
            <c:numRef>
              <c:f>'1.7'!$D$7:$D$2066</c:f>
              <c:numCache>
                <c:formatCode>General</c:formatCode>
                <c:ptCount val="2060"/>
                <c:pt idx="0">
                  <c:v>-0.4</c:v>
                </c:pt>
                <c:pt idx="1">
                  <c:v>-0.4</c:v>
                </c:pt>
                <c:pt idx="2">
                  <c:v>-0.4</c:v>
                </c:pt>
                <c:pt idx="3">
                  <c:v>-0.4</c:v>
                </c:pt>
                <c:pt idx="4">
                  <c:v>-0.4</c:v>
                </c:pt>
                <c:pt idx="5">
                  <c:v>-0.4</c:v>
                </c:pt>
                <c:pt idx="6">
                  <c:v>-0.4</c:v>
                </c:pt>
                <c:pt idx="7">
                  <c:v>-0.4</c:v>
                </c:pt>
                <c:pt idx="8">
                  <c:v>-0.4</c:v>
                </c:pt>
                <c:pt idx="9">
                  <c:v>-0.4</c:v>
                </c:pt>
                <c:pt idx="10">
                  <c:v>-0.4</c:v>
                </c:pt>
                <c:pt idx="11">
                  <c:v>-0.4</c:v>
                </c:pt>
                <c:pt idx="12">
                  <c:v>-0.4</c:v>
                </c:pt>
                <c:pt idx="13">
                  <c:v>-0.4</c:v>
                </c:pt>
                <c:pt idx="14">
                  <c:v>-0.4</c:v>
                </c:pt>
                <c:pt idx="15">
                  <c:v>-0.4</c:v>
                </c:pt>
                <c:pt idx="16">
                  <c:v>-0.4</c:v>
                </c:pt>
                <c:pt idx="17">
                  <c:v>-0.4</c:v>
                </c:pt>
                <c:pt idx="18">
                  <c:v>-0.4</c:v>
                </c:pt>
                <c:pt idx="19">
                  <c:v>-0.4</c:v>
                </c:pt>
                <c:pt idx="20">
                  <c:v>-0.4</c:v>
                </c:pt>
                <c:pt idx="21">
                  <c:v>-0.4</c:v>
                </c:pt>
                <c:pt idx="22">
                  <c:v>-0.4</c:v>
                </c:pt>
                <c:pt idx="23">
                  <c:v>-0.4</c:v>
                </c:pt>
                <c:pt idx="24">
                  <c:v>-0.4</c:v>
                </c:pt>
                <c:pt idx="25">
                  <c:v>-0.4</c:v>
                </c:pt>
                <c:pt idx="26">
                  <c:v>-0.4</c:v>
                </c:pt>
                <c:pt idx="27">
                  <c:v>-0.4</c:v>
                </c:pt>
                <c:pt idx="28">
                  <c:v>-0.4</c:v>
                </c:pt>
                <c:pt idx="29">
                  <c:v>-0.4</c:v>
                </c:pt>
                <c:pt idx="30">
                  <c:v>-0.4</c:v>
                </c:pt>
                <c:pt idx="31">
                  <c:v>-0.4</c:v>
                </c:pt>
                <c:pt idx="32">
                  <c:v>-0.4</c:v>
                </c:pt>
                <c:pt idx="33">
                  <c:v>-0.4</c:v>
                </c:pt>
                <c:pt idx="34">
                  <c:v>-0.4</c:v>
                </c:pt>
                <c:pt idx="35">
                  <c:v>-0.4</c:v>
                </c:pt>
                <c:pt idx="36">
                  <c:v>-0.4</c:v>
                </c:pt>
                <c:pt idx="37">
                  <c:v>-0.4</c:v>
                </c:pt>
                <c:pt idx="38">
                  <c:v>-0.4</c:v>
                </c:pt>
                <c:pt idx="39">
                  <c:v>-0.4</c:v>
                </c:pt>
                <c:pt idx="40">
                  <c:v>-0.4</c:v>
                </c:pt>
                <c:pt idx="41">
                  <c:v>-0.4</c:v>
                </c:pt>
                <c:pt idx="42">
                  <c:v>-0.4</c:v>
                </c:pt>
                <c:pt idx="43">
                  <c:v>-0.4</c:v>
                </c:pt>
                <c:pt idx="44">
                  <c:v>-0.4</c:v>
                </c:pt>
                <c:pt idx="45">
                  <c:v>-0.4</c:v>
                </c:pt>
                <c:pt idx="46">
                  <c:v>-0.4</c:v>
                </c:pt>
                <c:pt idx="47">
                  <c:v>-0.4</c:v>
                </c:pt>
                <c:pt idx="48">
                  <c:v>-0.4</c:v>
                </c:pt>
                <c:pt idx="49">
                  <c:v>-0.4</c:v>
                </c:pt>
                <c:pt idx="50">
                  <c:v>-0.4</c:v>
                </c:pt>
                <c:pt idx="51">
                  <c:v>-0.4</c:v>
                </c:pt>
                <c:pt idx="52">
                  <c:v>-0.4</c:v>
                </c:pt>
                <c:pt idx="53">
                  <c:v>-0.4</c:v>
                </c:pt>
                <c:pt idx="54">
                  <c:v>-0.4</c:v>
                </c:pt>
                <c:pt idx="55">
                  <c:v>-0.4</c:v>
                </c:pt>
                <c:pt idx="56">
                  <c:v>-0.4</c:v>
                </c:pt>
                <c:pt idx="57">
                  <c:v>-0.4</c:v>
                </c:pt>
                <c:pt idx="58">
                  <c:v>-0.4</c:v>
                </c:pt>
                <c:pt idx="59">
                  <c:v>-0.4</c:v>
                </c:pt>
                <c:pt idx="60">
                  <c:v>-0.4</c:v>
                </c:pt>
                <c:pt idx="61">
                  <c:v>-0.4</c:v>
                </c:pt>
                <c:pt idx="62">
                  <c:v>-0.4</c:v>
                </c:pt>
                <c:pt idx="63">
                  <c:v>-0.4</c:v>
                </c:pt>
                <c:pt idx="64">
                  <c:v>-0.4</c:v>
                </c:pt>
                <c:pt idx="65">
                  <c:v>-0.4</c:v>
                </c:pt>
                <c:pt idx="66">
                  <c:v>-0.4</c:v>
                </c:pt>
                <c:pt idx="67">
                  <c:v>-0.4</c:v>
                </c:pt>
                <c:pt idx="68">
                  <c:v>-0.4</c:v>
                </c:pt>
                <c:pt idx="69">
                  <c:v>-0.4</c:v>
                </c:pt>
                <c:pt idx="70">
                  <c:v>-0.4</c:v>
                </c:pt>
                <c:pt idx="71">
                  <c:v>-0.4</c:v>
                </c:pt>
                <c:pt idx="72">
                  <c:v>-0.4</c:v>
                </c:pt>
                <c:pt idx="73">
                  <c:v>-0.4</c:v>
                </c:pt>
                <c:pt idx="74">
                  <c:v>-0.4</c:v>
                </c:pt>
                <c:pt idx="75">
                  <c:v>-0.4</c:v>
                </c:pt>
                <c:pt idx="76">
                  <c:v>-0.4</c:v>
                </c:pt>
                <c:pt idx="77">
                  <c:v>-0.4</c:v>
                </c:pt>
                <c:pt idx="78">
                  <c:v>-0.4</c:v>
                </c:pt>
                <c:pt idx="79">
                  <c:v>-0.4</c:v>
                </c:pt>
                <c:pt idx="80">
                  <c:v>-0.4</c:v>
                </c:pt>
                <c:pt idx="81">
                  <c:v>-0.4</c:v>
                </c:pt>
                <c:pt idx="82">
                  <c:v>-0.4</c:v>
                </c:pt>
                <c:pt idx="83">
                  <c:v>-0.4</c:v>
                </c:pt>
                <c:pt idx="84">
                  <c:v>-0.4</c:v>
                </c:pt>
                <c:pt idx="85">
                  <c:v>-0.4</c:v>
                </c:pt>
                <c:pt idx="86">
                  <c:v>-0.4</c:v>
                </c:pt>
                <c:pt idx="87">
                  <c:v>-0.4</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-0.4</c:v>
                </c:pt>
                <c:pt idx="102">
                  <c:v>-0.4</c:v>
                </c:pt>
                <c:pt idx="103">
                  <c:v>-0.4</c:v>
                </c:pt>
                <c:pt idx="104">
                  <c:v>-0.4</c:v>
                </c:pt>
                <c:pt idx="105">
                  <c:v>-0.4</c:v>
                </c:pt>
                <c:pt idx="106">
                  <c:v>-0.4</c:v>
                </c:pt>
                <c:pt idx="107">
                  <c:v>-0.4</c:v>
                </c:pt>
                <c:pt idx="108">
                  <c:v>-0.4</c:v>
                </c:pt>
                <c:pt idx="109">
                  <c:v>-0.4</c:v>
                </c:pt>
                <c:pt idx="110">
                  <c:v>-0.4</c:v>
                </c:pt>
                <c:pt idx="111">
                  <c:v>-0.4</c:v>
                </c:pt>
                <c:pt idx="112">
                  <c:v>-0.4</c:v>
                </c:pt>
                <c:pt idx="113">
                  <c:v>-0.4</c:v>
                </c:pt>
                <c:pt idx="114">
                  <c:v>-0.4</c:v>
                </c:pt>
                <c:pt idx="115">
                  <c:v>-0.4</c:v>
                </c:pt>
                <c:pt idx="116">
                  <c:v>-0.4</c:v>
                </c:pt>
                <c:pt idx="117">
                  <c:v>-0.4</c:v>
                </c:pt>
                <c:pt idx="118">
                  <c:v>-0.4</c:v>
                </c:pt>
                <c:pt idx="119">
                  <c:v>-0.4</c:v>
                </c:pt>
                <c:pt idx="120">
                  <c:v>-0.4</c:v>
                </c:pt>
                <c:pt idx="121">
                  <c:v>-0.4</c:v>
                </c:pt>
                <c:pt idx="122">
                  <c:v>-0.4</c:v>
                </c:pt>
                <c:pt idx="123">
                  <c:v>-0.4</c:v>
                </c:pt>
                <c:pt idx="124">
                  <c:v>-0.4</c:v>
                </c:pt>
                <c:pt idx="125">
                  <c:v>-0.4</c:v>
                </c:pt>
                <c:pt idx="126">
                  <c:v>-0.4</c:v>
                </c:pt>
                <c:pt idx="127">
                  <c:v>-0.4</c:v>
                </c:pt>
                <c:pt idx="128">
                  <c:v>-0.4</c:v>
                </c:pt>
                <c:pt idx="129">
                  <c:v>-0.4</c:v>
                </c:pt>
                <c:pt idx="130">
                  <c:v>-0.4</c:v>
                </c:pt>
                <c:pt idx="131">
                  <c:v>-0.4</c:v>
                </c:pt>
                <c:pt idx="132">
                  <c:v>-0.4</c:v>
                </c:pt>
                <c:pt idx="133">
                  <c:v>-0.4</c:v>
                </c:pt>
                <c:pt idx="134">
                  <c:v>-0.4</c:v>
                </c:pt>
                <c:pt idx="135">
                  <c:v>-0.4</c:v>
                </c:pt>
                <c:pt idx="136">
                  <c:v>-0.4</c:v>
                </c:pt>
                <c:pt idx="137">
                  <c:v>-0.4</c:v>
                </c:pt>
                <c:pt idx="138">
                  <c:v>-0.4</c:v>
                </c:pt>
                <c:pt idx="139">
                  <c:v>-0.4</c:v>
                </c:pt>
                <c:pt idx="140">
                  <c:v>-0.4</c:v>
                </c:pt>
                <c:pt idx="141">
                  <c:v>-0.4</c:v>
                </c:pt>
                <c:pt idx="142">
                  <c:v>-0.4</c:v>
                </c:pt>
                <c:pt idx="143">
                  <c:v>-0.4</c:v>
                </c:pt>
                <c:pt idx="144">
                  <c:v>-0.4</c:v>
                </c:pt>
                <c:pt idx="145">
                  <c:v>-0.4</c:v>
                </c:pt>
                <c:pt idx="146">
                  <c:v>-0.4</c:v>
                </c:pt>
                <c:pt idx="147">
                  <c:v>-0.4</c:v>
                </c:pt>
                <c:pt idx="148">
                  <c:v>-0.4</c:v>
                </c:pt>
                <c:pt idx="149">
                  <c:v>-0.4</c:v>
                </c:pt>
                <c:pt idx="150">
                  <c:v>-0.4</c:v>
                </c:pt>
                <c:pt idx="151">
                  <c:v>-0.4</c:v>
                </c:pt>
                <c:pt idx="152">
                  <c:v>-0.4</c:v>
                </c:pt>
                <c:pt idx="153">
                  <c:v>-0.4</c:v>
                </c:pt>
                <c:pt idx="154">
                  <c:v>-0.4</c:v>
                </c:pt>
                <c:pt idx="155">
                  <c:v>-0.4</c:v>
                </c:pt>
                <c:pt idx="156">
                  <c:v>-0.4</c:v>
                </c:pt>
                <c:pt idx="157">
                  <c:v>-0.4</c:v>
                </c:pt>
                <c:pt idx="158">
                  <c:v>-0.4</c:v>
                </c:pt>
                <c:pt idx="159">
                  <c:v>-0.4</c:v>
                </c:pt>
                <c:pt idx="160">
                  <c:v>-0.4</c:v>
                </c:pt>
                <c:pt idx="161">
                  <c:v>-0.4</c:v>
                </c:pt>
                <c:pt idx="162">
                  <c:v>-0.4</c:v>
                </c:pt>
                <c:pt idx="163">
                  <c:v>-0.4</c:v>
                </c:pt>
                <c:pt idx="164">
                  <c:v>-0.4</c:v>
                </c:pt>
                <c:pt idx="165">
                  <c:v>-0.4</c:v>
                </c:pt>
                <c:pt idx="166">
                  <c:v>-0.4</c:v>
                </c:pt>
                <c:pt idx="167">
                  <c:v>-0.4</c:v>
                </c:pt>
                <c:pt idx="168">
                  <c:v>-0.4</c:v>
                </c:pt>
                <c:pt idx="169">
                  <c:v>-0.4</c:v>
                </c:pt>
                <c:pt idx="170">
                  <c:v>-0.4</c:v>
                </c:pt>
                <c:pt idx="171">
                  <c:v>-0.4</c:v>
                </c:pt>
                <c:pt idx="172">
                  <c:v>-0.4</c:v>
                </c:pt>
                <c:pt idx="173">
                  <c:v>-0.4</c:v>
                </c:pt>
                <c:pt idx="174">
                  <c:v>-0.4</c:v>
                </c:pt>
                <c:pt idx="175">
                  <c:v>-0.4</c:v>
                </c:pt>
                <c:pt idx="176">
                  <c:v>-0.4</c:v>
                </c:pt>
                <c:pt idx="177">
                  <c:v>-0.4</c:v>
                </c:pt>
                <c:pt idx="178">
                  <c:v>-0.4</c:v>
                </c:pt>
                <c:pt idx="179">
                  <c:v>-0.4</c:v>
                </c:pt>
                <c:pt idx="180">
                  <c:v>-0.4</c:v>
                </c:pt>
                <c:pt idx="181">
                  <c:v>-0.4</c:v>
                </c:pt>
                <c:pt idx="182">
                  <c:v>-0.4</c:v>
                </c:pt>
                <c:pt idx="183">
                  <c:v>-0.4</c:v>
                </c:pt>
                <c:pt idx="184">
                  <c:v>-0.4</c:v>
                </c:pt>
                <c:pt idx="185">
                  <c:v>-0.4</c:v>
                </c:pt>
                <c:pt idx="186">
                  <c:v>-0.4</c:v>
                </c:pt>
                <c:pt idx="187">
                  <c:v>-0.4</c:v>
                </c:pt>
                <c:pt idx="188">
                  <c:v>-0.4</c:v>
                </c:pt>
                <c:pt idx="189">
                  <c:v>-0.4</c:v>
                </c:pt>
                <c:pt idx="190">
                  <c:v>-0.4</c:v>
                </c:pt>
                <c:pt idx="191">
                  <c:v>-0.4</c:v>
                </c:pt>
                <c:pt idx="192">
                  <c:v>-0.4</c:v>
                </c:pt>
                <c:pt idx="193">
                  <c:v>-0.4</c:v>
                </c:pt>
                <c:pt idx="194">
                  <c:v>-0.4</c:v>
                </c:pt>
                <c:pt idx="195">
                  <c:v>-0.4</c:v>
                </c:pt>
                <c:pt idx="196">
                  <c:v>-0.4</c:v>
                </c:pt>
                <c:pt idx="197">
                  <c:v>-0.4</c:v>
                </c:pt>
                <c:pt idx="198">
                  <c:v>-0.4</c:v>
                </c:pt>
                <c:pt idx="199">
                  <c:v>-0.4</c:v>
                </c:pt>
                <c:pt idx="200">
                  <c:v>-0.4</c:v>
                </c:pt>
                <c:pt idx="201">
                  <c:v>-0.4</c:v>
                </c:pt>
                <c:pt idx="202">
                  <c:v>-0.4</c:v>
                </c:pt>
                <c:pt idx="203">
                  <c:v>-0.4</c:v>
                </c:pt>
                <c:pt idx="204">
                  <c:v>-0.4</c:v>
                </c:pt>
                <c:pt idx="205">
                  <c:v>-0.4</c:v>
                </c:pt>
                <c:pt idx="206">
                  <c:v>-0.4</c:v>
                </c:pt>
                <c:pt idx="207">
                  <c:v>-0.4</c:v>
                </c:pt>
                <c:pt idx="208">
                  <c:v>-0.4</c:v>
                </c:pt>
                <c:pt idx="209">
                  <c:v>-0.4</c:v>
                </c:pt>
                <c:pt idx="210">
                  <c:v>-0.4</c:v>
                </c:pt>
                <c:pt idx="211">
                  <c:v>-0.4</c:v>
                </c:pt>
                <c:pt idx="212">
                  <c:v>-0.4</c:v>
                </c:pt>
                <c:pt idx="213">
                  <c:v>-0.4</c:v>
                </c:pt>
                <c:pt idx="214">
                  <c:v>-0.4</c:v>
                </c:pt>
                <c:pt idx="215">
                  <c:v>-0.4</c:v>
                </c:pt>
                <c:pt idx="216">
                  <c:v>-0.4</c:v>
                </c:pt>
                <c:pt idx="217">
                  <c:v>-0.4</c:v>
                </c:pt>
                <c:pt idx="218">
                  <c:v>-0.4</c:v>
                </c:pt>
                <c:pt idx="219">
                  <c:v>-0.4</c:v>
                </c:pt>
                <c:pt idx="220">
                  <c:v>-0.4</c:v>
                </c:pt>
                <c:pt idx="221">
                  <c:v>-0.4</c:v>
                </c:pt>
                <c:pt idx="222">
                  <c:v>-0.4</c:v>
                </c:pt>
                <c:pt idx="223">
                  <c:v>-0.4</c:v>
                </c:pt>
                <c:pt idx="224">
                  <c:v>-0.4</c:v>
                </c:pt>
                <c:pt idx="225">
                  <c:v>-0.4</c:v>
                </c:pt>
                <c:pt idx="226">
                  <c:v>-0.4</c:v>
                </c:pt>
                <c:pt idx="227">
                  <c:v>-0.4</c:v>
                </c:pt>
                <c:pt idx="228">
                  <c:v>-0.4</c:v>
                </c:pt>
                <c:pt idx="229">
                  <c:v>-0.4</c:v>
                </c:pt>
                <c:pt idx="230">
                  <c:v>-0.4</c:v>
                </c:pt>
                <c:pt idx="231">
                  <c:v>-0.4</c:v>
                </c:pt>
                <c:pt idx="232">
                  <c:v>-0.4</c:v>
                </c:pt>
                <c:pt idx="233">
                  <c:v>-0.4</c:v>
                </c:pt>
                <c:pt idx="234">
                  <c:v>-0.4</c:v>
                </c:pt>
                <c:pt idx="235">
                  <c:v>-0.4</c:v>
                </c:pt>
                <c:pt idx="236">
                  <c:v>-0.4</c:v>
                </c:pt>
                <c:pt idx="237">
                  <c:v>-0.4</c:v>
                </c:pt>
                <c:pt idx="238">
                  <c:v>-0.4</c:v>
                </c:pt>
                <c:pt idx="239">
                  <c:v>-0.4</c:v>
                </c:pt>
                <c:pt idx="240">
                  <c:v>-0.4</c:v>
                </c:pt>
                <c:pt idx="241">
                  <c:v>-0.4</c:v>
                </c:pt>
                <c:pt idx="242">
                  <c:v>-0.4</c:v>
                </c:pt>
                <c:pt idx="243">
                  <c:v>-0.4</c:v>
                </c:pt>
                <c:pt idx="244">
                  <c:v>-0.4</c:v>
                </c:pt>
                <c:pt idx="245">
                  <c:v>-0.4</c:v>
                </c:pt>
                <c:pt idx="246">
                  <c:v>-0.4</c:v>
                </c:pt>
                <c:pt idx="247">
                  <c:v>-0.4</c:v>
                </c:pt>
                <c:pt idx="248">
                  <c:v>-0.4</c:v>
                </c:pt>
                <c:pt idx="249">
                  <c:v>-0.4</c:v>
                </c:pt>
                <c:pt idx="250">
                  <c:v>-0.4</c:v>
                </c:pt>
                <c:pt idx="251">
                  <c:v>-0.4</c:v>
                </c:pt>
                <c:pt idx="252">
                  <c:v>-0.4</c:v>
                </c:pt>
                <c:pt idx="253">
                  <c:v>-0.4</c:v>
                </c:pt>
                <c:pt idx="254">
                  <c:v>-0.4</c:v>
                </c:pt>
                <c:pt idx="255">
                  <c:v>-0.4</c:v>
                </c:pt>
                <c:pt idx="256">
                  <c:v>-0.4</c:v>
                </c:pt>
                <c:pt idx="257">
                  <c:v>-0.4</c:v>
                </c:pt>
                <c:pt idx="258">
                  <c:v>-0.4</c:v>
                </c:pt>
                <c:pt idx="259">
                  <c:v>-0.4</c:v>
                </c:pt>
                <c:pt idx="260">
                  <c:v>-0.4</c:v>
                </c:pt>
                <c:pt idx="261">
                  <c:v>-0.4</c:v>
                </c:pt>
                <c:pt idx="262">
                  <c:v>-0.4</c:v>
                </c:pt>
                <c:pt idx="263">
                  <c:v>-0.4</c:v>
                </c:pt>
                <c:pt idx="264">
                  <c:v>-0.4</c:v>
                </c:pt>
                <c:pt idx="265">
                  <c:v>-0.4</c:v>
                </c:pt>
                <c:pt idx="266">
                  <c:v>-0.4</c:v>
                </c:pt>
                <c:pt idx="267">
                  <c:v>-0.4</c:v>
                </c:pt>
                <c:pt idx="268">
                  <c:v>-0.4</c:v>
                </c:pt>
                <c:pt idx="269">
                  <c:v>-0.4</c:v>
                </c:pt>
                <c:pt idx="270">
                  <c:v>-0.4</c:v>
                </c:pt>
                <c:pt idx="271">
                  <c:v>-0.4</c:v>
                </c:pt>
                <c:pt idx="272">
                  <c:v>-0.4</c:v>
                </c:pt>
                <c:pt idx="273">
                  <c:v>-0.4</c:v>
                </c:pt>
                <c:pt idx="274">
                  <c:v>-0.4</c:v>
                </c:pt>
                <c:pt idx="275">
                  <c:v>-0.4</c:v>
                </c:pt>
                <c:pt idx="276">
                  <c:v>-0.4</c:v>
                </c:pt>
                <c:pt idx="277">
                  <c:v>-0.4</c:v>
                </c:pt>
                <c:pt idx="278">
                  <c:v>-0.4</c:v>
                </c:pt>
                <c:pt idx="279">
                  <c:v>-0.4</c:v>
                </c:pt>
                <c:pt idx="280">
                  <c:v>-0.4</c:v>
                </c:pt>
                <c:pt idx="281">
                  <c:v>-0.4</c:v>
                </c:pt>
                <c:pt idx="282">
                  <c:v>-0.4</c:v>
                </c:pt>
                <c:pt idx="283">
                  <c:v>-0.4</c:v>
                </c:pt>
                <c:pt idx="284">
                  <c:v>-0.4</c:v>
                </c:pt>
                <c:pt idx="285">
                  <c:v>-0.4</c:v>
                </c:pt>
                <c:pt idx="286">
                  <c:v>-0.4</c:v>
                </c:pt>
                <c:pt idx="287">
                  <c:v>-0.4</c:v>
                </c:pt>
                <c:pt idx="288">
                  <c:v>-0.4</c:v>
                </c:pt>
                <c:pt idx="289">
                  <c:v>-0.4</c:v>
                </c:pt>
                <c:pt idx="290">
                  <c:v>-0.4</c:v>
                </c:pt>
                <c:pt idx="291">
                  <c:v>-0.4</c:v>
                </c:pt>
                <c:pt idx="292">
                  <c:v>-0.4</c:v>
                </c:pt>
                <c:pt idx="293">
                  <c:v>-0.4</c:v>
                </c:pt>
                <c:pt idx="294">
                  <c:v>-0.4</c:v>
                </c:pt>
                <c:pt idx="295">
                  <c:v>-0.4</c:v>
                </c:pt>
                <c:pt idx="296">
                  <c:v>-0.4</c:v>
                </c:pt>
                <c:pt idx="297">
                  <c:v>-0.4</c:v>
                </c:pt>
                <c:pt idx="298">
                  <c:v>-0.4</c:v>
                </c:pt>
                <c:pt idx="299">
                  <c:v>-0.4</c:v>
                </c:pt>
                <c:pt idx="300">
                  <c:v>-0.4</c:v>
                </c:pt>
                <c:pt idx="301">
                  <c:v>-0.4</c:v>
                </c:pt>
                <c:pt idx="302">
                  <c:v>-0.4</c:v>
                </c:pt>
                <c:pt idx="303">
                  <c:v>-0.4</c:v>
                </c:pt>
                <c:pt idx="304">
                  <c:v>-0.4</c:v>
                </c:pt>
                <c:pt idx="305">
                  <c:v>-0.4</c:v>
                </c:pt>
                <c:pt idx="306">
                  <c:v>-0.4</c:v>
                </c:pt>
                <c:pt idx="307">
                  <c:v>-0.4</c:v>
                </c:pt>
                <c:pt idx="308">
                  <c:v>-0.4</c:v>
                </c:pt>
                <c:pt idx="309">
                  <c:v>-0.4</c:v>
                </c:pt>
                <c:pt idx="310">
                  <c:v>-0.4</c:v>
                </c:pt>
                <c:pt idx="311">
                  <c:v>-0.4</c:v>
                </c:pt>
                <c:pt idx="312">
                  <c:v>-0.4</c:v>
                </c:pt>
                <c:pt idx="313">
                  <c:v>-0.4</c:v>
                </c:pt>
                <c:pt idx="314">
                  <c:v>-0.4</c:v>
                </c:pt>
                <c:pt idx="315">
                  <c:v>-0.4</c:v>
                </c:pt>
                <c:pt idx="316">
                  <c:v>-0.4</c:v>
                </c:pt>
                <c:pt idx="317">
                  <c:v>-0.4</c:v>
                </c:pt>
                <c:pt idx="318">
                  <c:v>-0.4</c:v>
                </c:pt>
                <c:pt idx="319">
                  <c:v>-0.4</c:v>
                </c:pt>
                <c:pt idx="320">
                  <c:v>-0.4</c:v>
                </c:pt>
                <c:pt idx="321">
                  <c:v>-0.4</c:v>
                </c:pt>
                <c:pt idx="322">
                  <c:v>-0.4</c:v>
                </c:pt>
                <c:pt idx="323">
                  <c:v>-0.4</c:v>
                </c:pt>
                <c:pt idx="324">
                  <c:v>-0.4</c:v>
                </c:pt>
                <c:pt idx="325">
                  <c:v>-0.4</c:v>
                </c:pt>
                <c:pt idx="326">
                  <c:v>-0.4</c:v>
                </c:pt>
                <c:pt idx="327">
                  <c:v>-0.4</c:v>
                </c:pt>
                <c:pt idx="328">
                  <c:v>-0.4</c:v>
                </c:pt>
                <c:pt idx="329">
                  <c:v>-0.4</c:v>
                </c:pt>
                <c:pt idx="330">
                  <c:v>-0.4</c:v>
                </c:pt>
                <c:pt idx="331">
                  <c:v>-0.4</c:v>
                </c:pt>
                <c:pt idx="332">
                  <c:v>-0.4</c:v>
                </c:pt>
                <c:pt idx="333">
                  <c:v>-0.4</c:v>
                </c:pt>
                <c:pt idx="334">
                  <c:v>-0.4</c:v>
                </c:pt>
                <c:pt idx="335">
                  <c:v>-0.4</c:v>
                </c:pt>
                <c:pt idx="336">
                  <c:v>-0.4</c:v>
                </c:pt>
                <c:pt idx="337">
                  <c:v>-0.4</c:v>
                </c:pt>
                <c:pt idx="338">
                  <c:v>-0.4</c:v>
                </c:pt>
                <c:pt idx="339">
                  <c:v>-0.4</c:v>
                </c:pt>
                <c:pt idx="340">
                  <c:v>-0.4</c:v>
                </c:pt>
                <c:pt idx="341">
                  <c:v>-0.4</c:v>
                </c:pt>
                <c:pt idx="342">
                  <c:v>-0.4</c:v>
                </c:pt>
                <c:pt idx="343">
                  <c:v>-0.4</c:v>
                </c:pt>
                <c:pt idx="344">
                  <c:v>-0.4</c:v>
                </c:pt>
                <c:pt idx="345">
                  <c:v>-0.4</c:v>
                </c:pt>
                <c:pt idx="346">
                  <c:v>-0.4</c:v>
                </c:pt>
                <c:pt idx="347">
                  <c:v>-0.4</c:v>
                </c:pt>
                <c:pt idx="348">
                  <c:v>-0.4</c:v>
                </c:pt>
                <c:pt idx="349">
                  <c:v>-0.4</c:v>
                </c:pt>
                <c:pt idx="350">
                  <c:v>-0.4</c:v>
                </c:pt>
                <c:pt idx="351">
                  <c:v>-0.4</c:v>
                </c:pt>
                <c:pt idx="352">
                  <c:v>-0.4</c:v>
                </c:pt>
                <c:pt idx="353">
                  <c:v>-0.4</c:v>
                </c:pt>
                <c:pt idx="354">
                  <c:v>-0.4</c:v>
                </c:pt>
                <c:pt idx="355">
                  <c:v>-0.4</c:v>
                </c:pt>
                <c:pt idx="356">
                  <c:v>-0.4</c:v>
                </c:pt>
                <c:pt idx="357">
                  <c:v>-0.4</c:v>
                </c:pt>
                <c:pt idx="358">
                  <c:v>-0.4</c:v>
                </c:pt>
                <c:pt idx="359">
                  <c:v>-0.4</c:v>
                </c:pt>
                <c:pt idx="360">
                  <c:v>-0.4</c:v>
                </c:pt>
                <c:pt idx="361">
                  <c:v>-0.4</c:v>
                </c:pt>
                <c:pt idx="362">
                  <c:v>-0.4</c:v>
                </c:pt>
                <c:pt idx="363">
                  <c:v>-0.4</c:v>
                </c:pt>
                <c:pt idx="364">
                  <c:v>-0.4</c:v>
                </c:pt>
                <c:pt idx="365">
                  <c:v>-0.4</c:v>
                </c:pt>
                <c:pt idx="366">
                  <c:v>-0.4</c:v>
                </c:pt>
                <c:pt idx="367">
                  <c:v>-0.4</c:v>
                </c:pt>
                <c:pt idx="368">
                  <c:v>-0.4</c:v>
                </c:pt>
                <c:pt idx="369">
                  <c:v>-0.4</c:v>
                </c:pt>
                <c:pt idx="370">
                  <c:v>-0.4</c:v>
                </c:pt>
                <c:pt idx="371">
                  <c:v>-0.4</c:v>
                </c:pt>
                <c:pt idx="372">
                  <c:v>-0.4</c:v>
                </c:pt>
                <c:pt idx="373">
                  <c:v>-0.4</c:v>
                </c:pt>
                <c:pt idx="374">
                  <c:v>-0.4</c:v>
                </c:pt>
                <c:pt idx="375">
                  <c:v>-0.4</c:v>
                </c:pt>
                <c:pt idx="376">
                  <c:v>-0.4</c:v>
                </c:pt>
                <c:pt idx="377">
                  <c:v>-0.4</c:v>
                </c:pt>
                <c:pt idx="378">
                  <c:v>-0.4</c:v>
                </c:pt>
                <c:pt idx="379">
                  <c:v>-0.4</c:v>
                </c:pt>
                <c:pt idx="380">
                  <c:v>-0.4</c:v>
                </c:pt>
                <c:pt idx="381">
                  <c:v>-0.4</c:v>
                </c:pt>
                <c:pt idx="382">
                  <c:v>-0.4</c:v>
                </c:pt>
                <c:pt idx="383">
                  <c:v>-0.4</c:v>
                </c:pt>
                <c:pt idx="384">
                  <c:v>-0.4</c:v>
                </c:pt>
                <c:pt idx="385">
                  <c:v>-0.4</c:v>
                </c:pt>
                <c:pt idx="386">
                  <c:v>-0.4</c:v>
                </c:pt>
                <c:pt idx="387">
                  <c:v>-0.4</c:v>
                </c:pt>
                <c:pt idx="388">
                  <c:v>-0.4</c:v>
                </c:pt>
                <c:pt idx="389">
                  <c:v>-0.4</c:v>
                </c:pt>
                <c:pt idx="390">
                  <c:v>-0.4</c:v>
                </c:pt>
                <c:pt idx="391">
                  <c:v>-0.4</c:v>
                </c:pt>
                <c:pt idx="392">
                  <c:v>-0.4</c:v>
                </c:pt>
                <c:pt idx="393">
                  <c:v>-0.4</c:v>
                </c:pt>
                <c:pt idx="394">
                  <c:v>-0.4</c:v>
                </c:pt>
                <c:pt idx="395">
                  <c:v>-0.4</c:v>
                </c:pt>
                <c:pt idx="396">
                  <c:v>-0.4</c:v>
                </c:pt>
                <c:pt idx="397">
                  <c:v>-0.4</c:v>
                </c:pt>
                <c:pt idx="398">
                  <c:v>-0.4</c:v>
                </c:pt>
                <c:pt idx="399">
                  <c:v>-0.4</c:v>
                </c:pt>
                <c:pt idx="400">
                  <c:v>-0.4</c:v>
                </c:pt>
                <c:pt idx="401">
                  <c:v>-0.4</c:v>
                </c:pt>
                <c:pt idx="402">
                  <c:v>-0.4</c:v>
                </c:pt>
                <c:pt idx="403">
                  <c:v>-0.4</c:v>
                </c:pt>
                <c:pt idx="404">
                  <c:v>-0.4</c:v>
                </c:pt>
                <c:pt idx="405">
                  <c:v>-0.4</c:v>
                </c:pt>
                <c:pt idx="406">
                  <c:v>-0.4</c:v>
                </c:pt>
                <c:pt idx="407">
                  <c:v>-0.4</c:v>
                </c:pt>
                <c:pt idx="408">
                  <c:v>-0.4</c:v>
                </c:pt>
                <c:pt idx="409">
                  <c:v>-0.4</c:v>
                </c:pt>
                <c:pt idx="410">
                  <c:v>-0.4</c:v>
                </c:pt>
                <c:pt idx="411">
                  <c:v>-0.4</c:v>
                </c:pt>
                <c:pt idx="412">
                  <c:v>-0.4</c:v>
                </c:pt>
                <c:pt idx="413">
                  <c:v>-0.4</c:v>
                </c:pt>
                <c:pt idx="414">
                  <c:v>-0.4</c:v>
                </c:pt>
                <c:pt idx="415">
                  <c:v>-0.4</c:v>
                </c:pt>
                <c:pt idx="416">
                  <c:v>-0.4</c:v>
                </c:pt>
                <c:pt idx="417">
                  <c:v>-0.4</c:v>
                </c:pt>
                <c:pt idx="418">
                  <c:v>-0.4</c:v>
                </c:pt>
                <c:pt idx="419">
                  <c:v>-0.4</c:v>
                </c:pt>
                <c:pt idx="420">
                  <c:v>-0.4</c:v>
                </c:pt>
                <c:pt idx="421">
                  <c:v>-0.4</c:v>
                </c:pt>
                <c:pt idx="422">
                  <c:v>-0.4</c:v>
                </c:pt>
                <c:pt idx="423">
                  <c:v>-0.4</c:v>
                </c:pt>
                <c:pt idx="424">
                  <c:v>-0.4</c:v>
                </c:pt>
                <c:pt idx="425">
                  <c:v>-0.4</c:v>
                </c:pt>
                <c:pt idx="426">
                  <c:v>-0.4</c:v>
                </c:pt>
                <c:pt idx="427">
                  <c:v>-0.4</c:v>
                </c:pt>
                <c:pt idx="428">
                  <c:v>-0.4</c:v>
                </c:pt>
                <c:pt idx="429">
                  <c:v>-0.4</c:v>
                </c:pt>
                <c:pt idx="430">
                  <c:v>-0.4</c:v>
                </c:pt>
                <c:pt idx="431">
                  <c:v>-0.4</c:v>
                </c:pt>
                <c:pt idx="432">
                  <c:v>-0.4</c:v>
                </c:pt>
                <c:pt idx="433">
                  <c:v>-0.4</c:v>
                </c:pt>
                <c:pt idx="434">
                  <c:v>-0.4</c:v>
                </c:pt>
                <c:pt idx="435">
                  <c:v>-0.4</c:v>
                </c:pt>
                <c:pt idx="436">
                  <c:v>-0.4</c:v>
                </c:pt>
                <c:pt idx="437">
                  <c:v>-0.4</c:v>
                </c:pt>
                <c:pt idx="438">
                  <c:v>-0.4</c:v>
                </c:pt>
                <c:pt idx="439">
                  <c:v>-0.4</c:v>
                </c:pt>
                <c:pt idx="440">
                  <c:v>-0.4</c:v>
                </c:pt>
                <c:pt idx="441">
                  <c:v>-0.4</c:v>
                </c:pt>
                <c:pt idx="442">
                  <c:v>-0.4</c:v>
                </c:pt>
                <c:pt idx="443">
                  <c:v>-0.4</c:v>
                </c:pt>
                <c:pt idx="444">
                  <c:v>-0.4</c:v>
                </c:pt>
                <c:pt idx="445">
                  <c:v>-0.4</c:v>
                </c:pt>
                <c:pt idx="446">
                  <c:v>-0.4</c:v>
                </c:pt>
                <c:pt idx="447">
                  <c:v>-0.4</c:v>
                </c:pt>
                <c:pt idx="448">
                  <c:v>-0.4</c:v>
                </c:pt>
                <c:pt idx="449">
                  <c:v>-0.4</c:v>
                </c:pt>
                <c:pt idx="450">
                  <c:v>-0.4</c:v>
                </c:pt>
                <c:pt idx="451">
                  <c:v>-0.4</c:v>
                </c:pt>
                <c:pt idx="452">
                  <c:v>-0.4</c:v>
                </c:pt>
                <c:pt idx="453">
                  <c:v>-0.4</c:v>
                </c:pt>
                <c:pt idx="454">
                  <c:v>-0.4</c:v>
                </c:pt>
                <c:pt idx="455">
                  <c:v>-0.4</c:v>
                </c:pt>
                <c:pt idx="456">
                  <c:v>-0.4</c:v>
                </c:pt>
                <c:pt idx="457">
                  <c:v>-0.4</c:v>
                </c:pt>
                <c:pt idx="458">
                  <c:v>-0.4</c:v>
                </c:pt>
                <c:pt idx="459">
                  <c:v>-0.4</c:v>
                </c:pt>
                <c:pt idx="460">
                  <c:v>-0.4</c:v>
                </c:pt>
                <c:pt idx="461">
                  <c:v>-0.4</c:v>
                </c:pt>
                <c:pt idx="462">
                  <c:v>-0.4</c:v>
                </c:pt>
                <c:pt idx="463">
                  <c:v>-0.4</c:v>
                </c:pt>
                <c:pt idx="464">
                  <c:v>-0.4</c:v>
                </c:pt>
                <c:pt idx="465">
                  <c:v>-0.4</c:v>
                </c:pt>
                <c:pt idx="466">
                  <c:v>-0.4</c:v>
                </c:pt>
                <c:pt idx="467">
                  <c:v>-0.4</c:v>
                </c:pt>
                <c:pt idx="468">
                  <c:v>-0.4</c:v>
                </c:pt>
                <c:pt idx="469">
                  <c:v>-0.4</c:v>
                </c:pt>
                <c:pt idx="470">
                  <c:v>-0.4</c:v>
                </c:pt>
                <c:pt idx="471">
                  <c:v>-0.4</c:v>
                </c:pt>
                <c:pt idx="472">
                  <c:v>-0.4</c:v>
                </c:pt>
                <c:pt idx="473">
                  <c:v>-0.4</c:v>
                </c:pt>
                <c:pt idx="474">
                  <c:v>-0.4</c:v>
                </c:pt>
                <c:pt idx="475">
                  <c:v>-0.4</c:v>
                </c:pt>
                <c:pt idx="476">
                  <c:v>-0.4</c:v>
                </c:pt>
                <c:pt idx="477">
                  <c:v>-0.4</c:v>
                </c:pt>
                <c:pt idx="478">
                  <c:v>-0.4</c:v>
                </c:pt>
                <c:pt idx="479">
                  <c:v>-0.4</c:v>
                </c:pt>
                <c:pt idx="480">
                  <c:v>-0.4</c:v>
                </c:pt>
                <c:pt idx="481">
                  <c:v>-0.4</c:v>
                </c:pt>
                <c:pt idx="482">
                  <c:v>-0.4</c:v>
                </c:pt>
                <c:pt idx="483">
                  <c:v>-0.4</c:v>
                </c:pt>
                <c:pt idx="484">
                  <c:v>-0.4</c:v>
                </c:pt>
                <c:pt idx="485">
                  <c:v>-0.4</c:v>
                </c:pt>
                <c:pt idx="486">
                  <c:v>-0.4</c:v>
                </c:pt>
                <c:pt idx="487">
                  <c:v>-0.4</c:v>
                </c:pt>
                <c:pt idx="488">
                  <c:v>-0.4</c:v>
                </c:pt>
                <c:pt idx="489">
                  <c:v>-0.4</c:v>
                </c:pt>
                <c:pt idx="490">
                  <c:v>-0.4</c:v>
                </c:pt>
                <c:pt idx="491">
                  <c:v>-0.4</c:v>
                </c:pt>
                <c:pt idx="492">
                  <c:v>-0.4</c:v>
                </c:pt>
                <c:pt idx="493">
                  <c:v>-0.4</c:v>
                </c:pt>
                <c:pt idx="494">
                  <c:v>-0.4</c:v>
                </c:pt>
                <c:pt idx="495">
                  <c:v>-0.4</c:v>
                </c:pt>
                <c:pt idx="496">
                  <c:v>-0.4</c:v>
                </c:pt>
                <c:pt idx="497">
                  <c:v>-0.4</c:v>
                </c:pt>
                <c:pt idx="498">
                  <c:v>-0.4</c:v>
                </c:pt>
                <c:pt idx="499">
                  <c:v>-0.4</c:v>
                </c:pt>
                <c:pt idx="500">
                  <c:v>-0.4</c:v>
                </c:pt>
                <c:pt idx="501">
                  <c:v>-0.4</c:v>
                </c:pt>
                <c:pt idx="502">
                  <c:v>-0.4</c:v>
                </c:pt>
                <c:pt idx="503">
                  <c:v>-0.4</c:v>
                </c:pt>
                <c:pt idx="504">
                  <c:v>-0.4</c:v>
                </c:pt>
                <c:pt idx="505">
                  <c:v>-0.4</c:v>
                </c:pt>
                <c:pt idx="506">
                  <c:v>-0.4</c:v>
                </c:pt>
                <c:pt idx="507">
                  <c:v>-0.4</c:v>
                </c:pt>
                <c:pt idx="508">
                  <c:v>-0.4</c:v>
                </c:pt>
                <c:pt idx="509">
                  <c:v>-0.4</c:v>
                </c:pt>
                <c:pt idx="510">
                  <c:v>-0.4</c:v>
                </c:pt>
                <c:pt idx="511">
                  <c:v>-0.4</c:v>
                </c:pt>
                <c:pt idx="512">
                  <c:v>-0.4</c:v>
                </c:pt>
                <c:pt idx="513">
                  <c:v>-0.4</c:v>
                </c:pt>
                <c:pt idx="514">
                  <c:v>-0.4</c:v>
                </c:pt>
                <c:pt idx="515">
                  <c:v>-0.4</c:v>
                </c:pt>
                <c:pt idx="516">
                  <c:v>-0.4</c:v>
                </c:pt>
                <c:pt idx="517">
                  <c:v>-0.4</c:v>
                </c:pt>
                <c:pt idx="518">
                  <c:v>-0.4</c:v>
                </c:pt>
                <c:pt idx="519">
                  <c:v>-0.4</c:v>
                </c:pt>
                <c:pt idx="520">
                  <c:v>-0.4</c:v>
                </c:pt>
                <c:pt idx="521">
                  <c:v>-0.4</c:v>
                </c:pt>
                <c:pt idx="522">
                  <c:v>-0.4</c:v>
                </c:pt>
                <c:pt idx="523">
                  <c:v>-0.4</c:v>
                </c:pt>
                <c:pt idx="524">
                  <c:v>-0.4</c:v>
                </c:pt>
                <c:pt idx="525">
                  <c:v>-0.4</c:v>
                </c:pt>
                <c:pt idx="526">
                  <c:v>-0.4</c:v>
                </c:pt>
                <c:pt idx="527">
                  <c:v>-0.4</c:v>
                </c:pt>
                <c:pt idx="528">
                  <c:v>-0.4</c:v>
                </c:pt>
                <c:pt idx="529">
                  <c:v>-0.4</c:v>
                </c:pt>
                <c:pt idx="530">
                  <c:v>-0.4</c:v>
                </c:pt>
                <c:pt idx="531">
                  <c:v>-0.4</c:v>
                </c:pt>
                <c:pt idx="532">
                  <c:v>-0.4</c:v>
                </c:pt>
                <c:pt idx="533">
                  <c:v>-0.4</c:v>
                </c:pt>
                <c:pt idx="534">
                  <c:v>-0.4</c:v>
                </c:pt>
                <c:pt idx="535">
                  <c:v>-0.4</c:v>
                </c:pt>
                <c:pt idx="536">
                  <c:v>-0.4</c:v>
                </c:pt>
                <c:pt idx="537">
                  <c:v>-0.4</c:v>
                </c:pt>
                <c:pt idx="538">
                  <c:v>-0.4</c:v>
                </c:pt>
                <c:pt idx="539">
                  <c:v>-0.4</c:v>
                </c:pt>
                <c:pt idx="540">
                  <c:v>-0.4</c:v>
                </c:pt>
                <c:pt idx="541">
                  <c:v>-0.4</c:v>
                </c:pt>
                <c:pt idx="542">
                  <c:v>-0.4</c:v>
                </c:pt>
                <c:pt idx="543">
                  <c:v>-0.4</c:v>
                </c:pt>
                <c:pt idx="544">
                  <c:v>-0.4</c:v>
                </c:pt>
                <c:pt idx="545">
                  <c:v>-0.4</c:v>
                </c:pt>
                <c:pt idx="546">
                  <c:v>-0.4</c:v>
                </c:pt>
                <c:pt idx="547">
                  <c:v>-0.4</c:v>
                </c:pt>
                <c:pt idx="548">
                  <c:v>-0.4</c:v>
                </c:pt>
                <c:pt idx="549">
                  <c:v>-0.4</c:v>
                </c:pt>
                <c:pt idx="550">
                  <c:v>-0.4</c:v>
                </c:pt>
                <c:pt idx="551">
                  <c:v>-0.4</c:v>
                </c:pt>
                <c:pt idx="552">
                  <c:v>-0.4</c:v>
                </c:pt>
                <c:pt idx="553">
                  <c:v>-0.4</c:v>
                </c:pt>
                <c:pt idx="554">
                  <c:v>-0.4</c:v>
                </c:pt>
                <c:pt idx="555">
                  <c:v>-0.4</c:v>
                </c:pt>
                <c:pt idx="556">
                  <c:v>-0.4</c:v>
                </c:pt>
                <c:pt idx="557">
                  <c:v>-0.4</c:v>
                </c:pt>
                <c:pt idx="558">
                  <c:v>-0.4</c:v>
                </c:pt>
                <c:pt idx="559">
                  <c:v>-0.4</c:v>
                </c:pt>
                <c:pt idx="560">
                  <c:v>-0.4</c:v>
                </c:pt>
                <c:pt idx="561">
                  <c:v>-0.4</c:v>
                </c:pt>
                <c:pt idx="562">
                  <c:v>-0.4</c:v>
                </c:pt>
                <c:pt idx="563">
                  <c:v>-0.4</c:v>
                </c:pt>
                <c:pt idx="564">
                  <c:v>-0.4</c:v>
                </c:pt>
                <c:pt idx="565">
                  <c:v>-0.4</c:v>
                </c:pt>
                <c:pt idx="566">
                  <c:v>-0.4</c:v>
                </c:pt>
                <c:pt idx="567">
                  <c:v>-0.4</c:v>
                </c:pt>
                <c:pt idx="568">
                  <c:v>-0.4</c:v>
                </c:pt>
                <c:pt idx="569">
                  <c:v>-0.4</c:v>
                </c:pt>
                <c:pt idx="570">
                  <c:v>-0.4</c:v>
                </c:pt>
                <c:pt idx="571">
                  <c:v>-0.4</c:v>
                </c:pt>
                <c:pt idx="572">
                  <c:v>-0.4</c:v>
                </c:pt>
                <c:pt idx="573">
                  <c:v>-0.4</c:v>
                </c:pt>
                <c:pt idx="574">
                  <c:v>-0.4</c:v>
                </c:pt>
                <c:pt idx="575">
                  <c:v>-0.4</c:v>
                </c:pt>
                <c:pt idx="576">
                  <c:v>-0.4</c:v>
                </c:pt>
                <c:pt idx="577">
                  <c:v>-0.4</c:v>
                </c:pt>
                <c:pt idx="578">
                  <c:v>-0.4</c:v>
                </c:pt>
                <c:pt idx="579">
                  <c:v>-0.4</c:v>
                </c:pt>
                <c:pt idx="580">
                  <c:v>-0.4</c:v>
                </c:pt>
                <c:pt idx="581">
                  <c:v>-0.4</c:v>
                </c:pt>
                <c:pt idx="582">
                  <c:v>-0.4</c:v>
                </c:pt>
                <c:pt idx="583">
                  <c:v>-0.4</c:v>
                </c:pt>
                <c:pt idx="584">
                  <c:v>-0.4</c:v>
                </c:pt>
                <c:pt idx="585">
                  <c:v>-0.4</c:v>
                </c:pt>
                <c:pt idx="586">
                  <c:v>-0.4</c:v>
                </c:pt>
                <c:pt idx="587">
                  <c:v>-0.4</c:v>
                </c:pt>
                <c:pt idx="588">
                  <c:v>-0.4</c:v>
                </c:pt>
                <c:pt idx="589">
                  <c:v>-0.4</c:v>
                </c:pt>
                <c:pt idx="590">
                  <c:v>-0.4</c:v>
                </c:pt>
                <c:pt idx="591">
                  <c:v>-0.4</c:v>
                </c:pt>
                <c:pt idx="592">
                  <c:v>-0.4</c:v>
                </c:pt>
                <c:pt idx="593">
                  <c:v>-0.4</c:v>
                </c:pt>
                <c:pt idx="594">
                  <c:v>-0.4</c:v>
                </c:pt>
                <c:pt idx="595">
                  <c:v>-0.4</c:v>
                </c:pt>
                <c:pt idx="596">
                  <c:v>-0.4</c:v>
                </c:pt>
                <c:pt idx="597">
                  <c:v>-0.4</c:v>
                </c:pt>
                <c:pt idx="598">
                  <c:v>-0.4</c:v>
                </c:pt>
                <c:pt idx="599">
                  <c:v>-0.4</c:v>
                </c:pt>
                <c:pt idx="600">
                  <c:v>-0.4</c:v>
                </c:pt>
                <c:pt idx="601">
                  <c:v>-0.4</c:v>
                </c:pt>
                <c:pt idx="602">
                  <c:v>-0.4</c:v>
                </c:pt>
                <c:pt idx="603">
                  <c:v>-0.4</c:v>
                </c:pt>
                <c:pt idx="604">
                  <c:v>-0.4</c:v>
                </c:pt>
                <c:pt idx="605">
                  <c:v>-0.4</c:v>
                </c:pt>
                <c:pt idx="606">
                  <c:v>-0.4</c:v>
                </c:pt>
                <c:pt idx="607">
                  <c:v>-0.4</c:v>
                </c:pt>
                <c:pt idx="608">
                  <c:v>-0.4</c:v>
                </c:pt>
                <c:pt idx="609">
                  <c:v>-0.4</c:v>
                </c:pt>
                <c:pt idx="610">
                  <c:v>-0.4</c:v>
                </c:pt>
                <c:pt idx="611">
                  <c:v>-0.4</c:v>
                </c:pt>
                <c:pt idx="612">
                  <c:v>-0.4</c:v>
                </c:pt>
                <c:pt idx="613">
                  <c:v>-0.4</c:v>
                </c:pt>
                <c:pt idx="614">
                  <c:v>-0.4</c:v>
                </c:pt>
                <c:pt idx="615">
                  <c:v>-0.4</c:v>
                </c:pt>
                <c:pt idx="616">
                  <c:v>-0.4</c:v>
                </c:pt>
                <c:pt idx="617">
                  <c:v>-0.4</c:v>
                </c:pt>
                <c:pt idx="618">
                  <c:v>-0.4</c:v>
                </c:pt>
                <c:pt idx="619">
                  <c:v>-0.4</c:v>
                </c:pt>
                <c:pt idx="620">
                  <c:v>-0.4</c:v>
                </c:pt>
                <c:pt idx="621">
                  <c:v>-0.4</c:v>
                </c:pt>
                <c:pt idx="622">
                  <c:v>-0.4</c:v>
                </c:pt>
                <c:pt idx="623">
                  <c:v>-0.4</c:v>
                </c:pt>
                <c:pt idx="624">
                  <c:v>-0.4</c:v>
                </c:pt>
                <c:pt idx="625">
                  <c:v>-0.4</c:v>
                </c:pt>
                <c:pt idx="626">
                  <c:v>-0.4</c:v>
                </c:pt>
                <c:pt idx="627">
                  <c:v>-0.4</c:v>
                </c:pt>
                <c:pt idx="628">
                  <c:v>-0.4</c:v>
                </c:pt>
                <c:pt idx="629">
                  <c:v>-0.4</c:v>
                </c:pt>
                <c:pt idx="630">
                  <c:v>-0.4</c:v>
                </c:pt>
                <c:pt idx="631">
                  <c:v>-0.4</c:v>
                </c:pt>
                <c:pt idx="632">
                  <c:v>-0.4</c:v>
                </c:pt>
                <c:pt idx="633">
                  <c:v>-0.4</c:v>
                </c:pt>
                <c:pt idx="634">
                  <c:v>-0.4</c:v>
                </c:pt>
                <c:pt idx="635">
                  <c:v>-0.4</c:v>
                </c:pt>
                <c:pt idx="636">
                  <c:v>-0.4</c:v>
                </c:pt>
                <c:pt idx="637">
                  <c:v>-0.4</c:v>
                </c:pt>
                <c:pt idx="638">
                  <c:v>-0.4</c:v>
                </c:pt>
                <c:pt idx="639">
                  <c:v>-0.4</c:v>
                </c:pt>
                <c:pt idx="640">
                  <c:v>-0.4</c:v>
                </c:pt>
                <c:pt idx="641">
                  <c:v>-0.4</c:v>
                </c:pt>
                <c:pt idx="642">
                  <c:v>-0.4</c:v>
                </c:pt>
                <c:pt idx="643">
                  <c:v>-0.4</c:v>
                </c:pt>
                <c:pt idx="644">
                  <c:v>-0.4</c:v>
                </c:pt>
                <c:pt idx="645">
                  <c:v>-0.4</c:v>
                </c:pt>
                <c:pt idx="646">
                  <c:v>-0.4</c:v>
                </c:pt>
                <c:pt idx="647">
                  <c:v>-0.4</c:v>
                </c:pt>
                <c:pt idx="648">
                  <c:v>-0.4</c:v>
                </c:pt>
                <c:pt idx="649">
                  <c:v>-0.4</c:v>
                </c:pt>
                <c:pt idx="650">
                  <c:v>-0.4</c:v>
                </c:pt>
                <c:pt idx="651">
                  <c:v>-0.4</c:v>
                </c:pt>
                <c:pt idx="652">
                  <c:v>-0.4</c:v>
                </c:pt>
                <c:pt idx="653">
                  <c:v>-0.4</c:v>
                </c:pt>
                <c:pt idx="654">
                  <c:v>-0.4</c:v>
                </c:pt>
                <c:pt idx="655">
                  <c:v>-0.4</c:v>
                </c:pt>
                <c:pt idx="656">
                  <c:v>-0.4</c:v>
                </c:pt>
                <c:pt idx="657">
                  <c:v>-0.4</c:v>
                </c:pt>
                <c:pt idx="658">
                  <c:v>-0.4</c:v>
                </c:pt>
                <c:pt idx="659">
                  <c:v>-0.4</c:v>
                </c:pt>
                <c:pt idx="660">
                  <c:v>-0.4</c:v>
                </c:pt>
                <c:pt idx="661">
                  <c:v>-0.4</c:v>
                </c:pt>
                <c:pt idx="662">
                  <c:v>-0.4</c:v>
                </c:pt>
                <c:pt idx="663">
                  <c:v>-0.4</c:v>
                </c:pt>
                <c:pt idx="664">
                  <c:v>-0.4</c:v>
                </c:pt>
                <c:pt idx="665">
                  <c:v>-0.4</c:v>
                </c:pt>
                <c:pt idx="666">
                  <c:v>-0.4</c:v>
                </c:pt>
                <c:pt idx="667">
                  <c:v>-0.4</c:v>
                </c:pt>
                <c:pt idx="668">
                  <c:v>-0.4</c:v>
                </c:pt>
                <c:pt idx="669">
                  <c:v>-0.4</c:v>
                </c:pt>
                <c:pt idx="670">
                  <c:v>-0.4</c:v>
                </c:pt>
                <c:pt idx="671">
                  <c:v>-0.4</c:v>
                </c:pt>
                <c:pt idx="672">
                  <c:v>-0.4</c:v>
                </c:pt>
                <c:pt idx="673">
                  <c:v>-0.4</c:v>
                </c:pt>
                <c:pt idx="674">
                  <c:v>-0.4</c:v>
                </c:pt>
                <c:pt idx="675">
                  <c:v>-0.4</c:v>
                </c:pt>
                <c:pt idx="676">
                  <c:v>-0.4</c:v>
                </c:pt>
                <c:pt idx="677">
                  <c:v>-0.4</c:v>
                </c:pt>
                <c:pt idx="678">
                  <c:v>-0.4</c:v>
                </c:pt>
                <c:pt idx="679">
                  <c:v>-0.4</c:v>
                </c:pt>
                <c:pt idx="680">
                  <c:v>-0.4</c:v>
                </c:pt>
                <c:pt idx="681">
                  <c:v>-0.4</c:v>
                </c:pt>
                <c:pt idx="682">
                  <c:v>-0.4</c:v>
                </c:pt>
                <c:pt idx="683">
                  <c:v>-0.4</c:v>
                </c:pt>
                <c:pt idx="684">
                  <c:v>-0.4</c:v>
                </c:pt>
                <c:pt idx="685">
                  <c:v>-0.4</c:v>
                </c:pt>
                <c:pt idx="686">
                  <c:v>-0.4</c:v>
                </c:pt>
                <c:pt idx="687">
                  <c:v>-0.4</c:v>
                </c:pt>
                <c:pt idx="688">
                  <c:v>-0.4</c:v>
                </c:pt>
                <c:pt idx="689">
                  <c:v>-0.4</c:v>
                </c:pt>
                <c:pt idx="690">
                  <c:v>-0.4</c:v>
                </c:pt>
                <c:pt idx="691">
                  <c:v>-0.4</c:v>
                </c:pt>
                <c:pt idx="692">
                  <c:v>-0.4</c:v>
                </c:pt>
                <c:pt idx="693">
                  <c:v>-0.4</c:v>
                </c:pt>
                <c:pt idx="694">
                  <c:v>-0.4</c:v>
                </c:pt>
                <c:pt idx="695">
                  <c:v>-0.4</c:v>
                </c:pt>
                <c:pt idx="696">
                  <c:v>-0.4</c:v>
                </c:pt>
                <c:pt idx="697">
                  <c:v>-0.4</c:v>
                </c:pt>
                <c:pt idx="698">
                  <c:v>-0.4</c:v>
                </c:pt>
                <c:pt idx="699">
                  <c:v>-0.4</c:v>
                </c:pt>
                <c:pt idx="700">
                  <c:v>-0.4</c:v>
                </c:pt>
                <c:pt idx="701">
                  <c:v>-0.4</c:v>
                </c:pt>
                <c:pt idx="702">
                  <c:v>-0.4</c:v>
                </c:pt>
                <c:pt idx="703">
                  <c:v>-0.4</c:v>
                </c:pt>
                <c:pt idx="704">
                  <c:v>-0.4</c:v>
                </c:pt>
                <c:pt idx="705">
                  <c:v>-0.4</c:v>
                </c:pt>
                <c:pt idx="706">
                  <c:v>-0.4</c:v>
                </c:pt>
                <c:pt idx="707">
                  <c:v>-0.4</c:v>
                </c:pt>
                <c:pt idx="708">
                  <c:v>-0.4</c:v>
                </c:pt>
                <c:pt idx="709">
                  <c:v>-0.4</c:v>
                </c:pt>
                <c:pt idx="710">
                  <c:v>-0.4</c:v>
                </c:pt>
                <c:pt idx="711">
                  <c:v>-0.4</c:v>
                </c:pt>
                <c:pt idx="712">
                  <c:v>-0.4</c:v>
                </c:pt>
                <c:pt idx="713">
                  <c:v>-0.4</c:v>
                </c:pt>
                <c:pt idx="714">
                  <c:v>-0.4</c:v>
                </c:pt>
                <c:pt idx="715">
                  <c:v>-0.4</c:v>
                </c:pt>
                <c:pt idx="716">
                  <c:v>-0.4</c:v>
                </c:pt>
                <c:pt idx="717">
                  <c:v>-0.4</c:v>
                </c:pt>
                <c:pt idx="718">
                  <c:v>-0.4</c:v>
                </c:pt>
                <c:pt idx="719">
                  <c:v>-0.4</c:v>
                </c:pt>
                <c:pt idx="720">
                  <c:v>-0.4</c:v>
                </c:pt>
                <c:pt idx="721">
                  <c:v>-0.4</c:v>
                </c:pt>
                <c:pt idx="722">
                  <c:v>-0.4</c:v>
                </c:pt>
                <c:pt idx="723">
                  <c:v>-0.4</c:v>
                </c:pt>
                <c:pt idx="724">
                  <c:v>-0.4</c:v>
                </c:pt>
                <c:pt idx="725">
                  <c:v>-0.4</c:v>
                </c:pt>
                <c:pt idx="726">
                  <c:v>-0.4</c:v>
                </c:pt>
                <c:pt idx="727">
                  <c:v>-0.4</c:v>
                </c:pt>
                <c:pt idx="728">
                  <c:v>-0.4</c:v>
                </c:pt>
                <c:pt idx="729">
                  <c:v>-0.4</c:v>
                </c:pt>
                <c:pt idx="730">
                  <c:v>-0.4</c:v>
                </c:pt>
                <c:pt idx="731">
                  <c:v>-0.4</c:v>
                </c:pt>
                <c:pt idx="732">
                  <c:v>-0.4</c:v>
                </c:pt>
                <c:pt idx="733">
                  <c:v>-0.4</c:v>
                </c:pt>
                <c:pt idx="734">
                  <c:v>-0.4</c:v>
                </c:pt>
                <c:pt idx="735">
                  <c:v>-0.4</c:v>
                </c:pt>
                <c:pt idx="736">
                  <c:v>-0.4</c:v>
                </c:pt>
                <c:pt idx="737">
                  <c:v>-0.4</c:v>
                </c:pt>
                <c:pt idx="738">
                  <c:v>-0.4</c:v>
                </c:pt>
                <c:pt idx="739">
                  <c:v>-0.4</c:v>
                </c:pt>
                <c:pt idx="740">
                  <c:v>-0.4</c:v>
                </c:pt>
                <c:pt idx="741">
                  <c:v>-0.4</c:v>
                </c:pt>
                <c:pt idx="742">
                  <c:v>-0.4</c:v>
                </c:pt>
                <c:pt idx="743">
                  <c:v>-0.4</c:v>
                </c:pt>
                <c:pt idx="744">
                  <c:v>-0.4</c:v>
                </c:pt>
                <c:pt idx="745">
                  <c:v>-0.4</c:v>
                </c:pt>
                <c:pt idx="746">
                  <c:v>-0.4</c:v>
                </c:pt>
                <c:pt idx="747">
                  <c:v>-0.4</c:v>
                </c:pt>
                <c:pt idx="748">
                  <c:v>-0.4</c:v>
                </c:pt>
                <c:pt idx="749">
                  <c:v>-0.4</c:v>
                </c:pt>
                <c:pt idx="750">
                  <c:v>-0.4</c:v>
                </c:pt>
                <c:pt idx="751">
                  <c:v>-0.4</c:v>
                </c:pt>
                <c:pt idx="752">
                  <c:v>-0.4</c:v>
                </c:pt>
                <c:pt idx="753">
                  <c:v>-0.4</c:v>
                </c:pt>
                <c:pt idx="754">
                  <c:v>-0.4</c:v>
                </c:pt>
                <c:pt idx="755">
                  <c:v>-0.4</c:v>
                </c:pt>
                <c:pt idx="756">
                  <c:v>-0.4</c:v>
                </c:pt>
                <c:pt idx="757">
                  <c:v>-0.4</c:v>
                </c:pt>
                <c:pt idx="758">
                  <c:v>-0.4</c:v>
                </c:pt>
                <c:pt idx="759">
                  <c:v>-0.4</c:v>
                </c:pt>
                <c:pt idx="760">
                  <c:v>-0.4</c:v>
                </c:pt>
                <c:pt idx="761">
                  <c:v>-0.4</c:v>
                </c:pt>
                <c:pt idx="762">
                  <c:v>-0.4</c:v>
                </c:pt>
                <c:pt idx="763">
                  <c:v>-0.4</c:v>
                </c:pt>
                <c:pt idx="764">
                  <c:v>-0.4</c:v>
                </c:pt>
                <c:pt idx="765">
                  <c:v>-0.4</c:v>
                </c:pt>
                <c:pt idx="766">
                  <c:v>-0.4</c:v>
                </c:pt>
                <c:pt idx="767">
                  <c:v>-0.4</c:v>
                </c:pt>
                <c:pt idx="768">
                  <c:v>-0.4</c:v>
                </c:pt>
                <c:pt idx="769">
                  <c:v>-0.4</c:v>
                </c:pt>
                <c:pt idx="770">
                  <c:v>-0.4</c:v>
                </c:pt>
                <c:pt idx="771">
                  <c:v>-0.4</c:v>
                </c:pt>
                <c:pt idx="772">
                  <c:v>-0.4</c:v>
                </c:pt>
                <c:pt idx="773">
                  <c:v>-0.4</c:v>
                </c:pt>
                <c:pt idx="774">
                  <c:v>-0.4</c:v>
                </c:pt>
                <c:pt idx="775">
                  <c:v>-0.4</c:v>
                </c:pt>
                <c:pt idx="776">
                  <c:v>-0.4</c:v>
                </c:pt>
                <c:pt idx="777">
                  <c:v>-0.4</c:v>
                </c:pt>
                <c:pt idx="778">
                  <c:v>-0.4</c:v>
                </c:pt>
                <c:pt idx="779">
                  <c:v>-0.4</c:v>
                </c:pt>
                <c:pt idx="780">
                  <c:v>-0.4</c:v>
                </c:pt>
                <c:pt idx="781">
                  <c:v>-0.4</c:v>
                </c:pt>
                <c:pt idx="782">
                  <c:v>-0.4</c:v>
                </c:pt>
                <c:pt idx="783">
                  <c:v>-0.4</c:v>
                </c:pt>
                <c:pt idx="784">
                  <c:v>-0.4</c:v>
                </c:pt>
                <c:pt idx="785">
                  <c:v>-0.4</c:v>
                </c:pt>
                <c:pt idx="786">
                  <c:v>-0.4</c:v>
                </c:pt>
                <c:pt idx="787">
                  <c:v>-0.4</c:v>
                </c:pt>
                <c:pt idx="788">
                  <c:v>-0.4</c:v>
                </c:pt>
                <c:pt idx="789">
                  <c:v>-0.4</c:v>
                </c:pt>
                <c:pt idx="790">
                  <c:v>-0.4</c:v>
                </c:pt>
                <c:pt idx="791">
                  <c:v>-0.4</c:v>
                </c:pt>
                <c:pt idx="792">
                  <c:v>-0.4</c:v>
                </c:pt>
                <c:pt idx="793">
                  <c:v>-0.4</c:v>
                </c:pt>
                <c:pt idx="794">
                  <c:v>-0.4</c:v>
                </c:pt>
                <c:pt idx="795">
                  <c:v>-0.4</c:v>
                </c:pt>
                <c:pt idx="796">
                  <c:v>-0.4</c:v>
                </c:pt>
                <c:pt idx="797">
                  <c:v>-0.4</c:v>
                </c:pt>
                <c:pt idx="798">
                  <c:v>-0.4</c:v>
                </c:pt>
                <c:pt idx="799">
                  <c:v>-0.4</c:v>
                </c:pt>
                <c:pt idx="800">
                  <c:v>-0.4</c:v>
                </c:pt>
                <c:pt idx="801">
                  <c:v>-0.4</c:v>
                </c:pt>
                <c:pt idx="802">
                  <c:v>-0.4</c:v>
                </c:pt>
                <c:pt idx="803">
                  <c:v>-0.4</c:v>
                </c:pt>
                <c:pt idx="804">
                  <c:v>-0.4</c:v>
                </c:pt>
                <c:pt idx="805">
                  <c:v>-0.4</c:v>
                </c:pt>
                <c:pt idx="806">
                  <c:v>-0.4</c:v>
                </c:pt>
                <c:pt idx="807">
                  <c:v>-0.4</c:v>
                </c:pt>
                <c:pt idx="808">
                  <c:v>-0.4</c:v>
                </c:pt>
                <c:pt idx="809">
                  <c:v>-0.4</c:v>
                </c:pt>
                <c:pt idx="810">
                  <c:v>-0.4</c:v>
                </c:pt>
                <c:pt idx="811">
                  <c:v>-0.4</c:v>
                </c:pt>
                <c:pt idx="812">
                  <c:v>-0.4</c:v>
                </c:pt>
                <c:pt idx="813">
                  <c:v>-0.4</c:v>
                </c:pt>
                <c:pt idx="814">
                  <c:v>-0.4</c:v>
                </c:pt>
                <c:pt idx="815">
                  <c:v>-0.4</c:v>
                </c:pt>
                <c:pt idx="816">
                  <c:v>-0.4</c:v>
                </c:pt>
                <c:pt idx="817">
                  <c:v>-0.4</c:v>
                </c:pt>
                <c:pt idx="818">
                  <c:v>-0.4</c:v>
                </c:pt>
                <c:pt idx="819">
                  <c:v>-0.4</c:v>
                </c:pt>
                <c:pt idx="820">
                  <c:v>-0.4</c:v>
                </c:pt>
                <c:pt idx="821">
                  <c:v>-0.4</c:v>
                </c:pt>
                <c:pt idx="822">
                  <c:v>-0.4</c:v>
                </c:pt>
                <c:pt idx="823">
                  <c:v>-0.4</c:v>
                </c:pt>
                <c:pt idx="824">
                  <c:v>-0.4</c:v>
                </c:pt>
                <c:pt idx="825">
                  <c:v>-0.4</c:v>
                </c:pt>
                <c:pt idx="826">
                  <c:v>-0.4</c:v>
                </c:pt>
                <c:pt idx="827">
                  <c:v>-0.4</c:v>
                </c:pt>
                <c:pt idx="828">
                  <c:v>-0.4</c:v>
                </c:pt>
                <c:pt idx="829">
                  <c:v>-0.4</c:v>
                </c:pt>
                <c:pt idx="830">
                  <c:v>-0.4</c:v>
                </c:pt>
                <c:pt idx="831">
                  <c:v>-0.4</c:v>
                </c:pt>
                <c:pt idx="832">
                  <c:v>-0.4</c:v>
                </c:pt>
                <c:pt idx="833">
                  <c:v>-0.4</c:v>
                </c:pt>
                <c:pt idx="834">
                  <c:v>-0.4</c:v>
                </c:pt>
                <c:pt idx="835">
                  <c:v>-0.4</c:v>
                </c:pt>
                <c:pt idx="836">
                  <c:v>-0.4</c:v>
                </c:pt>
                <c:pt idx="837">
                  <c:v>-0.4</c:v>
                </c:pt>
                <c:pt idx="838">
                  <c:v>-0.4</c:v>
                </c:pt>
                <c:pt idx="839">
                  <c:v>-0.4</c:v>
                </c:pt>
                <c:pt idx="840">
                  <c:v>-0.4</c:v>
                </c:pt>
                <c:pt idx="841">
                  <c:v>-0.4</c:v>
                </c:pt>
                <c:pt idx="842">
                  <c:v>-0.4</c:v>
                </c:pt>
                <c:pt idx="843">
                  <c:v>-0.4</c:v>
                </c:pt>
                <c:pt idx="844">
                  <c:v>-0.4</c:v>
                </c:pt>
                <c:pt idx="845">
                  <c:v>-0.4</c:v>
                </c:pt>
                <c:pt idx="846">
                  <c:v>-0.4</c:v>
                </c:pt>
                <c:pt idx="847">
                  <c:v>-0.4</c:v>
                </c:pt>
                <c:pt idx="848">
                  <c:v>-0.4</c:v>
                </c:pt>
                <c:pt idx="849">
                  <c:v>-0.4</c:v>
                </c:pt>
                <c:pt idx="850">
                  <c:v>-0.4</c:v>
                </c:pt>
                <c:pt idx="851">
                  <c:v>-0.4</c:v>
                </c:pt>
                <c:pt idx="852">
                  <c:v>-0.4</c:v>
                </c:pt>
                <c:pt idx="853">
                  <c:v>-0.5</c:v>
                </c:pt>
                <c:pt idx="854">
                  <c:v>-0.5</c:v>
                </c:pt>
                <c:pt idx="855">
                  <c:v>-0.5</c:v>
                </c:pt>
                <c:pt idx="856">
                  <c:v>-0.5</c:v>
                </c:pt>
                <c:pt idx="857">
                  <c:v>-0.5</c:v>
                </c:pt>
                <c:pt idx="858">
                  <c:v>-0.5</c:v>
                </c:pt>
                <c:pt idx="859">
                  <c:v>-0.5</c:v>
                </c:pt>
                <c:pt idx="860">
                  <c:v>-0.5</c:v>
                </c:pt>
                <c:pt idx="861">
                  <c:v>-0.5</c:v>
                </c:pt>
                <c:pt idx="862">
                  <c:v>-0.5</c:v>
                </c:pt>
                <c:pt idx="863">
                  <c:v>-0.5</c:v>
                </c:pt>
                <c:pt idx="864">
                  <c:v>-0.5</c:v>
                </c:pt>
                <c:pt idx="865">
                  <c:v>-0.5</c:v>
                </c:pt>
                <c:pt idx="866">
                  <c:v>-0.5</c:v>
                </c:pt>
                <c:pt idx="867">
                  <c:v>-0.5</c:v>
                </c:pt>
                <c:pt idx="868">
                  <c:v>-0.5</c:v>
                </c:pt>
                <c:pt idx="869">
                  <c:v>-0.5</c:v>
                </c:pt>
                <c:pt idx="870">
                  <c:v>-0.5</c:v>
                </c:pt>
                <c:pt idx="871">
                  <c:v>-0.5</c:v>
                </c:pt>
                <c:pt idx="872">
                  <c:v>-0.5</c:v>
                </c:pt>
                <c:pt idx="873">
                  <c:v>-0.5</c:v>
                </c:pt>
                <c:pt idx="874">
                  <c:v>-0.5</c:v>
                </c:pt>
                <c:pt idx="875">
                  <c:v>-0.5</c:v>
                </c:pt>
                <c:pt idx="876">
                  <c:v>-0.5</c:v>
                </c:pt>
                <c:pt idx="877">
                  <c:v>-0.5</c:v>
                </c:pt>
                <c:pt idx="878">
                  <c:v>-0.5</c:v>
                </c:pt>
                <c:pt idx="879">
                  <c:v>-0.5</c:v>
                </c:pt>
                <c:pt idx="880">
                  <c:v>-0.5</c:v>
                </c:pt>
                <c:pt idx="881">
                  <c:v>-0.5</c:v>
                </c:pt>
                <c:pt idx="882">
                  <c:v>-0.5</c:v>
                </c:pt>
                <c:pt idx="883">
                  <c:v>-0.5</c:v>
                </c:pt>
                <c:pt idx="884">
                  <c:v>-0.5</c:v>
                </c:pt>
                <c:pt idx="885">
                  <c:v>-0.5</c:v>
                </c:pt>
                <c:pt idx="886">
                  <c:v>-0.5</c:v>
                </c:pt>
                <c:pt idx="887">
                  <c:v>-0.5</c:v>
                </c:pt>
                <c:pt idx="888">
                  <c:v>-0.5</c:v>
                </c:pt>
                <c:pt idx="889">
                  <c:v>-0.5</c:v>
                </c:pt>
                <c:pt idx="890">
                  <c:v>-0.5</c:v>
                </c:pt>
                <c:pt idx="891">
                  <c:v>-0.5</c:v>
                </c:pt>
                <c:pt idx="892">
                  <c:v>-0.5</c:v>
                </c:pt>
                <c:pt idx="893">
                  <c:v>-0.5</c:v>
                </c:pt>
                <c:pt idx="894">
                  <c:v>-0.5</c:v>
                </c:pt>
                <c:pt idx="895">
                  <c:v>-0.5</c:v>
                </c:pt>
                <c:pt idx="896">
                  <c:v>-0.5</c:v>
                </c:pt>
                <c:pt idx="897">
                  <c:v>-0.5</c:v>
                </c:pt>
                <c:pt idx="898">
                  <c:v>-0.5</c:v>
                </c:pt>
                <c:pt idx="899">
                  <c:v>-0.5</c:v>
                </c:pt>
                <c:pt idx="900">
                  <c:v>-0.5</c:v>
                </c:pt>
                <c:pt idx="901">
                  <c:v>-0.5</c:v>
                </c:pt>
                <c:pt idx="902">
                  <c:v>-0.5</c:v>
                </c:pt>
                <c:pt idx="903">
                  <c:v>-0.5</c:v>
                </c:pt>
                <c:pt idx="904">
                  <c:v>-0.5</c:v>
                </c:pt>
                <c:pt idx="905">
                  <c:v>-0.5</c:v>
                </c:pt>
                <c:pt idx="906">
                  <c:v>-0.5</c:v>
                </c:pt>
                <c:pt idx="907">
                  <c:v>-0.5</c:v>
                </c:pt>
                <c:pt idx="908">
                  <c:v>-0.5</c:v>
                </c:pt>
                <c:pt idx="909">
                  <c:v>-0.5</c:v>
                </c:pt>
                <c:pt idx="910">
                  <c:v>-0.5</c:v>
                </c:pt>
                <c:pt idx="911">
                  <c:v>-0.5</c:v>
                </c:pt>
                <c:pt idx="912">
                  <c:v>-0.5</c:v>
                </c:pt>
                <c:pt idx="913">
                  <c:v>-0.5</c:v>
                </c:pt>
                <c:pt idx="914">
                  <c:v>-0.5</c:v>
                </c:pt>
                <c:pt idx="915">
                  <c:v>-0.5</c:v>
                </c:pt>
                <c:pt idx="916">
                  <c:v>-0.5</c:v>
                </c:pt>
                <c:pt idx="917">
                  <c:v>-0.5</c:v>
                </c:pt>
                <c:pt idx="918">
                  <c:v>-0.5</c:v>
                </c:pt>
                <c:pt idx="919">
                  <c:v>-0.5</c:v>
                </c:pt>
                <c:pt idx="920">
                  <c:v>-0.5</c:v>
                </c:pt>
                <c:pt idx="921">
                  <c:v>-0.5</c:v>
                </c:pt>
                <c:pt idx="922">
                  <c:v>-0.5</c:v>
                </c:pt>
                <c:pt idx="923">
                  <c:v>-0.5</c:v>
                </c:pt>
                <c:pt idx="924">
                  <c:v>-0.5</c:v>
                </c:pt>
                <c:pt idx="925">
                  <c:v>-0.5</c:v>
                </c:pt>
                <c:pt idx="926">
                  <c:v>-0.5</c:v>
                </c:pt>
                <c:pt idx="927">
                  <c:v>-0.5</c:v>
                </c:pt>
                <c:pt idx="928">
                  <c:v>-0.5</c:v>
                </c:pt>
                <c:pt idx="929">
                  <c:v>-0.5</c:v>
                </c:pt>
                <c:pt idx="930">
                  <c:v>-0.5</c:v>
                </c:pt>
                <c:pt idx="931">
                  <c:v>-0.5</c:v>
                </c:pt>
                <c:pt idx="932">
                  <c:v>-0.5</c:v>
                </c:pt>
                <c:pt idx="933">
                  <c:v>-0.5</c:v>
                </c:pt>
                <c:pt idx="934">
                  <c:v>-0.5</c:v>
                </c:pt>
                <c:pt idx="935">
                  <c:v>-0.5</c:v>
                </c:pt>
                <c:pt idx="936">
                  <c:v>-0.5</c:v>
                </c:pt>
                <c:pt idx="937">
                  <c:v>-0.5</c:v>
                </c:pt>
                <c:pt idx="938">
                  <c:v>-0.5</c:v>
                </c:pt>
                <c:pt idx="939">
                  <c:v>-0.5</c:v>
                </c:pt>
                <c:pt idx="940">
                  <c:v>-0.5</c:v>
                </c:pt>
                <c:pt idx="941">
                  <c:v>-0.5</c:v>
                </c:pt>
                <c:pt idx="942">
                  <c:v>-0.5</c:v>
                </c:pt>
                <c:pt idx="943">
                  <c:v>-0.5</c:v>
                </c:pt>
                <c:pt idx="944">
                  <c:v>-0.5</c:v>
                </c:pt>
                <c:pt idx="945">
                  <c:v>-0.5</c:v>
                </c:pt>
                <c:pt idx="946">
                  <c:v>-0.5</c:v>
                </c:pt>
                <c:pt idx="947">
                  <c:v>-0.5</c:v>
                </c:pt>
                <c:pt idx="948">
                  <c:v>-0.5</c:v>
                </c:pt>
                <c:pt idx="949">
                  <c:v>-0.5</c:v>
                </c:pt>
                <c:pt idx="950">
                  <c:v>-0.5</c:v>
                </c:pt>
                <c:pt idx="951">
                  <c:v>-0.5</c:v>
                </c:pt>
                <c:pt idx="952">
                  <c:v>-0.5</c:v>
                </c:pt>
                <c:pt idx="953">
                  <c:v>-0.5</c:v>
                </c:pt>
                <c:pt idx="954">
                  <c:v>-0.5</c:v>
                </c:pt>
                <c:pt idx="955">
                  <c:v>-0.5</c:v>
                </c:pt>
                <c:pt idx="956">
                  <c:v>-0.5</c:v>
                </c:pt>
                <c:pt idx="957">
                  <c:v>-0.5</c:v>
                </c:pt>
                <c:pt idx="958">
                  <c:v>-0.5</c:v>
                </c:pt>
                <c:pt idx="959">
                  <c:v>-0.5</c:v>
                </c:pt>
                <c:pt idx="960">
                  <c:v>-0.5</c:v>
                </c:pt>
                <c:pt idx="961">
                  <c:v>-0.5</c:v>
                </c:pt>
                <c:pt idx="962">
                  <c:v>-0.5</c:v>
                </c:pt>
                <c:pt idx="963">
                  <c:v>-0.5</c:v>
                </c:pt>
                <c:pt idx="964">
                  <c:v>-0.5</c:v>
                </c:pt>
                <c:pt idx="965">
                  <c:v>-0.5</c:v>
                </c:pt>
                <c:pt idx="966">
                  <c:v>-0.5</c:v>
                </c:pt>
                <c:pt idx="967">
                  <c:v>-0.5</c:v>
                </c:pt>
                <c:pt idx="968">
                  <c:v>-0.5</c:v>
                </c:pt>
                <c:pt idx="969">
                  <c:v>-0.5</c:v>
                </c:pt>
                <c:pt idx="970">
                  <c:v>-0.5</c:v>
                </c:pt>
                <c:pt idx="971">
                  <c:v>-0.5</c:v>
                </c:pt>
                <c:pt idx="972">
                  <c:v>-0.5</c:v>
                </c:pt>
                <c:pt idx="973">
                  <c:v>-0.5</c:v>
                </c:pt>
                <c:pt idx="974">
                  <c:v>-0.5</c:v>
                </c:pt>
                <c:pt idx="975">
                  <c:v>-0.5</c:v>
                </c:pt>
                <c:pt idx="976">
                  <c:v>-0.5</c:v>
                </c:pt>
                <c:pt idx="977">
                  <c:v>-0.5</c:v>
                </c:pt>
                <c:pt idx="978">
                  <c:v>-0.5</c:v>
                </c:pt>
                <c:pt idx="979">
                  <c:v>-0.5</c:v>
                </c:pt>
                <c:pt idx="980">
                  <c:v>-0.5</c:v>
                </c:pt>
                <c:pt idx="981">
                  <c:v>-0.5</c:v>
                </c:pt>
                <c:pt idx="982">
                  <c:v>-0.5</c:v>
                </c:pt>
                <c:pt idx="983">
                  <c:v>-0.5</c:v>
                </c:pt>
                <c:pt idx="984">
                  <c:v>-0.5</c:v>
                </c:pt>
                <c:pt idx="985">
                  <c:v>-0.5</c:v>
                </c:pt>
                <c:pt idx="986">
                  <c:v>-0.5</c:v>
                </c:pt>
                <c:pt idx="987">
                  <c:v>-0.5</c:v>
                </c:pt>
                <c:pt idx="988">
                  <c:v>-0.5</c:v>
                </c:pt>
                <c:pt idx="989">
                  <c:v>-0.5</c:v>
                </c:pt>
                <c:pt idx="990">
                  <c:v>-0.5</c:v>
                </c:pt>
                <c:pt idx="991">
                  <c:v>-0.5</c:v>
                </c:pt>
                <c:pt idx="992">
                  <c:v>-0.5</c:v>
                </c:pt>
                <c:pt idx="1329">
                  <c:v>-0.5</c:v>
                </c:pt>
                <c:pt idx="1694">
                  <c:v>-0.5</c:v>
                </c:pt>
                <c:pt idx="2059">
                  <c:v>-0.3</c:v>
                </c:pt>
              </c:numCache>
            </c:numRef>
          </c:val>
          <c:smooth val="0"/>
          <c:extLst>
            <c:ext xmlns:c16="http://schemas.microsoft.com/office/drawing/2014/chart" uri="{C3380CC4-5D6E-409C-BE32-E72D297353CC}">
              <c16:uniqueId val="{00000009-2989-4CC8-8AD2-789199730F15}"/>
            </c:ext>
          </c:extLst>
        </c:ser>
        <c:ser>
          <c:idx val="3"/>
          <c:order val="2"/>
          <c:tx>
            <c:strRef>
              <c:f>'1.7'!$F$1</c:f>
              <c:strCache>
                <c:ptCount val="1"/>
                <c:pt idx="0">
                  <c:v>Банк Англії </c:v>
                </c:pt>
              </c:strCache>
            </c:strRef>
          </c:tx>
          <c:spPr>
            <a:ln w="25400" cmpd="sng">
              <a:solidFill>
                <a:srgbClr val="91C864"/>
              </a:solidFill>
              <a:prstDash val="solid"/>
            </a:ln>
          </c:spPr>
          <c:marker>
            <c:symbol val="none"/>
          </c:marker>
          <c:dPt>
            <c:idx val="598"/>
            <c:bubble3D val="0"/>
            <c:extLst>
              <c:ext xmlns:c16="http://schemas.microsoft.com/office/drawing/2014/chart" uri="{C3380CC4-5D6E-409C-BE32-E72D297353CC}">
                <c16:uniqueId val="{0000000A-2989-4CC8-8AD2-789199730F15}"/>
              </c:ext>
            </c:extLst>
          </c:dPt>
          <c:dPt>
            <c:idx val="963"/>
            <c:marker>
              <c:symbol val="circle"/>
              <c:size val="5"/>
              <c:spPr>
                <a:solidFill>
                  <a:srgbClr val="91C864"/>
                </a:solidFill>
                <a:ln>
                  <a:noFill/>
                </a:ln>
              </c:spPr>
            </c:marker>
            <c:bubble3D val="0"/>
            <c:extLst>
              <c:ext xmlns:c16="http://schemas.microsoft.com/office/drawing/2014/chart" uri="{C3380CC4-5D6E-409C-BE32-E72D297353CC}">
                <c16:uniqueId val="{0000000B-2989-4CC8-8AD2-789199730F15}"/>
              </c:ext>
            </c:extLst>
          </c:dPt>
          <c:dPt>
            <c:idx val="1329"/>
            <c:marker>
              <c:symbol val="circle"/>
              <c:size val="5"/>
              <c:spPr>
                <a:solidFill>
                  <a:srgbClr val="91C864"/>
                </a:solidFill>
                <a:ln w="25400">
                  <a:noFill/>
                  <a:prstDash val="solid"/>
                </a:ln>
              </c:spPr>
            </c:marker>
            <c:bubble3D val="0"/>
            <c:extLst>
              <c:ext xmlns:c16="http://schemas.microsoft.com/office/drawing/2014/chart" uri="{C3380CC4-5D6E-409C-BE32-E72D297353CC}">
                <c16:uniqueId val="{0000000C-2989-4CC8-8AD2-789199730F15}"/>
              </c:ext>
            </c:extLst>
          </c:dPt>
          <c:dPt>
            <c:idx val="1694"/>
            <c:marker>
              <c:symbol val="circle"/>
              <c:size val="5"/>
              <c:spPr>
                <a:solidFill>
                  <a:srgbClr val="91C864"/>
                </a:solidFill>
                <a:ln w="25400">
                  <a:noFill/>
                  <a:prstDash val="solid"/>
                </a:ln>
              </c:spPr>
            </c:marker>
            <c:bubble3D val="0"/>
            <c:extLst>
              <c:ext xmlns:c16="http://schemas.microsoft.com/office/drawing/2014/chart" uri="{C3380CC4-5D6E-409C-BE32-E72D297353CC}">
                <c16:uniqueId val="{0000000D-2989-4CC8-8AD2-789199730F15}"/>
              </c:ext>
            </c:extLst>
          </c:dPt>
          <c:dPt>
            <c:idx val="2059"/>
            <c:marker>
              <c:symbol val="circle"/>
              <c:size val="5"/>
              <c:spPr>
                <a:solidFill>
                  <a:srgbClr val="91DC64"/>
                </a:solidFill>
                <a:ln>
                  <a:noFill/>
                </a:ln>
              </c:spPr>
            </c:marker>
            <c:bubble3D val="0"/>
            <c:extLst>
              <c:ext xmlns:c16="http://schemas.microsoft.com/office/drawing/2014/chart" uri="{C3380CC4-5D6E-409C-BE32-E72D297353CC}">
                <c16:uniqueId val="{00000017-67E1-48B3-84D3-CF0040CA12E4}"/>
              </c:ext>
            </c:extLst>
          </c:dPt>
          <c:cat>
            <c:numRef>
              <c:f>'1.7'!$A$7:$A$2066</c:f>
              <c:numCache>
                <c:formatCode>m/d/yyyy</c:formatCode>
                <c:ptCount val="2060"/>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pt idx="1695">
                  <c:v>44562</c:v>
                </c:pt>
                <c:pt idx="1696">
                  <c:v>44563</c:v>
                </c:pt>
                <c:pt idx="1697">
                  <c:v>44564</c:v>
                </c:pt>
                <c:pt idx="1698">
                  <c:v>44565</c:v>
                </c:pt>
                <c:pt idx="1699">
                  <c:v>44566</c:v>
                </c:pt>
                <c:pt idx="1700">
                  <c:v>44567</c:v>
                </c:pt>
                <c:pt idx="1701">
                  <c:v>44568</c:v>
                </c:pt>
                <c:pt idx="1702">
                  <c:v>44569</c:v>
                </c:pt>
                <c:pt idx="1703">
                  <c:v>44570</c:v>
                </c:pt>
                <c:pt idx="1704">
                  <c:v>44571</c:v>
                </c:pt>
                <c:pt idx="1705">
                  <c:v>44572</c:v>
                </c:pt>
                <c:pt idx="1706">
                  <c:v>44573</c:v>
                </c:pt>
                <c:pt idx="1707">
                  <c:v>44574</c:v>
                </c:pt>
                <c:pt idx="1708">
                  <c:v>44575</c:v>
                </c:pt>
                <c:pt idx="1709">
                  <c:v>44576</c:v>
                </c:pt>
                <c:pt idx="1710">
                  <c:v>44577</c:v>
                </c:pt>
                <c:pt idx="1711">
                  <c:v>44578</c:v>
                </c:pt>
                <c:pt idx="1712">
                  <c:v>44579</c:v>
                </c:pt>
                <c:pt idx="1713">
                  <c:v>44580</c:v>
                </c:pt>
                <c:pt idx="1714">
                  <c:v>44581</c:v>
                </c:pt>
                <c:pt idx="1715">
                  <c:v>44582</c:v>
                </c:pt>
                <c:pt idx="1716">
                  <c:v>44583</c:v>
                </c:pt>
                <c:pt idx="1717">
                  <c:v>44584</c:v>
                </c:pt>
                <c:pt idx="1718">
                  <c:v>44585</c:v>
                </c:pt>
                <c:pt idx="1719">
                  <c:v>44586</c:v>
                </c:pt>
                <c:pt idx="1720">
                  <c:v>44587</c:v>
                </c:pt>
                <c:pt idx="1721">
                  <c:v>44588</c:v>
                </c:pt>
                <c:pt idx="1722">
                  <c:v>44589</c:v>
                </c:pt>
                <c:pt idx="1723">
                  <c:v>44590</c:v>
                </c:pt>
                <c:pt idx="1724">
                  <c:v>44591</c:v>
                </c:pt>
                <c:pt idx="1725">
                  <c:v>44592</c:v>
                </c:pt>
                <c:pt idx="1726">
                  <c:v>44593</c:v>
                </c:pt>
                <c:pt idx="1727">
                  <c:v>44594</c:v>
                </c:pt>
                <c:pt idx="1728">
                  <c:v>44595</c:v>
                </c:pt>
                <c:pt idx="1729">
                  <c:v>44596</c:v>
                </c:pt>
                <c:pt idx="1730">
                  <c:v>44597</c:v>
                </c:pt>
                <c:pt idx="1731">
                  <c:v>44598</c:v>
                </c:pt>
                <c:pt idx="1732">
                  <c:v>44599</c:v>
                </c:pt>
                <c:pt idx="1733">
                  <c:v>44600</c:v>
                </c:pt>
                <c:pt idx="1734">
                  <c:v>44601</c:v>
                </c:pt>
                <c:pt idx="1735">
                  <c:v>44602</c:v>
                </c:pt>
                <c:pt idx="1736">
                  <c:v>44603</c:v>
                </c:pt>
                <c:pt idx="1737">
                  <c:v>44604</c:v>
                </c:pt>
                <c:pt idx="1738">
                  <c:v>44605</c:v>
                </c:pt>
                <c:pt idx="1739">
                  <c:v>44606</c:v>
                </c:pt>
                <c:pt idx="1740">
                  <c:v>44607</c:v>
                </c:pt>
                <c:pt idx="1741">
                  <c:v>44608</c:v>
                </c:pt>
                <c:pt idx="1742">
                  <c:v>44609</c:v>
                </c:pt>
                <c:pt idx="1743">
                  <c:v>44610</c:v>
                </c:pt>
                <c:pt idx="1744">
                  <c:v>44611</c:v>
                </c:pt>
                <c:pt idx="1745">
                  <c:v>44612</c:v>
                </c:pt>
                <c:pt idx="1746">
                  <c:v>44613</c:v>
                </c:pt>
                <c:pt idx="1747">
                  <c:v>44614</c:v>
                </c:pt>
                <c:pt idx="1748">
                  <c:v>44615</c:v>
                </c:pt>
                <c:pt idx="1749">
                  <c:v>44616</c:v>
                </c:pt>
                <c:pt idx="1750">
                  <c:v>44617</c:v>
                </c:pt>
                <c:pt idx="1751">
                  <c:v>44618</c:v>
                </c:pt>
                <c:pt idx="1752">
                  <c:v>44619</c:v>
                </c:pt>
                <c:pt idx="1753">
                  <c:v>44620</c:v>
                </c:pt>
                <c:pt idx="1754">
                  <c:v>44621</c:v>
                </c:pt>
                <c:pt idx="1755">
                  <c:v>44622</c:v>
                </c:pt>
                <c:pt idx="1756">
                  <c:v>44623</c:v>
                </c:pt>
                <c:pt idx="1757">
                  <c:v>44624</c:v>
                </c:pt>
                <c:pt idx="1758">
                  <c:v>44625</c:v>
                </c:pt>
                <c:pt idx="1759">
                  <c:v>44626</c:v>
                </c:pt>
                <c:pt idx="1760">
                  <c:v>44627</c:v>
                </c:pt>
                <c:pt idx="1761">
                  <c:v>44628</c:v>
                </c:pt>
                <c:pt idx="1762">
                  <c:v>44629</c:v>
                </c:pt>
                <c:pt idx="1763">
                  <c:v>44630</c:v>
                </c:pt>
                <c:pt idx="1764">
                  <c:v>44631</c:v>
                </c:pt>
                <c:pt idx="1765">
                  <c:v>44632</c:v>
                </c:pt>
                <c:pt idx="1766">
                  <c:v>44633</c:v>
                </c:pt>
                <c:pt idx="1767">
                  <c:v>44634</c:v>
                </c:pt>
                <c:pt idx="1768">
                  <c:v>44635</c:v>
                </c:pt>
                <c:pt idx="1769">
                  <c:v>44636</c:v>
                </c:pt>
                <c:pt idx="1770">
                  <c:v>44637</c:v>
                </c:pt>
                <c:pt idx="1771">
                  <c:v>44638</c:v>
                </c:pt>
                <c:pt idx="1772">
                  <c:v>44639</c:v>
                </c:pt>
                <c:pt idx="1773">
                  <c:v>44640</c:v>
                </c:pt>
                <c:pt idx="1774">
                  <c:v>44641</c:v>
                </c:pt>
                <c:pt idx="1775">
                  <c:v>44642</c:v>
                </c:pt>
                <c:pt idx="1776">
                  <c:v>44643</c:v>
                </c:pt>
                <c:pt idx="1777">
                  <c:v>44644</c:v>
                </c:pt>
                <c:pt idx="1778">
                  <c:v>44645</c:v>
                </c:pt>
                <c:pt idx="1779">
                  <c:v>44646</c:v>
                </c:pt>
                <c:pt idx="1780">
                  <c:v>44647</c:v>
                </c:pt>
                <c:pt idx="1781">
                  <c:v>44648</c:v>
                </c:pt>
                <c:pt idx="1782">
                  <c:v>44649</c:v>
                </c:pt>
                <c:pt idx="1783">
                  <c:v>44650</c:v>
                </c:pt>
                <c:pt idx="1784">
                  <c:v>44651</c:v>
                </c:pt>
                <c:pt idx="1785">
                  <c:v>44652</c:v>
                </c:pt>
                <c:pt idx="1786">
                  <c:v>44653</c:v>
                </c:pt>
                <c:pt idx="1787">
                  <c:v>44654</c:v>
                </c:pt>
                <c:pt idx="1788">
                  <c:v>44655</c:v>
                </c:pt>
                <c:pt idx="1789">
                  <c:v>44656</c:v>
                </c:pt>
                <c:pt idx="1790">
                  <c:v>44657</c:v>
                </c:pt>
                <c:pt idx="1791">
                  <c:v>44658</c:v>
                </c:pt>
                <c:pt idx="1792">
                  <c:v>44659</c:v>
                </c:pt>
                <c:pt idx="1793">
                  <c:v>44660</c:v>
                </c:pt>
                <c:pt idx="1794">
                  <c:v>44661</c:v>
                </c:pt>
                <c:pt idx="1795">
                  <c:v>44662</c:v>
                </c:pt>
                <c:pt idx="1796">
                  <c:v>44663</c:v>
                </c:pt>
                <c:pt idx="1797">
                  <c:v>44664</c:v>
                </c:pt>
                <c:pt idx="1798">
                  <c:v>44665</c:v>
                </c:pt>
                <c:pt idx="1799">
                  <c:v>44666</c:v>
                </c:pt>
                <c:pt idx="1800">
                  <c:v>44667</c:v>
                </c:pt>
                <c:pt idx="1801">
                  <c:v>44668</c:v>
                </c:pt>
                <c:pt idx="1802">
                  <c:v>44669</c:v>
                </c:pt>
                <c:pt idx="1803">
                  <c:v>44670</c:v>
                </c:pt>
                <c:pt idx="1804">
                  <c:v>44671</c:v>
                </c:pt>
                <c:pt idx="1805">
                  <c:v>44672</c:v>
                </c:pt>
                <c:pt idx="1806">
                  <c:v>44673</c:v>
                </c:pt>
                <c:pt idx="1807">
                  <c:v>44674</c:v>
                </c:pt>
                <c:pt idx="1808">
                  <c:v>44675</c:v>
                </c:pt>
                <c:pt idx="1809">
                  <c:v>44676</c:v>
                </c:pt>
                <c:pt idx="1810">
                  <c:v>44677</c:v>
                </c:pt>
                <c:pt idx="1811">
                  <c:v>44678</c:v>
                </c:pt>
                <c:pt idx="1812">
                  <c:v>44679</c:v>
                </c:pt>
                <c:pt idx="1813">
                  <c:v>44680</c:v>
                </c:pt>
                <c:pt idx="1814">
                  <c:v>44681</c:v>
                </c:pt>
                <c:pt idx="1815">
                  <c:v>44682</c:v>
                </c:pt>
                <c:pt idx="1816">
                  <c:v>44683</c:v>
                </c:pt>
                <c:pt idx="1817">
                  <c:v>44684</c:v>
                </c:pt>
                <c:pt idx="1818">
                  <c:v>44685</c:v>
                </c:pt>
                <c:pt idx="1819">
                  <c:v>44686</c:v>
                </c:pt>
                <c:pt idx="1820">
                  <c:v>44687</c:v>
                </c:pt>
                <c:pt idx="1821">
                  <c:v>44688</c:v>
                </c:pt>
                <c:pt idx="1822">
                  <c:v>44689</c:v>
                </c:pt>
                <c:pt idx="1823">
                  <c:v>44690</c:v>
                </c:pt>
                <c:pt idx="1824">
                  <c:v>44691</c:v>
                </c:pt>
                <c:pt idx="1825">
                  <c:v>44692</c:v>
                </c:pt>
                <c:pt idx="1826">
                  <c:v>44693</c:v>
                </c:pt>
                <c:pt idx="1827">
                  <c:v>44694</c:v>
                </c:pt>
                <c:pt idx="1828">
                  <c:v>44695</c:v>
                </c:pt>
                <c:pt idx="1829">
                  <c:v>44696</c:v>
                </c:pt>
                <c:pt idx="1830">
                  <c:v>44697</c:v>
                </c:pt>
                <c:pt idx="1831">
                  <c:v>44698</c:v>
                </c:pt>
                <c:pt idx="1832">
                  <c:v>44699</c:v>
                </c:pt>
                <c:pt idx="1833">
                  <c:v>44700</c:v>
                </c:pt>
                <c:pt idx="1834">
                  <c:v>44701</c:v>
                </c:pt>
                <c:pt idx="1835">
                  <c:v>44702</c:v>
                </c:pt>
                <c:pt idx="1836">
                  <c:v>44703</c:v>
                </c:pt>
                <c:pt idx="1837">
                  <c:v>44704</c:v>
                </c:pt>
                <c:pt idx="1838">
                  <c:v>44705</c:v>
                </c:pt>
                <c:pt idx="1839">
                  <c:v>44706</c:v>
                </c:pt>
                <c:pt idx="1840">
                  <c:v>44707</c:v>
                </c:pt>
                <c:pt idx="1841">
                  <c:v>44708</c:v>
                </c:pt>
                <c:pt idx="1842">
                  <c:v>44709</c:v>
                </c:pt>
                <c:pt idx="1843">
                  <c:v>44710</c:v>
                </c:pt>
                <c:pt idx="1844">
                  <c:v>44711</c:v>
                </c:pt>
                <c:pt idx="1845">
                  <c:v>44712</c:v>
                </c:pt>
                <c:pt idx="1846">
                  <c:v>44713</c:v>
                </c:pt>
                <c:pt idx="1847">
                  <c:v>44714</c:v>
                </c:pt>
                <c:pt idx="1848">
                  <c:v>44715</c:v>
                </c:pt>
                <c:pt idx="1849">
                  <c:v>44716</c:v>
                </c:pt>
                <c:pt idx="1850">
                  <c:v>44717</c:v>
                </c:pt>
                <c:pt idx="1851">
                  <c:v>44718</c:v>
                </c:pt>
                <c:pt idx="1852">
                  <c:v>44719</c:v>
                </c:pt>
                <c:pt idx="1853">
                  <c:v>44720</c:v>
                </c:pt>
                <c:pt idx="1854">
                  <c:v>44721</c:v>
                </c:pt>
                <c:pt idx="1855">
                  <c:v>44722</c:v>
                </c:pt>
                <c:pt idx="1856">
                  <c:v>44723</c:v>
                </c:pt>
                <c:pt idx="1857">
                  <c:v>44724</c:v>
                </c:pt>
                <c:pt idx="1858">
                  <c:v>44725</c:v>
                </c:pt>
                <c:pt idx="1859">
                  <c:v>44726</c:v>
                </c:pt>
                <c:pt idx="1860">
                  <c:v>44727</c:v>
                </c:pt>
                <c:pt idx="1861">
                  <c:v>44728</c:v>
                </c:pt>
                <c:pt idx="1862">
                  <c:v>44729</c:v>
                </c:pt>
                <c:pt idx="1863">
                  <c:v>44730</c:v>
                </c:pt>
                <c:pt idx="1864">
                  <c:v>44731</c:v>
                </c:pt>
                <c:pt idx="1865">
                  <c:v>44732</c:v>
                </c:pt>
                <c:pt idx="1866">
                  <c:v>44733</c:v>
                </c:pt>
                <c:pt idx="1867">
                  <c:v>44734</c:v>
                </c:pt>
                <c:pt idx="1868">
                  <c:v>44735</c:v>
                </c:pt>
                <c:pt idx="1869">
                  <c:v>44736</c:v>
                </c:pt>
                <c:pt idx="1870">
                  <c:v>44737</c:v>
                </c:pt>
                <c:pt idx="1871">
                  <c:v>44738</c:v>
                </c:pt>
                <c:pt idx="1872">
                  <c:v>44739</c:v>
                </c:pt>
                <c:pt idx="1873">
                  <c:v>44740</c:v>
                </c:pt>
                <c:pt idx="1874">
                  <c:v>44741</c:v>
                </c:pt>
                <c:pt idx="1875">
                  <c:v>44742</c:v>
                </c:pt>
                <c:pt idx="1876">
                  <c:v>44743</c:v>
                </c:pt>
                <c:pt idx="1877">
                  <c:v>44744</c:v>
                </c:pt>
                <c:pt idx="1878">
                  <c:v>44745</c:v>
                </c:pt>
                <c:pt idx="1879">
                  <c:v>44746</c:v>
                </c:pt>
                <c:pt idx="1880">
                  <c:v>44747</c:v>
                </c:pt>
                <c:pt idx="1881">
                  <c:v>44748</c:v>
                </c:pt>
                <c:pt idx="1882">
                  <c:v>44749</c:v>
                </c:pt>
                <c:pt idx="1883">
                  <c:v>44750</c:v>
                </c:pt>
                <c:pt idx="1884">
                  <c:v>44751</c:v>
                </c:pt>
                <c:pt idx="1885">
                  <c:v>44752</c:v>
                </c:pt>
                <c:pt idx="1886">
                  <c:v>44753</c:v>
                </c:pt>
                <c:pt idx="1887">
                  <c:v>44754</c:v>
                </c:pt>
                <c:pt idx="1888">
                  <c:v>44755</c:v>
                </c:pt>
                <c:pt idx="1889">
                  <c:v>44756</c:v>
                </c:pt>
                <c:pt idx="1890">
                  <c:v>44757</c:v>
                </c:pt>
                <c:pt idx="1891">
                  <c:v>44758</c:v>
                </c:pt>
                <c:pt idx="1892">
                  <c:v>44759</c:v>
                </c:pt>
                <c:pt idx="1893">
                  <c:v>44760</c:v>
                </c:pt>
                <c:pt idx="1894">
                  <c:v>44761</c:v>
                </c:pt>
                <c:pt idx="1895">
                  <c:v>44762</c:v>
                </c:pt>
                <c:pt idx="1896">
                  <c:v>44763</c:v>
                </c:pt>
                <c:pt idx="1897">
                  <c:v>44764</c:v>
                </c:pt>
                <c:pt idx="1898">
                  <c:v>44765</c:v>
                </c:pt>
                <c:pt idx="1899">
                  <c:v>44766</c:v>
                </c:pt>
                <c:pt idx="1900">
                  <c:v>44767</c:v>
                </c:pt>
                <c:pt idx="1901">
                  <c:v>44768</c:v>
                </c:pt>
                <c:pt idx="1902">
                  <c:v>44769</c:v>
                </c:pt>
                <c:pt idx="1903">
                  <c:v>44770</c:v>
                </c:pt>
                <c:pt idx="1904">
                  <c:v>44771</c:v>
                </c:pt>
                <c:pt idx="1905">
                  <c:v>44772</c:v>
                </c:pt>
                <c:pt idx="1906">
                  <c:v>44773</c:v>
                </c:pt>
                <c:pt idx="1907">
                  <c:v>44774</c:v>
                </c:pt>
                <c:pt idx="1908">
                  <c:v>44775</c:v>
                </c:pt>
                <c:pt idx="1909">
                  <c:v>44776</c:v>
                </c:pt>
                <c:pt idx="1910">
                  <c:v>44777</c:v>
                </c:pt>
                <c:pt idx="1911">
                  <c:v>44778</c:v>
                </c:pt>
                <c:pt idx="1912">
                  <c:v>44779</c:v>
                </c:pt>
                <c:pt idx="1913">
                  <c:v>44780</c:v>
                </c:pt>
                <c:pt idx="1914">
                  <c:v>44781</c:v>
                </c:pt>
                <c:pt idx="1915">
                  <c:v>44782</c:v>
                </c:pt>
                <c:pt idx="1916">
                  <c:v>44783</c:v>
                </c:pt>
                <c:pt idx="1917">
                  <c:v>44784</c:v>
                </c:pt>
                <c:pt idx="1918">
                  <c:v>44785</c:v>
                </c:pt>
                <c:pt idx="1919">
                  <c:v>44786</c:v>
                </c:pt>
                <c:pt idx="1920">
                  <c:v>44787</c:v>
                </c:pt>
                <c:pt idx="1921">
                  <c:v>44788</c:v>
                </c:pt>
                <c:pt idx="1922">
                  <c:v>44789</c:v>
                </c:pt>
                <c:pt idx="1923">
                  <c:v>44790</c:v>
                </c:pt>
                <c:pt idx="1924">
                  <c:v>44791</c:v>
                </c:pt>
                <c:pt idx="1925">
                  <c:v>44792</c:v>
                </c:pt>
                <c:pt idx="1926">
                  <c:v>44793</c:v>
                </c:pt>
                <c:pt idx="1927">
                  <c:v>44794</c:v>
                </c:pt>
                <c:pt idx="1928">
                  <c:v>44795</c:v>
                </c:pt>
                <c:pt idx="1929">
                  <c:v>44796</c:v>
                </c:pt>
                <c:pt idx="1930">
                  <c:v>44797</c:v>
                </c:pt>
                <c:pt idx="1931">
                  <c:v>44798</c:v>
                </c:pt>
                <c:pt idx="1932">
                  <c:v>44799</c:v>
                </c:pt>
                <c:pt idx="1933">
                  <c:v>44800</c:v>
                </c:pt>
                <c:pt idx="1934">
                  <c:v>44801</c:v>
                </c:pt>
                <c:pt idx="1935">
                  <c:v>44802</c:v>
                </c:pt>
                <c:pt idx="1936">
                  <c:v>44803</c:v>
                </c:pt>
                <c:pt idx="1937">
                  <c:v>44804</c:v>
                </c:pt>
                <c:pt idx="1938">
                  <c:v>44805</c:v>
                </c:pt>
                <c:pt idx="1939">
                  <c:v>44806</c:v>
                </c:pt>
                <c:pt idx="1940">
                  <c:v>44807</c:v>
                </c:pt>
                <c:pt idx="1941">
                  <c:v>44808</c:v>
                </c:pt>
                <c:pt idx="1942">
                  <c:v>44809</c:v>
                </c:pt>
                <c:pt idx="1943">
                  <c:v>44810</c:v>
                </c:pt>
                <c:pt idx="1944">
                  <c:v>44811</c:v>
                </c:pt>
                <c:pt idx="1945">
                  <c:v>44812</c:v>
                </c:pt>
                <c:pt idx="1946">
                  <c:v>44813</c:v>
                </c:pt>
                <c:pt idx="1947">
                  <c:v>44814</c:v>
                </c:pt>
                <c:pt idx="1948">
                  <c:v>44815</c:v>
                </c:pt>
                <c:pt idx="1949">
                  <c:v>44816</c:v>
                </c:pt>
                <c:pt idx="1950">
                  <c:v>44817</c:v>
                </c:pt>
                <c:pt idx="1951">
                  <c:v>44818</c:v>
                </c:pt>
                <c:pt idx="1952">
                  <c:v>44819</c:v>
                </c:pt>
                <c:pt idx="1953">
                  <c:v>44820</c:v>
                </c:pt>
                <c:pt idx="1954">
                  <c:v>44821</c:v>
                </c:pt>
                <c:pt idx="1955">
                  <c:v>44822</c:v>
                </c:pt>
                <c:pt idx="1956">
                  <c:v>44823</c:v>
                </c:pt>
                <c:pt idx="1957">
                  <c:v>44824</c:v>
                </c:pt>
                <c:pt idx="1958">
                  <c:v>44825</c:v>
                </c:pt>
                <c:pt idx="1959">
                  <c:v>44826</c:v>
                </c:pt>
                <c:pt idx="1960">
                  <c:v>44827</c:v>
                </c:pt>
                <c:pt idx="1961">
                  <c:v>44828</c:v>
                </c:pt>
                <c:pt idx="1962">
                  <c:v>44829</c:v>
                </c:pt>
                <c:pt idx="1963">
                  <c:v>44830</c:v>
                </c:pt>
                <c:pt idx="1964">
                  <c:v>44831</c:v>
                </c:pt>
                <c:pt idx="1965">
                  <c:v>44832</c:v>
                </c:pt>
                <c:pt idx="1966">
                  <c:v>44833</c:v>
                </c:pt>
                <c:pt idx="1967">
                  <c:v>44834</c:v>
                </c:pt>
                <c:pt idx="1968">
                  <c:v>44835</c:v>
                </c:pt>
                <c:pt idx="1969">
                  <c:v>44836</c:v>
                </c:pt>
                <c:pt idx="1970">
                  <c:v>44837</c:v>
                </c:pt>
                <c:pt idx="1971">
                  <c:v>44838</c:v>
                </c:pt>
                <c:pt idx="1972">
                  <c:v>44839</c:v>
                </c:pt>
                <c:pt idx="1973">
                  <c:v>44840</c:v>
                </c:pt>
                <c:pt idx="1974">
                  <c:v>44841</c:v>
                </c:pt>
                <c:pt idx="1975">
                  <c:v>44842</c:v>
                </c:pt>
                <c:pt idx="1976">
                  <c:v>44843</c:v>
                </c:pt>
                <c:pt idx="1977">
                  <c:v>44844</c:v>
                </c:pt>
                <c:pt idx="1978">
                  <c:v>44845</c:v>
                </c:pt>
                <c:pt idx="1979">
                  <c:v>44846</c:v>
                </c:pt>
                <c:pt idx="1980">
                  <c:v>44847</c:v>
                </c:pt>
                <c:pt idx="1981">
                  <c:v>44848</c:v>
                </c:pt>
                <c:pt idx="1982">
                  <c:v>44849</c:v>
                </c:pt>
                <c:pt idx="1983">
                  <c:v>44850</c:v>
                </c:pt>
                <c:pt idx="1984">
                  <c:v>44851</c:v>
                </c:pt>
                <c:pt idx="1985">
                  <c:v>44852</c:v>
                </c:pt>
                <c:pt idx="1986">
                  <c:v>44853</c:v>
                </c:pt>
                <c:pt idx="1987">
                  <c:v>44854</c:v>
                </c:pt>
                <c:pt idx="1988">
                  <c:v>44855</c:v>
                </c:pt>
                <c:pt idx="1989">
                  <c:v>44856</c:v>
                </c:pt>
                <c:pt idx="1990">
                  <c:v>44857</c:v>
                </c:pt>
                <c:pt idx="1991">
                  <c:v>44858</c:v>
                </c:pt>
                <c:pt idx="1992">
                  <c:v>44859</c:v>
                </c:pt>
                <c:pt idx="1993">
                  <c:v>44860</c:v>
                </c:pt>
                <c:pt idx="1994">
                  <c:v>44861</c:v>
                </c:pt>
                <c:pt idx="1995">
                  <c:v>44862</c:v>
                </c:pt>
                <c:pt idx="1996">
                  <c:v>44863</c:v>
                </c:pt>
                <c:pt idx="1997">
                  <c:v>44864</c:v>
                </c:pt>
                <c:pt idx="1998">
                  <c:v>44865</c:v>
                </c:pt>
                <c:pt idx="1999">
                  <c:v>44866</c:v>
                </c:pt>
                <c:pt idx="2000">
                  <c:v>44867</c:v>
                </c:pt>
                <c:pt idx="2001">
                  <c:v>44868</c:v>
                </c:pt>
                <c:pt idx="2002">
                  <c:v>44869</c:v>
                </c:pt>
                <c:pt idx="2003">
                  <c:v>44870</c:v>
                </c:pt>
                <c:pt idx="2004">
                  <c:v>44871</c:v>
                </c:pt>
                <c:pt idx="2005">
                  <c:v>44872</c:v>
                </c:pt>
                <c:pt idx="2006">
                  <c:v>44873</c:v>
                </c:pt>
                <c:pt idx="2007">
                  <c:v>44874</c:v>
                </c:pt>
                <c:pt idx="2008">
                  <c:v>44875</c:v>
                </c:pt>
                <c:pt idx="2009">
                  <c:v>44876</c:v>
                </c:pt>
                <c:pt idx="2010">
                  <c:v>44877</c:v>
                </c:pt>
                <c:pt idx="2011">
                  <c:v>44878</c:v>
                </c:pt>
                <c:pt idx="2012">
                  <c:v>44879</c:v>
                </c:pt>
                <c:pt idx="2013">
                  <c:v>44880</c:v>
                </c:pt>
                <c:pt idx="2014">
                  <c:v>44881</c:v>
                </c:pt>
                <c:pt idx="2015">
                  <c:v>44882</c:v>
                </c:pt>
                <c:pt idx="2016">
                  <c:v>44883</c:v>
                </c:pt>
                <c:pt idx="2017">
                  <c:v>44884</c:v>
                </c:pt>
                <c:pt idx="2018">
                  <c:v>44885</c:v>
                </c:pt>
                <c:pt idx="2019">
                  <c:v>44886</c:v>
                </c:pt>
                <c:pt idx="2020">
                  <c:v>44887</c:v>
                </c:pt>
                <c:pt idx="2021">
                  <c:v>44888</c:v>
                </c:pt>
                <c:pt idx="2022">
                  <c:v>44889</c:v>
                </c:pt>
                <c:pt idx="2023">
                  <c:v>44890</c:v>
                </c:pt>
                <c:pt idx="2024">
                  <c:v>44891</c:v>
                </c:pt>
                <c:pt idx="2025">
                  <c:v>44892</c:v>
                </c:pt>
                <c:pt idx="2026">
                  <c:v>44893</c:v>
                </c:pt>
                <c:pt idx="2027">
                  <c:v>44894</c:v>
                </c:pt>
                <c:pt idx="2028">
                  <c:v>44895</c:v>
                </c:pt>
                <c:pt idx="2029">
                  <c:v>44896</c:v>
                </c:pt>
                <c:pt idx="2030">
                  <c:v>44897</c:v>
                </c:pt>
                <c:pt idx="2031">
                  <c:v>44898</c:v>
                </c:pt>
                <c:pt idx="2032">
                  <c:v>44899</c:v>
                </c:pt>
                <c:pt idx="2033">
                  <c:v>44900</c:v>
                </c:pt>
                <c:pt idx="2034">
                  <c:v>44901</c:v>
                </c:pt>
                <c:pt idx="2035">
                  <c:v>44902</c:v>
                </c:pt>
                <c:pt idx="2036">
                  <c:v>44903</c:v>
                </c:pt>
                <c:pt idx="2037">
                  <c:v>44904</c:v>
                </c:pt>
                <c:pt idx="2038">
                  <c:v>44905</c:v>
                </c:pt>
                <c:pt idx="2039">
                  <c:v>44906</c:v>
                </c:pt>
                <c:pt idx="2040">
                  <c:v>44907</c:v>
                </c:pt>
                <c:pt idx="2041">
                  <c:v>44908</c:v>
                </c:pt>
                <c:pt idx="2042">
                  <c:v>44909</c:v>
                </c:pt>
                <c:pt idx="2043">
                  <c:v>44910</c:v>
                </c:pt>
                <c:pt idx="2044">
                  <c:v>44911</c:v>
                </c:pt>
                <c:pt idx="2045">
                  <c:v>44912</c:v>
                </c:pt>
                <c:pt idx="2046">
                  <c:v>44913</c:v>
                </c:pt>
                <c:pt idx="2047">
                  <c:v>44914</c:v>
                </c:pt>
                <c:pt idx="2048">
                  <c:v>44915</c:v>
                </c:pt>
                <c:pt idx="2049">
                  <c:v>44916</c:v>
                </c:pt>
                <c:pt idx="2050">
                  <c:v>44917</c:v>
                </c:pt>
                <c:pt idx="2051">
                  <c:v>44918</c:v>
                </c:pt>
                <c:pt idx="2052">
                  <c:v>44919</c:v>
                </c:pt>
                <c:pt idx="2053">
                  <c:v>44920</c:v>
                </c:pt>
                <c:pt idx="2054">
                  <c:v>44921</c:v>
                </c:pt>
                <c:pt idx="2055">
                  <c:v>44922</c:v>
                </c:pt>
                <c:pt idx="2056">
                  <c:v>44923</c:v>
                </c:pt>
                <c:pt idx="2057">
                  <c:v>44924</c:v>
                </c:pt>
                <c:pt idx="2058">
                  <c:v>44925</c:v>
                </c:pt>
                <c:pt idx="2059">
                  <c:v>44926</c:v>
                </c:pt>
              </c:numCache>
            </c:numRef>
          </c:cat>
          <c:val>
            <c:numRef>
              <c:f>'1.7'!$F$7:$F$2066</c:f>
              <c:numCache>
                <c:formatCode>General</c:formatCode>
                <c:ptCount val="2060"/>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0.25</c:v>
                </c:pt>
                <c:pt idx="60">
                  <c:v>0.25</c:v>
                </c:pt>
                <c:pt idx="61">
                  <c:v>0.25</c:v>
                </c:pt>
                <c:pt idx="62">
                  <c:v>0.25</c:v>
                </c:pt>
                <c:pt idx="63">
                  <c:v>0.25</c:v>
                </c:pt>
                <c:pt idx="64">
                  <c:v>0.25</c:v>
                </c:pt>
                <c:pt idx="65">
                  <c:v>0.25</c:v>
                </c:pt>
                <c:pt idx="66">
                  <c:v>0.25</c:v>
                </c:pt>
                <c:pt idx="67">
                  <c:v>0.25</c:v>
                </c:pt>
                <c:pt idx="68">
                  <c:v>0.25</c:v>
                </c:pt>
                <c:pt idx="69">
                  <c:v>0.25</c:v>
                </c:pt>
                <c:pt idx="70">
                  <c:v>0.25</c:v>
                </c:pt>
                <c:pt idx="71">
                  <c:v>0.25</c:v>
                </c:pt>
                <c:pt idx="72">
                  <c:v>0.25</c:v>
                </c:pt>
                <c:pt idx="73">
                  <c:v>0.25</c:v>
                </c:pt>
                <c:pt idx="74">
                  <c:v>0.25</c:v>
                </c:pt>
                <c:pt idx="75">
                  <c:v>0.25</c:v>
                </c:pt>
                <c:pt idx="76">
                  <c:v>0.25</c:v>
                </c:pt>
                <c:pt idx="77">
                  <c:v>0.25</c:v>
                </c:pt>
                <c:pt idx="78">
                  <c:v>0.25</c:v>
                </c:pt>
                <c:pt idx="79">
                  <c:v>0.25</c:v>
                </c:pt>
                <c:pt idx="80">
                  <c:v>0.25</c:v>
                </c:pt>
                <c:pt idx="81">
                  <c:v>0.25</c:v>
                </c:pt>
                <c:pt idx="82">
                  <c:v>0.25</c:v>
                </c:pt>
                <c:pt idx="83">
                  <c:v>0.25</c:v>
                </c:pt>
                <c:pt idx="84">
                  <c:v>0.25</c:v>
                </c:pt>
                <c:pt idx="85">
                  <c:v>0.25</c:v>
                </c:pt>
                <c:pt idx="86">
                  <c:v>0.25</c:v>
                </c:pt>
                <c:pt idx="87">
                  <c:v>0.25</c:v>
                </c:pt>
                <c:pt idx="88">
                  <c:v>0.25</c:v>
                </c:pt>
                <c:pt idx="89">
                  <c:v>0.25</c:v>
                </c:pt>
                <c:pt idx="90">
                  <c:v>0.25</c:v>
                </c:pt>
                <c:pt idx="91">
                  <c:v>0.25</c:v>
                </c:pt>
                <c:pt idx="92">
                  <c:v>0.25</c:v>
                </c:pt>
                <c:pt idx="93">
                  <c:v>0.25</c:v>
                </c:pt>
                <c:pt idx="94">
                  <c:v>0.25</c:v>
                </c:pt>
                <c:pt idx="95">
                  <c:v>0.25</c:v>
                </c:pt>
                <c:pt idx="96">
                  <c:v>0.25</c:v>
                </c:pt>
                <c:pt idx="97">
                  <c:v>0.25</c:v>
                </c:pt>
                <c:pt idx="98">
                  <c:v>0.25</c:v>
                </c:pt>
                <c:pt idx="99">
                  <c:v>0.25</c:v>
                </c:pt>
                <c:pt idx="100">
                  <c:v>0.25</c:v>
                </c:pt>
                <c:pt idx="101">
                  <c:v>0.25</c:v>
                </c:pt>
                <c:pt idx="102">
                  <c:v>0.25</c:v>
                </c:pt>
                <c:pt idx="103">
                  <c:v>0.25</c:v>
                </c:pt>
                <c:pt idx="104">
                  <c:v>0.25</c:v>
                </c:pt>
                <c:pt idx="105">
                  <c:v>0.25</c:v>
                </c:pt>
                <c:pt idx="106">
                  <c:v>0.25</c:v>
                </c:pt>
                <c:pt idx="107">
                  <c:v>0.25</c:v>
                </c:pt>
                <c:pt idx="108">
                  <c:v>0.25</c:v>
                </c:pt>
                <c:pt idx="109">
                  <c:v>0.25</c:v>
                </c:pt>
                <c:pt idx="110">
                  <c:v>0.25</c:v>
                </c:pt>
                <c:pt idx="111">
                  <c:v>0.25</c:v>
                </c:pt>
                <c:pt idx="112">
                  <c:v>0.25</c:v>
                </c:pt>
                <c:pt idx="113">
                  <c:v>0.25</c:v>
                </c:pt>
                <c:pt idx="114">
                  <c:v>0.25</c:v>
                </c:pt>
                <c:pt idx="115">
                  <c:v>0.25</c:v>
                </c:pt>
                <c:pt idx="116">
                  <c:v>0.25</c:v>
                </c:pt>
                <c:pt idx="117">
                  <c:v>0.25</c:v>
                </c:pt>
                <c:pt idx="118">
                  <c:v>0.25</c:v>
                </c:pt>
                <c:pt idx="119">
                  <c:v>0.25</c:v>
                </c:pt>
                <c:pt idx="120">
                  <c:v>0.25</c:v>
                </c:pt>
                <c:pt idx="121">
                  <c:v>0.25</c:v>
                </c:pt>
                <c:pt idx="122">
                  <c:v>0.25</c:v>
                </c:pt>
                <c:pt idx="123">
                  <c:v>0.25</c:v>
                </c:pt>
                <c:pt idx="124">
                  <c:v>0.25</c:v>
                </c:pt>
                <c:pt idx="125">
                  <c:v>0.25</c:v>
                </c:pt>
                <c:pt idx="126">
                  <c:v>0.25</c:v>
                </c:pt>
                <c:pt idx="127">
                  <c:v>0.25</c:v>
                </c:pt>
                <c:pt idx="128">
                  <c:v>0.25</c:v>
                </c:pt>
                <c:pt idx="129">
                  <c:v>0.25</c:v>
                </c:pt>
                <c:pt idx="130">
                  <c:v>0.25</c:v>
                </c:pt>
                <c:pt idx="131">
                  <c:v>0.25</c:v>
                </c:pt>
                <c:pt idx="132">
                  <c:v>0.25</c:v>
                </c:pt>
                <c:pt idx="133">
                  <c:v>0.25</c:v>
                </c:pt>
                <c:pt idx="134">
                  <c:v>0.25</c:v>
                </c:pt>
                <c:pt idx="135">
                  <c:v>0.25</c:v>
                </c:pt>
                <c:pt idx="136">
                  <c:v>0.25</c:v>
                </c:pt>
                <c:pt idx="137">
                  <c:v>0.25</c:v>
                </c:pt>
                <c:pt idx="138">
                  <c:v>0.25</c:v>
                </c:pt>
                <c:pt idx="139">
                  <c:v>0.25</c:v>
                </c:pt>
                <c:pt idx="140">
                  <c:v>0.25</c:v>
                </c:pt>
                <c:pt idx="141">
                  <c:v>0.25</c:v>
                </c:pt>
                <c:pt idx="142">
                  <c:v>0.25</c:v>
                </c:pt>
                <c:pt idx="143">
                  <c:v>0.25</c:v>
                </c:pt>
                <c:pt idx="144">
                  <c:v>0.25</c:v>
                </c:pt>
                <c:pt idx="145">
                  <c:v>0.25</c:v>
                </c:pt>
                <c:pt idx="146">
                  <c:v>0.25</c:v>
                </c:pt>
                <c:pt idx="147">
                  <c:v>0.25</c:v>
                </c:pt>
                <c:pt idx="148">
                  <c:v>0.25</c:v>
                </c:pt>
                <c:pt idx="149">
                  <c:v>0.25</c:v>
                </c:pt>
                <c:pt idx="150">
                  <c:v>0.25</c:v>
                </c:pt>
                <c:pt idx="151">
                  <c:v>0.25</c:v>
                </c:pt>
                <c:pt idx="152">
                  <c:v>0.25</c:v>
                </c:pt>
                <c:pt idx="153">
                  <c:v>0.25</c:v>
                </c:pt>
                <c:pt idx="154">
                  <c:v>0.25</c:v>
                </c:pt>
                <c:pt idx="155">
                  <c:v>0.25</c:v>
                </c:pt>
                <c:pt idx="156">
                  <c:v>0.25</c:v>
                </c:pt>
                <c:pt idx="157">
                  <c:v>0.25</c:v>
                </c:pt>
                <c:pt idx="158">
                  <c:v>0.25</c:v>
                </c:pt>
                <c:pt idx="159">
                  <c:v>0.25</c:v>
                </c:pt>
                <c:pt idx="160">
                  <c:v>0.25</c:v>
                </c:pt>
                <c:pt idx="161">
                  <c:v>0.25</c:v>
                </c:pt>
                <c:pt idx="162">
                  <c:v>0.25</c:v>
                </c:pt>
                <c:pt idx="163">
                  <c:v>0.25</c:v>
                </c:pt>
                <c:pt idx="164">
                  <c:v>0.25</c:v>
                </c:pt>
                <c:pt idx="165">
                  <c:v>0.25</c:v>
                </c:pt>
                <c:pt idx="166">
                  <c:v>0.25</c:v>
                </c:pt>
                <c:pt idx="167">
                  <c:v>0.25</c:v>
                </c:pt>
                <c:pt idx="168">
                  <c:v>0.25</c:v>
                </c:pt>
                <c:pt idx="169">
                  <c:v>0.25</c:v>
                </c:pt>
                <c:pt idx="170">
                  <c:v>0.25</c:v>
                </c:pt>
                <c:pt idx="171">
                  <c:v>0.25</c:v>
                </c:pt>
                <c:pt idx="172">
                  <c:v>0.25</c:v>
                </c:pt>
                <c:pt idx="173">
                  <c:v>0.25</c:v>
                </c:pt>
                <c:pt idx="174">
                  <c:v>0.25</c:v>
                </c:pt>
                <c:pt idx="175">
                  <c:v>0.25</c:v>
                </c:pt>
                <c:pt idx="176">
                  <c:v>0.25</c:v>
                </c:pt>
                <c:pt idx="177">
                  <c:v>0.25</c:v>
                </c:pt>
                <c:pt idx="178">
                  <c:v>0.25</c:v>
                </c:pt>
                <c:pt idx="179">
                  <c:v>0.25</c:v>
                </c:pt>
                <c:pt idx="180">
                  <c:v>0.25</c:v>
                </c:pt>
                <c:pt idx="181">
                  <c:v>0.25</c:v>
                </c:pt>
                <c:pt idx="182">
                  <c:v>0.25</c:v>
                </c:pt>
                <c:pt idx="183">
                  <c:v>0.25</c:v>
                </c:pt>
                <c:pt idx="184">
                  <c:v>0.25</c:v>
                </c:pt>
                <c:pt idx="185">
                  <c:v>0.25</c:v>
                </c:pt>
                <c:pt idx="186">
                  <c:v>0.25</c:v>
                </c:pt>
                <c:pt idx="187">
                  <c:v>0.25</c:v>
                </c:pt>
                <c:pt idx="188">
                  <c:v>0.25</c:v>
                </c:pt>
                <c:pt idx="189">
                  <c:v>0.25</c:v>
                </c:pt>
                <c:pt idx="190">
                  <c:v>0.25</c:v>
                </c:pt>
                <c:pt idx="191">
                  <c:v>0.25</c:v>
                </c:pt>
                <c:pt idx="192">
                  <c:v>0.25</c:v>
                </c:pt>
                <c:pt idx="193">
                  <c:v>0.25</c:v>
                </c:pt>
                <c:pt idx="194">
                  <c:v>0.25</c:v>
                </c:pt>
                <c:pt idx="195">
                  <c:v>0.25</c:v>
                </c:pt>
                <c:pt idx="196">
                  <c:v>0.25</c:v>
                </c:pt>
                <c:pt idx="197">
                  <c:v>0.25</c:v>
                </c:pt>
                <c:pt idx="198">
                  <c:v>0.25</c:v>
                </c:pt>
                <c:pt idx="199">
                  <c:v>0.25</c:v>
                </c:pt>
                <c:pt idx="200">
                  <c:v>0.25</c:v>
                </c:pt>
                <c:pt idx="201">
                  <c:v>0.25</c:v>
                </c:pt>
                <c:pt idx="202">
                  <c:v>0.25</c:v>
                </c:pt>
                <c:pt idx="203">
                  <c:v>0.25</c:v>
                </c:pt>
                <c:pt idx="204">
                  <c:v>0.25</c:v>
                </c:pt>
                <c:pt idx="205">
                  <c:v>0.25</c:v>
                </c:pt>
                <c:pt idx="206">
                  <c:v>0.25</c:v>
                </c:pt>
                <c:pt idx="207">
                  <c:v>0.25</c:v>
                </c:pt>
                <c:pt idx="208">
                  <c:v>0.25</c:v>
                </c:pt>
                <c:pt idx="209">
                  <c:v>0.25</c:v>
                </c:pt>
                <c:pt idx="210">
                  <c:v>0.25</c:v>
                </c:pt>
                <c:pt idx="211">
                  <c:v>0.25</c:v>
                </c:pt>
                <c:pt idx="212">
                  <c:v>0.25</c:v>
                </c:pt>
                <c:pt idx="213">
                  <c:v>0.25</c:v>
                </c:pt>
                <c:pt idx="214">
                  <c:v>0.25</c:v>
                </c:pt>
                <c:pt idx="215">
                  <c:v>0.25</c:v>
                </c:pt>
                <c:pt idx="216">
                  <c:v>0.25</c:v>
                </c:pt>
                <c:pt idx="217">
                  <c:v>0.25</c:v>
                </c:pt>
                <c:pt idx="218">
                  <c:v>0.5</c:v>
                </c:pt>
                <c:pt idx="219">
                  <c:v>0.5</c:v>
                </c:pt>
                <c:pt idx="220">
                  <c:v>0.5</c:v>
                </c:pt>
                <c:pt idx="221">
                  <c:v>0.5</c:v>
                </c:pt>
                <c:pt idx="222">
                  <c:v>0.5</c:v>
                </c:pt>
                <c:pt idx="223">
                  <c:v>0.5</c:v>
                </c:pt>
                <c:pt idx="224">
                  <c:v>0.5</c:v>
                </c:pt>
                <c:pt idx="225">
                  <c:v>0.5</c:v>
                </c:pt>
                <c:pt idx="226">
                  <c:v>0.5</c:v>
                </c:pt>
                <c:pt idx="227">
                  <c:v>0.5</c:v>
                </c:pt>
                <c:pt idx="228">
                  <c:v>0.5</c:v>
                </c:pt>
                <c:pt idx="229">
                  <c:v>0.5</c:v>
                </c:pt>
                <c:pt idx="230">
                  <c:v>0.5</c:v>
                </c:pt>
                <c:pt idx="231">
                  <c:v>0.5</c:v>
                </c:pt>
                <c:pt idx="232">
                  <c:v>0.5</c:v>
                </c:pt>
                <c:pt idx="233">
                  <c:v>0.5</c:v>
                </c:pt>
                <c:pt idx="234">
                  <c:v>0.5</c:v>
                </c:pt>
                <c:pt idx="235">
                  <c:v>0.5</c:v>
                </c:pt>
                <c:pt idx="236">
                  <c:v>0.5</c:v>
                </c:pt>
                <c:pt idx="237">
                  <c:v>0.5</c:v>
                </c:pt>
                <c:pt idx="238">
                  <c:v>0.5</c:v>
                </c:pt>
                <c:pt idx="239">
                  <c:v>0.5</c:v>
                </c:pt>
                <c:pt idx="240">
                  <c:v>0.5</c:v>
                </c:pt>
                <c:pt idx="241">
                  <c:v>0.5</c:v>
                </c:pt>
                <c:pt idx="242">
                  <c:v>0.5</c:v>
                </c:pt>
                <c:pt idx="243">
                  <c:v>0.5</c:v>
                </c:pt>
                <c:pt idx="244">
                  <c:v>0.5</c:v>
                </c:pt>
                <c:pt idx="245">
                  <c:v>0.5</c:v>
                </c:pt>
                <c:pt idx="246">
                  <c:v>0.5</c:v>
                </c:pt>
                <c:pt idx="247">
                  <c:v>0.5</c:v>
                </c:pt>
                <c:pt idx="248">
                  <c:v>0.5</c:v>
                </c:pt>
                <c:pt idx="249">
                  <c:v>0.5</c:v>
                </c:pt>
                <c:pt idx="250">
                  <c:v>0.5</c:v>
                </c:pt>
                <c:pt idx="251">
                  <c:v>0.5</c:v>
                </c:pt>
                <c:pt idx="252">
                  <c:v>0.5</c:v>
                </c:pt>
                <c:pt idx="253">
                  <c:v>0.5</c:v>
                </c:pt>
                <c:pt idx="254">
                  <c:v>0.5</c:v>
                </c:pt>
                <c:pt idx="255">
                  <c:v>0.5</c:v>
                </c:pt>
                <c:pt idx="256">
                  <c:v>0.5</c:v>
                </c:pt>
                <c:pt idx="257">
                  <c:v>0.5</c:v>
                </c:pt>
                <c:pt idx="258">
                  <c:v>0.5</c:v>
                </c:pt>
                <c:pt idx="259">
                  <c:v>0.5</c:v>
                </c:pt>
                <c:pt idx="260">
                  <c:v>0.5</c:v>
                </c:pt>
                <c:pt idx="261">
                  <c:v>0.5</c:v>
                </c:pt>
                <c:pt idx="262">
                  <c:v>0.5</c:v>
                </c:pt>
                <c:pt idx="263">
                  <c:v>0.5</c:v>
                </c:pt>
                <c:pt idx="264">
                  <c:v>0.5</c:v>
                </c:pt>
                <c:pt idx="265">
                  <c:v>0.5</c:v>
                </c:pt>
                <c:pt idx="266">
                  <c:v>0.5</c:v>
                </c:pt>
                <c:pt idx="267">
                  <c:v>0.5</c:v>
                </c:pt>
                <c:pt idx="268">
                  <c:v>0.5</c:v>
                </c:pt>
                <c:pt idx="269">
                  <c:v>0.5</c:v>
                </c:pt>
                <c:pt idx="270">
                  <c:v>0.5</c:v>
                </c:pt>
                <c:pt idx="271">
                  <c:v>0.5</c:v>
                </c:pt>
                <c:pt idx="272">
                  <c:v>0.5</c:v>
                </c:pt>
                <c:pt idx="273">
                  <c:v>0.5</c:v>
                </c:pt>
                <c:pt idx="274">
                  <c:v>0.5</c:v>
                </c:pt>
                <c:pt idx="275">
                  <c:v>0.5</c:v>
                </c:pt>
                <c:pt idx="276">
                  <c:v>0.5</c:v>
                </c:pt>
                <c:pt idx="277">
                  <c:v>0.5</c:v>
                </c:pt>
                <c:pt idx="278">
                  <c:v>0.5</c:v>
                </c:pt>
                <c:pt idx="279">
                  <c:v>0.5</c:v>
                </c:pt>
                <c:pt idx="280">
                  <c:v>0.5</c:v>
                </c:pt>
                <c:pt idx="281">
                  <c:v>0.5</c:v>
                </c:pt>
                <c:pt idx="282">
                  <c:v>0.5</c:v>
                </c:pt>
                <c:pt idx="283">
                  <c:v>0.5</c:v>
                </c:pt>
                <c:pt idx="284">
                  <c:v>0.5</c:v>
                </c:pt>
                <c:pt idx="285">
                  <c:v>0.5</c:v>
                </c:pt>
                <c:pt idx="286">
                  <c:v>0.5</c:v>
                </c:pt>
                <c:pt idx="287">
                  <c:v>0.5</c:v>
                </c:pt>
                <c:pt idx="288">
                  <c:v>0.5</c:v>
                </c:pt>
                <c:pt idx="289">
                  <c:v>0.5</c:v>
                </c:pt>
                <c:pt idx="290">
                  <c:v>0.5</c:v>
                </c:pt>
                <c:pt idx="291">
                  <c:v>0.5</c:v>
                </c:pt>
                <c:pt idx="292">
                  <c:v>0.5</c:v>
                </c:pt>
                <c:pt idx="293">
                  <c:v>0.5</c:v>
                </c:pt>
                <c:pt idx="294">
                  <c:v>0.5</c:v>
                </c:pt>
                <c:pt idx="295">
                  <c:v>0.5</c:v>
                </c:pt>
                <c:pt idx="296">
                  <c:v>0.5</c:v>
                </c:pt>
                <c:pt idx="297">
                  <c:v>0.5</c:v>
                </c:pt>
                <c:pt idx="298">
                  <c:v>0.5</c:v>
                </c:pt>
                <c:pt idx="299">
                  <c:v>0.5</c:v>
                </c:pt>
                <c:pt idx="300">
                  <c:v>0.5</c:v>
                </c:pt>
                <c:pt idx="301">
                  <c:v>0.5</c:v>
                </c:pt>
                <c:pt idx="302">
                  <c:v>0.5</c:v>
                </c:pt>
                <c:pt idx="303">
                  <c:v>0.5</c:v>
                </c:pt>
                <c:pt idx="304">
                  <c:v>0.5</c:v>
                </c:pt>
                <c:pt idx="305">
                  <c:v>0.5</c:v>
                </c:pt>
                <c:pt idx="306">
                  <c:v>0.5</c:v>
                </c:pt>
                <c:pt idx="307">
                  <c:v>0.5</c:v>
                </c:pt>
                <c:pt idx="308">
                  <c:v>0.5</c:v>
                </c:pt>
                <c:pt idx="309">
                  <c:v>0.5</c:v>
                </c:pt>
                <c:pt idx="310">
                  <c:v>0.5</c:v>
                </c:pt>
                <c:pt idx="311">
                  <c:v>0.5</c:v>
                </c:pt>
                <c:pt idx="312">
                  <c:v>0.5</c:v>
                </c:pt>
                <c:pt idx="313">
                  <c:v>0.5</c:v>
                </c:pt>
                <c:pt idx="314">
                  <c:v>0.5</c:v>
                </c:pt>
                <c:pt idx="315">
                  <c:v>0.5</c:v>
                </c:pt>
                <c:pt idx="316">
                  <c:v>0.5</c:v>
                </c:pt>
                <c:pt idx="317">
                  <c:v>0.5</c:v>
                </c:pt>
                <c:pt idx="318">
                  <c:v>0.5</c:v>
                </c:pt>
                <c:pt idx="319">
                  <c:v>0.5</c:v>
                </c:pt>
                <c:pt idx="320">
                  <c:v>0.5</c:v>
                </c:pt>
                <c:pt idx="321">
                  <c:v>0.5</c:v>
                </c:pt>
                <c:pt idx="322">
                  <c:v>0.5</c:v>
                </c:pt>
                <c:pt idx="323">
                  <c:v>0.5</c:v>
                </c:pt>
                <c:pt idx="324">
                  <c:v>0.5</c:v>
                </c:pt>
                <c:pt idx="325">
                  <c:v>0.5</c:v>
                </c:pt>
                <c:pt idx="326">
                  <c:v>0.5</c:v>
                </c:pt>
                <c:pt idx="327">
                  <c:v>0.5</c:v>
                </c:pt>
                <c:pt idx="328">
                  <c:v>0.5</c:v>
                </c:pt>
                <c:pt idx="329">
                  <c:v>0.5</c:v>
                </c:pt>
                <c:pt idx="330">
                  <c:v>0.5</c:v>
                </c:pt>
                <c:pt idx="331">
                  <c:v>0.5</c:v>
                </c:pt>
                <c:pt idx="332">
                  <c:v>0.5</c:v>
                </c:pt>
                <c:pt idx="333">
                  <c:v>0.5</c:v>
                </c:pt>
                <c:pt idx="334">
                  <c:v>0.5</c:v>
                </c:pt>
                <c:pt idx="335">
                  <c:v>0.5</c:v>
                </c:pt>
                <c:pt idx="336">
                  <c:v>0.5</c:v>
                </c:pt>
                <c:pt idx="337">
                  <c:v>0.5</c:v>
                </c:pt>
                <c:pt idx="338">
                  <c:v>0.5</c:v>
                </c:pt>
                <c:pt idx="339">
                  <c:v>0.5</c:v>
                </c:pt>
                <c:pt idx="340">
                  <c:v>0.5</c:v>
                </c:pt>
                <c:pt idx="341">
                  <c:v>0.5</c:v>
                </c:pt>
                <c:pt idx="342">
                  <c:v>0.5</c:v>
                </c:pt>
                <c:pt idx="343">
                  <c:v>0.5</c:v>
                </c:pt>
                <c:pt idx="344">
                  <c:v>0.5</c:v>
                </c:pt>
                <c:pt idx="345">
                  <c:v>0.5</c:v>
                </c:pt>
                <c:pt idx="346">
                  <c:v>0.5</c:v>
                </c:pt>
                <c:pt idx="347">
                  <c:v>0.5</c:v>
                </c:pt>
                <c:pt idx="348">
                  <c:v>0.5</c:v>
                </c:pt>
                <c:pt idx="349">
                  <c:v>0.5</c:v>
                </c:pt>
                <c:pt idx="350">
                  <c:v>0.5</c:v>
                </c:pt>
                <c:pt idx="351">
                  <c:v>0.5</c:v>
                </c:pt>
                <c:pt idx="352">
                  <c:v>0.5</c:v>
                </c:pt>
                <c:pt idx="353">
                  <c:v>0.5</c:v>
                </c:pt>
                <c:pt idx="354">
                  <c:v>0.5</c:v>
                </c:pt>
                <c:pt idx="355">
                  <c:v>0.5</c:v>
                </c:pt>
                <c:pt idx="356">
                  <c:v>0.5</c:v>
                </c:pt>
                <c:pt idx="357">
                  <c:v>0.5</c:v>
                </c:pt>
                <c:pt idx="358">
                  <c:v>0.5</c:v>
                </c:pt>
                <c:pt idx="359">
                  <c:v>0.5</c:v>
                </c:pt>
                <c:pt idx="360">
                  <c:v>0.5</c:v>
                </c:pt>
                <c:pt idx="361">
                  <c:v>0.5</c:v>
                </c:pt>
                <c:pt idx="362">
                  <c:v>0.5</c:v>
                </c:pt>
                <c:pt idx="363">
                  <c:v>0.5</c:v>
                </c:pt>
                <c:pt idx="364">
                  <c:v>0.5</c:v>
                </c:pt>
                <c:pt idx="365">
                  <c:v>0.5</c:v>
                </c:pt>
                <c:pt idx="366">
                  <c:v>0.5</c:v>
                </c:pt>
                <c:pt idx="367">
                  <c:v>0.5</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0.5</c:v>
                </c:pt>
                <c:pt idx="443">
                  <c:v>0.5</c:v>
                </c:pt>
                <c:pt idx="444">
                  <c:v>0.5</c:v>
                </c:pt>
                <c:pt idx="445">
                  <c:v>0.5</c:v>
                </c:pt>
                <c:pt idx="446">
                  <c:v>0.5</c:v>
                </c:pt>
                <c:pt idx="447">
                  <c:v>0.75</c:v>
                </c:pt>
                <c:pt idx="448">
                  <c:v>0.75</c:v>
                </c:pt>
                <c:pt idx="449">
                  <c:v>0.75</c:v>
                </c:pt>
                <c:pt idx="450">
                  <c:v>0.75</c:v>
                </c:pt>
                <c:pt idx="451">
                  <c:v>0.75</c:v>
                </c:pt>
                <c:pt idx="452">
                  <c:v>0.75</c:v>
                </c:pt>
                <c:pt idx="453">
                  <c:v>0.75</c:v>
                </c:pt>
                <c:pt idx="454">
                  <c:v>0.75</c:v>
                </c:pt>
                <c:pt idx="455">
                  <c:v>0.75</c:v>
                </c:pt>
                <c:pt idx="456">
                  <c:v>0.75</c:v>
                </c:pt>
                <c:pt idx="457">
                  <c:v>0.75</c:v>
                </c:pt>
                <c:pt idx="458">
                  <c:v>0.75</c:v>
                </c:pt>
                <c:pt idx="459">
                  <c:v>0.75</c:v>
                </c:pt>
                <c:pt idx="460">
                  <c:v>0.75</c:v>
                </c:pt>
                <c:pt idx="461">
                  <c:v>0.75</c:v>
                </c:pt>
                <c:pt idx="462">
                  <c:v>0.75</c:v>
                </c:pt>
                <c:pt idx="463">
                  <c:v>0.75</c:v>
                </c:pt>
                <c:pt idx="464">
                  <c:v>0.75</c:v>
                </c:pt>
                <c:pt idx="465">
                  <c:v>0.75</c:v>
                </c:pt>
                <c:pt idx="466">
                  <c:v>0.75</c:v>
                </c:pt>
                <c:pt idx="467">
                  <c:v>0.75</c:v>
                </c:pt>
                <c:pt idx="468">
                  <c:v>0.75</c:v>
                </c:pt>
                <c:pt idx="469">
                  <c:v>0.75</c:v>
                </c:pt>
                <c:pt idx="470">
                  <c:v>0.75</c:v>
                </c:pt>
                <c:pt idx="471">
                  <c:v>0.75</c:v>
                </c:pt>
                <c:pt idx="472">
                  <c:v>0.75</c:v>
                </c:pt>
                <c:pt idx="473">
                  <c:v>0.75</c:v>
                </c:pt>
                <c:pt idx="474">
                  <c:v>0.75</c:v>
                </c:pt>
                <c:pt idx="475">
                  <c:v>0.75</c:v>
                </c:pt>
                <c:pt idx="476">
                  <c:v>0.75</c:v>
                </c:pt>
                <c:pt idx="477">
                  <c:v>0.75</c:v>
                </c:pt>
                <c:pt idx="478">
                  <c:v>0.75</c:v>
                </c:pt>
                <c:pt idx="479">
                  <c:v>0.75</c:v>
                </c:pt>
                <c:pt idx="480">
                  <c:v>0.75</c:v>
                </c:pt>
                <c:pt idx="481">
                  <c:v>0.75</c:v>
                </c:pt>
                <c:pt idx="482">
                  <c:v>0.75</c:v>
                </c:pt>
                <c:pt idx="483">
                  <c:v>0.75</c:v>
                </c:pt>
                <c:pt idx="484">
                  <c:v>0.75</c:v>
                </c:pt>
                <c:pt idx="485">
                  <c:v>0.75</c:v>
                </c:pt>
                <c:pt idx="486">
                  <c:v>0.75</c:v>
                </c:pt>
                <c:pt idx="487">
                  <c:v>0.75</c:v>
                </c:pt>
                <c:pt idx="488">
                  <c:v>0.75</c:v>
                </c:pt>
                <c:pt idx="489">
                  <c:v>0.75</c:v>
                </c:pt>
                <c:pt idx="490">
                  <c:v>0.75</c:v>
                </c:pt>
                <c:pt idx="491">
                  <c:v>0.75</c:v>
                </c:pt>
                <c:pt idx="492">
                  <c:v>0.75</c:v>
                </c:pt>
                <c:pt idx="493">
                  <c:v>0.75</c:v>
                </c:pt>
                <c:pt idx="494">
                  <c:v>0.75</c:v>
                </c:pt>
                <c:pt idx="495">
                  <c:v>0.75</c:v>
                </c:pt>
                <c:pt idx="496">
                  <c:v>0.75</c:v>
                </c:pt>
                <c:pt idx="497">
                  <c:v>0.75</c:v>
                </c:pt>
                <c:pt idx="498">
                  <c:v>0.75</c:v>
                </c:pt>
                <c:pt idx="499">
                  <c:v>0.75</c:v>
                </c:pt>
                <c:pt idx="500">
                  <c:v>0.75</c:v>
                </c:pt>
                <c:pt idx="501">
                  <c:v>0.75</c:v>
                </c:pt>
                <c:pt idx="502">
                  <c:v>0.75</c:v>
                </c:pt>
                <c:pt idx="503">
                  <c:v>0.75</c:v>
                </c:pt>
                <c:pt idx="504">
                  <c:v>0.75</c:v>
                </c:pt>
                <c:pt idx="505">
                  <c:v>0.75</c:v>
                </c:pt>
                <c:pt idx="506">
                  <c:v>0.75</c:v>
                </c:pt>
                <c:pt idx="507">
                  <c:v>0.75</c:v>
                </c:pt>
                <c:pt idx="508">
                  <c:v>0.75</c:v>
                </c:pt>
                <c:pt idx="509">
                  <c:v>0.75</c:v>
                </c:pt>
                <c:pt idx="510">
                  <c:v>0.75</c:v>
                </c:pt>
                <c:pt idx="511">
                  <c:v>0.75</c:v>
                </c:pt>
                <c:pt idx="512">
                  <c:v>0.75</c:v>
                </c:pt>
                <c:pt idx="513">
                  <c:v>0.75</c:v>
                </c:pt>
                <c:pt idx="514">
                  <c:v>0.75</c:v>
                </c:pt>
                <c:pt idx="515">
                  <c:v>0.75</c:v>
                </c:pt>
                <c:pt idx="516">
                  <c:v>0.75</c:v>
                </c:pt>
                <c:pt idx="517">
                  <c:v>0.75</c:v>
                </c:pt>
                <c:pt idx="518">
                  <c:v>0.75</c:v>
                </c:pt>
                <c:pt idx="519">
                  <c:v>0.75</c:v>
                </c:pt>
                <c:pt idx="520">
                  <c:v>0.75</c:v>
                </c:pt>
                <c:pt idx="521">
                  <c:v>0.75</c:v>
                </c:pt>
                <c:pt idx="522">
                  <c:v>0.75</c:v>
                </c:pt>
                <c:pt idx="523">
                  <c:v>0.75</c:v>
                </c:pt>
                <c:pt idx="524">
                  <c:v>0.75</c:v>
                </c:pt>
                <c:pt idx="525">
                  <c:v>0.75</c:v>
                </c:pt>
                <c:pt idx="526">
                  <c:v>0.75</c:v>
                </c:pt>
                <c:pt idx="527">
                  <c:v>0.75</c:v>
                </c:pt>
                <c:pt idx="528">
                  <c:v>0.75</c:v>
                </c:pt>
                <c:pt idx="529">
                  <c:v>0.75</c:v>
                </c:pt>
                <c:pt idx="530">
                  <c:v>0.75</c:v>
                </c:pt>
                <c:pt idx="531">
                  <c:v>0.75</c:v>
                </c:pt>
                <c:pt idx="532">
                  <c:v>0.75</c:v>
                </c:pt>
                <c:pt idx="533">
                  <c:v>0.75</c:v>
                </c:pt>
                <c:pt idx="534">
                  <c:v>0.75</c:v>
                </c:pt>
                <c:pt idx="535">
                  <c:v>0.75</c:v>
                </c:pt>
                <c:pt idx="536">
                  <c:v>0.75</c:v>
                </c:pt>
                <c:pt idx="537">
                  <c:v>0.75</c:v>
                </c:pt>
                <c:pt idx="538">
                  <c:v>0.75</c:v>
                </c:pt>
                <c:pt idx="539">
                  <c:v>0.75</c:v>
                </c:pt>
                <c:pt idx="540">
                  <c:v>0.75</c:v>
                </c:pt>
                <c:pt idx="541">
                  <c:v>0.75</c:v>
                </c:pt>
                <c:pt idx="542">
                  <c:v>0.75</c:v>
                </c:pt>
                <c:pt idx="543">
                  <c:v>0.75</c:v>
                </c:pt>
                <c:pt idx="544">
                  <c:v>0.75</c:v>
                </c:pt>
                <c:pt idx="545">
                  <c:v>0.75</c:v>
                </c:pt>
                <c:pt idx="546">
                  <c:v>0.75</c:v>
                </c:pt>
                <c:pt idx="547">
                  <c:v>0.75</c:v>
                </c:pt>
                <c:pt idx="548">
                  <c:v>0.75</c:v>
                </c:pt>
                <c:pt idx="549">
                  <c:v>0.75</c:v>
                </c:pt>
                <c:pt idx="550">
                  <c:v>0.75</c:v>
                </c:pt>
                <c:pt idx="551">
                  <c:v>0.75</c:v>
                </c:pt>
                <c:pt idx="552">
                  <c:v>0.75</c:v>
                </c:pt>
                <c:pt idx="553">
                  <c:v>0.75</c:v>
                </c:pt>
                <c:pt idx="554">
                  <c:v>0.75</c:v>
                </c:pt>
                <c:pt idx="555">
                  <c:v>0.75</c:v>
                </c:pt>
                <c:pt idx="556">
                  <c:v>0.75</c:v>
                </c:pt>
                <c:pt idx="557">
                  <c:v>0.75</c:v>
                </c:pt>
                <c:pt idx="558">
                  <c:v>0.75</c:v>
                </c:pt>
                <c:pt idx="559">
                  <c:v>0.75</c:v>
                </c:pt>
                <c:pt idx="560">
                  <c:v>0.75</c:v>
                </c:pt>
                <c:pt idx="561">
                  <c:v>0.75</c:v>
                </c:pt>
                <c:pt idx="562">
                  <c:v>0.75</c:v>
                </c:pt>
                <c:pt idx="563">
                  <c:v>0.75</c:v>
                </c:pt>
                <c:pt idx="564">
                  <c:v>0.75</c:v>
                </c:pt>
                <c:pt idx="565">
                  <c:v>0.75</c:v>
                </c:pt>
                <c:pt idx="566">
                  <c:v>0.75</c:v>
                </c:pt>
                <c:pt idx="567">
                  <c:v>0.75</c:v>
                </c:pt>
                <c:pt idx="568">
                  <c:v>0.75</c:v>
                </c:pt>
                <c:pt idx="569">
                  <c:v>0.75</c:v>
                </c:pt>
                <c:pt idx="570">
                  <c:v>0.75</c:v>
                </c:pt>
                <c:pt idx="571">
                  <c:v>0.75</c:v>
                </c:pt>
                <c:pt idx="572">
                  <c:v>0.75</c:v>
                </c:pt>
                <c:pt idx="573">
                  <c:v>0.75</c:v>
                </c:pt>
                <c:pt idx="574">
                  <c:v>0.75</c:v>
                </c:pt>
                <c:pt idx="575">
                  <c:v>0.75</c:v>
                </c:pt>
                <c:pt idx="576">
                  <c:v>0.75</c:v>
                </c:pt>
                <c:pt idx="577">
                  <c:v>0.75</c:v>
                </c:pt>
                <c:pt idx="578">
                  <c:v>0.75</c:v>
                </c:pt>
                <c:pt idx="579">
                  <c:v>0.75</c:v>
                </c:pt>
                <c:pt idx="580">
                  <c:v>0.75</c:v>
                </c:pt>
                <c:pt idx="581">
                  <c:v>0.75</c:v>
                </c:pt>
                <c:pt idx="582">
                  <c:v>0.75</c:v>
                </c:pt>
                <c:pt idx="583">
                  <c:v>0.75</c:v>
                </c:pt>
                <c:pt idx="584">
                  <c:v>0.75</c:v>
                </c:pt>
                <c:pt idx="585">
                  <c:v>0.75</c:v>
                </c:pt>
                <c:pt idx="586">
                  <c:v>0.75</c:v>
                </c:pt>
                <c:pt idx="587">
                  <c:v>0.75</c:v>
                </c:pt>
                <c:pt idx="588">
                  <c:v>0.75</c:v>
                </c:pt>
                <c:pt idx="589">
                  <c:v>0.75</c:v>
                </c:pt>
                <c:pt idx="590">
                  <c:v>0.75</c:v>
                </c:pt>
                <c:pt idx="591">
                  <c:v>0.75</c:v>
                </c:pt>
                <c:pt idx="592">
                  <c:v>0.75</c:v>
                </c:pt>
                <c:pt idx="593">
                  <c:v>0.75</c:v>
                </c:pt>
                <c:pt idx="594">
                  <c:v>0.75</c:v>
                </c:pt>
                <c:pt idx="595">
                  <c:v>0.75</c:v>
                </c:pt>
                <c:pt idx="596">
                  <c:v>0.75</c:v>
                </c:pt>
                <c:pt idx="597">
                  <c:v>0.75</c:v>
                </c:pt>
                <c:pt idx="598">
                  <c:v>0.75</c:v>
                </c:pt>
                <c:pt idx="599">
                  <c:v>0.75</c:v>
                </c:pt>
                <c:pt idx="600">
                  <c:v>0.75</c:v>
                </c:pt>
                <c:pt idx="601">
                  <c:v>0.75</c:v>
                </c:pt>
                <c:pt idx="602">
                  <c:v>0.75</c:v>
                </c:pt>
                <c:pt idx="603">
                  <c:v>0.75</c:v>
                </c:pt>
                <c:pt idx="604">
                  <c:v>0.75</c:v>
                </c:pt>
                <c:pt idx="605">
                  <c:v>0.75</c:v>
                </c:pt>
                <c:pt idx="606">
                  <c:v>0.75</c:v>
                </c:pt>
                <c:pt idx="607">
                  <c:v>0.75</c:v>
                </c:pt>
                <c:pt idx="608">
                  <c:v>0.75</c:v>
                </c:pt>
                <c:pt idx="609">
                  <c:v>0.75</c:v>
                </c:pt>
                <c:pt idx="610">
                  <c:v>0.75</c:v>
                </c:pt>
                <c:pt idx="611">
                  <c:v>0.75</c:v>
                </c:pt>
                <c:pt idx="612">
                  <c:v>0.75</c:v>
                </c:pt>
                <c:pt idx="613">
                  <c:v>0.75</c:v>
                </c:pt>
                <c:pt idx="614">
                  <c:v>0.75</c:v>
                </c:pt>
                <c:pt idx="615">
                  <c:v>0.75</c:v>
                </c:pt>
                <c:pt idx="616">
                  <c:v>0.75</c:v>
                </c:pt>
                <c:pt idx="617">
                  <c:v>0.75</c:v>
                </c:pt>
                <c:pt idx="618">
                  <c:v>0.75</c:v>
                </c:pt>
                <c:pt idx="619">
                  <c:v>0.75</c:v>
                </c:pt>
                <c:pt idx="620">
                  <c:v>0.75</c:v>
                </c:pt>
                <c:pt idx="621">
                  <c:v>0.75</c:v>
                </c:pt>
                <c:pt idx="622">
                  <c:v>0.75</c:v>
                </c:pt>
                <c:pt idx="623">
                  <c:v>0.75</c:v>
                </c:pt>
                <c:pt idx="624">
                  <c:v>0.75</c:v>
                </c:pt>
                <c:pt idx="625">
                  <c:v>0.75</c:v>
                </c:pt>
                <c:pt idx="626">
                  <c:v>0.75</c:v>
                </c:pt>
                <c:pt idx="627">
                  <c:v>0.75</c:v>
                </c:pt>
                <c:pt idx="628">
                  <c:v>0.75</c:v>
                </c:pt>
                <c:pt idx="629">
                  <c:v>0.75</c:v>
                </c:pt>
                <c:pt idx="630">
                  <c:v>0.75</c:v>
                </c:pt>
                <c:pt idx="631">
                  <c:v>0.75</c:v>
                </c:pt>
                <c:pt idx="632">
                  <c:v>0.75</c:v>
                </c:pt>
                <c:pt idx="633">
                  <c:v>0.75</c:v>
                </c:pt>
                <c:pt idx="634">
                  <c:v>0.75</c:v>
                </c:pt>
                <c:pt idx="635">
                  <c:v>0.75</c:v>
                </c:pt>
                <c:pt idx="636">
                  <c:v>0.75</c:v>
                </c:pt>
                <c:pt idx="637">
                  <c:v>0.75</c:v>
                </c:pt>
                <c:pt idx="638">
                  <c:v>0.75</c:v>
                </c:pt>
                <c:pt idx="639">
                  <c:v>0.75</c:v>
                </c:pt>
                <c:pt idx="640">
                  <c:v>0.75</c:v>
                </c:pt>
                <c:pt idx="641">
                  <c:v>0.75</c:v>
                </c:pt>
                <c:pt idx="642">
                  <c:v>0.75</c:v>
                </c:pt>
                <c:pt idx="643">
                  <c:v>0.75</c:v>
                </c:pt>
                <c:pt idx="644">
                  <c:v>0.75</c:v>
                </c:pt>
                <c:pt idx="645">
                  <c:v>0.75</c:v>
                </c:pt>
                <c:pt idx="646">
                  <c:v>0.75</c:v>
                </c:pt>
                <c:pt idx="647">
                  <c:v>0.75</c:v>
                </c:pt>
                <c:pt idx="648">
                  <c:v>0.75</c:v>
                </c:pt>
                <c:pt idx="649">
                  <c:v>0.75</c:v>
                </c:pt>
                <c:pt idx="650">
                  <c:v>0.75</c:v>
                </c:pt>
                <c:pt idx="651">
                  <c:v>0.75</c:v>
                </c:pt>
                <c:pt idx="652">
                  <c:v>0.75</c:v>
                </c:pt>
                <c:pt idx="653">
                  <c:v>0.75</c:v>
                </c:pt>
                <c:pt idx="654">
                  <c:v>0.75</c:v>
                </c:pt>
                <c:pt idx="655">
                  <c:v>0.75</c:v>
                </c:pt>
                <c:pt idx="656">
                  <c:v>0.75</c:v>
                </c:pt>
                <c:pt idx="657">
                  <c:v>0.75</c:v>
                </c:pt>
                <c:pt idx="658">
                  <c:v>0.75</c:v>
                </c:pt>
                <c:pt idx="659">
                  <c:v>0.75</c:v>
                </c:pt>
                <c:pt idx="660">
                  <c:v>0.75</c:v>
                </c:pt>
                <c:pt idx="661">
                  <c:v>0.75</c:v>
                </c:pt>
                <c:pt idx="662">
                  <c:v>0.75</c:v>
                </c:pt>
                <c:pt idx="663">
                  <c:v>0.75</c:v>
                </c:pt>
                <c:pt idx="664">
                  <c:v>0.75</c:v>
                </c:pt>
                <c:pt idx="665">
                  <c:v>0.75</c:v>
                </c:pt>
                <c:pt idx="666">
                  <c:v>0.75</c:v>
                </c:pt>
                <c:pt idx="667">
                  <c:v>0.75</c:v>
                </c:pt>
                <c:pt idx="668">
                  <c:v>0.75</c:v>
                </c:pt>
                <c:pt idx="669">
                  <c:v>0.75</c:v>
                </c:pt>
                <c:pt idx="670">
                  <c:v>0.75</c:v>
                </c:pt>
                <c:pt idx="671">
                  <c:v>0.75</c:v>
                </c:pt>
                <c:pt idx="672">
                  <c:v>0.75</c:v>
                </c:pt>
                <c:pt idx="673">
                  <c:v>0.75</c:v>
                </c:pt>
                <c:pt idx="674">
                  <c:v>0.75</c:v>
                </c:pt>
                <c:pt idx="675">
                  <c:v>0.75</c:v>
                </c:pt>
                <c:pt idx="676">
                  <c:v>0.75</c:v>
                </c:pt>
                <c:pt idx="677">
                  <c:v>0.75</c:v>
                </c:pt>
                <c:pt idx="678">
                  <c:v>0.75</c:v>
                </c:pt>
                <c:pt idx="679">
                  <c:v>0.75</c:v>
                </c:pt>
                <c:pt idx="680">
                  <c:v>0.75</c:v>
                </c:pt>
                <c:pt idx="681">
                  <c:v>0.75</c:v>
                </c:pt>
                <c:pt idx="682">
                  <c:v>0.75</c:v>
                </c:pt>
                <c:pt idx="683">
                  <c:v>0.75</c:v>
                </c:pt>
                <c:pt idx="684">
                  <c:v>0.75</c:v>
                </c:pt>
                <c:pt idx="685">
                  <c:v>0.75</c:v>
                </c:pt>
                <c:pt idx="686">
                  <c:v>0.75</c:v>
                </c:pt>
                <c:pt idx="687">
                  <c:v>0.75</c:v>
                </c:pt>
                <c:pt idx="688">
                  <c:v>0.75</c:v>
                </c:pt>
                <c:pt idx="689">
                  <c:v>0.75</c:v>
                </c:pt>
                <c:pt idx="690">
                  <c:v>0.75</c:v>
                </c:pt>
                <c:pt idx="691">
                  <c:v>0.75</c:v>
                </c:pt>
                <c:pt idx="692">
                  <c:v>0.75</c:v>
                </c:pt>
                <c:pt idx="693">
                  <c:v>0.75</c:v>
                </c:pt>
                <c:pt idx="694">
                  <c:v>0.75</c:v>
                </c:pt>
                <c:pt idx="695">
                  <c:v>0.75</c:v>
                </c:pt>
                <c:pt idx="696">
                  <c:v>0.75</c:v>
                </c:pt>
                <c:pt idx="697">
                  <c:v>0.75</c:v>
                </c:pt>
                <c:pt idx="698">
                  <c:v>0.75</c:v>
                </c:pt>
                <c:pt idx="699">
                  <c:v>0.75</c:v>
                </c:pt>
                <c:pt idx="700">
                  <c:v>0.75</c:v>
                </c:pt>
                <c:pt idx="701">
                  <c:v>0.75</c:v>
                </c:pt>
                <c:pt idx="702">
                  <c:v>0.75</c:v>
                </c:pt>
                <c:pt idx="703">
                  <c:v>0.75</c:v>
                </c:pt>
                <c:pt idx="704">
                  <c:v>0.75</c:v>
                </c:pt>
                <c:pt idx="705">
                  <c:v>0.75</c:v>
                </c:pt>
                <c:pt idx="706">
                  <c:v>0.75</c:v>
                </c:pt>
                <c:pt idx="707">
                  <c:v>0.75</c:v>
                </c:pt>
                <c:pt idx="708">
                  <c:v>0.75</c:v>
                </c:pt>
                <c:pt idx="709">
                  <c:v>0.75</c:v>
                </c:pt>
                <c:pt idx="710">
                  <c:v>0.75</c:v>
                </c:pt>
                <c:pt idx="711">
                  <c:v>0.75</c:v>
                </c:pt>
                <c:pt idx="712">
                  <c:v>0.75</c:v>
                </c:pt>
                <c:pt idx="713">
                  <c:v>0.75</c:v>
                </c:pt>
                <c:pt idx="714">
                  <c:v>0.75</c:v>
                </c:pt>
                <c:pt idx="715">
                  <c:v>0.75</c:v>
                </c:pt>
                <c:pt idx="716">
                  <c:v>0.75</c:v>
                </c:pt>
                <c:pt idx="717">
                  <c:v>0.75</c:v>
                </c:pt>
                <c:pt idx="718">
                  <c:v>0.75</c:v>
                </c:pt>
                <c:pt idx="719">
                  <c:v>0.75</c:v>
                </c:pt>
                <c:pt idx="720">
                  <c:v>0.75</c:v>
                </c:pt>
                <c:pt idx="721">
                  <c:v>0.75</c:v>
                </c:pt>
                <c:pt idx="722">
                  <c:v>0.75</c:v>
                </c:pt>
                <c:pt idx="723">
                  <c:v>0.75</c:v>
                </c:pt>
                <c:pt idx="724">
                  <c:v>0.75</c:v>
                </c:pt>
                <c:pt idx="725">
                  <c:v>0.75</c:v>
                </c:pt>
                <c:pt idx="726">
                  <c:v>0.75</c:v>
                </c:pt>
                <c:pt idx="727">
                  <c:v>0.75</c:v>
                </c:pt>
                <c:pt idx="728">
                  <c:v>0.75</c:v>
                </c:pt>
                <c:pt idx="729">
                  <c:v>0.75</c:v>
                </c:pt>
                <c:pt idx="730">
                  <c:v>0.75</c:v>
                </c:pt>
                <c:pt idx="731">
                  <c:v>0.75</c:v>
                </c:pt>
                <c:pt idx="732">
                  <c:v>0.75</c:v>
                </c:pt>
                <c:pt idx="733">
                  <c:v>0.75</c:v>
                </c:pt>
                <c:pt idx="734">
                  <c:v>0.75</c:v>
                </c:pt>
                <c:pt idx="735">
                  <c:v>0.75</c:v>
                </c:pt>
                <c:pt idx="736">
                  <c:v>0.75</c:v>
                </c:pt>
                <c:pt idx="737">
                  <c:v>0.75</c:v>
                </c:pt>
                <c:pt idx="738">
                  <c:v>0.75</c:v>
                </c:pt>
                <c:pt idx="739">
                  <c:v>0.75</c:v>
                </c:pt>
                <c:pt idx="740">
                  <c:v>0.75</c:v>
                </c:pt>
                <c:pt idx="741">
                  <c:v>0.75</c:v>
                </c:pt>
                <c:pt idx="742">
                  <c:v>0.75</c:v>
                </c:pt>
                <c:pt idx="743">
                  <c:v>0.75</c:v>
                </c:pt>
                <c:pt idx="744">
                  <c:v>0.75</c:v>
                </c:pt>
                <c:pt idx="745">
                  <c:v>0.75</c:v>
                </c:pt>
                <c:pt idx="746">
                  <c:v>0.75</c:v>
                </c:pt>
                <c:pt idx="747">
                  <c:v>0.75</c:v>
                </c:pt>
                <c:pt idx="748">
                  <c:v>0.75</c:v>
                </c:pt>
                <c:pt idx="749">
                  <c:v>0.75</c:v>
                </c:pt>
                <c:pt idx="750">
                  <c:v>0.75</c:v>
                </c:pt>
                <c:pt idx="751">
                  <c:v>0.75</c:v>
                </c:pt>
                <c:pt idx="752">
                  <c:v>0.75</c:v>
                </c:pt>
                <c:pt idx="753">
                  <c:v>0.75</c:v>
                </c:pt>
                <c:pt idx="754">
                  <c:v>0.75</c:v>
                </c:pt>
                <c:pt idx="755">
                  <c:v>0.75</c:v>
                </c:pt>
                <c:pt idx="756">
                  <c:v>0.75</c:v>
                </c:pt>
                <c:pt idx="757">
                  <c:v>0.75</c:v>
                </c:pt>
                <c:pt idx="758">
                  <c:v>0.75</c:v>
                </c:pt>
                <c:pt idx="759">
                  <c:v>0.75</c:v>
                </c:pt>
                <c:pt idx="760">
                  <c:v>0.75</c:v>
                </c:pt>
                <c:pt idx="761">
                  <c:v>0.75</c:v>
                </c:pt>
                <c:pt idx="762">
                  <c:v>0.75</c:v>
                </c:pt>
                <c:pt idx="763">
                  <c:v>0.75</c:v>
                </c:pt>
                <c:pt idx="764">
                  <c:v>0.75</c:v>
                </c:pt>
                <c:pt idx="765">
                  <c:v>0.75</c:v>
                </c:pt>
                <c:pt idx="766">
                  <c:v>0.75</c:v>
                </c:pt>
                <c:pt idx="767">
                  <c:v>0.75</c:v>
                </c:pt>
                <c:pt idx="768">
                  <c:v>0.75</c:v>
                </c:pt>
                <c:pt idx="769">
                  <c:v>0.75</c:v>
                </c:pt>
                <c:pt idx="770">
                  <c:v>0.75</c:v>
                </c:pt>
                <c:pt idx="771">
                  <c:v>0.75</c:v>
                </c:pt>
                <c:pt idx="772">
                  <c:v>0.75</c:v>
                </c:pt>
                <c:pt idx="773">
                  <c:v>0.75</c:v>
                </c:pt>
                <c:pt idx="774">
                  <c:v>0.75</c:v>
                </c:pt>
                <c:pt idx="775">
                  <c:v>0.75</c:v>
                </c:pt>
                <c:pt idx="776">
                  <c:v>0.75</c:v>
                </c:pt>
                <c:pt idx="777">
                  <c:v>0.75</c:v>
                </c:pt>
                <c:pt idx="778">
                  <c:v>0.75</c:v>
                </c:pt>
                <c:pt idx="779">
                  <c:v>0.75</c:v>
                </c:pt>
                <c:pt idx="780">
                  <c:v>0.75</c:v>
                </c:pt>
                <c:pt idx="781">
                  <c:v>0.75</c:v>
                </c:pt>
                <c:pt idx="782">
                  <c:v>0.75</c:v>
                </c:pt>
                <c:pt idx="783">
                  <c:v>0.75</c:v>
                </c:pt>
                <c:pt idx="784">
                  <c:v>0.75</c:v>
                </c:pt>
                <c:pt idx="785">
                  <c:v>0.75</c:v>
                </c:pt>
                <c:pt idx="786">
                  <c:v>0.75</c:v>
                </c:pt>
                <c:pt idx="787">
                  <c:v>0.75</c:v>
                </c:pt>
                <c:pt idx="788">
                  <c:v>0.75</c:v>
                </c:pt>
                <c:pt idx="789">
                  <c:v>0.75</c:v>
                </c:pt>
                <c:pt idx="790">
                  <c:v>0.75</c:v>
                </c:pt>
                <c:pt idx="791">
                  <c:v>0.75</c:v>
                </c:pt>
                <c:pt idx="792">
                  <c:v>0.75</c:v>
                </c:pt>
                <c:pt idx="793">
                  <c:v>0.75</c:v>
                </c:pt>
                <c:pt idx="794">
                  <c:v>0.75</c:v>
                </c:pt>
                <c:pt idx="795">
                  <c:v>0.75</c:v>
                </c:pt>
                <c:pt idx="796">
                  <c:v>0.75</c:v>
                </c:pt>
                <c:pt idx="797">
                  <c:v>0.75</c:v>
                </c:pt>
                <c:pt idx="798">
                  <c:v>0.75</c:v>
                </c:pt>
                <c:pt idx="799">
                  <c:v>0.75</c:v>
                </c:pt>
                <c:pt idx="800">
                  <c:v>0.75</c:v>
                </c:pt>
                <c:pt idx="801">
                  <c:v>0.75</c:v>
                </c:pt>
                <c:pt idx="802">
                  <c:v>0.75</c:v>
                </c:pt>
                <c:pt idx="803">
                  <c:v>0.75</c:v>
                </c:pt>
                <c:pt idx="804">
                  <c:v>0.75</c:v>
                </c:pt>
                <c:pt idx="805">
                  <c:v>0.75</c:v>
                </c:pt>
                <c:pt idx="806">
                  <c:v>0.75</c:v>
                </c:pt>
                <c:pt idx="807">
                  <c:v>0.75</c:v>
                </c:pt>
                <c:pt idx="808">
                  <c:v>0.75</c:v>
                </c:pt>
                <c:pt idx="809">
                  <c:v>0.75</c:v>
                </c:pt>
                <c:pt idx="810">
                  <c:v>0.75</c:v>
                </c:pt>
                <c:pt idx="811">
                  <c:v>0.75</c:v>
                </c:pt>
                <c:pt idx="812">
                  <c:v>0.75</c:v>
                </c:pt>
                <c:pt idx="813">
                  <c:v>0.75</c:v>
                </c:pt>
                <c:pt idx="814">
                  <c:v>0.75</c:v>
                </c:pt>
                <c:pt idx="815">
                  <c:v>0.75</c:v>
                </c:pt>
                <c:pt idx="816">
                  <c:v>0.75</c:v>
                </c:pt>
                <c:pt idx="817">
                  <c:v>0.75</c:v>
                </c:pt>
                <c:pt idx="818">
                  <c:v>0.75</c:v>
                </c:pt>
                <c:pt idx="819">
                  <c:v>0.75</c:v>
                </c:pt>
                <c:pt idx="820">
                  <c:v>0.75</c:v>
                </c:pt>
                <c:pt idx="821">
                  <c:v>0.75</c:v>
                </c:pt>
                <c:pt idx="822">
                  <c:v>0.75</c:v>
                </c:pt>
                <c:pt idx="823">
                  <c:v>0.75</c:v>
                </c:pt>
                <c:pt idx="824">
                  <c:v>0.75</c:v>
                </c:pt>
                <c:pt idx="825">
                  <c:v>0.75</c:v>
                </c:pt>
                <c:pt idx="826">
                  <c:v>0.75</c:v>
                </c:pt>
                <c:pt idx="827">
                  <c:v>0.75</c:v>
                </c:pt>
                <c:pt idx="828">
                  <c:v>0.75</c:v>
                </c:pt>
                <c:pt idx="829">
                  <c:v>0.75</c:v>
                </c:pt>
                <c:pt idx="830">
                  <c:v>0.75</c:v>
                </c:pt>
                <c:pt idx="831">
                  <c:v>0.75</c:v>
                </c:pt>
                <c:pt idx="832">
                  <c:v>0.75</c:v>
                </c:pt>
                <c:pt idx="833">
                  <c:v>0.75</c:v>
                </c:pt>
                <c:pt idx="834">
                  <c:v>0.75</c:v>
                </c:pt>
                <c:pt idx="835">
                  <c:v>0.75</c:v>
                </c:pt>
                <c:pt idx="836">
                  <c:v>0.75</c:v>
                </c:pt>
                <c:pt idx="837">
                  <c:v>0.75</c:v>
                </c:pt>
                <c:pt idx="838">
                  <c:v>0.75</c:v>
                </c:pt>
                <c:pt idx="839">
                  <c:v>0.75</c:v>
                </c:pt>
                <c:pt idx="840">
                  <c:v>0.75</c:v>
                </c:pt>
                <c:pt idx="841">
                  <c:v>0.75</c:v>
                </c:pt>
                <c:pt idx="842">
                  <c:v>0.75</c:v>
                </c:pt>
                <c:pt idx="843">
                  <c:v>0.75</c:v>
                </c:pt>
                <c:pt idx="844">
                  <c:v>0.75</c:v>
                </c:pt>
                <c:pt idx="845">
                  <c:v>0.75</c:v>
                </c:pt>
                <c:pt idx="846">
                  <c:v>0.75</c:v>
                </c:pt>
                <c:pt idx="847">
                  <c:v>0.75</c:v>
                </c:pt>
                <c:pt idx="848">
                  <c:v>0.75</c:v>
                </c:pt>
                <c:pt idx="849">
                  <c:v>0.75</c:v>
                </c:pt>
                <c:pt idx="850">
                  <c:v>0.75</c:v>
                </c:pt>
                <c:pt idx="851">
                  <c:v>0.75</c:v>
                </c:pt>
                <c:pt idx="852">
                  <c:v>0.75</c:v>
                </c:pt>
                <c:pt idx="853">
                  <c:v>0.75</c:v>
                </c:pt>
                <c:pt idx="854">
                  <c:v>0.75</c:v>
                </c:pt>
                <c:pt idx="855">
                  <c:v>0.75</c:v>
                </c:pt>
                <c:pt idx="856">
                  <c:v>0.75</c:v>
                </c:pt>
                <c:pt idx="857">
                  <c:v>0.75</c:v>
                </c:pt>
                <c:pt idx="858">
                  <c:v>0.75</c:v>
                </c:pt>
                <c:pt idx="859">
                  <c:v>0.75</c:v>
                </c:pt>
                <c:pt idx="860">
                  <c:v>0.75</c:v>
                </c:pt>
                <c:pt idx="861">
                  <c:v>0.75</c:v>
                </c:pt>
                <c:pt idx="862">
                  <c:v>0.75</c:v>
                </c:pt>
                <c:pt idx="863">
                  <c:v>0.75</c:v>
                </c:pt>
                <c:pt idx="864">
                  <c:v>0.75</c:v>
                </c:pt>
                <c:pt idx="865">
                  <c:v>0.75</c:v>
                </c:pt>
                <c:pt idx="866">
                  <c:v>0.75</c:v>
                </c:pt>
                <c:pt idx="867">
                  <c:v>0.75</c:v>
                </c:pt>
                <c:pt idx="868">
                  <c:v>0.75</c:v>
                </c:pt>
                <c:pt idx="869">
                  <c:v>0.75</c:v>
                </c:pt>
                <c:pt idx="870">
                  <c:v>0.75</c:v>
                </c:pt>
                <c:pt idx="871">
                  <c:v>0.75</c:v>
                </c:pt>
                <c:pt idx="872">
                  <c:v>0.75</c:v>
                </c:pt>
                <c:pt idx="873">
                  <c:v>0.75</c:v>
                </c:pt>
                <c:pt idx="874">
                  <c:v>0.75</c:v>
                </c:pt>
                <c:pt idx="875">
                  <c:v>0.75</c:v>
                </c:pt>
                <c:pt idx="876">
                  <c:v>0.75</c:v>
                </c:pt>
                <c:pt idx="877">
                  <c:v>0.75</c:v>
                </c:pt>
                <c:pt idx="878">
                  <c:v>0.75</c:v>
                </c:pt>
                <c:pt idx="879">
                  <c:v>0.75</c:v>
                </c:pt>
                <c:pt idx="880">
                  <c:v>0.75</c:v>
                </c:pt>
                <c:pt idx="881">
                  <c:v>0.75</c:v>
                </c:pt>
                <c:pt idx="882">
                  <c:v>0.75</c:v>
                </c:pt>
                <c:pt idx="883">
                  <c:v>0.75</c:v>
                </c:pt>
                <c:pt idx="884">
                  <c:v>0.75</c:v>
                </c:pt>
                <c:pt idx="885">
                  <c:v>0.75</c:v>
                </c:pt>
                <c:pt idx="886">
                  <c:v>0.75</c:v>
                </c:pt>
                <c:pt idx="887">
                  <c:v>0.75</c:v>
                </c:pt>
                <c:pt idx="888">
                  <c:v>0.75</c:v>
                </c:pt>
                <c:pt idx="889">
                  <c:v>0.75</c:v>
                </c:pt>
                <c:pt idx="890">
                  <c:v>0.75</c:v>
                </c:pt>
                <c:pt idx="891">
                  <c:v>0.75</c:v>
                </c:pt>
                <c:pt idx="892">
                  <c:v>0.75</c:v>
                </c:pt>
                <c:pt idx="893">
                  <c:v>0.75</c:v>
                </c:pt>
                <c:pt idx="894">
                  <c:v>0.75</c:v>
                </c:pt>
                <c:pt idx="895">
                  <c:v>0.75</c:v>
                </c:pt>
                <c:pt idx="896">
                  <c:v>0.75</c:v>
                </c:pt>
                <c:pt idx="897">
                  <c:v>0.75</c:v>
                </c:pt>
                <c:pt idx="898">
                  <c:v>0.75</c:v>
                </c:pt>
                <c:pt idx="899">
                  <c:v>0.75</c:v>
                </c:pt>
                <c:pt idx="900">
                  <c:v>0.75</c:v>
                </c:pt>
                <c:pt idx="901">
                  <c:v>0.75</c:v>
                </c:pt>
                <c:pt idx="902">
                  <c:v>0.75</c:v>
                </c:pt>
                <c:pt idx="903">
                  <c:v>0.75</c:v>
                </c:pt>
                <c:pt idx="904">
                  <c:v>0.75</c:v>
                </c:pt>
                <c:pt idx="905">
                  <c:v>0.75</c:v>
                </c:pt>
                <c:pt idx="906">
                  <c:v>0.75</c:v>
                </c:pt>
                <c:pt idx="907">
                  <c:v>0.75</c:v>
                </c:pt>
                <c:pt idx="908">
                  <c:v>0.75</c:v>
                </c:pt>
                <c:pt idx="909">
                  <c:v>0.75</c:v>
                </c:pt>
                <c:pt idx="910">
                  <c:v>0.75</c:v>
                </c:pt>
                <c:pt idx="911">
                  <c:v>0.75</c:v>
                </c:pt>
                <c:pt idx="912">
                  <c:v>0.75</c:v>
                </c:pt>
                <c:pt idx="913">
                  <c:v>0.75</c:v>
                </c:pt>
                <c:pt idx="914">
                  <c:v>0.75</c:v>
                </c:pt>
                <c:pt idx="915">
                  <c:v>0.75</c:v>
                </c:pt>
                <c:pt idx="916">
                  <c:v>0.75</c:v>
                </c:pt>
                <c:pt idx="917">
                  <c:v>0.75</c:v>
                </c:pt>
                <c:pt idx="918">
                  <c:v>0.75</c:v>
                </c:pt>
                <c:pt idx="919">
                  <c:v>0.75</c:v>
                </c:pt>
                <c:pt idx="920">
                  <c:v>0.75</c:v>
                </c:pt>
                <c:pt idx="921">
                  <c:v>0.75</c:v>
                </c:pt>
                <c:pt idx="922">
                  <c:v>0.75</c:v>
                </c:pt>
                <c:pt idx="923">
                  <c:v>0.75</c:v>
                </c:pt>
                <c:pt idx="924">
                  <c:v>0.75</c:v>
                </c:pt>
                <c:pt idx="925">
                  <c:v>0.75</c:v>
                </c:pt>
                <c:pt idx="926">
                  <c:v>0.75</c:v>
                </c:pt>
                <c:pt idx="927">
                  <c:v>0.75</c:v>
                </c:pt>
                <c:pt idx="928">
                  <c:v>0.75</c:v>
                </c:pt>
                <c:pt idx="929">
                  <c:v>0.75</c:v>
                </c:pt>
                <c:pt idx="930">
                  <c:v>0.75</c:v>
                </c:pt>
                <c:pt idx="931">
                  <c:v>0.75</c:v>
                </c:pt>
                <c:pt idx="932">
                  <c:v>0.75</c:v>
                </c:pt>
                <c:pt idx="933">
                  <c:v>0.75</c:v>
                </c:pt>
                <c:pt idx="934">
                  <c:v>0.75</c:v>
                </c:pt>
                <c:pt idx="935">
                  <c:v>0.75</c:v>
                </c:pt>
                <c:pt idx="936">
                  <c:v>0.75</c:v>
                </c:pt>
                <c:pt idx="937">
                  <c:v>0.75</c:v>
                </c:pt>
                <c:pt idx="938">
                  <c:v>0.75</c:v>
                </c:pt>
                <c:pt idx="939">
                  <c:v>0.75</c:v>
                </c:pt>
                <c:pt idx="940">
                  <c:v>0.75</c:v>
                </c:pt>
                <c:pt idx="941">
                  <c:v>0.75</c:v>
                </c:pt>
                <c:pt idx="942">
                  <c:v>0.75</c:v>
                </c:pt>
                <c:pt idx="943">
                  <c:v>0.75</c:v>
                </c:pt>
                <c:pt idx="944">
                  <c:v>0.75</c:v>
                </c:pt>
                <c:pt idx="945">
                  <c:v>0.75</c:v>
                </c:pt>
                <c:pt idx="946">
                  <c:v>0.75</c:v>
                </c:pt>
                <c:pt idx="947">
                  <c:v>0.75</c:v>
                </c:pt>
                <c:pt idx="948">
                  <c:v>0.75</c:v>
                </c:pt>
                <c:pt idx="949">
                  <c:v>0.75</c:v>
                </c:pt>
                <c:pt idx="950">
                  <c:v>0.75</c:v>
                </c:pt>
                <c:pt idx="951">
                  <c:v>0.75</c:v>
                </c:pt>
                <c:pt idx="952">
                  <c:v>0.75</c:v>
                </c:pt>
                <c:pt idx="953">
                  <c:v>0.75</c:v>
                </c:pt>
                <c:pt idx="954">
                  <c:v>0.75</c:v>
                </c:pt>
                <c:pt idx="955">
                  <c:v>0.75</c:v>
                </c:pt>
                <c:pt idx="956">
                  <c:v>0.75</c:v>
                </c:pt>
                <c:pt idx="957">
                  <c:v>0.75</c:v>
                </c:pt>
                <c:pt idx="958">
                  <c:v>0.75</c:v>
                </c:pt>
                <c:pt idx="959">
                  <c:v>0.75</c:v>
                </c:pt>
                <c:pt idx="960">
                  <c:v>0.75</c:v>
                </c:pt>
                <c:pt idx="961">
                  <c:v>0.75</c:v>
                </c:pt>
                <c:pt idx="962">
                  <c:v>0.75</c:v>
                </c:pt>
                <c:pt idx="963">
                  <c:v>0.75</c:v>
                </c:pt>
                <c:pt idx="964">
                  <c:v>0.75</c:v>
                </c:pt>
                <c:pt idx="965">
                  <c:v>0.75</c:v>
                </c:pt>
                <c:pt idx="966">
                  <c:v>0.75</c:v>
                </c:pt>
                <c:pt idx="967">
                  <c:v>0.75</c:v>
                </c:pt>
                <c:pt idx="968">
                  <c:v>0.75</c:v>
                </c:pt>
                <c:pt idx="969">
                  <c:v>0.75</c:v>
                </c:pt>
                <c:pt idx="970">
                  <c:v>0.75</c:v>
                </c:pt>
                <c:pt idx="971">
                  <c:v>0.75</c:v>
                </c:pt>
                <c:pt idx="972">
                  <c:v>0.75</c:v>
                </c:pt>
                <c:pt idx="973">
                  <c:v>0.75</c:v>
                </c:pt>
                <c:pt idx="974">
                  <c:v>0.75</c:v>
                </c:pt>
                <c:pt idx="975">
                  <c:v>0.75</c:v>
                </c:pt>
                <c:pt idx="976">
                  <c:v>0.75</c:v>
                </c:pt>
                <c:pt idx="977">
                  <c:v>0.75</c:v>
                </c:pt>
                <c:pt idx="978">
                  <c:v>0.75</c:v>
                </c:pt>
                <c:pt idx="979">
                  <c:v>0.75</c:v>
                </c:pt>
                <c:pt idx="980">
                  <c:v>0.75</c:v>
                </c:pt>
                <c:pt idx="981">
                  <c:v>0.75</c:v>
                </c:pt>
                <c:pt idx="982">
                  <c:v>0.75</c:v>
                </c:pt>
                <c:pt idx="983">
                  <c:v>0.75</c:v>
                </c:pt>
                <c:pt idx="984">
                  <c:v>0.75</c:v>
                </c:pt>
                <c:pt idx="985">
                  <c:v>0.75</c:v>
                </c:pt>
                <c:pt idx="986">
                  <c:v>0.75</c:v>
                </c:pt>
                <c:pt idx="987">
                  <c:v>0.75</c:v>
                </c:pt>
                <c:pt idx="988">
                  <c:v>0.75</c:v>
                </c:pt>
                <c:pt idx="989">
                  <c:v>0.75</c:v>
                </c:pt>
                <c:pt idx="990">
                  <c:v>0.75</c:v>
                </c:pt>
                <c:pt idx="991">
                  <c:v>0.75</c:v>
                </c:pt>
                <c:pt idx="992">
                  <c:v>0.75</c:v>
                </c:pt>
                <c:pt idx="1329">
                  <c:v>0.5</c:v>
                </c:pt>
                <c:pt idx="1694">
                  <c:v>0.75</c:v>
                </c:pt>
                <c:pt idx="2059">
                  <c:v>1</c:v>
                </c:pt>
              </c:numCache>
            </c:numRef>
          </c:val>
          <c:smooth val="0"/>
          <c:extLst>
            <c:ext xmlns:c16="http://schemas.microsoft.com/office/drawing/2014/chart" uri="{C3380CC4-5D6E-409C-BE32-E72D297353CC}">
              <c16:uniqueId val="{0000000E-2989-4CC8-8AD2-789199730F15}"/>
            </c:ext>
          </c:extLst>
        </c:ser>
        <c:ser>
          <c:idx val="5"/>
          <c:order val="3"/>
          <c:tx>
            <c:strRef>
              <c:f>'1.7'!$B$1</c:f>
              <c:strCache>
                <c:ptCount val="1"/>
                <c:pt idx="0">
                  <c:v>ФРС (верхня межа)</c:v>
                </c:pt>
              </c:strCache>
            </c:strRef>
          </c:tx>
          <c:spPr>
            <a:ln w="25400" cmpd="sng">
              <a:solidFill>
                <a:srgbClr val="057D46"/>
              </a:solidFill>
              <a:prstDash val="solid"/>
            </a:ln>
          </c:spPr>
          <c:marker>
            <c:symbol val="none"/>
          </c:marker>
          <c:dPt>
            <c:idx val="963"/>
            <c:marker>
              <c:symbol val="circle"/>
              <c:size val="5"/>
              <c:spPr>
                <a:noFill/>
                <a:ln w="15875">
                  <a:solidFill>
                    <a:srgbClr val="057D46"/>
                  </a:solidFill>
                </a:ln>
              </c:spPr>
            </c:marker>
            <c:bubble3D val="0"/>
            <c:extLst>
              <c:ext xmlns:c16="http://schemas.microsoft.com/office/drawing/2014/chart" uri="{C3380CC4-5D6E-409C-BE32-E72D297353CC}">
                <c16:uniqueId val="{0000000F-2989-4CC8-8AD2-789199730F15}"/>
              </c:ext>
            </c:extLst>
          </c:dPt>
          <c:dPt>
            <c:idx val="1329"/>
            <c:bubble3D val="0"/>
            <c:extLst>
              <c:ext xmlns:c16="http://schemas.microsoft.com/office/drawing/2014/chart" uri="{C3380CC4-5D6E-409C-BE32-E72D297353CC}">
                <c16:uniqueId val="{00000010-2989-4CC8-8AD2-789199730F15}"/>
              </c:ext>
            </c:extLst>
          </c:dPt>
          <c:dPt>
            <c:idx val="1694"/>
            <c:bubble3D val="0"/>
            <c:extLst>
              <c:ext xmlns:c16="http://schemas.microsoft.com/office/drawing/2014/chart" uri="{C3380CC4-5D6E-409C-BE32-E72D297353CC}">
                <c16:uniqueId val="{00000011-2989-4CC8-8AD2-789199730F15}"/>
              </c:ext>
            </c:extLst>
          </c:dPt>
          <c:cat>
            <c:numRef>
              <c:f>'1.7'!$A$7:$A$2066</c:f>
              <c:numCache>
                <c:formatCode>m/d/yyyy</c:formatCode>
                <c:ptCount val="2060"/>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pt idx="1695">
                  <c:v>44562</c:v>
                </c:pt>
                <c:pt idx="1696">
                  <c:v>44563</c:v>
                </c:pt>
                <c:pt idx="1697">
                  <c:v>44564</c:v>
                </c:pt>
                <c:pt idx="1698">
                  <c:v>44565</c:v>
                </c:pt>
                <c:pt idx="1699">
                  <c:v>44566</c:v>
                </c:pt>
                <c:pt idx="1700">
                  <c:v>44567</c:v>
                </c:pt>
                <c:pt idx="1701">
                  <c:v>44568</c:v>
                </c:pt>
                <c:pt idx="1702">
                  <c:v>44569</c:v>
                </c:pt>
                <c:pt idx="1703">
                  <c:v>44570</c:v>
                </c:pt>
                <c:pt idx="1704">
                  <c:v>44571</c:v>
                </c:pt>
                <c:pt idx="1705">
                  <c:v>44572</c:v>
                </c:pt>
                <c:pt idx="1706">
                  <c:v>44573</c:v>
                </c:pt>
                <c:pt idx="1707">
                  <c:v>44574</c:v>
                </c:pt>
                <c:pt idx="1708">
                  <c:v>44575</c:v>
                </c:pt>
                <c:pt idx="1709">
                  <c:v>44576</c:v>
                </c:pt>
                <c:pt idx="1710">
                  <c:v>44577</c:v>
                </c:pt>
                <c:pt idx="1711">
                  <c:v>44578</c:v>
                </c:pt>
                <c:pt idx="1712">
                  <c:v>44579</c:v>
                </c:pt>
                <c:pt idx="1713">
                  <c:v>44580</c:v>
                </c:pt>
                <c:pt idx="1714">
                  <c:v>44581</c:v>
                </c:pt>
                <c:pt idx="1715">
                  <c:v>44582</c:v>
                </c:pt>
                <c:pt idx="1716">
                  <c:v>44583</c:v>
                </c:pt>
                <c:pt idx="1717">
                  <c:v>44584</c:v>
                </c:pt>
                <c:pt idx="1718">
                  <c:v>44585</c:v>
                </c:pt>
                <c:pt idx="1719">
                  <c:v>44586</c:v>
                </c:pt>
                <c:pt idx="1720">
                  <c:v>44587</c:v>
                </c:pt>
                <c:pt idx="1721">
                  <c:v>44588</c:v>
                </c:pt>
                <c:pt idx="1722">
                  <c:v>44589</c:v>
                </c:pt>
                <c:pt idx="1723">
                  <c:v>44590</c:v>
                </c:pt>
                <c:pt idx="1724">
                  <c:v>44591</c:v>
                </c:pt>
                <c:pt idx="1725">
                  <c:v>44592</c:v>
                </c:pt>
                <c:pt idx="1726">
                  <c:v>44593</c:v>
                </c:pt>
                <c:pt idx="1727">
                  <c:v>44594</c:v>
                </c:pt>
                <c:pt idx="1728">
                  <c:v>44595</c:v>
                </c:pt>
                <c:pt idx="1729">
                  <c:v>44596</c:v>
                </c:pt>
                <c:pt idx="1730">
                  <c:v>44597</c:v>
                </c:pt>
                <c:pt idx="1731">
                  <c:v>44598</c:v>
                </c:pt>
                <c:pt idx="1732">
                  <c:v>44599</c:v>
                </c:pt>
                <c:pt idx="1733">
                  <c:v>44600</c:v>
                </c:pt>
                <c:pt idx="1734">
                  <c:v>44601</c:v>
                </c:pt>
                <c:pt idx="1735">
                  <c:v>44602</c:v>
                </c:pt>
                <c:pt idx="1736">
                  <c:v>44603</c:v>
                </c:pt>
                <c:pt idx="1737">
                  <c:v>44604</c:v>
                </c:pt>
                <c:pt idx="1738">
                  <c:v>44605</c:v>
                </c:pt>
                <c:pt idx="1739">
                  <c:v>44606</c:v>
                </c:pt>
                <c:pt idx="1740">
                  <c:v>44607</c:v>
                </c:pt>
                <c:pt idx="1741">
                  <c:v>44608</c:v>
                </c:pt>
                <c:pt idx="1742">
                  <c:v>44609</c:v>
                </c:pt>
                <c:pt idx="1743">
                  <c:v>44610</c:v>
                </c:pt>
                <c:pt idx="1744">
                  <c:v>44611</c:v>
                </c:pt>
                <c:pt idx="1745">
                  <c:v>44612</c:v>
                </c:pt>
                <c:pt idx="1746">
                  <c:v>44613</c:v>
                </c:pt>
                <c:pt idx="1747">
                  <c:v>44614</c:v>
                </c:pt>
                <c:pt idx="1748">
                  <c:v>44615</c:v>
                </c:pt>
                <c:pt idx="1749">
                  <c:v>44616</c:v>
                </c:pt>
                <c:pt idx="1750">
                  <c:v>44617</c:v>
                </c:pt>
                <c:pt idx="1751">
                  <c:v>44618</c:v>
                </c:pt>
                <c:pt idx="1752">
                  <c:v>44619</c:v>
                </c:pt>
                <c:pt idx="1753">
                  <c:v>44620</c:v>
                </c:pt>
                <c:pt idx="1754">
                  <c:v>44621</c:v>
                </c:pt>
                <c:pt idx="1755">
                  <c:v>44622</c:v>
                </c:pt>
                <c:pt idx="1756">
                  <c:v>44623</c:v>
                </c:pt>
                <c:pt idx="1757">
                  <c:v>44624</c:v>
                </c:pt>
                <c:pt idx="1758">
                  <c:v>44625</c:v>
                </c:pt>
                <c:pt idx="1759">
                  <c:v>44626</c:v>
                </c:pt>
                <c:pt idx="1760">
                  <c:v>44627</c:v>
                </c:pt>
                <c:pt idx="1761">
                  <c:v>44628</c:v>
                </c:pt>
                <c:pt idx="1762">
                  <c:v>44629</c:v>
                </c:pt>
                <c:pt idx="1763">
                  <c:v>44630</c:v>
                </c:pt>
                <c:pt idx="1764">
                  <c:v>44631</c:v>
                </c:pt>
                <c:pt idx="1765">
                  <c:v>44632</c:v>
                </c:pt>
                <c:pt idx="1766">
                  <c:v>44633</c:v>
                </c:pt>
                <c:pt idx="1767">
                  <c:v>44634</c:v>
                </c:pt>
                <c:pt idx="1768">
                  <c:v>44635</c:v>
                </c:pt>
                <c:pt idx="1769">
                  <c:v>44636</c:v>
                </c:pt>
                <c:pt idx="1770">
                  <c:v>44637</c:v>
                </c:pt>
                <c:pt idx="1771">
                  <c:v>44638</c:v>
                </c:pt>
                <c:pt idx="1772">
                  <c:v>44639</c:v>
                </c:pt>
                <c:pt idx="1773">
                  <c:v>44640</c:v>
                </c:pt>
                <c:pt idx="1774">
                  <c:v>44641</c:v>
                </c:pt>
                <c:pt idx="1775">
                  <c:v>44642</c:v>
                </c:pt>
                <c:pt idx="1776">
                  <c:v>44643</c:v>
                </c:pt>
                <c:pt idx="1777">
                  <c:v>44644</c:v>
                </c:pt>
                <c:pt idx="1778">
                  <c:v>44645</c:v>
                </c:pt>
                <c:pt idx="1779">
                  <c:v>44646</c:v>
                </c:pt>
                <c:pt idx="1780">
                  <c:v>44647</c:v>
                </c:pt>
                <c:pt idx="1781">
                  <c:v>44648</c:v>
                </c:pt>
                <c:pt idx="1782">
                  <c:v>44649</c:v>
                </c:pt>
                <c:pt idx="1783">
                  <c:v>44650</c:v>
                </c:pt>
                <c:pt idx="1784">
                  <c:v>44651</c:v>
                </c:pt>
                <c:pt idx="1785">
                  <c:v>44652</c:v>
                </c:pt>
                <c:pt idx="1786">
                  <c:v>44653</c:v>
                </c:pt>
                <c:pt idx="1787">
                  <c:v>44654</c:v>
                </c:pt>
                <c:pt idx="1788">
                  <c:v>44655</c:v>
                </c:pt>
                <c:pt idx="1789">
                  <c:v>44656</c:v>
                </c:pt>
                <c:pt idx="1790">
                  <c:v>44657</c:v>
                </c:pt>
                <c:pt idx="1791">
                  <c:v>44658</c:v>
                </c:pt>
                <c:pt idx="1792">
                  <c:v>44659</c:v>
                </c:pt>
                <c:pt idx="1793">
                  <c:v>44660</c:v>
                </c:pt>
                <c:pt idx="1794">
                  <c:v>44661</c:v>
                </c:pt>
                <c:pt idx="1795">
                  <c:v>44662</c:v>
                </c:pt>
                <c:pt idx="1796">
                  <c:v>44663</c:v>
                </c:pt>
                <c:pt idx="1797">
                  <c:v>44664</c:v>
                </c:pt>
                <c:pt idx="1798">
                  <c:v>44665</c:v>
                </c:pt>
                <c:pt idx="1799">
                  <c:v>44666</c:v>
                </c:pt>
                <c:pt idx="1800">
                  <c:v>44667</c:v>
                </c:pt>
                <c:pt idx="1801">
                  <c:v>44668</c:v>
                </c:pt>
                <c:pt idx="1802">
                  <c:v>44669</c:v>
                </c:pt>
                <c:pt idx="1803">
                  <c:v>44670</c:v>
                </c:pt>
                <c:pt idx="1804">
                  <c:v>44671</c:v>
                </c:pt>
                <c:pt idx="1805">
                  <c:v>44672</c:v>
                </c:pt>
                <c:pt idx="1806">
                  <c:v>44673</c:v>
                </c:pt>
                <c:pt idx="1807">
                  <c:v>44674</c:v>
                </c:pt>
                <c:pt idx="1808">
                  <c:v>44675</c:v>
                </c:pt>
                <c:pt idx="1809">
                  <c:v>44676</c:v>
                </c:pt>
                <c:pt idx="1810">
                  <c:v>44677</c:v>
                </c:pt>
                <c:pt idx="1811">
                  <c:v>44678</c:v>
                </c:pt>
                <c:pt idx="1812">
                  <c:v>44679</c:v>
                </c:pt>
                <c:pt idx="1813">
                  <c:v>44680</c:v>
                </c:pt>
                <c:pt idx="1814">
                  <c:v>44681</c:v>
                </c:pt>
                <c:pt idx="1815">
                  <c:v>44682</c:v>
                </c:pt>
                <c:pt idx="1816">
                  <c:v>44683</c:v>
                </c:pt>
                <c:pt idx="1817">
                  <c:v>44684</c:v>
                </c:pt>
                <c:pt idx="1818">
                  <c:v>44685</c:v>
                </c:pt>
                <c:pt idx="1819">
                  <c:v>44686</c:v>
                </c:pt>
                <c:pt idx="1820">
                  <c:v>44687</c:v>
                </c:pt>
                <c:pt idx="1821">
                  <c:v>44688</c:v>
                </c:pt>
                <c:pt idx="1822">
                  <c:v>44689</c:v>
                </c:pt>
                <c:pt idx="1823">
                  <c:v>44690</c:v>
                </c:pt>
                <c:pt idx="1824">
                  <c:v>44691</c:v>
                </c:pt>
                <c:pt idx="1825">
                  <c:v>44692</c:v>
                </c:pt>
                <c:pt idx="1826">
                  <c:v>44693</c:v>
                </c:pt>
                <c:pt idx="1827">
                  <c:v>44694</c:v>
                </c:pt>
                <c:pt idx="1828">
                  <c:v>44695</c:v>
                </c:pt>
                <c:pt idx="1829">
                  <c:v>44696</c:v>
                </c:pt>
                <c:pt idx="1830">
                  <c:v>44697</c:v>
                </c:pt>
                <c:pt idx="1831">
                  <c:v>44698</c:v>
                </c:pt>
                <c:pt idx="1832">
                  <c:v>44699</c:v>
                </c:pt>
                <c:pt idx="1833">
                  <c:v>44700</c:v>
                </c:pt>
                <c:pt idx="1834">
                  <c:v>44701</c:v>
                </c:pt>
                <c:pt idx="1835">
                  <c:v>44702</c:v>
                </c:pt>
                <c:pt idx="1836">
                  <c:v>44703</c:v>
                </c:pt>
                <c:pt idx="1837">
                  <c:v>44704</c:v>
                </c:pt>
                <c:pt idx="1838">
                  <c:v>44705</c:v>
                </c:pt>
                <c:pt idx="1839">
                  <c:v>44706</c:v>
                </c:pt>
                <c:pt idx="1840">
                  <c:v>44707</c:v>
                </c:pt>
                <c:pt idx="1841">
                  <c:v>44708</c:v>
                </c:pt>
                <c:pt idx="1842">
                  <c:v>44709</c:v>
                </c:pt>
                <c:pt idx="1843">
                  <c:v>44710</c:v>
                </c:pt>
                <c:pt idx="1844">
                  <c:v>44711</c:v>
                </c:pt>
                <c:pt idx="1845">
                  <c:v>44712</c:v>
                </c:pt>
                <c:pt idx="1846">
                  <c:v>44713</c:v>
                </c:pt>
                <c:pt idx="1847">
                  <c:v>44714</c:v>
                </c:pt>
                <c:pt idx="1848">
                  <c:v>44715</c:v>
                </c:pt>
                <c:pt idx="1849">
                  <c:v>44716</c:v>
                </c:pt>
                <c:pt idx="1850">
                  <c:v>44717</c:v>
                </c:pt>
                <c:pt idx="1851">
                  <c:v>44718</c:v>
                </c:pt>
                <c:pt idx="1852">
                  <c:v>44719</c:v>
                </c:pt>
                <c:pt idx="1853">
                  <c:v>44720</c:v>
                </c:pt>
                <c:pt idx="1854">
                  <c:v>44721</c:v>
                </c:pt>
                <c:pt idx="1855">
                  <c:v>44722</c:v>
                </c:pt>
                <c:pt idx="1856">
                  <c:v>44723</c:v>
                </c:pt>
                <c:pt idx="1857">
                  <c:v>44724</c:v>
                </c:pt>
                <c:pt idx="1858">
                  <c:v>44725</c:v>
                </c:pt>
                <c:pt idx="1859">
                  <c:v>44726</c:v>
                </c:pt>
                <c:pt idx="1860">
                  <c:v>44727</c:v>
                </c:pt>
                <c:pt idx="1861">
                  <c:v>44728</c:v>
                </c:pt>
                <c:pt idx="1862">
                  <c:v>44729</c:v>
                </c:pt>
                <c:pt idx="1863">
                  <c:v>44730</c:v>
                </c:pt>
                <c:pt idx="1864">
                  <c:v>44731</c:v>
                </c:pt>
                <c:pt idx="1865">
                  <c:v>44732</c:v>
                </c:pt>
                <c:pt idx="1866">
                  <c:v>44733</c:v>
                </c:pt>
                <c:pt idx="1867">
                  <c:v>44734</c:v>
                </c:pt>
                <c:pt idx="1868">
                  <c:v>44735</c:v>
                </c:pt>
                <c:pt idx="1869">
                  <c:v>44736</c:v>
                </c:pt>
                <c:pt idx="1870">
                  <c:v>44737</c:v>
                </c:pt>
                <c:pt idx="1871">
                  <c:v>44738</c:v>
                </c:pt>
                <c:pt idx="1872">
                  <c:v>44739</c:v>
                </c:pt>
                <c:pt idx="1873">
                  <c:v>44740</c:v>
                </c:pt>
                <c:pt idx="1874">
                  <c:v>44741</c:v>
                </c:pt>
                <c:pt idx="1875">
                  <c:v>44742</c:v>
                </c:pt>
                <c:pt idx="1876">
                  <c:v>44743</c:v>
                </c:pt>
                <c:pt idx="1877">
                  <c:v>44744</c:v>
                </c:pt>
                <c:pt idx="1878">
                  <c:v>44745</c:v>
                </c:pt>
                <c:pt idx="1879">
                  <c:v>44746</c:v>
                </c:pt>
                <c:pt idx="1880">
                  <c:v>44747</c:v>
                </c:pt>
                <c:pt idx="1881">
                  <c:v>44748</c:v>
                </c:pt>
                <c:pt idx="1882">
                  <c:v>44749</c:v>
                </c:pt>
                <c:pt idx="1883">
                  <c:v>44750</c:v>
                </c:pt>
                <c:pt idx="1884">
                  <c:v>44751</c:v>
                </c:pt>
                <c:pt idx="1885">
                  <c:v>44752</c:v>
                </c:pt>
                <c:pt idx="1886">
                  <c:v>44753</c:v>
                </c:pt>
                <c:pt idx="1887">
                  <c:v>44754</c:v>
                </c:pt>
                <c:pt idx="1888">
                  <c:v>44755</c:v>
                </c:pt>
                <c:pt idx="1889">
                  <c:v>44756</c:v>
                </c:pt>
                <c:pt idx="1890">
                  <c:v>44757</c:v>
                </c:pt>
                <c:pt idx="1891">
                  <c:v>44758</c:v>
                </c:pt>
                <c:pt idx="1892">
                  <c:v>44759</c:v>
                </c:pt>
                <c:pt idx="1893">
                  <c:v>44760</c:v>
                </c:pt>
                <c:pt idx="1894">
                  <c:v>44761</c:v>
                </c:pt>
                <c:pt idx="1895">
                  <c:v>44762</c:v>
                </c:pt>
                <c:pt idx="1896">
                  <c:v>44763</c:v>
                </c:pt>
                <c:pt idx="1897">
                  <c:v>44764</c:v>
                </c:pt>
                <c:pt idx="1898">
                  <c:v>44765</c:v>
                </c:pt>
                <c:pt idx="1899">
                  <c:v>44766</c:v>
                </c:pt>
                <c:pt idx="1900">
                  <c:v>44767</c:v>
                </c:pt>
                <c:pt idx="1901">
                  <c:v>44768</c:v>
                </c:pt>
                <c:pt idx="1902">
                  <c:v>44769</c:v>
                </c:pt>
                <c:pt idx="1903">
                  <c:v>44770</c:v>
                </c:pt>
                <c:pt idx="1904">
                  <c:v>44771</c:v>
                </c:pt>
                <c:pt idx="1905">
                  <c:v>44772</c:v>
                </c:pt>
                <c:pt idx="1906">
                  <c:v>44773</c:v>
                </c:pt>
                <c:pt idx="1907">
                  <c:v>44774</c:v>
                </c:pt>
                <c:pt idx="1908">
                  <c:v>44775</c:v>
                </c:pt>
                <c:pt idx="1909">
                  <c:v>44776</c:v>
                </c:pt>
                <c:pt idx="1910">
                  <c:v>44777</c:v>
                </c:pt>
                <c:pt idx="1911">
                  <c:v>44778</c:v>
                </c:pt>
                <c:pt idx="1912">
                  <c:v>44779</c:v>
                </c:pt>
                <c:pt idx="1913">
                  <c:v>44780</c:v>
                </c:pt>
                <c:pt idx="1914">
                  <c:v>44781</c:v>
                </c:pt>
                <c:pt idx="1915">
                  <c:v>44782</c:v>
                </c:pt>
                <c:pt idx="1916">
                  <c:v>44783</c:v>
                </c:pt>
                <c:pt idx="1917">
                  <c:v>44784</c:v>
                </c:pt>
                <c:pt idx="1918">
                  <c:v>44785</c:v>
                </c:pt>
                <c:pt idx="1919">
                  <c:v>44786</c:v>
                </c:pt>
                <c:pt idx="1920">
                  <c:v>44787</c:v>
                </c:pt>
                <c:pt idx="1921">
                  <c:v>44788</c:v>
                </c:pt>
                <c:pt idx="1922">
                  <c:v>44789</c:v>
                </c:pt>
                <c:pt idx="1923">
                  <c:v>44790</c:v>
                </c:pt>
                <c:pt idx="1924">
                  <c:v>44791</c:v>
                </c:pt>
                <c:pt idx="1925">
                  <c:v>44792</c:v>
                </c:pt>
                <c:pt idx="1926">
                  <c:v>44793</c:v>
                </c:pt>
                <c:pt idx="1927">
                  <c:v>44794</c:v>
                </c:pt>
                <c:pt idx="1928">
                  <c:v>44795</c:v>
                </c:pt>
                <c:pt idx="1929">
                  <c:v>44796</c:v>
                </c:pt>
                <c:pt idx="1930">
                  <c:v>44797</c:v>
                </c:pt>
                <c:pt idx="1931">
                  <c:v>44798</c:v>
                </c:pt>
                <c:pt idx="1932">
                  <c:v>44799</c:v>
                </c:pt>
                <c:pt idx="1933">
                  <c:v>44800</c:v>
                </c:pt>
                <c:pt idx="1934">
                  <c:v>44801</c:v>
                </c:pt>
                <c:pt idx="1935">
                  <c:v>44802</c:v>
                </c:pt>
                <c:pt idx="1936">
                  <c:v>44803</c:v>
                </c:pt>
                <c:pt idx="1937">
                  <c:v>44804</c:v>
                </c:pt>
                <c:pt idx="1938">
                  <c:v>44805</c:v>
                </c:pt>
                <c:pt idx="1939">
                  <c:v>44806</c:v>
                </c:pt>
                <c:pt idx="1940">
                  <c:v>44807</c:v>
                </c:pt>
                <c:pt idx="1941">
                  <c:v>44808</c:v>
                </c:pt>
                <c:pt idx="1942">
                  <c:v>44809</c:v>
                </c:pt>
                <c:pt idx="1943">
                  <c:v>44810</c:v>
                </c:pt>
                <c:pt idx="1944">
                  <c:v>44811</c:v>
                </c:pt>
                <c:pt idx="1945">
                  <c:v>44812</c:v>
                </c:pt>
                <c:pt idx="1946">
                  <c:v>44813</c:v>
                </c:pt>
                <c:pt idx="1947">
                  <c:v>44814</c:v>
                </c:pt>
                <c:pt idx="1948">
                  <c:v>44815</c:v>
                </c:pt>
                <c:pt idx="1949">
                  <c:v>44816</c:v>
                </c:pt>
                <c:pt idx="1950">
                  <c:v>44817</c:v>
                </c:pt>
                <c:pt idx="1951">
                  <c:v>44818</c:v>
                </c:pt>
                <c:pt idx="1952">
                  <c:v>44819</c:v>
                </c:pt>
                <c:pt idx="1953">
                  <c:v>44820</c:v>
                </c:pt>
                <c:pt idx="1954">
                  <c:v>44821</c:v>
                </c:pt>
                <c:pt idx="1955">
                  <c:v>44822</c:v>
                </c:pt>
                <c:pt idx="1956">
                  <c:v>44823</c:v>
                </c:pt>
                <c:pt idx="1957">
                  <c:v>44824</c:v>
                </c:pt>
                <c:pt idx="1958">
                  <c:v>44825</c:v>
                </c:pt>
                <c:pt idx="1959">
                  <c:v>44826</c:v>
                </c:pt>
                <c:pt idx="1960">
                  <c:v>44827</c:v>
                </c:pt>
                <c:pt idx="1961">
                  <c:v>44828</c:v>
                </c:pt>
                <c:pt idx="1962">
                  <c:v>44829</c:v>
                </c:pt>
                <c:pt idx="1963">
                  <c:v>44830</c:v>
                </c:pt>
                <c:pt idx="1964">
                  <c:v>44831</c:v>
                </c:pt>
                <c:pt idx="1965">
                  <c:v>44832</c:v>
                </c:pt>
                <c:pt idx="1966">
                  <c:v>44833</c:v>
                </c:pt>
                <c:pt idx="1967">
                  <c:v>44834</c:v>
                </c:pt>
                <c:pt idx="1968">
                  <c:v>44835</c:v>
                </c:pt>
                <c:pt idx="1969">
                  <c:v>44836</c:v>
                </c:pt>
                <c:pt idx="1970">
                  <c:v>44837</c:v>
                </c:pt>
                <c:pt idx="1971">
                  <c:v>44838</c:v>
                </c:pt>
                <c:pt idx="1972">
                  <c:v>44839</c:v>
                </c:pt>
                <c:pt idx="1973">
                  <c:v>44840</c:v>
                </c:pt>
                <c:pt idx="1974">
                  <c:v>44841</c:v>
                </c:pt>
                <c:pt idx="1975">
                  <c:v>44842</c:v>
                </c:pt>
                <c:pt idx="1976">
                  <c:v>44843</c:v>
                </c:pt>
                <c:pt idx="1977">
                  <c:v>44844</c:v>
                </c:pt>
                <c:pt idx="1978">
                  <c:v>44845</c:v>
                </c:pt>
                <c:pt idx="1979">
                  <c:v>44846</c:v>
                </c:pt>
                <c:pt idx="1980">
                  <c:v>44847</c:v>
                </c:pt>
                <c:pt idx="1981">
                  <c:v>44848</c:v>
                </c:pt>
                <c:pt idx="1982">
                  <c:v>44849</c:v>
                </c:pt>
                <c:pt idx="1983">
                  <c:v>44850</c:v>
                </c:pt>
                <c:pt idx="1984">
                  <c:v>44851</c:v>
                </c:pt>
                <c:pt idx="1985">
                  <c:v>44852</c:v>
                </c:pt>
                <c:pt idx="1986">
                  <c:v>44853</c:v>
                </c:pt>
                <c:pt idx="1987">
                  <c:v>44854</c:v>
                </c:pt>
                <c:pt idx="1988">
                  <c:v>44855</c:v>
                </c:pt>
                <c:pt idx="1989">
                  <c:v>44856</c:v>
                </c:pt>
                <c:pt idx="1990">
                  <c:v>44857</c:v>
                </c:pt>
                <c:pt idx="1991">
                  <c:v>44858</c:v>
                </c:pt>
                <c:pt idx="1992">
                  <c:v>44859</c:v>
                </c:pt>
                <c:pt idx="1993">
                  <c:v>44860</c:v>
                </c:pt>
                <c:pt idx="1994">
                  <c:v>44861</c:v>
                </c:pt>
                <c:pt idx="1995">
                  <c:v>44862</c:v>
                </c:pt>
                <c:pt idx="1996">
                  <c:v>44863</c:v>
                </c:pt>
                <c:pt idx="1997">
                  <c:v>44864</c:v>
                </c:pt>
                <c:pt idx="1998">
                  <c:v>44865</c:v>
                </c:pt>
                <c:pt idx="1999">
                  <c:v>44866</c:v>
                </c:pt>
                <c:pt idx="2000">
                  <c:v>44867</c:v>
                </c:pt>
                <c:pt idx="2001">
                  <c:v>44868</c:v>
                </c:pt>
                <c:pt idx="2002">
                  <c:v>44869</c:v>
                </c:pt>
                <c:pt idx="2003">
                  <c:v>44870</c:v>
                </c:pt>
                <c:pt idx="2004">
                  <c:v>44871</c:v>
                </c:pt>
                <c:pt idx="2005">
                  <c:v>44872</c:v>
                </c:pt>
                <c:pt idx="2006">
                  <c:v>44873</c:v>
                </c:pt>
                <c:pt idx="2007">
                  <c:v>44874</c:v>
                </c:pt>
                <c:pt idx="2008">
                  <c:v>44875</c:v>
                </c:pt>
                <c:pt idx="2009">
                  <c:v>44876</c:v>
                </c:pt>
                <c:pt idx="2010">
                  <c:v>44877</c:v>
                </c:pt>
                <c:pt idx="2011">
                  <c:v>44878</c:v>
                </c:pt>
                <c:pt idx="2012">
                  <c:v>44879</c:v>
                </c:pt>
                <c:pt idx="2013">
                  <c:v>44880</c:v>
                </c:pt>
                <c:pt idx="2014">
                  <c:v>44881</c:v>
                </c:pt>
                <c:pt idx="2015">
                  <c:v>44882</c:v>
                </c:pt>
                <c:pt idx="2016">
                  <c:v>44883</c:v>
                </c:pt>
                <c:pt idx="2017">
                  <c:v>44884</c:v>
                </c:pt>
                <c:pt idx="2018">
                  <c:v>44885</c:v>
                </c:pt>
                <c:pt idx="2019">
                  <c:v>44886</c:v>
                </c:pt>
                <c:pt idx="2020">
                  <c:v>44887</c:v>
                </c:pt>
                <c:pt idx="2021">
                  <c:v>44888</c:v>
                </c:pt>
                <c:pt idx="2022">
                  <c:v>44889</c:v>
                </c:pt>
                <c:pt idx="2023">
                  <c:v>44890</c:v>
                </c:pt>
                <c:pt idx="2024">
                  <c:v>44891</c:v>
                </c:pt>
                <c:pt idx="2025">
                  <c:v>44892</c:v>
                </c:pt>
                <c:pt idx="2026">
                  <c:v>44893</c:v>
                </c:pt>
                <c:pt idx="2027">
                  <c:v>44894</c:v>
                </c:pt>
                <c:pt idx="2028">
                  <c:v>44895</c:v>
                </c:pt>
                <c:pt idx="2029">
                  <c:v>44896</c:v>
                </c:pt>
                <c:pt idx="2030">
                  <c:v>44897</c:v>
                </c:pt>
                <c:pt idx="2031">
                  <c:v>44898</c:v>
                </c:pt>
                <c:pt idx="2032">
                  <c:v>44899</c:v>
                </c:pt>
                <c:pt idx="2033">
                  <c:v>44900</c:v>
                </c:pt>
                <c:pt idx="2034">
                  <c:v>44901</c:v>
                </c:pt>
                <c:pt idx="2035">
                  <c:v>44902</c:v>
                </c:pt>
                <c:pt idx="2036">
                  <c:v>44903</c:v>
                </c:pt>
                <c:pt idx="2037">
                  <c:v>44904</c:v>
                </c:pt>
                <c:pt idx="2038">
                  <c:v>44905</c:v>
                </c:pt>
                <c:pt idx="2039">
                  <c:v>44906</c:v>
                </c:pt>
                <c:pt idx="2040">
                  <c:v>44907</c:v>
                </c:pt>
                <c:pt idx="2041">
                  <c:v>44908</c:v>
                </c:pt>
                <c:pt idx="2042">
                  <c:v>44909</c:v>
                </c:pt>
                <c:pt idx="2043">
                  <c:v>44910</c:v>
                </c:pt>
                <c:pt idx="2044">
                  <c:v>44911</c:v>
                </c:pt>
                <c:pt idx="2045">
                  <c:v>44912</c:v>
                </c:pt>
                <c:pt idx="2046">
                  <c:v>44913</c:v>
                </c:pt>
                <c:pt idx="2047">
                  <c:v>44914</c:v>
                </c:pt>
                <c:pt idx="2048">
                  <c:v>44915</c:v>
                </c:pt>
                <c:pt idx="2049">
                  <c:v>44916</c:v>
                </c:pt>
                <c:pt idx="2050">
                  <c:v>44917</c:v>
                </c:pt>
                <c:pt idx="2051">
                  <c:v>44918</c:v>
                </c:pt>
                <c:pt idx="2052">
                  <c:v>44919</c:v>
                </c:pt>
                <c:pt idx="2053">
                  <c:v>44920</c:v>
                </c:pt>
                <c:pt idx="2054">
                  <c:v>44921</c:v>
                </c:pt>
                <c:pt idx="2055">
                  <c:v>44922</c:v>
                </c:pt>
                <c:pt idx="2056">
                  <c:v>44923</c:v>
                </c:pt>
                <c:pt idx="2057">
                  <c:v>44924</c:v>
                </c:pt>
                <c:pt idx="2058">
                  <c:v>44925</c:v>
                </c:pt>
                <c:pt idx="2059">
                  <c:v>44926</c:v>
                </c:pt>
              </c:numCache>
            </c:numRef>
          </c:cat>
          <c:val>
            <c:numRef>
              <c:f>'1.7'!$C$7:$C$2066</c:f>
              <c:numCache>
                <c:formatCode>General</c:formatCode>
                <c:ptCount val="2060"/>
                <c:pt idx="0">
                  <c:v>0.75</c:v>
                </c:pt>
                <c:pt idx="1">
                  <c:v>0.75</c:v>
                </c:pt>
                <c:pt idx="2">
                  <c:v>0.75</c:v>
                </c:pt>
                <c:pt idx="3">
                  <c:v>0.75</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0.75</c:v>
                </c:pt>
                <c:pt idx="43">
                  <c:v>0.75</c:v>
                </c:pt>
                <c:pt idx="44">
                  <c:v>0.75</c:v>
                </c:pt>
                <c:pt idx="45">
                  <c:v>0.75</c:v>
                </c:pt>
                <c:pt idx="46">
                  <c:v>0.75</c:v>
                </c:pt>
                <c:pt idx="47">
                  <c:v>0.75</c:v>
                </c:pt>
                <c:pt idx="48">
                  <c:v>0.75</c:v>
                </c:pt>
                <c:pt idx="49">
                  <c:v>0.75</c:v>
                </c:pt>
                <c:pt idx="50">
                  <c:v>0.75</c:v>
                </c:pt>
                <c:pt idx="51">
                  <c:v>0.75</c:v>
                </c:pt>
                <c:pt idx="52">
                  <c:v>0.75</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1.25</c:v>
                </c:pt>
                <c:pt idx="118">
                  <c:v>1.25</c:v>
                </c:pt>
                <c:pt idx="119">
                  <c:v>1.25</c:v>
                </c:pt>
                <c:pt idx="120">
                  <c:v>1.25</c:v>
                </c:pt>
                <c:pt idx="121">
                  <c:v>1.25</c:v>
                </c:pt>
                <c:pt idx="122">
                  <c:v>1.25</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1.25</c:v>
                </c:pt>
                <c:pt idx="138">
                  <c:v>1.25</c:v>
                </c:pt>
                <c:pt idx="139">
                  <c:v>1.25</c:v>
                </c:pt>
                <c:pt idx="140">
                  <c:v>1.25</c:v>
                </c:pt>
                <c:pt idx="141">
                  <c:v>1.25</c:v>
                </c:pt>
                <c:pt idx="142">
                  <c:v>1.25</c:v>
                </c:pt>
                <c:pt idx="143">
                  <c:v>1.25</c:v>
                </c:pt>
                <c:pt idx="144">
                  <c:v>1.25</c:v>
                </c:pt>
                <c:pt idx="145">
                  <c:v>1.25</c:v>
                </c:pt>
                <c:pt idx="146">
                  <c:v>1.25</c:v>
                </c:pt>
                <c:pt idx="147">
                  <c:v>1.25</c:v>
                </c:pt>
                <c:pt idx="148">
                  <c:v>1.25</c:v>
                </c:pt>
                <c:pt idx="149">
                  <c:v>1.25</c:v>
                </c:pt>
                <c:pt idx="150">
                  <c:v>1.25</c:v>
                </c:pt>
                <c:pt idx="151">
                  <c:v>1.25</c:v>
                </c:pt>
                <c:pt idx="152">
                  <c:v>1.25</c:v>
                </c:pt>
                <c:pt idx="153">
                  <c:v>1.25</c:v>
                </c:pt>
                <c:pt idx="154">
                  <c:v>1.25</c:v>
                </c:pt>
                <c:pt idx="155">
                  <c:v>1.25</c:v>
                </c:pt>
                <c:pt idx="156">
                  <c:v>1.25</c:v>
                </c:pt>
                <c:pt idx="157">
                  <c:v>1.25</c:v>
                </c:pt>
                <c:pt idx="158">
                  <c:v>1.25</c:v>
                </c:pt>
                <c:pt idx="159">
                  <c:v>1.25</c:v>
                </c:pt>
                <c:pt idx="160">
                  <c:v>1.25</c:v>
                </c:pt>
                <c:pt idx="161">
                  <c:v>1.25</c:v>
                </c:pt>
                <c:pt idx="162">
                  <c:v>1.25</c:v>
                </c:pt>
                <c:pt idx="163">
                  <c:v>1.25</c:v>
                </c:pt>
                <c:pt idx="164">
                  <c:v>1.25</c:v>
                </c:pt>
                <c:pt idx="165">
                  <c:v>1.25</c:v>
                </c:pt>
                <c:pt idx="166">
                  <c:v>1.25</c:v>
                </c:pt>
                <c:pt idx="167">
                  <c:v>1.25</c:v>
                </c:pt>
                <c:pt idx="168">
                  <c:v>1.25</c:v>
                </c:pt>
                <c:pt idx="169">
                  <c:v>1.25</c:v>
                </c:pt>
                <c:pt idx="170">
                  <c:v>1.25</c:v>
                </c:pt>
                <c:pt idx="171">
                  <c:v>1.25</c:v>
                </c:pt>
                <c:pt idx="172">
                  <c:v>1.25</c:v>
                </c:pt>
                <c:pt idx="173">
                  <c:v>1.25</c:v>
                </c:pt>
                <c:pt idx="174">
                  <c:v>1.25</c:v>
                </c:pt>
                <c:pt idx="175">
                  <c:v>1.25</c:v>
                </c:pt>
                <c:pt idx="176">
                  <c:v>1.25</c:v>
                </c:pt>
                <c:pt idx="177">
                  <c:v>1.25</c:v>
                </c:pt>
                <c:pt idx="178">
                  <c:v>1.25</c:v>
                </c:pt>
                <c:pt idx="179">
                  <c:v>1.25</c:v>
                </c:pt>
                <c:pt idx="180">
                  <c:v>1.25</c:v>
                </c:pt>
                <c:pt idx="181">
                  <c:v>1.25</c:v>
                </c:pt>
                <c:pt idx="182">
                  <c:v>1.25</c:v>
                </c:pt>
                <c:pt idx="183">
                  <c:v>1.25</c:v>
                </c:pt>
                <c:pt idx="184">
                  <c:v>1.25</c:v>
                </c:pt>
                <c:pt idx="185">
                  <c:v>1.25</c:v>
                </c:pt>
                <c:pt idx="186">
                  <c:v>1.25</c:v>
                </c:pt>
                <c:pt idx="187">
                  <c:v>1.25</c:v>
                </c:pt>
                <c:pt idx="188">
                  <c:v>1.25</c:v>
                </c:pt>
                <c:pt idx="189">
                  <c:v>1.25</c:v>
                </c:pt>
                <c:pt idx="190">
                  <c:v>1.25</c:v>
                </c:pt>
                <c:pt idx="191">
                  <c:v>1.25</c:v>
                </c:pt>
                <c:pt idx="192">
                  <c:v>1.25</c:v>
                </c:pt>
                <c:pt idx="193">
                  <c:v>1.25</c:v>
                </c:pt>
                <c:pt idx="194">
                  <c:v>1.25</c:v>
                </c:pt>
                <c:pt idx="195">
                  <c:v>1.25</c:v>
                </c:pt>
                <c:pt idx="196">
                  <c:v>1.25</c:v>
                </c:pt>
                <c:pt idx="197">
                  <c:v>1.25</c:v>
                </c:pt>
                <c:pt idx="198">
                  <c:v>1.25</c:v>
                </c:pt>
                <c:pt idx="199">
                  <c:v>1.25</c:v>
                </c:pt>
                <c:pt idx="200">
                  <c:v>1.25</c:v>
                </c:pt>
                <c:pt idx="201">
                  <c:v>1.25</c:v>
                </c:pt>
                <c:pt idx="202">
                  <c:v>1.25</c:v>
                </c:pt>
                <c:pt idx="203">
                  <c:v>1.25</c:v>
                </c:pt>
                <c:pt idx="204">
                  <c:v>1.25</c:v>
                </c:pt>
                <c:pt idx="205">
                  <c:v>1.25</c:v>
                </c:pt>
                <c:pt idx="206">
                  <c:v>1.25</c:v>
                </c:pt>
                <c:pt idx="207">
                  <c:v>1.25</c:v>
                </c:pt>
                <c:pt idx="208">
                  <c:v>1.25</c:v>
                </c:pt>
                <c:pt idx="209">
                  <c:v>1.25</c:v>
                </c:pt>
                <c:pt idx="210">
                  <c:v>1.25</c:v>
                </c:pt>
                <c:pt idx="211">
                  <c:v>1.25</c:v>
                </c:pt>
                <c:pt idx="212">
                  <c:v>1.25</c:v>
                </c:pt>
                <c:pt idx="213">
                  <c:v>1.25</c:v>
                </c:pt>
                <c:pt idx="214">
                  <c:v>1.25</c:v>
                </c:pt>
                <c:pt idx="215">
                  <c:v>1.25</c:v>
                </c:pt>
                <c:pt idx="216">
                  <c:v>1.25</c:v>
                </c:pt>
                <c:pt idx="217">
                  <c:v>1.25</c:v>
                </c:pt>
                <c:pt idx="218">
                  <c:v>1.25</c:v>
                </c:pt>
                <c:pt idx="219">
                  <c:v>1.25</c:v>
                </c:pt>
                <c:pt idx="220">
                  <c:v>1.25</c:v>
                </c:pt>
                <c:pt idx="221">
                  <c:v>1.25</c:v>
                </c:pt>
                <c:pt idx="222">
                  <c:v>1.25</c:v>
                </c:pt>
                <c:pt idx="223">
                  <c:v>1.25</c:v>
                </c:pt>
                <c:pt idx="224">
                  <c:v>1.25</c:v>
                </c:pt>
                <c:pt idx="225">
                  <c:v>1.25</c:v>
                </c:pt>
                <c:pt idx="226">
                  <c:v>1.25</c:v>
                </c:pt>
                <c:pt idx="227">
                  <c:v>1.25</c:v>
                </c:pt>
                <c:pt idx="228">
                  <c:v>1.25</c:v>
                </c:pt>
                <c:pt idx="229">
                  <c:v>1.25</c:v>
                </c:pt>
                <c:pt idx="230">
                  <c:v>1.25</c:v>
                </c:pt>
                <c:pt idx="231">
                  <c:v>1.25</c:v>
                </c:pt>
                <c:pt idx="232">
                  <c:v>1.25</c:v>
                </c:pt>
                <c:pt idx="233">
                  <c:v>1.25</c:v>
                </c:pt>
                <c:pt idx="234">
                  <c:v>1.25</c:v>
                </c:pt>
                <c:pt idx="235">
                  <c:v>1.25</c:v>
                </c:pt>
                <c:pt idx="236">
                  <c:v>1.25</c:v>
                </c:pt>
                <c:pt idx="237">
                  <c:v>1.25</c:v>
                </c:pt>
                <c:pt idx="238">
                  <c:v>1.25</c:v>
                </c:pt>
                <c:pt idx="239">
                  <c:v>1.25</c:v>
                </c:pt>
                <c:pt idx="240">
                  <c:v>1.25</c:v>
                </c:pt>
                <c:pt idx="241">
                  <c:v>1.25</c:v>
                </c:pt>
                <c:pt idx="242">
                  <c:v>1.25</c:v>
                </c:pt>
                <c:pt idx="243">
                  <c:v>1.25</c:v>
                </c:pt>
                <c:pt idx="244">
                  <c:v>1.25</c:v>
                </c:pt>
                <c:pt idx="245">
                  <c:v>1.25</c:v>
                </c:pt>
                <c:pt idx="246">
                  <c:v>1.25</c:v>
                </c:pt>
                <c:pt idx="247">
                  <c:v>1.25</c:v>
                </c:pt>
                <c:pt idx="248">
                  <c:v>1.5</c:v>
                </c:pt>
                <c:pt idx="249">
                  <c:v>1.5</c:v>
                </c:pt>
                <c:pt idx="250">
                  <c:v>1.5</c:v>
                </c:pt>
                <c:pt idx="251">
                  <c:v>1.5</c:v>
                </c:pt>
                <c:pt idx="252">
                  <c:v>1.5</c:v>
                </c:pt>
                <c:pt idx="253">
                  <c:v>1.5</c:v>
                </c:pt>
                <c:pt idx="254">
                  <c:v>1.5</c:v>
                </c:pt>
                <c:pt idx="255">
                  <c:v>1.5</c:v>
                </c:pt>
                <c:pt idx="256">
                  <c:v>1.5</c:v>
                </c:pt>
                <c:pt idx="257">
                  <c:v>1.5</c:v>
                </c:pt>
                <c:pt idx="258">
                  <c:v>1.5</c:v>
                </c:pt>
                <c:pt idx="259">
                  <c:v>1.5</c:v>
                </c:pt>
                <c:pt idx="260">
                  <c:v>1.5</c:v>
                </c:pt>
                <c:pt idx="261">
                  <c:v>1.5</c:v>
                </c:pt>
                <c:pt idx="262">
                  <c:v>1.5</c:v>
                </c:pt>
                <c:pt idx="263">
                  <c:v>1.5</c:v>
                </c:pt>
                <c:pt idx="264">
                  <c:v>1.5</c:v>
                </c:pt>
                <c:pt idx="265">
                  <c:v>1.5</c:v>
                </c:pt>
                <c:pt idx="266">
                  <c:v>1.5</c:v>
                </c:pt>
                <c:pt idx="267">
                  <c:v>1.5</c:v>
                </c:pt>
                <c:pt idx="268">
                  <c:v>1.5</c:v>
                </c:pt>
                <c:pt idx="269">
                  <c:v>1.5</c:v>
                </c:pt>
                <c:pt idx="270">
                  <c:v>1.5</c:v>
                </c:pt>
                <c:pt idx="271">
                  <c:v>1.5</c:v>
                </c:pt>
                <c:pt idx="272">
                  <c:v>1.5</c:v>
                </c:pt>
                <c:pt idx="273">
                  <c:v>1.5</c:v>
                </c:pt>
                <c:pt idx="274">
                  <c:v>1.5</c:v>
                </c:pt>
                <c:pt idx="275">
                  <c:v>1.5</c:v>
                </c:pt>
                <c:pt idx="276">
                  <c:v>1.5</c:v>
                </c:pt>
                <c:pt idx="277">
                  <c:v>1.5</c:v>
                </c:pt>
                <c:pt idx="278">
                  <c:v>1.5</c:v>
                </c:pt>
                <c:pt idx="279">
                  <c:v>1.5</c:v>
                </c:pt>
                <c:pt idx="280">
                  <c:v>1.5</c:v>
                </c:pt>
                <c:pt idx="281">
                  <c:v>1.5</c:v>
                </c:pt>
                <c:pt idx="282">
                  <c:v>1.5</c:v>
                </c:pt>
                <c:pt idx="283">
                  <c:v>1.5</c:v>
                </c:pt>
                <c:pt idx="284">
                  <c:v>1.5</c:v>
                </c:pt>
                <c:pt idx="285">
                  <c:v>1.5</c:v>
                </c:pt>
                <c:pt idx="286">
                  <c:v>1.5</c:v>
                </c:pt>
                <c:pt idx="287">
                  <c:v>1.5</c:v>
                </c:pt>
                <c:pt idx="288">
                  <c:v>1.5</c:v>
                </c:pt>
                <c:pt idx="289">
                  <c:v>1.5</c:v>
                </c:pt>
                <c:pt idx="290">
                  <c:v>1.5</c:v>
                </c:pt>
                <c:pt idx="291">
                  <c:v>1.5</c:v>
                </c:pt>
                <c:pt idx="292">
                  <c:v>1.5</c:v>
                </c:pt>
                <c:pt idx="293">
                  <c:v>1.5</c:v>
                </c:pt>
                <c:pt idx="294">
                  <c:v>1.5</c:v>
                </c:pt>
                <c:pt idx="295">
                  <c:v>1.5</c:v>
                </c:pt>
                <c:pt idx="296">
                  <c:v>1.5</c:v>
                </c:pt>
                <c:pt idx="297">
                  <c:v>1.5</c:v>
                </c:pt>
                <c:pt idx="298">
                  <c:v>1.5</c:v>
                </c:pt>
                <c:pt idx="299">
                  <c:v>1.5</c:v>
                </c:pt>
                <c:pt idx="300">
                  <c:v>1.5</c:v>
                </c:pt>
                <c:pt idx="301">
                  <c:v>1.5</c:v>
                </c:pt>
                <c:pt idx="302">
                  <c:v>1.5</c:v>
                </c:pt>
                <c:pt idx="303">
                  <c:v>1.5</c:v>
                </c:pt>
                <c:pt idx="304">
                  <c:v>1.5</c:v>
                </c:pt>
                <c:pt idx="305">
                  <c:v>1.5</c:v>
                </c:pt>
                <c:pt idx="306">
                  <c:v>1.5</c:v>
                </c:pt>
                <c:pt idx="307">
                  <c:v>1.5</c:v>
                </c:pt>
                <c:pt idx="308">
                  <c:v>1.5</c:v>
                </c:pt>
                <c:pt idx="309">
                  <c:v>1.5</c:v>
                </c:pt>
                <c:pt idx="310">
                  <c:v>1.5</c:v>
                </c:pt>
                <c:pt idx="311">
                  <c:v>1.5</c:v>
                </c:pt>
                <c:pt idx="312">
                  <c:v>1.5</c:v>
                </c:pt>
                <c:pt idx="313">
                  <c:v>1.5</c:v>
                </c:pt>
                <c:pt idx="314">
                  <c:v>1.5</c:v>
                </c:pt>
                <c:pt idx="315">
                  <c:v>1.5</c:v>
                </c:pt>
                <c:pt idx="316">
                  <c:v>1.5</c:v>
                </c:pt>
                <c:pt idx="317">
                  <c:v>1.75</c:v>
                </c:pt>
                <c:pt idx="318">
                  <c:v>1.75</c:v>
                </c:pt>
                <c:pt idx="319">
                  <c:v>1.75</c:v>
                </c:pt>
                <c:pt idx="320">
                  <c:v>1.75</c:v>
                </c:pt>
                <c:pt idx="321">
                  <c:v>1.75</c:v>
                </c:pt>
                <c:pt idx="322">
                  <c:v>1.75</c:v>
                </c:pt>
                <c:pt idx="323">
                  <c:v>1.75</c:v>
                </c:pt>
                <c:pt idx="324">
                  <c:v>1.75</c:v>
                </c:pt>
                <c:pt idx="325">
                  <c:v>1.75</c:v>
                </c:pt>
                <c:pt idx="326">
                  <c:v>1.75</c:v>
                </c:pt>
                <c:pt idx="327">
                  <c:v>1.75</c:v>
                </c:pt>
                <c:pt idx="328">
                  <c:v>1.75</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1.75</c:v>
                </c:pt>
                <c:pt idx="380">
                  <c:v>1.75</c:v>
                </c:pt>
                <c:pt idx="381">
                  <c:v>1.75</c:v>
                </c:pt>
                <c:pt idx="382">
                  <c:v>1.75</c:v>
                </c:pt>
                <c:pt idx="383">
                  <c:v>1.75</c:v>
                </c:pt>
                <c:pt idx="384">
                  <c:v>1.75</c:v>
                </c:pt>
                <c:pt idx="385">
                  <c:v>1.75</c:v>
                </c:pt>
                <c:pt idx="386">
                  <c:v>1.75</c:v>
                </c:pt>
                <c:pt idx="387">
                  <c:v>1.75</c:v>
                </c:pt>
                <c:pt idx="388">
                  <c:v>1.75</c:v>
                </c:pt>
                <c:pt idx="389">
                  <c:v>1.75</c:v>
                </c:pt>
                <c:pt idx="390">
                  <c:v>1.75</c:v>
                </c:pt>
                <c:pt idx="391">
                  <c:v>1.75</c:v>
                </c:pt>
                <c:pt idx="392">
                  <c:v>1.75</c:v>
                </c:pt>
                <c:pt idx="393">
                  <c:v>1.75</c:v>
                </c:pt>
                <c:pt idx="394">
                  <c:v>1.75</c:v>
                </c:pt>
                <c:pt idx="395">
                  <c:v>1.75</c:v>
                </c:pt>
                <c:pt idx="396">
                  <c:v>1.75</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2.25</c:v>
                </c:pt>
                <c:pt idx="503">
                  <c:v>2.25</c:v>
                </c:pt>
                <c:pt idx="504">
                  <c:v>2.25</c:v>
                </c:pt>
                <c:pt idx="505">
                  <c:v>2.25</c:v>
                </c:pt>
                <c:pt idx="506">
                  <c:v>2.25</c:v>
                </c:pt>
                <c:pt idx="507">
                  <c:v>2.25</c:v>
                </c:pt>
                <c:pt idx="508">
                  <c:v>2.25</c:v>
                </c:pt>
                <c:pt idx="509">
                  <c:v>2.25</c:v>
                </c:pt>
                <c:pt idx="510">
                  <c:v>2.25</c:v>
                </c:pt>
                <c:pt idx="511">
                  <c:v>2.25</c:v>
                </c:pt>
                <c:pt idx="512">
                  <c:v>2.25</c:v>
                </c:pt>
                <c:pt idx="513">
                  <c:v>2.25</c:v>
                </c:pt>
                <c:pt idx="514">
                  <c:v>2.25</c:v>
                </c:pt>
                <c:pt idx="515">
                  <c:v>2.25</c:v>
                </c:pt>
                <c:pt idx="516">
                  <c:v>2.25</c:v>
                </c:pt>
                <c:pt idx="517">
                  <c:v>2.25</c:v>
                </c:pt>
                <c:pt idx="518">
                  <c:v>2.25</c:v>
                </c:pt>
                <c:pt idx="519">
                  <c:v>2.25</c:v>
                </c:pt>
                <c:pt idx="520">
                  <c:v>2.25</c:v>
                </c:pt>
                <c:pt idx="521">
                  <c:v>2.25</c:v>
                </c:pt>
                <c:pt idx="522">
                  <c:v>2.25</c:v>
                </c:pt>
                <c:pt idx="523">
                  <c:v>2.25</c:v>
                </c:pt>
                <c:pt idx="524">
                  <c:v>2.25</c:v>
                </c:pt>
                <c:pt idx="525">
                  <c:v>2.25</c:v>
                </c:pt>
                <c:pt idx="526">
                  <c:v>2.25</c:v>
                </c:pt>
                <c:pt idx="527">
                  <c:v>2.25</c:v>
                </c:pt>
                <c:pt idx="528">
                  <c:v>2.25</c:v>
                </c:pt>
                <c:pt idx="529">
                  <c:v>2.25</c:v>
                </c:pt>
                <c:pt idx="530">
                  <c:v>2.25</c:v>
                </c:pt>
                <c:pt idx="531">
                  <c:v>2.25</c:v>
                </c:pt>
                <c:pt idx="532">
                  <c:v>2.25</c:v>
                </c:pt>
                <c:pt idx="533">
                  <c:v>2.25</c:v>
                </c:pt>
                <c:pt idx="534">
                  <c:v>2.25</c:v>
                </c:pt>
                <c:pt idx="535">
                  <c:v>2.25</c:v>
                </c:pt>
                <c:pt idx="536">
                  <c:v>2.25</c:v>
                </c:pt>
                <c:pt idx="537">
                  <c:v>2.25</c:v>
                </c:pt>
                <c:pt idx="538">
                  <c:v>2.25</c:v>
                </c:pt>
                <c:pt idx="539">
                  <c:v>2.25</c:v>
                </c:pt>
                <c:pt idx="540">
                  <c:v>2.25</c:v>
                </c:pt>
                <c:pt idx="541">
                  <c:v>2.25</c:v>
                </c:pt>
                <c:pt idx="542">
                  <c:v>2.25</c:v>
                </c:pt>
                <c:pt idx="543">
                  <c:v>2.25</c:v>
                </c:pt>
                <c:pt idx="544">
                  <c:v>2.25</c:v>
                </c:pt>
                <c:pt idx="545">
                  <c:v>2.25</c:v>
                </c:pt>
                <c:pt idx="546">
                  <c:v>2.25</c:v>
                </c:pt>
                <c:pt idx="547">
                  <c:v>2.25</c:v>
                </c:pt>
                <c:pt idx="548">
                  <c:v>2.25</c:v>
                </c:pt>
                <c:pt idx="549">
                  <c:v>2.25</c:v>
                </c:pt>
                <c:pt idx="550">
                  <c:v>2.25</c:v>
                </c:pt>
                <c:pt idx="551">
                  <c:v>2.25</c:v>
                </c:pt>
                <c:pt idx="552">
                  <c:v>2.25</c:v>
                </c:pt>
                <c:pt idx="553">
                  <c:v>2.25</c:v>
                </c:pt>
                <c:pt idx="554">
                  <c:v>2.25</c:v>
                </c:pt>
                <c:pt idx="555">
                  <c:v>2.25</c:v>
                </c:pt>
                <c:pt idx="556">
                  <c:v>2.25</c:v>
                </c:pt>
                <c:pt idx="557">
                  <c:v>2.25</c:v>
                </c:pt>
                <c:pt idx="558">
                  <c:v>2.25</c:v>
                </c:pt>
                <c:pt idx="559">
                  <c:v>2.25</c:v>
                </c:pt>
                <c:pt idx="560">
                  <c:v>2.25</c:v>
                </c:pt>
                <c:pt idx="561">
                  <c:v>2.25</c:v>
                </c:pt>
                <c:pt idx="562">
                  <c:v>2.25</c:v>
                </c:pt>
                <c:pt idx="563">
                  <c:v>2.25</c:v>
                </c:pt>
                <c:pt idx="564">
                  <c:v>2.25</c:v>
                </c:pt>
                <c:pt idx="565">
                  <c:v>2.25</c:v>
                </c:pt>
                <c:pt idx="566">
                  <c:v>2.25</c:v>
                </c:pt>
                <c:pt idx="567">
                  <c:v>2.25</c:v>
                </c:pt>
                <c:pt idx="568">
                  <c:v>2.25</c:v>
                </c:pt>
                <c:pt idx="569">
                  <c:v>2.25</c:v>
                </c:pt>
                <c:pt idx="570">
                  <c:v>2.25</c:v>
                </c:pt>
                <c:pt idx="571">
                  <c:v>2.25</c:v>
                </c:pt>
                <c:pt idx="572">
                  <c:v>2.25</c:v>
                </c:pt>
                <c:pt idx="573">
                  <c:v>2.25</c:v>
                </c:pt>
                <c:pt idx="574">
                  <c:v>2.25</c:v>
                </c:pt>
                <c:pt idx="575">
                  <c:v>2.25</c:v>
                </c:pt>
                <c:pt idx="576">
                  <c:v>2.25</c:v>
                </c:pt>
                <c:pt idx="577">
                  <c:v>2.25</c:v>
                </c:pt>
                <c:pt idx="578">
                  <c:v>2.25</c:v>
                </c:pt>
                <c:pt idx="579">
                  <c:v>2.25</c:v>
                </c:pt>
                <c:pt idx="580">
                  <c:v>2.25</c:v>
                </c:pt>
                <c:pt idx="581">
                  <c:v>2.25</c:v>
                </c:pt>
                <c:pt idx="582">
                  <c:v>2.25</c:v>
                </c:pt>
                <c:pt idx="583">
                  <c:v>2.25</c:v>
                </c:pt>
                <c:pt idx="584">
                  <c:v>2.25</c:v>
                </c:pt>
                <c:pt idx="585">
                  <c:v>2.25</c:v>
                </c:pt>
                <c:pt idx="586">
                  <c:v>2.25</c:v>
                </c:pt>
                <c:pt idx="587">
                  <c:v>2.5</c:v>
                </c:pt>
                <c:pt idx="588">
                  <c:v>2.5</c:v>
                </c:pt>
                <c:pt idx="589">
                  <c:v>2.5</c:v>
                </c:pt>
                <c:pt idx="590">
                  <c:v>2.5</c:v>
                </c:pt>
                <c:pt idx="591">
                  <c:v>2.5</c:v>
                </c:pt>
                <c:pt idx="592">
                  <c:v>2.5</c:v>
                </c:pt>
                <c:pt idx="593">
                  <c:v>2.5</c:v>
                </c:pt>
                <c:pt idx="594">
                  <c:v>2.5</c:v>
                </c:pt>
                <c:pt idx="595">
                  <c:v>2.5</c:v>
                </c:pt>
                <c:pt idx="596">
                  <c:v>2.5</c:v>
                </c:pt>
                <c:pt idx="597">
                  <c:v>2.5</c:v>
                </c:pt>
                <c:pt idx="598">
                  <c:v>2.5</c:v>
                </c:pt>
                <c:pt idx="599">
                  <c:v>2.5</c:v>
                </c:pt>
                <c:pt idx="600">
                  <c:v>2.5</c:v>
                </c:pt>
                <c:pt idx="601">
                  <c:v>2.5</c:v>
                </c:pt>
                <c:pt idx="602">
                  <c:v>2.5</c:v>
                </c:pt>
                <c:pt idx="603">
                  <c:v>2.5</c:v>
                </c:pt>
                <c:pt idx="604">
                  <c:v>2.5</c:v>
                </c:pt>
                <c:pt idx="605">
                  <c:v>2.5</c:v>
                </c:pt>
                <c:pt idx="606">
                  <c:v>2.5</c:v>
                </c:pt>
                <c:pt idx="607">
                  <c:v>2.5</c:v>
                </c:pt>
                <c:pt idx="608">
                  <c:v>2.5</c:v>
                </c:pt>
                <c:pt idx="609">
                  <c:v>2.5</c:v>
                </c:pt>
                <c:pt idx="610">
                  <c:v>2.5</c:v>
                </c:pt>
                <c:pt idx="611">
                  <c:v>2.5</c:v>
                </c:pt>
                <c:pt idx="612">
                  <c:v>2.5</c:v>
                </c:pt>
                <c:pt idx="613">
                  <c:v>2.5</c:v>
                </c:pt>
                <c:pt idx="614">
                  <c:v>2.5</c:v>
                </c:pt>
                <c:pt idx="615">
                  <c:v>2.5</c:v>
                </c:pt>
                <c:pt idx="616">
                  <c:v>2.5</c:v>
                </c:pt>
                <c:pt idx="617">
                  <c:v>2.5</c:v>
                </c:pt>
                <c:pt idx="618">
                  <c:v>2.5</c:v>
                </c:pt>
                <c:pt idx="619">
                  <c:v>2.5</c:v>
                </c:pt>
                <c:pt idx="620">
                  <c:v>2.5</c:v>
                </c:pt>
                <c:pt idx="621">
                  <c:v>2.5</c:v>
                </c:pt>
                <c:pt idx="622">
                  <c:v>2.5</c:v>
                </c:pt>
                <c:pt idx="623">
                  <c:v>2.5</c:v>
                </c:pt>
                <c:pt idx="624">
                  <c:v>2.5</c:v>
                </c:pt>
                <c:pt idx="625">
                  <c:v>2.5</c:v>
                </c:pt>
                <c:pt idx="626">
                  <c:v>2.5</c:v>
                </c:pt>
                <c:pt idx="627">
                  <c:v>2.5</c:v>
                </c:pt>
                <c:pt idx="628">
                  <c:v>2.5</c:v>
                </c:pt>
                <c:pt idx="629">
                  <c:v>2.5</c:v>
                </c:pt>
                <c:pt idx="630">
                  <c:v>2.5</c:v>
                </c:pt>
                <c:pt idx="631">
                  <c:v>2.5</c:v>
                </c:pt>
                <c:pt idx="632">
                  <c:v>2.5</c:v>
                </c:pt>
                <c:pt idx="633">
                  <c:v>2.5</c:v>
                </c:pt>
                <c:pt idx="634">
                  <c:v>2.5</c:v>
                </c:pt>
                <c:pt idx="635">
                  <c:v>2.5</c:v>
                </c:pt>
                <c:pt idx="636">
                  <c:v>2.5</c:v>
                </c:pt>
                <c:pt idx="637">
                  <c:v>2.5</c:v>
                </c:pt>
                <c:pt idx="638">
                  <c:v>2.5</c:v>
                </c:pt>
                <c:pt idx="639">
                  <c:v>2.5</c:v>
                </c:pt>
                <c:pt idx="640">
                  <c:v>2.5</c:v>
                </c:pt>
                <c:pt idx="641">
                  <c:v>2.5</c:v>
                </c:pt>
                <c:pt idx="642">
                  <c:v>2.5</c:v>
                </c:pt>
                <c:pt idx="643">
                  <c:v>2.5</c:v>
                </c:pt>
                <c:pt idx="644">
                  <c:v>2.5</c:v>
                </c:pt>
                <c:pt idx="645">
                  <c:v>2.5</c:v>
                </c:pt>
                <c:pt idx="646">
                  <c:v>2.5</c:v>
                </c:pt>
                <c:pt idx="647">
                  <c:v>2.5</c:v>
                </c:pt>
                <c:pt idx="648">
                  <c:v>2.5</c:v>
                </c:pt>
                <c:pt idx="649">
                  <c:v>2.5</c:v>
                </c:pt>
                <c:pt idx="650">
                  <c:v>2.5</c:v>
                </c:pt>
                <c:pt idx="651">
                  <c:v>2.5</c:v>
                </c:pt>
                <c:pt idx="652">
                  <c:v>2.5</c:v>
                </c:pt>
                <c:pt idx="653">
                  <c:v>2.5</c:v>
                </c:pt>
                <c:pt idx="654">
                  <c:v>2.5</c:v>
                </c:pt>
                <c:pt idx="655">
                  <c:v>2.5</c:v>
                </c:pt>
                <c:pt idx="656">
                  <c:v>2.5</c:v>
                </c:pt>
                <c:pt idx="657">
                  <c:v>2.5</c:v>
                </c:pt>
                <c:pt idx="658">
                  <c:v>2.5</c:v>
                </c:pt>
                <c:pt idx="659">
                  <c:v>2.5</c:v>
                </c:pt>
                <c:pt idx="660">
                  <c:v>2.5</c:v>
                </c:pt>
                <c:pt idx="661">
                  <c:v>2.5</c:v>
                </c:pt>
                <c:pt idx="662">
                  <c:v>2.5</c:v>
                </c:pt>
                <c:pt idx="663">
                  <c:v>2.5</c:v>
                </c:pt>
                <c:pt idx="664">
                  <c:v>2.5</c:v>
                </c:pt>
                <c:pt idx="665">
                  <c:v>2.5</c:v>
                </c:pt>
                <c:pt idx="666">
                  <c:v>2.5</c:v>
                </c:pt>
                <c:pt idx="667">
                  <c:v>2.5</c:v>
                </c:pt>
                <c:pt idx="668">
                  <c:v>2.5</c:v>
                </c:pt>
                <c:pt idx="669">
                  <c:v>2.5</c:v>
                </c:pt>
                <c:pt idx="670">
                  <c:v>2.5</c:v>
                </c:pt>
                <c:pt idx="671">
                  <c:v>2.5</c:v>
                </c:pt>
                <c:pt idx="672">
                  <c:v>2.5</c:v>
                </c:pt>
                <c:pt idx="673">
                  <c:v>2.5</c:v>
                </c:pt>
                <c:pt idx="674">
                  <c:v>2.5</c:v>
                </c:pt>
                <c:pt idx="675">
                  <c:v>2.5</c:v>
                </c:pt>
                <c:pt idx="676">
                  <c:v>2.5</c:v>
                </c:pt>
                <c:pt idx="677">
                  <c:v>2.5</c:v>
                </c:pt>
                <c:pt idx="678">
                  <c:v>2.5</c:v>
                </c:pt>
                <c:pt idx="679">
                  <c:v>2.5</c:v>
                </c:pt>
                <c:pt idx="680">
                  <c:v>2.5</c:v>
                </c:pt>
                <c:pt idx="681">
                  <c:v>2.5</c:v>
                </c:pt>
                <c:pt idx="682">
                  <c:v>2.5</c:v>
                </c:pt>
                <c:pt idx="683">
                  <c:v>2.5</c:v>
                </c:pt>
                <c:pt idx="684">
                  <c:v>2.5</c:v>
                </c:pt>
                <c:pt idx="685">
                  <c:v>2.5</c:v>
                </c:pt>
                <c:pt idx="686">
                  <c:v>2.5</c:v>
                </c:pt>
                <c:pt idx="687">
                  <c:v>2.5</c:v>
                </c:pt>
                <c:pt idx="688">
                  <c:v>2.5</c:v>
                </c:pt>
                <c:pt idx="689">
                  <c:v>2.5</c:v>
                </c:pt>
                <c:pt idx="690">
                  <c:v>2.5</c:v>
                </c:pt>
                <c:pt idx="691">
                  <c:v>2.5</c:v>
                </c:pt>
                <c:pt idx="692">
                  <c:v>2.5</c:v>
                </c:pt>
                <c:pt idx="693">
                  <c:v>2.5</c:v>
                </c:pt>
                <c:pt idx="694">
                  <c:v>2.5</c:v>
                </c:pt>
                <c:pt idx="695">
                  <c:v>2.5</c:v>
                </c:pt>
                <c:pt idx="696">
                  <c:v>2.5</c:v>
                </c:pt>
                <c:pt idx="697">
                  <c:v>2.5</c:v>
                </c:pt>
                <c:pt idx="698">
                  <c:v>2.5</c:v>
                </c:pt>
                <c:pt idx="699">
                  <c:v>2.5</c:v>
                </c:pt>
                <c:pt idx="700">
                  <c:v>2.5</c:v>
                </c:pt>
                <c:pt idx="701">
                  <c:v>2.5</c:v>
                </c:pt>
                <c:pt idx="702">
                  <c:v>2.5</c:v>
                </c:pt>
                <c:pt idx="703">
                  <c:v>2.5</c:v>
                </c:pt>
                <c:pt idx="704">
                  <c:v>2.5</c:v>
                </c:pt>
                <c:pt idx="705">
                  <c:v>2.5</c:v>
                </c:pt>
                <c:pt idx="706">
                  <c:v>2.5</c:v>
                </c:pt>
                <c:pt idx="707">
                  <c:v>2.5</c:v>
                </c:pt>
                <c:pt idx="708">
                  <c:v>2.5</c:v>
                </c:pt>
                <c:pt idx="709">
                  <c:v>2.5</c:v>
                </c:pt>
                <c:pt idx="710">
                  <c:v>2.5</c:v>
                </c:pt>
                <c:pt idx="711">
                  <c:v>2.5</c:v>
                </c:pt>
                <c:pt idx="712">
                  <c:v>2.5</c:v>
                </c:pt>
                <c:pt idx="713">
                  <c:v>2.5</c:v>
                </c:pt>
                <c:pt idx="714">
                  <c:v>2.5</c:v>
                </c:pt>
                <c:pt idx="715">
                  <c:v>2.5</c:v>
                </c:pt>
                <c:pt idx="716">
                  <c:v>2.5</c:v>
                </c:pt>
                <c:pt idx="717">
                  <c:v>2.5</c:v>
                </c:pt>
                <c:pt idx="718">
                  <c:v>2.5</c:v>
                </c:pt>
                <c:pt idx="719">
                  <c:v>2.5</c:v>
                </c:pt>
                <c:pt idx="720">
                  <c:v>2.5</c:v>
                </c:pt>
                <c:pt idx="721">
                  <c:v>2.5</c:v>
                </c:pt>
                <c:pt idx="722">
                  <c:v>2.5</c:v>
                </c:pt>
                <c:pt idx="723">
                  <c:v>2.5</c:v>
                </c:pt>
                <c:pt idx="724">
                  <c:v>2.5</c:v>
                </c:pt>
                <c:pt idx="725">
                  <c:v>2.5</c:v>
                </c:pt>
                <c:pt idx="726">
                  <c:v>2.5</c:v>
                </c:pt>
                <c:pt idx="727">
                  <c:v>2.5</c:v>
                </c:pt>
                <c:pt idx="728">
                  <c:v>2.5</c:v>
                </c:pt>
                <c:pt idx="729">
                  <c:v>2.5</c:v>
                </c:pt>
                <c:pt idx="730">
                  <c:v>2.5</c:v>
                </c:pt>
                <c:pt idx="731">
                  <c:v>2.5</c:v>
                </c:pt>
                <c:pt idx="732">
                  <c:v>2.5</c:v>
                </c:pt>
                <c:pt idx="733">
                  <c:v>2.5</c:v>
                </c:pt>
                <c:pt idx="734">
                  <c:v>2.5</c:v>
                </c:pt>
                <c:pt idx="735">
                  <c:v>2.5</c:v>
                </c:pt>
                <c:pt idx="736">
                  <c:v>2.5</c:v>
                </c:pt>
                <c:pt idx="737">
                  <c:v>2.5</c:v>
                </c:pt>
                <c:pt idx="738">
                  <c:v>2.5</c:v>
                </c:pt>
                <c:pt idx="739">
                  <c:v>2.5</c:v>
                </c:pt>
                <c:pt idx="740">
                  <c:v>2.5</c:v>
                </c:pt>
                <c:pt idx="741">
                  <c:v>2.5</c:v>
                </c:pt>
                <c:pt idx="742">
                  <c:v>2.5</c:v>
                </c:pt>
                <c:pt idx="743">
                  <c:v>2.5</c:v>
                </c:pt>
                <c:pt idx="744">
                  <c:v>2.5</c:v>
                </c:pt>
                <c:pt idx="745">
                  <c:v>2.5</c:v>
                </c:pt>
                <c:pt idx="746">
                  <c:v>2.5</c:v>
                </c:pt>
                <c:pt idx="747">
                  <c:v>2.5</c:v>
                </c:pt>
                <c:pt idx="748">
                  <c:v>2.5</c:v>
                </c:pt>
                <c:pt idx="749">
                  <c:v>2.5</c:v>
                </c:pt>
                <c:pt idx="750">
                  <c:v>2.5</c:v>
                </c:pt>
                <c:pt idx="751">
                  <c:v>2.5</c:v>
                </c:pt>
                <c:pt idx="752">
                  <c:v>2.5</c:v>
                </c:pt>
                <c:pt idx="753">
                  <c:v>2.5</c:v>
                </c:pt>
                <c:pt idx="754">
                  <c:v>2.5</c:v>
                </c:pt>
                <c:pt idx="755">
                  <c:v>2.5</c:v>
                </c:pt>
                <c:pt idx="756">
                  <c:v>2.5</c:v>
                </c:pt>
                <c:pt idx="757">
                  <c:v>2.5</c:v>
                </c:pt>
                <c:pt idx="758">
                  <c:v>2.5</c:v>
                </c:pt>
                <c:pt idx="759">
                  <c:v>2.5</c:v>
                </c:pt>
                <c:pt idx="760">
                  <c:v>2.5</c:v>
                </c:pt>
                <c:pt idx="761">
                  <c:v>2.5</c:v>
                </c:pt>
                <c:pt idx="762">
                  <c:v>2.5</c:v>
                </c:pt>
                <c:pt idx="763">
                  <c:v>2.5</c:v>
                </c:pt>
                <c:pt idx="764">
                  <c:v>2.5</c:v>
                </c:pt>
                <c:pt idx="765">
                  <c:v>2.5</c:v>
                </c:pt>
                <c:pt idx="766">
                  <c:v>2.5</c:v>
                </c:pt>
                <c:pt idx="767">
                  <c:v>2.5</c:v>
                </c:pt>
                <c:pt idx="768">
                  <c:v>2.5</c:v>
                </c:pt>
                <c:pt idx="769">
                  <c:v>2.5</c:v>
                </c:pt>
                <c:pt idx="770">
                  <c:v>2.5</c:v>
                </c:pt>
                <c:pt idx="771">
                  <c:v>2.5</c:v>
                </c:pt>
                <c:pt idx="772">
                  <c:v>2.5</c:v>
                </c:pt>
                <c:pt idx="773">
                  <c:v>2.5</c:v>
                </c:pt>
                <c:pt idx="774">
                  <c:v>2.5</c:v>
                </c:pt>
                <c:pt idx="775">
                  <c:v>2.5</c:v>
                </c:pt>
                <c:pt idx="776">
                  <c:v>2.5</c:v>
                </c:pt>
                <c:pt idx="777">
                  <c:v>2.5</c:v>
                </c:pt>
                <c:pt idx="778">
                  <c:v>2.5</c:v>
                </c:pt>
                <c:pt idx="779">
                  <c:v>2.5</c:v>
                </c:pt>
                <c:pt idx="780">
                  <c:v>2.5</c:v>
                </c:pt>
                <c:pt idx="781">
                  <c:v>2.5</c:v>
                </c:pt>
                <c:pt idx="782">
                  <c:v>2.5</c:v>
                </c:pt>
                <c:pt idx="783">
                  <c:v>2.5</c:v>
                </c:pt>
                <c:pt idx="784">
                  <c:v>2.5</c:v>
                </c:pt>
                <c:pt idx="785">
                  <c:v>2.5</c:v>
                </c:pt>
                <c:pt idx="786">
                  <c:v>2.5</c:v>
                </c:pt>
                <c:pt idx="787">
                  <c:v>2.5</c:v>
                </c:pt>
                <c:pt idx="788">
                  <c:v>2.5</c:v>
                </c:pt>
                <c:pt idx="789">
                  <c:v>2.5</c:v>
                </c:pt>
                <c:pt idx="790">
                  <c:v>2.5</c:v>
                </c:pt>
                <c:pt idx="791">
                  <c:v>2.5</c:v>
                </c:pt>
                <c:pt idx="792">
                  <c:v>2.5</c:v>
                </c:pt>
                <c:pt idx="793">
                  <c:v>2.5</c:v>
                </c:pt>
                <c:pt idx="794">
                  <c:v>2.5</c:v>
                </c:pt>
                <c:pt idx="795">
                  <c:v>2.5</c:v>
                </c:pt>
                <c:pt idx="796">
                  <c:v>2.5</c:v>
                </c:pt>
                <c:pt idx="797">
                  <c:v>2.5</c:v>
                </c:pt>
                <c:pt idx="798">
                  <c:v>2.5</c:v>
                </c:pt>
                <c:pt idx="799">
                  <c:v>2.5</c:v>
                </c:pt>
                <c:pt idx="800">
                  <c:v>2.5</c:v>
                </c:pt>
                <c:pt idx="801">
                  <c:v>2.5</c:v>
                </c:pt>
                <c:pt idx="802">
                  <c:v>2.5</c:v>
                </c:pt>
                <c:pt idx="803">
                  <c:v>2.5</c:v>
                </c:pt>
                <c:pt idx="804">
                  <c:v>2.5</c:v>
                </c:pt>
                <c:pt idx="805">
                  <c:v>2.5</c:v>
                </c:pt>
                <c:pt idx="806">
                  <c:v>2.5</c:v>
                </c:pt>
                <c:pt idx="807">
                  <c:v>2.5</c:v>
                </c:pt>
                <c:pt idx="808">
                  <c:v>2.5</c:v>
                </c:pt>
                <c:pt idx="809">
                  <c:v>2.5</c:v>
                </c:pt>
                <c:pt idx="810">
                  <c:v>2.25</c:v>
                </c:pt>
                <c:pt idx="811">
                  <c:v>2.25</c:v>
                </c:pt>
                <c:pt idx="812">
                  <c:v>2.25</c:v>
                </c:pt>
                <c:pt idx="813">
                  <c:v>2.25</c:v>
                </c:pt>
                <c:pt idx="814">
                  <c:v>2.25</c:v>
                </c:pt>
                <c:pt idx="815">
                  <c:v>2.25</c:v>
                </c:pt>
                <c:pt idx="816">
                  <c:v>2.25</c:v>
                </c:pt>
                <c:pt idx="817">
                  <c:v>2.25</c:v>
                </c:pt>
                <c:pt idx="818">
                  <c:v>2.25</c:v>
                </c:pt>
                <c:pt idx="819">
                  <c:v>2.25</c:v>
                </c:pt>
                <c:pt idx="820">
                  <c:v>2.25</c:v>
                </c:pt>
                <c:pt idx="821">
                  <c:v>2.25</c:v>
                </c:pt>
                <c:pt idx="822">
                  <c:v>2.25</c:v>
                </c:pt>
                <c:pt idx="823">
                  <c:v>2.25</c:v>
                </c:pt>
                <c:pt idx="824">
                  <c:v>2.25</c:v>
                </c:pt>
                <c:pt idx="825">
                  <c:v>2.25</c:v>
                </c:pt>
                <c:pt idx="826">
                  <c:v>2.25</c:v>
                </c:pt>
                <c:pt idx="827">
                  <c:v>2.25</c:v>
                </c:pt>
                <c:pt idx="828">
                  <c:v>2.25</c:v>
                </c:pt>
                <c:pt idx="829">
                  <c:v>2.25</c:v>
                </c:pt>
                <c:pt idx="830">
                  <c:v>2.25</c:v>
                </c:pt>
                <c:pt idx="831">
                  <c:v>2.25</c:v>
                </c:pt>
                <c:pt idx="832">
                  <c:v>2.25</c:v>
                </c:pt>
                <c:pt idx="833">
                  <c:v>2.25</c:v>
                </c:pt>
                <c:pt idx="834">
                  <c:v>2.25</c:v>
                </c:pt>
                <c:pt idx="835">
                  <c:v>2.25</c:v>
                </c:pt>
                <c:pt idx="836">
                  <c:v>2.25</c:v>
                </c:pt>
                <c:pt idx="837">
                  <c:v>2.25</c:v>
                </c:pt>
                <c:pt idx="838">
                  <c:v>2.25</c:v>
                </c:pt>
                <c:pt idx="839">
                  <c:v>2.25</c:v>
                </c:pt>
                <c:pt idx="840">
                  <c:v>2.25</c:v>
                </c:pt>
                <c:pt idx="841">
                  <c:v>2.25</c:v>
                </c:pt>
                <c:pt idx="842">
                  <c:v>2.25</c:v>
                </c:pt>
                <c:pt idx="843">
                  <c:v>2.25</c:v>
                </c:pt>
                <c:pt idx="844">
                  <c:v>2.25</c:v>
                </c:pt>
                <c:pt idx="845">
                  <c:v>2.25</c:v>
                </c:pt>
                <c:pt idx="846">
                  <c:v>2.25</c:v>
                </c:pt>
                <c:pt idx="847">
                  <c:v>2.25</c:v>
                </c:pt>
                <c:pt idx="848">
                  <c:v>2.25</c:v>
                </c:pt>
                <c:pt idx="849">
                  <c:v>2.25</c:v>
                </c:pt>
                <c:pt idx="850">
                  <c:v>2.25</c:v>
                </c:pt>
                <c:pt idx="851">
                  <c:v>2.25</c:v>
                </c:pt>
                <c:pt idx="852">
                  <c:v>2.25</c:v>
                </c:pt>
                <c:pt idx="853">
                  <c:v>2.25</c:v>
                </c:pt>
                <c:pt idx="854">
                  <c:v>2.25</c:v>
                </c:pt>
                <c:pt idx="855">
                  <c:v>2.25</c:v>
                </c:pt>
                <c:pt idx="856">
                  <c:v>2.25</c:v>
                </c:pt>
                <c:pt idx="857">
                  <c:v>2.25</c:v>
                </c:pt>
                <c:pt idx="858">
                  <c:v>2.25</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963">
                  <c:v>2</c:v>
                </c:pt>
                <c:pt idx="1329">
                  <c:v>1.75</c:v>
                </c:pt>
                <c:pt idx="1694">
                  <c:v>2.25</c:v>
                </c:pt>
              </c:numCache>
            </c:numRef>
          </c:val>
          <c:smooth val="0"/>
          <c:extLst>
            <c:ext xmlns:c16="http://schemas.microsoft.com/office/drawing/2014/chart" uri="{C3380CC4-5D6E-409C-BE32-E72D297353CC}">
              <c16:uniqueId val="{00000012-2989-4CC8-8AD2-789199730F15}"/>
            </c:ext>
          </c:extLst>
        </c:ser>
        <c:ser>
          <c:idx val="6"/>
          <c:order val="4"/>
          <c:tx>
            <c:strRef>
              <c:f>'1.7'!$D$1</c:f>
              <c:strCache>
                <c:ptCount val="1"/>
                <c:pt idx="0">
                  <c:v>Депозитна ставка ЄЦБ</c:v>
                </c:pt>
              </c:strCache>
            </c:strRef>
          </c:tx>
          <c:spPr>
            <a:ln w="25400" cmpd="sng">
              <a:solidFill>
                <a:srgbClr val="DC4B64"/>
              </a:solidFill>
              <a:prstDash val="solid"/>
            </a:ln>
          </c:spPr>
          <c:marker>
            <c:symbol val="none"/>
          </c:marker>
          <c:dPt>
            <c:idx val="963"/>
            <c:bubble3D val="0"/>
            <c:extLst>
              <c:ext xmlns:c16="http://schemas.microsoft.com/office/drawing/2014/chart" uri="{C3380CC4-5D6E-409C-BE32-E72D297353CC}">
                <c16:uniqueId val="{00000013-2989-4CC8-8AD2-789199730F15}"/>
              </c:ext>
            </c:extLst>
          </c:dPt>
          <c:dPt>
            <c:idx val="1329"/>
            <c:bubble3D val="0"/>
            <c:extLst>
              <c:ext xmlns:c16="http://schemas.microsoft.com/office/drawing/2014/chart" uri="{C3380CC4-5D6E-409C-BE32-E72D297353CC}">
                <c16:uniqueId val="{00000014-2989-4CC8-8AD2-789199730F15}"/>
              </c:ext>
            </c:extLst>
          </c:dPt>
          <c:dPt>
            <c:idx val="1694"/>
            <c:bubble3D val="0"/>
            <c:extLst>
              <c:ext xmlns:c16="http://schemas.microsoft.com/office/drawing/2014/chart" uri="{C3380CC4-5D6E-409C-BE32-E72D297353CC}">
                <c16:uniqueId val="{00000015-2989-4CC8-8AD2-789199730F15}"/>
              </c:ext>
            </c:extLst>
          </c:dPt>
          <c:cat>
            <c:numRef>
              <c:f>'1.7'!$A$7:$A$2066</c:f>
              <c:numCache>
                <c:formatCode>m/d/yyyy</c:formatCode>
                <c:ptCount val="2060"/>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pt idx="1695">
                  <c:v>44562</c:v>
                </c:pt>
                <c:pt idx="1696">
                  <c:v>44563</c:v>
                </c:pt>
                <c:pt idx="1697">
                  <c:v>44564</c:v>
                </c:pt>
                <c:pt idx="1698">
                  <c:v>44565</c:v>
                </c:pt>
                <c:pt idx="1699">
                  <c:v>44566</c:v>
                </c:pt>
                <c:pt idx="1700">
                  <c:v>44567</c:v>
                </c:pt>
                <c:pt idx="1701">
                  <c:v>44568</c:v>
                </c:pt>
                <c:pt idx="1702">
                  <c:v>44569</c:v>
                </c:pt>
                <c:pt idx="1703">
                  <c:v>44570</c:v>
                </c:pt>
                <c:pt idx="1704">
                  <c:v>44571</c:v>
                </c:pt>
                <c:pt idx="1705">
                  <c:v>44572</c:v>
                </c:pt>
                <c:pt idx="1706">
                  <c:v>44573</c:v>
                </c:pt>
                <c:pt idx="1707">
                  <c:v>44574</c:v>
                </c:pt>
                <c:pt idx="1708">
                  <c:v>44575</c:v>
                </c:pt>
                <c:pt idx="1709">
                  <c:v>44576</c:v>
                </c:pt>
                <c:pt idx="1710">
                  <c:v>44577</c:v>
                </c:pt>
                <c:pt idx="1711">
                  <c:v>44578</c:v>
                </c:pt>
                <c:pt idx="1712">
                  <c:v>44579</c:v>
                </c:pt>
                <c:pt idx="1713">
                  <c:v>44580</c:v>
                </c:pt>
                <c:pt idx="1714">
                  <c:v>44581</c:v>
                </c:pt>
                <c:pt idx="1715">
                  <c:v>44582</c:v>
                </c:pt>
                <c:pt idx="1716">
                  <c:v>44583</c:v>
                </c:pt>
                <c:pt idx="1717">
                  <c:v>44584</c:v>
                </c:pt>
                <c:pt idx="1718">
                  <c:v>44585</c:v>
                </c:pt>
                <c:pt idx="1719">
                  <c:v>44586</c:v>
                </c:pt>
                <c:pt idx="1720">
                  <c:v>44587</c:v>
                </c:pt>
                <c:pt idx="1721">
                  <c:v>44588</c:v>
                </c:pt>
                <c:pt idx="1722">
                  <c:v>44589</c:v>
                </c:pt>
                <c:pt idx="1723">
                  <c:v>44590</c:v>
                </c:pt>
                <c:pt idx="1724">
                  <c:v>44591</c:v>
                </c:pt>
                <c:pt idx="1725">
                  <c:v>44592</c:v>
                </c:pt>
                <c:pt idx="1726">
                  <c:v>44593</c:v>
                </c:pt>
                <c:pt idx="1727">
                  <c:v>44594</c:v>
                </c:pt>
                <c:pt idx="1728">
                  <c:v>44595</c:v>
                </c:pt>
                <c:pt idx="1729">
                  <c:v>44596</c:v>
                </c:pt>
                <c:pt idx="1730">
                  <c:v>44597</c:v>
                </c:pt>
                <c:pt idx="1731">
                  <c:v>44598</c:v>
                </c:pt>
                <c:pt idx="1732">
                  <c:v>44599</c:v>
                </c:pt>
                <c:pt idx="1733">
                  <c:v>44600</c:v>
                </c:pt>
                <c:pt idx="1734">
                  <c:v>44601</c:v>
                </c:pt>
                <c:pt idx="1735">
                  <c:v>44602</c:v>
                </c:pt>
                <c:pt idx="1736">
                  <c:v>44603</c:v>
                </c:pt>
                <c:pt idx="1737">
                  <c:v>44604</c:v>
                </c:pt>
                <c:pt idx="1738">
                  <c:v>44605</c:v>
                </c:pt>
                <c:pt idx="1739">
                  <c:v>44606</c:v>
                </c:pt>
                <c:pt idx="1740">
                  <c:v>44607</c:v>
                </c:pt>
                <c:pt idx="1741">
                  <c:v>44608</c:v>
                </c:pt>
                <c:pt idx="1742">
                  <c:v>44609</c:v>
                </c:pt>
                <c:pt idx="1743">
                  <c:v>44610</c:v>
                </c:pt>
                <c:pt idx="1744">
                  <c:v>44611</c:v>
                </c:pt>
                <c:pt idx="1745">
                  <c:v>44612</c:v>
                </c:pt>
                <c:pt idx="1746">
                  <c:v>44613</c:v>
                </c:pt>
                <c:pt idx="1747">
                  <c:v>44614</c:v>
                </c:pt>
                <c:pt idx="1748">
                  <c:v>44615</c:v>
                </c:pt>
                <c:pt idx="1749">
                  <c:v>44616</c:v>
                </c:pt>
                <c:pt idx="1750">
                  <c:v>44617</c:v>
                </c:pt>
                <c:pt idx="1751">
                  <c:v>44618</c:v>
                </c:pt>
                <c:pt idx="1752">
                  <c:v>44619</c:v>
                </c:pt>
                <c:pt idx="1753">
                  <c:v>44620</c:v>
                </c:pt>
                <c:pt idx="1754">
                  <c:v>44621</c:v>
                </c:pt>
                <c:pt idx="1755">
                  <c:v>44622</c:v>
                </c:pt>
                <c:pt idx="1756">
                  <c:v>44623</c:v>
                </c:pt>
                <c:pt idx="1757">
                  <c:v>44624</c:v>
                </c:pt>
                <c:pt idx="1758">
                  <c:v>44625</c:v>
                </c:pt>
                <c:pt idx="1759">
                  <c:v>44626</c:v>
                </c:pt>
                <c:pt idx="1760">
                  <c:v>44627</c:v>
                </c:pt>
                <c:pt idx="1761">
                  <c:v>44628</c:v>
                </c:pt>
                <c:pt idx="1762">
                  <c:v>44629</c:v>
                </c:pt>
                <c:pt idx="1763">
                  <c:v>44630</c:v>
                </c:pt>
                <c:pt idx="1764">
                  <c:v>44631</c:v>
                </c:pt>
                <c:pt idx="1765">
                  <c:v>44632</c:v>
                </c:pt>
                <c:pt idx="1766">
                  <c:v>44633</c:v>
                </c:pt>
                <c:pt idx="1767">
                  <c:v>44634</c:v>
                </c:pt>
                <c:pt idx="1768">
                  <c:v>44635</c:v>
                </c:pt>
                <c:pt idx="1769">
                  <c:v>44636</c:v>
                </c:pt>
                <c:pt idx="1770">
                  <c:v>44637</c:v>
                </c:pt>
                <c:pt idx="1771">
                  <c:v>44638</c:v>
                </c:pt>
                <c:pt idx="1772">
                  <c:v>44639</c:v>
                </c:pt>
                <c:pt idx="1773">
                  <c:v>44640</c:v>
                </c:pt>
                <c:pt idx="1774">
                  <c:v>44641</c:v>
                </c:pt>
                <c:pt idx="1775">
                  <c:v>44642</c:v>
                </c:pt>
                <c:pt idx="1776">
                  <c:v>44643</c:v>
                </c:pt>
                <c:pt idx="1777">
                  <c:v>44644</c:v>
                </c:pt>
                <c:pt idx="1778">
                  <c:v>44645</c:v>
                </c:pt>
                <c:pt idx="1779">
                  <c:v>44646</c:v>
                </c:pt>
                <c:pt idx="1780">
                  <c:v>44647</c:v>
                </c:pt>
                <c:pt idx="1781">
                  <c:v>44648</c:v>
                </c:pt>
                <c:pt idx="1782">
                  <c:v>44649</c:v>
                </c:pt>
                <c:pt idx="1783">
                  <c:v>44650</c:v>
                </c:pt>
                <c:pt idx="1784">
                  <c:v>44651</c:v>
                </c:pt>
                <c:pt idx="1785">
                  <c:v>44652</c:v>
                </c:pt>
                <c:pt idx="1786">
                  <c:v>44653</c:v>
                </c:pt>
                <c:pt idx="1787">
                  <c:v>44654</c:v>
                </c:pt>
                <c:pt idx="1788">
                  <c:v>44655</c:v>
                </c:pt>
                <c:pt idx="1789">
                  <c:v>44656</c:v>
                </c:pt>
                <c:pt idx="1790">
                  <c:v>44657</c:v>
                </c:pt>
                <c:pt idx="1791">
                  <c:v>44658</c:v>
                </c:pt>
                <c:pt idx="1792">
                  <c:v>44659</c:v>
                </c:pt>
                <c:pt idx="1793">
                  <c:v>44660</c:v>
                </c:pt>
                <c:pt idx="1794">
                  <c:v>44661</c:v>
                </c:pt>
                <c:pt idx="1795">
                  <c:v>44662</c:v>
                </c:pt>
                <c:pt idx="1796">
                  <c:v>44663</c:v>
                </c:pt>
                <c:pt idx="1797">
                  <c:v>44664</c:v>
                </c:pt>
                <c:pt idx="1798">
                  <c:v>44665</c:v>
                </c:pt>
                <c:pt idx="1799">
                  <c:v>44666</c:v>
                </c:pt>
                <c:pt idx="1800">
                  <c:v>44667</c:v>
                </c:pt>
                <c:pt idx="1801">
                  <c:v>44668</c:v>
                </c:pt>
                <c:pt idx="1802">
                  <c:v>44669</c:v>
                </c:pt>
                <c:pt idx="1803">
                  <c:v>44670</c:v>
                </c:pt>
                <c:pt idx="1804">
                  <c:v>44671</c:v>
                </c:pt>
                <c:pt idx="1805">
                  <c:v>44672</c:v>
                </c:pt>
                <c:pt idx="1806">
                  <c:v>44673</c:v>
                </c:pt>
                <c:pt idx="1807">
                  <c:v>44674</c:v>
                </c:pt>
                <c:pt idx="1808">
                  <c:v>44675</c:v>
                </c:pt>
                <c:pt idx="1809">
                  <c:v>44676</c:v>
                </c:pt>
                <c:pt idx="1810">
                  <c:v>44677</c:v>
                </c:pt>
                <c:pt idx="1811">
                  <c:v>44678</c:v>
                </c:pt>
                <c:pt idx="1812">
                  <c:v>44679</c:v>
                </c:pt>
                <c:pt idx="1813">
                  <c:v>44680</c:v>
                </c:pt>
                <c:pt idx="1814">
                  <c:v>44681</c:v>
                </c:pt>
                <c:pt idx="1815">
                  <c:v>44682</c:v>
                </c:pt>
                <c:pt idx="1816">
                  <c:v>44683</c:v>
                </c:pt>
                <c:pt idx="1817">
                  <c:v>44684</c:v>
                </c:pt>
                <c:pt idx="1818">
                  <c:v>44685</c:v>
                </c:pt>
                <c:pt idx="1819">
                  <c:v>44686</c:v>
                </c:pt>
                <c:pt idx="1820">
                  <c:v>44687</c:v>
                </c:pt>
                <c:pt idx="1821">
                  <c:v>44688</c:v>
                </c:pt>
                <c:pt idx="1822">
                  <c:v>44689</c:v>
                </c:pt>
                <c:pt idx="1823">
                  <c:v>44690</c:v>
                </c:pt>
                <c:pt idx="1824">
                  <c:v>44691</c:v>
                </c:pt>
                <c:pt idx="1825">
                  <c:v>44692</c:v>
                </c:pt>
                <c:pt idx="1826">
                  <c:v>44693</c:v>
                </c:pt>
                <c:pt idx="1827">
                  <c:v>44694</c:v>
                </c:pt>
                <c:pt idx="1828">
                  <c:v>44695</c:v>
                </c:pt>
                <c:pt idx="1829">
                  <c:v>44696</c:v>
                </c:pt>
                <c:pt idx="1830">
                  <c:v>44697</c:v>
                </c:pt>
                <c:pt idx="1831">
                  <c:v>44698</c:v>
                </c:pt>
                <c:pt idx="1832">
                  <c:v>44699</c:v>
                </c:pt>
                <c:pt idx="1833">
                  <c:v>44700</c:v>
                </c:pt>
                <c:pt idx="1834">
                  <c:v>44701</c:v>
                </c:pt>
                <c:pt idx="1835">
                  <c:v>44702</c:v>
                </c:pt>
                <c:pt idx="1836">
                  <c:v>44703</c:v>
                </c:pt>
                <c:pt idx="1837">
                  <c:v>44704</c:v>
                </c:pt>
                <c:pt idx="1838">
                  <c:v>44705</c:v>
                </c:pt>
                <c:pt idx="1839">
                  <c:v>44706</c:v>
                </c:pt>
                <c:pt idx="1840">
                  <c:v>44707</c:v>
                </c:pt>
                <c:pt idx="1841">
                  <c:v>44708</c:v>
                </c:pt>
                <c:pt idx="1842">
                  <c:v>44709</c:v>
                </c:pt>
                <c:pt idx="1843">
                  <c:v>44710</c:v>
                </c:pt>
                <c:pt idx="1844">
                  <c:v>44711</c:v>
                </c:pt>
                <c:pt idx="1845">
                  <c:v>44712</c:v>
                </c:pt>
                <c:pt idx="1846">
                  <c:v>44713</c:v>
                </c:pt>
                <c:pt idx="1847">
                  <c:v>44714</c:v>
                </c:pt>
                <c:pt idx="1848">
                  <c:v>44715</c:v>
                </c:pt>
                <c:pt idx="1849">
                  <c:v>44716</c:v>
                </c:pt>
                <c:pt idx="1850">
                  <c:v>44717</c:v>
                </c:pt>
                <c:pt idx="1851">
                  <c:v>44718</c:v>
                </c:pt>
                <c:pt idx="1852">
                  <c:v>44719</c:v>
                </c:pt>
                <c:pt idx="1853">
                  <c:v>44720</c:v>
                </c:pt>
                <c:pt idx="1854">
                  <c:v>44721</c:v>
                </c:pt>
                <c:pt idx="1855">
                  <c:v>44722</c:v>
                </c:pt>
                <c:pt idx="1856">
                  <c:v>44723</c:v>
                </c:pt>
                <c:pt idx="1857">
                  <c:v>44724</c:v>
                </c:pt>
                <c:pt idx="1858">
                  <c:v>44725</c:v>
                </c:pt>
                <c:pt idx="1859">
                  <c:v>44726</c:v>
                </c:pt>
                <c:pt idx="1860">
                  <c:v>44727</c:v>
                </c:pt>
                <c:pt idx="1861">
                  <c:v>44728</c:v>
                </c:pt>
                <c:pt idx="1862">
                  <c:v>44729</c:v>
                </c:pt>
                <c:pt idx="1863">
                  <c:v>44730</c:v>
                </c:pt>
                <c:pt idx="1864">
                  <c:v>44731</c:v>
                </c:pt>
                <c:pt idx="1865">
                  <c:v>44732</c:v>
                </c:pt>
                <c:pt idx="1866">
                  <c:v>44733</c:v>
                </c:pt>
                <c:pt idx="1867">
                  <c:v>44734</c:v>
                </c:pt>
                <c:pt idx="1868">
                  <c:v>44735</c:v>
                </c:pt>
                <c:pt idx="1869">
                  <c:v>44736</c:v>
                </c:pt>
                <c:pt idx="1870">
                  <c:v>44737</c:v>
                </c:pt>
                <c:pt idx="1871">
                  <c:v>44738</c:v>
                </c:pt>
                <c:pt idx="1872">
                  <c:v>44739</c:v>
                </c:pt>
                <c:pt idx="1873">
                  <c:v>44740</c:v>
                </c:pt>
                <c:pt idx="1874">
                  <c:v>44741</c:v>
                </c:pt>
                <c:pt idx="1875">
                  <c:v>44742</c:v>
                </c:pt>
                <c:pt idx="1876">
                  <c:v>44743</c:v>
                </c:pt>
                <c:pt idx="1877">
                  <c:v>44744</c:v>
                </c:pt>
                <c:pt idx="1878">
                  <c:v>44745</c:v>
                </c:pt>
                <c:pt idx="1879">
                  <c:v>44746</c:v>
                </c:pt>
                <c:pt idx="1880">
                  <c:v>44747</c:v>
                </c:pt>
                <c:pt idx="1881">
                  <c:v>44748</c:v>
                </c:pt>
                <c:pt idx="1882">
                  <c:v>44749</c:v>
                </c:pt>
                <c:pt idx="1883">
                  <c:v>44750</c:v>
                </c:pt>
                <c:pt idx="1884">
                  <c:v>44751</c:v>
                </c:pt>
                <c:pt idx="1885">
                  <c:v>44752</c:v>
                </c:pt>
                <c:pt idx="1886">
                  <c:v>44753</c:v>
                </c:pt>
                <c:pt idx="1887">
                  <c:v>44754</c:v>
                </c:pt>
                <c:pt idx="1888">
                  <c:v>44755</c:v>
                </c:pt>
                <c:pt idx="1889">
                  <c:v>44756</c:v>
                </c:pt>
                <c:pt idx="1890">
                  <c:v>44757</c:v>
                </c:pt>
                <c:pt idx="1891">
                  <c:v>44758</c:v>
                </c:pt>
                <c:pt idx="1892">
                  <c:v>44759</c:v>
                </c:pt>
                <c:pt idx="1893">
                  <c:v>44760</c:v>
                </c:pt>
                <c:pt idx="1894">
                  <c:v>44761</c:v>
                </c:pt>
                <c:pt idx="1895">
                  <c:v>44762</c:v>
                </c:pt>
                <c:pt idx="1896">
                  <c:v>44763</c:v>
                </c:pt>
                <c:pt idx="1897">
                  <c:v>44764</c:v>
                </c:pt>
                <c:pt idx="1898">
                  <c:v>44765</c:v>
                </c:pt>
                <c:pt idx="1899">
                  <c:v>44766</c:v>
                </c:pt>
                <c:pt idx="1900">
                  <c:v>44767</c:v>
                </c:pt>
                <c:pt idx="1901">
                  <c:v>44768</c:v>
                </c:pt>
                <c:pt idx="1902">
                  <c:v>44769</c:v>
                </c:pt>
                <c:pt idx="1903">
                  <c:v>44770</c:v>
                </c:pt>
                <c:pt idx="1904">
                  <c:v>44771</c:v>
                </c:pt>
                <c:pt idx="1905">
                  <c:v>44772</c:v>
                </c:pt>
                <c:pt idx="1906">
                  <c:v>44773</c:v>
                </c:pt>
                <c:pt idx="1907">
                  <c:v>44774</c:v>
                </c:pt>
                <c:pt idx="1908">
                  <c:v>44775</c:v>
                </c:pt>
                <c:pt idx="1909">
                  <c:v>44776</c:v>
                </c:pt>
                <c:pt idx="1910">
                  <c:v>44777</c:v>
                </c:pt>
                <c:pt idx="1911">
                  <c:v>44778</c:v>
                </c:pt>
                <c:pt idx="1912">
                  <c:v>44779</c:v>
                </c:pt>
                <c:pt idx="1913">
                  <c:v>44780</c:v>
                </c:pt>
                <c:pt idx="1914">
                  <c:v>44781</c:v>
                </c:pt>
                <c:pt idx="1915">
                  <c:v>44782</c:v>
                </c:pt>
                <c:pt idx="1916">
                  <c:v>44783</c:v>
                </c:pt>
                <c:pt idx="1917">
                  <c:v>44784</c:v>
                </c:pt>
                <c:pt idx="1918">
                  <c:v>44785</c:v>
                </c:pt>
                <c:pt idx="1919">
                  <c:v>44786</c:v>
                </c:pt>
                <c:pt idx="1920">
                  <c:v>44787</c:v>
                </c:pt>
                <c:pt idx="1921">
                  <c:v>44788</c:v>
                </c:pt>
                <c:pt idx="1922">
                  <c:v>44789</c:v>
                </c:pt>
                <c:pt idx="1923">
                  <c:v>44790</c:v>
                </c:pt>
                <c:pt idx="1924">
                  <c:v>44791</c:v>
                </c:pt>
                <c:pt idx="1925">
                  <c:v>44792</c:v>
                </c:pt>
                <c:pt idx="1926">
                  <c:v>44793</c:v>
                </c:pt>
                <c:pt idx="1927">
                  <c:v>44794</c:v>
                </c:pt>
                <c:pt idx="1928">
                  <c:v>44795</c:v>
                </c:pt>
                <c:pt idx="1929">
                  <c:v>44796</c:v>
                </c:pt>
                <c:pt idx="1930">
                  <c:v>44797</c:v>
                </c:pt>
                <c:pt idx="1931">
                  <c:v>44798</c:v>
                </c:pt>
                <c:pt idx="1932">
                  <c:v>44799</c:v>
                </c:pt>
                <c:pt idx="1933">
                  <c:v>44800</c:v>
                </c:pt>
                <c:pt idx="1934">
                  <c:v>44801</c:v>
                </c:pt>
                <c:pt idx="1935">
                  <c:v>44802</c:v>
                </c:pt>
                <c:pt idx="1936">
                  <c:v>44803</c:v>
                </c:pt>
                <c:pt idx="1937">
                  <c:v>44804</c:v>
                </c:pt>
                <c:pt idx="1938">
                  <c:v>44805</c:v>
                </c:pt>
                <c:pt idx="1939">
                  <c:v>44806</c:v>
                </c:pt>
                <c:pt idx="1940">
                  <c:v>44807</c:v>
                </c:pt>
                <c:pt idx="1941">
                  <c:v>44808</c:v>
                </c:pt>
                <c:pt idx="1942">
                  <c:v>44809</c:v>
                </c:pt>
                <c:pt idx="1943">
                  <c:v>44810</c:v>
                </c:pt>
                <c:pt idx="1944">
                  <c:v>44811</c:v>
                </c:pt>
                <c:pt idx="1945">
                  <c:v>44812</c:v>
                </c:pt>
                <c:pt idx="1946">
                  <c:v>44813</c:v>
                </c:pt>
                <c:pt idx="1947">
                  <c:v>44814</c:v>
                </c:pt>
                <c:pt idx="1948">
                  <c:v>44815</c:v>
                </c:pt>
                <c:pt idx="1949">
                  <c:v>44816</c:v>
                </c:pt>
                <c:pt idx="1950">
                  <c:v>44817</c:v>
                </c:pt>
                <c:pt idx="1951">
                  <c:v>44818</c:v>
                </c:pt>
                <c:pt idx="1952">
                  <c:v>44819</c:v>
                </c:pt>
                <c:pt idx="1953">
                  <c:v>44820</c:v>
                </c:pt>
                <c:pt idx="1954">
                  <c:v>44821</c:v>
                </c:pt>
                <c:pt idx="1955">
                  <c:v>44822</c:v>
                </c:pt>
                <c:pt idx="1956">
                  <c:v>44823</c:v>
                </c:pt>
                <c:pt idx="1957">
                  <c:v>44824</c:v>
                </c:pt>
                <c:pt idx="1958">
                  <c:v>44825</c:v>
                </c:pt>
                <c:pt idx="1959">
                  <c:v>44826</c:v>
                </c:pt>
                <c:pt idx="1960">
                  <c:v>44827</c:v>
                </c:pt>
                <c:pt idx="1961">
                  <c:v>44828</c:v>
                </c:pt>
                <c:pt idx="1962">
                  <c:v>44829</c:v>
                </c:pt>
                <c:pt idx="1963">
                  <c:v>44830</c:v>
                </c:pt>
                <c:pt idx="1964">
                  <c:v>44831</c:v>
                </c:pt>
                <c:pt idx="1965">
                  <c:v>44832</c:v>
                </c:pt>
                <c:pt idx="1966">
                  <c:v>44833</c:v>
                </c:pt>
                <c:pt idx="1967">
                  <c:v>44834</c:v>
                </c:pt>
                <c:pt idx="1968">
                  <c:v>44835</c:v>
                </c:pt>
                <c:pt idx="1969">
                  <c:v>44836</c:v>
                </c:pt>
                <c:pt idx="1970">
                  <c:v>44837</c:v>
                </c:pt>
                <c:pt idx="1971">
                  <c:v>44838</c:v>
                </c:pt>
                <c:pt idx="1972">
                  <c:v>44839</c:v>
                </c:pt>
                <c:pt idx="1973">
                  <c:v>44840</c:v>
                </c:pt>
                <c:pt idx="1974">
                  <c:v>44841</c:v>
                </c:pt>
                <c:pt idx="1975">
                  <c:v>44842</c:v>
                </c:pt>
                <c:pt idx="1976">
                  <c:v>44843</c:v>
                </c:pt>
                <c:pt idx="1977">
                  <c:v>44844</c:v>
                </c:pt>
                <c:pt idx="1978">
                  <c:v>44845</c:v>
                </c:pt>
                <c:pt idx="1979">
                  <c:v>44846</c:v>
                </c:pt>
                <c:pt idx="1980">
                  <c:v>44847</c:v>
                </c:pt>
                <c:pt idx="1981">
                  <c:v>44848</c:v>
                </c:pt>
                <c:pt idx="1982">
                  <c:v>44849</c:v>
                </c:pt>
                <c:pt idx="1983">
                  <c:v>44850</c:v>
                </c:pt>
                <c:pt idx="1984">
                  <c:v>44851</c:v>
                </c:pt>
                <c:pt idx="1985">
                  <c:v>44852</c:v>
                </c:pt>
                <c:pt idx="1986">
                  <c:v>44853</c:v>
                </c:pt>
                <c:pt idx="1987">
                  <c:v>44854</c:v>
                </c:pt>
                <c:pt idx="1988">
                  <c:v>44855</c:v>
                </c:pt>
                <c:pt idx="1989">
                  <c:v>44856</c:v>
                </c:pt>
                <c:pt idx="1990">
                  <c:v>44857</c:v>
                </c:pt>
                <c:pt idx="1991">
                  <c:v>44858</c:v>
                </c:pt>
                <c:pt idx="1992">
                  <c:v>44859</c:v>
                </c:pt>
                <c:pt idx="1993">
                  <c:v>44860</c:v>
                </c:pt>
                <c:pt idx="1994">
                  <c:v>44861</c:v>
                </c:pt>
                <c:pt idx="1995">
                  <c:v>44862</c:v>
                </c:pt>
                <c:pt idx="1996">
                  <c:v>44863</c:v>
                </c:pt>
                <c:pt idx="1997">
                  <c:v>44864</c:v>
                </c:pt>
                <c:pt idx="1998">
                  <c:v>44865</c:v>
                </c:pt>
                <c:pt idx="1999">
                  <c:v>44866</c:v>
                </c:pt>
                <c:pt idx="2000">
                  <c:v>44867</c:v>
                </c:pt>
                <c:pt idx="2001">
                  <c:v>44868</c:v>
                </c:pt>
                <c:pt idx="2002">
                  <c:v>44869</c:v>
                </c:pt>
                <c:pt idx="2003">
                  <c:v>44870</c:v>
                </c:pt>
                <c:pt idx="2004">
                  <c:v>44871</c:v>
                </c:pt>
                <c:pt idx="2005">
                  <c:v>44872</c:v>
                </c:pt>
                <c:pt idx="2006">
                  <c:v>44873</c:v>
                </c:pt>
                <c:pt idx="2007">
                  <c:v>44874</c:v>
                </c:pt>
                <c:pt idx="2008">
                  <c:v>44875</c:v>
                </c:pt>
                <c:pt idx="2009">
                  <c:v>44876</c:v>
                </c:pt>
                <c:pt idx="2010">
                  <c:v>44877</c:v>
                </c:pt>
                <c:pt idx="2011">
                  <c:v>44878</c:v>
                </c:pt>
                <c:pt idx="2012">
                  <c:v>44879</c:v>
                </c:pt>
                <c:pt idx="2013">
                  <c:v>44880</c:v>
                </c:pt>
                <c:pt idx="2014">
                  <c:v>44881</c:v>
                </c:pt>
                <c:pt idx="2015">
                  <c:v>44882</c:v>
                </c:pt>
                <c:pt idx="2016">
                  <c:v>44883</c:v>
                </c:pt>
                <c:pt idx="2017">
                  <c:v>44884</c:v>
                </c:pt>
                <c:pt idx="2018">
                  <c:v>44885</c:v>
                </c:pt>
                <c:pt idx="2019">
                  <c:v>44886</c:v>
                </c:pt>
                <c:pt idx="2020">
                  <c:v>44887</c:v>
                </c:pt>
                <c:pt idx="2021">
                  <c:v>44888</c:v>
                </c:pt>
                <c:pt idx="2022">
                  <c:v>44889</c:v>
                </c:pt>
                <c:pt idx="2023">
                  <c:v>44890</c:v>
                </c:pt>
                <c:pt idx="2024">
                  <c:v>44891</c:v>
                </c:pt>
                <c:pt idx="2025">
                  <c:v>44892</c:v>
                </c:pt>
                <c:pt idx="2026">
                  <c:v>44893</c:v>
                </c:pt>
                <c:pt idx="2027">
                  <c:v>44894</c:v>
                </c:pt>
                <c:pt idx="2028">
                  <c:v>44895</c:v>
                </c:pt>
                <c:pt idx="2029">
                  <c:v>44896</c:v>
                </c:pt>
                <c:pt idx="2030">
                  <c:v>44897</c:v>
                </c:pt>
                <c:pt idx="2031">
                  <c:v>44898</c:v>
                </c:pt>
                <c:pt idx="2032">
                  <c:v>44899</c:v>
                </c:pt>
                <c:pt idx="2033">
                  <c:v>44900</c:v>
                </c:pt>
                <c:pt idx="2034">
                  <c:v>44901</c:v>
                </c:pt>
                <c:pt idx="2035">
                  <c:v>44902</c:v>
                </c:pt>
                <c:pt idx="2036">
                  <c:v>44903</c:v>
                </c:pt>
                <c:pt idx="2037">
                  <c:v>44904</c:v>
                </c:pt>
                <c:pt idx="2038">
                  <c:v>44905</c:v>
                </c:pt>
                <c:pt idx="2039">
                  <c:v>44906</c:v>
                </c:pt>
                <c:pt idx="2040">
                  <c:v>44907</c:v>
                </c:pt>
                <c:pt idx="2041">
                  <c:v>44908</c:v>
                </c:pt>
                <c:pt idx="2042">
                  <c:v>44909</c:v>
                </c:pt>
                <c:pt idx="2043">
                  <c:v>44910</c:v>
                </c:pt>
                <c:pt idx="2044">
                  <c:v>44911</c:v>
                </c:pt>
                <c:pt idx="2045">
                  <c:v>44912</c:v>
                </c:pt>
                <c:pt idx="2046">
                  <c:v>44913</c:v>
                </c:pt>
                <c:pt idx="2047">
                  <c:v>44914</c:v>
                </c:pt>
                <c:pt idx="2048">
                  <c:v>44915</c:v>
                </c:pt>
                <c:pt idx="2049">
                  <c:v>44916</c:v>
                </c:pt>
                <c:pt idx="2050">
                  <c:v>44917</c:v>
                </c:pt>
                <c:pt idx="2051">
                  <c:v>44918</c:v>
                </c:pt>
                <c:pt idx="2052">
                  <c:v>44919</c:v>
                </c:pt>
                <c:pt idx="2053">
                  <c:v>44920</c:v>
                </c:pt>
                <c:pt idx="2054">
                  <c:v>44921</c:v>
                </c:pt>
                <c:pt idx="2055">
                  <c:v>44922</c:v>
                </c:pt>
                <c:pt idx="2056">
                  <c:v>44923</c:v>
                </c:pt>
                <c:pt idx="2057">
                  <c:v>44924</c:v>
                </c:pt>
                <c:pt idx="2058">
                  <c:v>44925</c:v>
                </c:pt>
                <c:pt idx="2059">
                  <c:v>44926</c:v>
                </c:pt>
              </c:numCache>
            </c:numRef>
          </c:cat>
          <c:val>
            <c:numRef>
              <c:f>'1.7'!$E$7:$E$2066</c:f>
              <c:numCache>
                <c:formatCode>General</c:formatCode>
                <c:ptCount val="2060"/>
                <c:pt idx="0">
                  <c:v>-0.4</c:v>
                </c:pt>
                <c:pt idx="1">
                  <c:v>-0.4</c:v>
                </c:pt>
                <c:pt idx="2">
                  <c:v>-0.4</c:v>
                </c:pt>
                <c:pt idx="3">
                  <c:v>-0.4</c:v>
                </c:pt>
                <c:pt idx="4">
                  <c:v>-0.4</c:v>
                </c:pt>
                <c:pt idx="5">
                  <c:v>-0.4</c:v>
                </c:pt>
                <c:pt idx="6">
                  <c:v>-0.4</c:v>
                </c:pt>
                <c:pt idx="7">
                  <c:v>-0.4</c:v>
                </c:pt>
                <c:pt idx="8">
                  <c:v>-0.4</c:v>
                </c:pt>
                <c:pt idx="9">
                  <c:v>-0.4</c:v>
                </c:pt>
                <c:pt idx="10">
                  <c:v>-0.4</c:v>
                </c:pt>
                <c:pt idx="11">
                  <c:v>-0.4</c:v>
                </c:pt>
                <c:pt idx="12">
                  <c:v>-0.4</c:v>
                </c:pt>
                <c:pt idx="13">
                  <c:v>-0.4</c:v>
                </c:pt>
                <c:pt idx="14">
                  <c:v>-0.4</c:v>
                </c:pt>
                <c:pt idx="15">
                  <c:v>-0.4</c:v>
                </c:pt>
                <c:pt idx="16">
                  <c:v>-0.4</c:v>
                </c:pt>
                <c:pt idx="17">
                  <c:v>-0.4</c:v>
                </c:pt>
                <c:pt idx="18">
                  <c:v>-0.4</c:v>
                </c:pt>
                <c:pt idx="19">
                  <c:v>-0.4</c:v>
                </c:pt>
                <c:pt idx="20">
                  <c:v>-0.4</c:v>
                </c:pt>
                <c:pt idx="21">
                  <c:v>-0.4</c:v>
                </c:pt>
                <c:pt idx="22">
                  <c:v>-0.4</c:v>
                </c:pt>
                <c:pt idx="23">
                  <c:v>-0.4</c:v>
                </c:pt>
                <c:pt idx="24">
                  <c:v>-0.4</c:v>
                </c:pt>
                <c:pt idx="25">
                  <c:v>-0.4</c:v>
                </c:pt>
                <c:pt idx="26">
                  <c:v>-0.4</c:v>
                </c:pt>
                <c:pt idx="27">
                  <c:v>-0.4</c:v>
                </c:pt>
                <c:pt idx="28">
                  <c:v>-0.4</c:v>
                </c:pt>
                <c:pt idx="29">
                  <c:v>-0.4</c:v>
                </c:pt>
                <c:pt idx="30">
                  <c:v>-0.4</c:v>
                </c:pt>
                <c:pt idx="31">
                  <c:v>-0.4</c:v>
                </c:pt>
                <c:pt idx="32">
                  <c:v>-0.4</c:v>
                </c:pt>
                <c:pt idx="33">
                  <c:v>-0.4</c:v>
                </c:pt>
                <c:pt idx="34">
                  <c:v>-0.4</c:v>
                </c:pt>
                <c:pt idx="35">
                  <c:v>-0.4</c:v>
                </c:pt>
                <c:pt idx="36">
                  <c:v>-0.4</c:v>
                </c:pt>
                <c:pt idx="37">
                  <c:v>-0.4</c:v>
                </c:pt>
                <c:pt idx="38">
                  <c:v>-0.4</c:v>
                </c:pt>
                <c:pt idx="39">
                  <c:v>-0.4</c:v>
                </c:pt>
                <c:pt idx="40">
                  <c:v>-0.4</c:v>
                </c:pt>
                <c:pt idx="41">
                  <c:v>-0.4</c:v>
                </c:pt>
                <c:pt idx="42">
                  <c:v>-0.4</c:v>
                </c:pt>
                <c:pt idx="43">
                  <c:v>-0.4</c:v>
                </c:pt>
                <c:pt idx="44">
                  <c:v>-0.4</c:v>
                </c:pt>
                <c:pt idx="45">
                  <c:v>-0.4</c:v>
                </c:pt>
                <c:pt idx="46">
                  <c:v>-0.4</c:v>
                </c:pt>
                <c:pt idx="47">
                  <c:v>-0.4</c:v>
                </c:pt>
                <c:pt idx="48">
                  <c:v>-0.4</c:v>
                </c:pt>
                <c:pt idx="49">
                  <c:v>-0.4</c:v>
                </c:pt>
                <c:pt idx="50">
                  <c:v>-0.4</c:v>
                </c:pt>
                <c:pt idx="51">
                  <c:v>-0.4</c:v>
                </c:pt>
                <c:pt idx="52">
                  <c:v>-0.4</c:v>
                </c:pt>
                <c:pt idx="53">
                  <c:v>-0.4</c:v>
                </c:pt>
                <c:pt idx="54">
                  <c:v>-0.4</c:v>
                </c:pt>
                <c:pt idx="55">
                  <c:v>-0.4</c:v>
                </c:pt>
                <c:pt idx="56">
                  <c:v>-0.4</c:v>
                </c:pt>
                <c:pt idx="57">
                  <c:v>-0.4</c:v>
                </c:pt>
                <c:pt idx="58">
                  <c:v>-0.4</c:v>
                </c:pt>
                <c:pt idx="59">
                  <c:v>-0.4</c:v>
                </c:pt>
                <c:pt idx="60">
                  <c:v>-0.4</c:v>
                </c:pt>
                <c:pt idx="61">
                  <c:v>-0.4</c:v>
                </c:pt>
                <c:pt idx="62">
                  <c:v>-0.4</c:v>
                </c:pt>
                <c:pt idx="63">
                  <c:v>-0.4</c:v>
                </c:pt>
                <c:pt idx="64">
                  <c:v>-0.4</c:v>
                </c:pt>
                <c:pt idx="65">
                  <c:v>-0.4</c:v>
                </c:pt>
                <c:pt idx="66">
                  <c:v>-0.4</c:v>
                </c:pt>
                <c:pt idx="67">
                  <c:v>-0.4</c:v>
                </c:pt>
                <c:pt idx="68">
                  <c:v>-0.4</c:v>
                </c:pt>
                <c:pt idx="69">
                  <c:v>-0.4</c:v>
                </c:pt>
                <c:pt idx="70">
                  <c:v>-0.4</c:v>
                </c:pt>
                <c:pt idx="71">
                  <c:v>-0.4</c:v>
                </c:pt>
                <c:pt idx="72">
                  <c:v>-0.4</c:v>
                </c:pt>
                <c:pt idx="73">
                  <c:v>-0.4</c:v>
                </c:pt>
                <c:pt idx="74">
                  <c:v>-0.4</c:v>
                </c:pt>
                <c:pt idx="75">
                  <c:v>-0.4</c:v>
                </c:pt>
                <c:pt idx="76">
                  <c:v>-0.4</c:v>
                </c:pt>
                <c:pt idx="77">
                  <c:v>-0.4</c:v>
                </c:pt>
                <c:pt idx="78">
                  <c:v>-0.4</c:v>
                </c:pt>
                <c:pt idx="79">
                  <c:v>-0.4</c:v>
                </c:pt>
                <c:pt idx="80">
                  <c:v>-0.4</c:v>
                </c:pt>
                <c:pt idx="81">
                  <c:v>-0.4</c:v>
                </c:pt>
                <c:pt idx="82">
                  <c:v>-0.4</c:v>
                </c:pt>
                <c:pt idx="83">
                  <c:v>-0.4</c:v>
                </c:pt>
                <c:pt idx="84">
                  <c:v>-0.4</c:v>
                </c:pt>
                <c:pt idx="85">
                  <c:v>-0.4</c:v>
                </c:pt>
                <c:pt idx="86">
                  <c:v>-0.4</c:v>
                </c:pt>
                <c:pt idx="87">
                  <c:v>-0.4</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-0.4</c:v>
                </c:pt>
                <c:pt idx="102">
                  <c:v>-0.4</c:v>
                </c:pt>
                <c:pt idx="103">
                  <c:v>-0.4</c:v>
                </c:pt>
                <c:pt idx="104">
                  <c:v>-0.4</c:v>
                </c:pt>
                <c:pt idx="105">
                  <c:v>-0.4</c:v>
                </c:pt>
                <c:pt idx="106">
                  <c:v>-0.4</c:v>
                </c:pt>
                <c:pt idx="107">
                  <c:v>-0.4</c:v>
                </c:pt>
                <c:pt idx="108">
                  <c:v>-0.4</c:v>
                </c:pt>
                <c:pt idx="109">
                  <c:v>-0.4</c:v>
                </c:pt>
                <c:pt idx="110">
                  <c:v>-0.4</c:v>
                </c:pt>
                <c:pt idx="111">
                  <c:v>-0.4</c:v>
                </c:pt>
                <c:pt idx="112">
                  <c:v>-0.4</c:v>
                </c:pt>
                <c:pt idx="113">
                  <c:v>-0.4</c:v>
                </c:pt>
                <c:pt idx="114">
                  <c:v>-0.4</c:v>
                </c:pt>
                <c:pt idx="115">
                  <c:v>-0.4</c:v>
                </c:pt>
                <c:pt idx="116">
                  <c:v>-0.4</c:v>
                </c:pt>
                <c:pt idx="117">
                  <c:v>-0.4</c:v>
                </c:pt>
                <c:pt idx="118">
                  <c:v>-0.4</c:v>
                </c:pt>
                <c:pt idx="119">
                  <c:v>-0.4</c:v>
                </c:pt>
                <c:pt idx="120">
                  <c:v>-0.4</c:v>
                </c:pt>
                <c:pt idx="121">
                  <c:v>-0.4</c:v>
                </c:pt>
                <c:pt idx="122">
                  <c:v>-0.4</c:v>
                </c:pt>
                <c:pt idx="123">
                  <c:v>-0.4</c:v>
                </c:pt>
                <c:pt idx="124">
                  <c:v>-0.4</c:v>
                </c:pt>
                <c:pt idx="125">
                  <c:v>-0.4</c:v>
                </c:pt>
                <c:pt idx="126">
                  <c:v>-0.4</c:v>
                </c:pt>
                <c:pt idx="127">
                  <c:v>-0.4</c:v>
                </c:pt>
                <c:pt idx="128">
                  <c:v>-0.4</c:v>
                </c:pt>
                <c:pt idx="129">
                  <c:v>-0.4</c:v>
                </c:pt>
                <c:pt idx="130">
                  <c:v>-0.4</c:v>
                </c:pt>
                <c:pt idx="131">
                  <c:v>-0.4</c:v>
                </c:pt>
                <c:pt idx="132">
                  <c:v>-0.4</c:v>
                </c:pt>
                <c:pt idx="133">
                  <c:v>-0.4</c:v>
                </c:pt>
                <c:pt idx="134">
                  <c:v>-0.4</c:v>
                </c:pt>
                <c:pt idx="135">
                  <c:v>-0.4</c:v>
                </c:pt>
                <c:pt idx="136">
                  <c:v>-0.4</c:v>
                </c:pt>
                <c:pt idx="137">
                  <c:v>-0.4</c:v>
                </c:pt>
                <c:pt idx="138">
                  <c:v>-0.4</c:v>
                </c:pt>
                <c:pt idx="139">
                  <c:v>-0.4</c:v>
                </c:pt>
                <c:pt idx="140">
                  <c:v>-0.4</c:v>
                </c:pt>
                <c:pt idx="141">
                  <c:v>-0.4</c:v>
                </c:pt>
                <c:pt idx="142">
                  <c:v>-0.4</c:v>
                </c:pt>
                <c:pt idx="143">
                  <c:v>-0.4</c:v>
                </c:pt>
                <c:pt idx="144">
                  <c:v>-0.4</c:v>
                </c:pt>
                <c:pt idx="145">
                  <c:v>-0.4</c:v>
                </c:pt>
                <c:pt idx="146">
                  <c:v>-0.4</c:v>
                </c:pt>
                <c:pt idx="147">
                  <c:v>-0.4</c:v>
                </c:pt>
                <c:pt idx="148">
                  <c:v>-0.4</c:v>
                </c:pt>
                <c:pt idx="149">
                  <c:v>-0.4</c:v>
                </c:pt>
                <c:pt idx="150">
                  <c:v>-0.4</c:v>
                </c:pt>
                <c:pt idx="151">
                  <c:v>-0.4</c:v>
                </c:pt>
                <c:pt idx="152">
                  <c:v>-0.4</c:v>
                </c:pt>
                <c:pt idx="153">
                  <c:v>-0.4</c:v>
                </c:pt>
                <c:pt idx="154">
                  <c:v>-0.4</c:v>
                </c:pt>
                <c:pt idx="155">
                  <c:v>-0.4</c:v>
                </c:pt>
                <c:pt idx="156">
                  <c:v>-0.4</c:v>
                </c:pt>
                <c:pt idx="157">
                  <c:v>-0.4</c:v>
                </c:pt>
                <c:pt idx="158">
                  <c:v>-0.4</c:v>
                </c:pt>
                <c:pt idx="159">
                  <c:v>-0.4</c:v>
                </c:pt>
                <c:pt idx="160">
                  <c:v>-0.4</c:v>
                </c:pt>
                <c:pt idx="161">
                  <c:v>-0.4</c:v>
                </c:pt>
                <c:pt idx="162">
                  <c:v>-0.4</c:v>
                </c:pt>
                <c:pt idx="163">
                  <c:v>-0.4</c:v>
                </c:pt>
                <c:pt idx="164">
                  <c:v>-0.4</c:v>
                </c:pt>
                <c:pt idx="165">
                  <c:v>-0.4</c:v>
                </c:pt>
                <c:pt idx="166">
                  <c:v>-0.4</c:v>
                </c:pt>
                <c:pt idx="167">
                  <c:v>-0.4</c:v>
                </c:pt>
                <c:pt idx="168">
                  <c:v>-0.4</c:v>
                </c:pt>
                <c:pt idx="169">
                  <c:v>-0.4</c:v>
                </c:pt>
                <c:pt idx="170">
                  <c:v>-0.4</c:v>
                </c:pt>
                <c:pt idx="171">
                  <c:v>-0.4</c:v>
                </c:pt>
                <c:pt idx="172">
                  <c:v>-0.4</c:v>
                </c:pt>
                <c:pt idx="173">
                  <c:v>-0.4</c:v>
                </c:pt>
                <c:pt idx="174">
                  <c:v>-0.4</c:v>
                </c:pt>
                <c:pt idx="175">
                  <c:v>-0.4</c:v>
                </c:pt>
                <c:pt idx="176">
                  <c:v>-0.4</c:v>
                </c:pt>
                <c:pt idx="177">
                  <c:v>-0.4</c:v>
                </c:pt>
                <c:pt idx="178">
                  <c:v>-0.4</c:v>
                </c:pt>
                <c:pt idx="179">
                  <c:v>-0.4</c:v>
                </c:pt>
                <c:pt idx="180">
                  <c:v>-0.4</c:v>
                </c:pt>
                <c:pt idx="181">
                  <c:v>-0.4</c:v>
                </c:pt>
                <c:pt idx="182">
                  <c:v>-0.4</c:v>
                </c:pt>
                <c:pt idx="183">
                  <c:v>-0.4</c:v>
                </c:pt>
                <c:pt idx="184">
                  <c:v>-0.4</c:v>
                </c:pt>
                <c:pt idx="185">
                  <c:v>-0.4</c:v>
                </c:pt>
                <c:pt idx="186">
                  <c:v>-0.4</c:v>
                </c:pt>
                <c:pt idx="187">
                  <c:v>-0.4</c:v>
                </c:pt>
                <c:pt idx="188">
                  <c:v>-0.4</c:v>
                </c:pt>
                <c:pt idx="189">
                  <c:v>-0.4</c:v>
                </c:pt>
                <c:pt idx="190">
                  <c:v>-0.4</c:v>
                </c:pt>
                <c:pt idx="191">
                  <c:v>-0.4</c:v>
                </c:pt>
                <c:pt idx="192">
                  <c:v>-0.4</c:v>
                </c:pt>
                <c:pt idx="193">
                  <c:v>-0.4</c:v>
                </c:pt>
                <c:pt idx="194">
                  <c:v>-0.4</c:v>
                </c:pt>
                <c:pt idx="195">
                  <c:v>-0.4</c:v>
                </c:pt>
                <c:pt idx="196">
                  <c:v>-0.4</c:v>
                </c:pt>
                <c:pt idx="197">
                  <c:v>-0.4</c:v>
                </c:pt>
                <c:pt idx="198">
                  <c:v>-0.4</c:v>
                </c:pt>
                <c:pt idx="199">
                  <c:v>-0.4</c:v>
                </c:pt>
                <c:pt idx="200">
                  <c:v>-0.4</c:v>
                </c:pt>
                <c:pt idx="201">
                  <c:v>-0.4</c:v>
                </c:pt>
                <c:pt idx="202">
                  <c:v>-0.4</c:v>
                </c:pt>
                <c:pt idx="203">
                  <c:v>-0.4</c:v>
                </c:pt>
                <c:pt idx="204">
                  <c:v>-0.4</c:v>
                </c:pt>
                <c:pt idx="205">
                  <c:v>-0.4</c:v>
                </c:pt>
                <c:pt idx="206">
                  <c:v>-0.4</c:v>
                </c:pt>
                <c:pt idx="207">
                  <c:v>-0.4</c:v>
                </c:pt>
                <c:pt idx="208">
                  <c:v>-0.4</c:v>
                </c:pt>
                <c:pt idx="209">
                  <c:v>-0.4</c:v>
                </c:pt>
                <c:pt idx="210">
                  <c:v>-0.4</c:v>
                </c:pt>
                <c:pt idx="211">
                  <c:v>-0.4</c:v>
                </c:pt>
                <c:pt idx="212">
                  <c:v>-0.4</c:v>
                </c:pt>
                <c:pt idx="213">
                  <c:v>-0.4</c:v>
                </c:pt>
                <c:pt idx="214">
                  <c:v>-0.4</c:v>
                </c:pt>
                <c:pt idx="215">
                  <c:v>-0.4</c:v>
                </c:pt>
                <c:pt idx="216">
                  <c:v>-0.4</c:v>
                </c:pt>
                <c:pt idx="217">
                  <c:v>-0.4</c:v>
                </c:pt>
                <c:pt idx="218">
                  <c:v>-0.4</c:v>
                </c:pt>
                <c:pt idx="219">
                  <c:v>-0.4</c:v>
                </c:pt>
                <c:pt idx="220">
                  <c:v>-0.4</c:v>
                </c:pt>
                <c:pt idx="221">
                  <c:v>-0.4</c:v>
                </c:pt>
                <c:pt idx="222">
                  <c:v>-0.4</c:v>
                </c:pt>
                <c:pt idx="223">
                  <c:v>-0.4</c:v>
                </c:pt>
                <c:pt idx="224">
                  <c:v>-0.4</c:v>
                </c:pt>
                <c:pt idx="225">
                  <c:v>-0.4</c:v>
                </c:pt>
                <c:pt idx="226">
                  <c:v>-0.4</c:v>
                </c:pt>
                <c:pt idx="227">
                  <c:v>-0.4</c:v>
                </c:pt>
                <c:pt idx="228">
                  <c:v>-0.4</c:v>
                </c:pt>
                <c:pt idx="229">
                  <c:v>-0.4</c:v>
                </c:pt>
                <c:pt idx="230">
                  <c:v>-0.4</c:v>
                </c:pt>
                <c:pt idx="231">
                  <c:v>-0.4</c:v>
                </c:pt>
                <c:pt idx="232">
                  <c:v>-0.4</c:v>
                </c:pt>
                <c:pt idx="233">
                  <c:v>-0.4</c:v>
                </c:pt>
                <c:pt idx="234">
                  <c:v>-0.4</c:v>
                </c:pt>
                <c:pt idx="235">
                  <c:v>-0.4</c:v>
                </c:pt>
                <c:pt idx="236">
                  <c:v>-0.4</c:v>
                </c:pt>
                <c:pt idx="237">
                  <c:v>-0.4</c:v>
                </c:pt>
                <c:pt idx="238">
                  <c:v>-0.4</c:v>
                </c:pt>
                <c:pt idx="239">
                  <c:v>-0.4</c:v>
                </c:pt>
                <c:pt idx="240">
                  <c:v>-0.4</c:v>
                </c:pt>
                <c:pt idx="241">
                  <c:v>-0.4</c:v>
                </c:pt>
                <c:pt idx="242">
                  <c:v>-0.4</c:v>
                </c:pt>
                <c:pt idx="243">
                  <c:v>-0.4</c:v>
                </c:pt>
                <c:pt idx="244">
                  <c:v>-0.4</c:v>
                </c:pt>
                <c:pt idx="245">
                  <c:v>-0.4</c:v>
                </c:pt>
                <c:pt idx="246">
                  <c:v>-0.4</c:v>
                </c:pt>
                <c:pt idx="247">
                  <c:v>-0.4</c:v>
                </c:pt>
                <c:pt idx="248">
                  <c:v>-0.4</c:v>
                </c:pt>
                <c:pt idx="249">
                  <c:v>-0.4</c:v>
                </c:pt>
                <c:pt idx="250">
                  <c:v>-0.4</c:v>
                </c:pt>
                <c:pt idx="251">
                  <c:v>-0.4</c:v>
                </c:pt>
                <c:pt idx="252">
                  <c:v>-0.4</c:v>
                </c:pt>
                <c:pt idx="253">
                  <c:v>-0.4</c:v>
                </c:pt>
                <c:pt idx="254">
                  <c:v>-0.4</c:v>
                </c:pt>
                <c:pt idx="255">
                  <c:v>-0.4</c:v>
                </c:pt>
                <c:pt idx="256">
                  <c:v>-0.4</c:v>
                </c:pt>
                <c:pt idx="257">
                  <c:v>-0.4</c:v>
                </c:pt>
                <c:pt idx="258">
                  <c:v>-0.4</c:v>
                </c:pt>
                <c:pt idx="259">
                  <c:v>-0.4</c:v>
                </c:pt>
                <c:pt idx="260">
                  <c:v>-0.4</c:v>
                </c:pt>
                <c:pt idx="261">
                  <c:v>-0.4</c:v>
                </c:pt>
                <c:pt idx="262">
                  <c:v>-0.4</c:v>
                </c:pt>
                <c:pt idx="263">
                  <c:v>-0.4</c:v>
                </c:pt>
                <c:pt idx="264">
                  <c:v>-0.4</c:v>
                </c:pt>
                <c:pt idx="265">
                  <c:v>-0.4</c:v>
                </c:pt>
                <c:pt idx="266">
                  <c:v>-0.4</c:v>
                </c:pt>
                <c:pt idx="267">
                  <c:v>-0.4</c:v>
                </c:pt>
                <c:pt idx="268">
                  <c:v>-0.4</c:v>
                </c:pt>
                <c:pt idx="269">
                  <c:v>-0.4</c:v>
                </c:pt>
                <c:pt idx="270">
                  <c:v>-0.4</c:v>
                </c:pt>
                <c:pt idx="271">
                  <c:v>-0.4</c:v>
                </c:pt>
                <c:pt idx="272">
                  <c:v>-0.4</c:v>
                </c:pt>
                <c:pt idx="273">
                  <c:v>-0.4</c:v>
                </c:pt>
                <c:pt idx="274">
                  <c:v>-0.4</c:v>
                </c:pt>
                <c:pt idx="275">
                  <c:v>-0.4</c:v>
                </c:pt>
                <c:pt idx="276">
                  <c:v>-0.4</c:v>
                </c:pt>
                <c:pt idx="277">
                  <c:v>-0.4</c:v>
                </c:pt>
                <c:pt idx="278">
                  <c:v>-0.4</c:v>
                </c:pt>
                <c:pt idx="279">
                  <c:v>-0.4</c:v>
                </c:pt>
                <c:pt idx="280">
                  <c:v>-0.4</c:v>
                </c:pt>
                <c:pt idx="281">
                  <c:v>-0.4</c:v>
                </c:pt>
                <c:pt idx="282">
                  <c:v>-0.4</c:v>
                </c:pt>
                <c:pt idx="283">
                  <c:v>-0.4</c:v>
                </c:pt>
                <c:pt idx="284">
                  <c:v>-0.4</c:v>
                </c:pt>
                <c:pt idx="285">
                  <c:v>-0.4</c:v>
                </c:pt>
                <c:pt idx="286">
                  <c:v>-0.4</c:v>
                </c:pt>
                <c:pt idx="287">
                  <c:v>-0.4</c:v>
                </c:pt>
                <c:pt idx="288">
                  <c:v>-0.4</c:v>
                </c:pt>
                <c:pt idx="289">
                  <c:v>-0.4</c:v>
                </c:pt>
                <c:pt idx="290">
                  <c:v>-0.4</c:v>
                </c:pt>
                <c:pt idx="291">
                  <c:v>-0.4</c:v>
                </c:pt>
                <c:pt idx="292">
                  <c:v>-0.4</c:v>
                </c:pt>
                <c:pt idx="293">
                  <c:v>-0.4</c:v>
                </c:pt>
                <c:pt idx="294">
                  <c:v>-0.4</c:v>
                </c:pt>
                <c:pt idx="295">
                  <c:v>-0.4</c:v>
                </c:pt>
                <c:pt idx="296">
                  <c:v>-0.4</c:v>
                </c:pt>
                <c:pt idx="297">
                  <c:v>-0.4</c:v>
                </c:pt>
                <c:pt idx="298">
                  <c:v>-0.4</c:v>
                </c:pt>
                <c:pt idx="299">
                  <c:v>-0.4</c:v>
                </c:pt>
                <c:pt idx="300">
                  <c:v>-0.4</c:v>
                </c:pt>
                <c:pt idx="301">
                  <c:v>-0.4</c:v>
                </c:pt>
                <c:pt idx="302">
                  <c:v>-0.4</c:v>
                </c:pt>
                <c:pt idx="303">
                  <c:v>-0.4</c:v>
                </c:pt>
                <c:pt idx="304">
                  <c:v>-0.4</c:v>
                </c:pt>
                <c:pt idx="305">
                  <c:v>-0.4</c:v>
                </c:pt>
                <c:pt idx="306">
                  <c:v>-0.4</c:v>
                </c:pt>
                <c:pt idx="307">
                  <c:v>-0.4</c:v>
                </c:pt>
                <c:pt idx="308">
                  <c:v>-0.4</c:v>
                </c:pt>
                <c:pt idx="309">
                  <c:v>-0.4</c:v>
                </c:pt>
                <c:pt idx="310">
                  <c:v>-0.4</c:v>
                </c:pt>
                <c:pt idx="311">
                  <c:v>-0.4</c:v>
                </c:pt>
                <c:pt idx="312">
                  <c:v>-0.4</c:v>
                </c:pt>
                <c:pt idx="313">
                  <c:v>-0.4</c:v>
                </c:pt>
                <c:pt idx="314">
                  <c:v>-0.4</c:v>
                </c:pt>
                <c:pt idx="315">
                  <c:v>-0.4</c:v>
                </c:pt>
                <c:pt idx="316">
                  <c:v>-0.4</c:v>
                </c:pt>
                <c:pt idx="317">
                  <c:v>-0.4</c:v>
                </c:pt>
                <c:pt idx="318">
                  <c:v>-0.4</c:v>
                </c:pt>
                <c:pt idx="319">
                  <c:v>-0.4</c:v>
                </c:pt>
                <c:pt idx="320">
                  <c:v>-0.4</c:v>
                </c:pt>
                <c:pt idx="321">
                  <c:v>-0.4</c:v>
                </c:pt>
                <c:pt idx="322">
                  <c:v>-0.4</c:v>
                </c:pt>
                <c:pt idx="323">
                  <c:v>-0.4</c:v>
                </c:pt>
                <c:pt idx="324">
                  <c:v>-0.4</c:v>
                </c:pt>
                <c:pt idx="325">
                  <c:v>-0.4</c:v>
                </c:pt>
                <c:pt idx="326">
                  <c:v>-0.4</c:v>
                </c:pt>
                <c:pt idx="327">
                  <c:v>-0.4</c:v>
                </c:pt>
                <c:pt idx="328">
                  <c:v>-0.4</c:v>
                </c:pt>
                <c:pt idx="329">
                  <c:v>-0.4</c:v>
                </c:pt>
                <c:pt idx="330">
                  <c:v>-0.4</c:v>
                </c:pt>
                <c:pt idx="331">
                  <c:v>-0.4</c:v>
                </c:pt>
                <c:pt idx="332">
                  <c:v>-0.4</c:v>
                </c:pt>
                <c:pt idx="333">
                  <c:v>-0.4</c:v>
                </c:pt>
                <c:pt idx="334">
                  <c:v>-0.4</c:v>
                </c:pt>
                <c:pt idx="335">
                  <c:v>-0.4</c:v>
                </c:pt>
                <c:pt idx="336">
                  <c:v>-0.4</c:v>
                </c:pt>
                <c:pt idx="337">
                  <c:v>-0.4</c:v>
                </c:pt>
                <c:pt idx="338">
                  <c:v>-0.4</c:v>
                </c:pt>
                <c:pt idx="339">
                  <c:v>-0.4</c:v>
                </c:pt>
                <c:pt idx="340">
                  <c:v>-0.4</c:v>
                </c:pt>
                <c:pt idx="341">
                  <c:v>-0.4</c:v>
                </c:pt>
                <c:pt idx="342">
                  <c:v>-0.4</c:v>
                </c:pt>
                <c:pt idx="343">
                  <c:v>-0.4</c:v>
                </c:pt>
                <c:pt idx="344">
                  <c:v>-0.4</c:v>
                </c:pt>
                <c:pt idx="345">
                  <c:v>-0.4</c:v>
                </c:pt>
                <c:pt idx="346">
                  <c:v>-0.4</c:v>
                </c:pt>
                <c:pt idx="347">
                  <c:v>-0.4</c:v>
                </c:pt>
                <c:pt idx="348">
                  <c:v>-0.4</c:v>
                </c:pt>
                <c:pt idx="349">
                  <c:v>-0.4</c:v>
                </c:pt>
                <c:pt idx="350">
                  <c:v>-0.4</c:v>
                </c:pt>
                <c:pt idx="351">
                  <c:v>-0.4</c:v>
                </c:pt>
                <c:pt idx="352">
                  <c:v>-0.4</c:v>
                </c:pt>
                <c:pt idx="353">
                  <c:v>-0.4</c:v>
                </c:pt>
                <c:pt idx="354">
                  <c:v>-0.4</c:v>
                </c:pt>
                <c:pt idx="355">
                  <c:v>-0.4</c:v>
                </c:pt>
                <c:pt idx="356">
                  <c:v>-0.4</c:v>
                </c:pt>
                <c:pt idx="357">
                  <c:v>-0.4</c:v>
                </c:pt>
                <c:pt idx="358">
                  <c:v>-0.4</c:v>
                </c:pt>
                <c:pt idx="359">
                  <c:v>-0.4</c:v>
                </c:pt>
                <c:pt idx="360">
                  <c:v>-0.4</c:v>
                </c:pt>
                <c:pt idx="361">
                  <c:v>-0.4</c:v>
                </c:pt>
                <c:pt idx="362">
                  <c:v>-0.4</c:v>
                </c:pt>
                <c:pt idx="363">
                  <c:v>-0.4</c:v>
                </c:pt>
                <c:pt idx="364">
                  <c:v>-0.4</c:v>
                </c:pt>
                <c:pt idx="365">
                  <c:v>-0.4</c:v>
                </c:pt>
                <c:pt idx="366">
                  <c:v>-0.4</c:v>
                </c:pt>
                <c:pt idx="367">
                  <c:v>-0.4</c:v>
                </c:pt>
                <c:pt idx="368">
                  <c:v>-0.4</c:v>
                </c:pt>
                <c:pt idx="369">
                  <c:v>-0.4</c:v>
                </c:pt>
                <c:pt idx="370">
                  <c:v>-0.4</c:v>
                </c:pt>
                <c:pt idx="371">
                  <c:v>-0.4</c:v>
                </c:pt>
                <c:pt idx="372">
                  <c:v>-0.4</c:v>
                </c:pt>
                <c:pt idx="373">
                  <c:v>-0.4</c:v>
                </c:pt>
                <c:pt idx="374">
                  <c:v>-0.4</c:v>
                </c:pt>
                <c:pt idx="375">
                  <c:v>-0.4</c:v>
                </c:pt>
                <c:pt idx="376">
                  <c:v>-0.4</c:v>
                </c:pt>
                <c:pt idx="377">
                  <c:v>-0.4</c:v>
                </c:pt>
                <c:pt idx="378">
                  <c:v>-0.4</c:v>
                </c:pt>
                <c:pt idx="379">
                  <c:v>-0.4</c:v>
                </c:pt>
                <c:pt idx="380">
                  <c:v>-0.4</c:v>
                </c:pt>
                <c:pt idx="381">
                  <c:v>-0.4</c:v>
                </c:pt>
                <c:pt idx="382">
                  <c:v>-0.4</c:v>
                </c:pt>
                <c:pt idx="383">
                  <c:v>-0.4</c:v>
                </c:pt>
                <c:pt idx="384">
                  <c:v>-0.4</c:v>
                </c:pt>
                <c:pt idx="385">
                  <c:v>-0.4</c:v>
                </c:pt>
                <c:pt idx="386">
                  <c:v>-0.4</c:v>
                </c:pt>
                <c:pt idx="387">
                  <c:v>-0.4</c:v>
                </c:pt>
                <c:pt idx="388">
                  <c:v>-0.4</c:v>
                </c:pt>
                <c:pt idx="389">
                  <c:v>-0.4</c:v>
                </c:pt>
                <c:pt idx="390">
                  <c:v>-0.4</c:v>
                </c:pt>
                <c:pt idx="391">
                  <c:v>-0.4</c:v>
                </c:pt>
                <c:pt idx="392">
                  <c:v>-0.4</c:v>
                </c:pt>
                <c:pt idx="393">
                  <c:v>-0.4</c:v>
                </c:pt>
                <c:pt idx="394">
                  <c:v>-0.4</c:v>
                </c:pt>
                <c:pt idx="395">
                  <c:v>-0.4</c:v>
                </c:pt>
                <c:pt idx="396">
                  <c:v>-0.4</c:v>
                </c:pt>
                <c:pt idx="397">
                  <c:v>-0.4</c:v>
                </c:pt>
                <c:pt idx="398">
                  <c:v>-0.4</c:v>
                </c:pt>
                <c:pt idx="399">
                  <c:v>-0.4</c:v>
                </c:pt>
                <c:pt idx="400">
                  <c:v>-0.4</c:v>
                </c:pt>
                <c:pt idx="401">
                  <c:v>-0.4</c:v>
                </c:pt>
                <c:pt idx="402">
                  <c:v>-0.4</c:v>
                </c:pt>
                <c:pt idx="403">
                  <c:v>-0.4</c:v>
                </c:pt>
                <c:pt idx="404">
                  <c:v>-0.4</c:v>
                </c:pt>
                <c:pt idx="405">
                  <c:v>-0.4</c:v>
                </c:pt>
                <c:pt idx="406">
                  <c:v>-0.4</c:v>
                </c:pt>
                <c:pt idx="407">
                  <c:v>-0.4</c:v>
                </c:pt>
                <c:pt idx="408">
                  <c:v>-0.4</c:v>
                </c:pt>
                <c:pt idx="409">
                  <c:v>-0.4</c:v>
                </c:pt>
                <c:pt idx="410">
                  <c:v>-0.4</c:v>
                </c:pt>
                <c:pt idx="411">
                  <c:v>-0.4</c:v>
                </c:pt>
                <c:pt idx="412">
                  <c:v>-0.4</c:v>
                </c:pt>
                <c:pt idx="413">
                  <c:v>-0.4</c:v>
                </c:pt>
                <c:pt idx="414">
                  <c:v>-0.4</c:v>
                </c:pt>
                <c:pt idx="415">
                  <c:v>-0.4</c:v>
                </c:pt>
                <c:pt idx="416">
                  <c:v>-0.4</c:v>
                </c:pt>
                <c:pt idx="417">
                  <c:v>-0.4</c:v>
                </c:pt>
                <c:pt idx="418">
                  <c:v>-0.4</c:v>
                </c:pt>
                <c:pt idx="419">
                  <c:v>-0.4</c:v>
                </c:pt>
                <c:pt idx="420">
                  <c:v>-0.4</c:v>
                </c:pt>
                <c:pt idx="421">
                  <c:v>-0.4</c:v>
                </c:pt>
                <c:pt idx="422">
                  <c:v>-0.4</c:v>
                </c:pt>
                <c:pt idx="423">
                  <c:v>-0.4</c:v>
                </c:pt>
                <c:pt idx="424">
                  <c:v>-0.4</c:v>
                </c:pt>
                <c:pt idx="425">
                  <c:v>-0.4</c:v>
                </c:pt>
                <c:pt idx="426">
                  <c:v>-0.4</c:v>
                </c:pt>
                <c:pt idx="427">
                  <c:v>-0.4</c:v>
                </c:pt>
                <c:pt idx="428">
                  <c:v>-0.4</c:v>
                </c:pt>
                <c:pt idx="429">
                  <c:v>-0.4</c:v>
                </c:pt>
                <c:pt idx="430">
                  <c:v>-0.4</c:v>
                </c:pt>
                <c:pt idx="431">
                  <c:v>-0.4</c:v>
                </c:pt>
                <c:pt idx="432">
                  <c:v>-0.4</c:v>
                </c:pt>
                <c:pt idx="433">
                  <c:v>-0.4</c:v>
                </c:pt>
                <c:pt idx="434">
                  <c:v>-0.4</c:v>
                </c:pt>
                <c:pt idx="435">
                  <c:v>-0.4</c:v>
                </c:pt>
                <c:pt idx="436">
                  <c:v>-0.4</c:v>
                </c:pt>
                <c:pt idx="437">
                  <c:v>-0.4</c:v>
                </c:pt>
                <c:pt idx="438">
                  <c:v>-0.4</c:v>
                </c:pt>
                <c:pt idx="439">
                  <c:v>-0.4</c:v>
                </c:pt>
                <c:pt idx="440">
                  <c:v>-0.4</c:v>
                </c:pt>
                <c:pt idx="441">
                  <c:v>-0.4</c:v>
                </c:pt>
                <c:pt idx="442">
                  <c:v>-0.4</c:v>
                </c:pt>
                <c:pt idx="443">
                  <c:v>-0.4</c:v>
                </c:pt>
                <c:pt idx="444">
                  <c:v>-0.4</c:v>
                </c:pt>
                <c:pt idx="445">
                  <c:v>-0.4</c:v>
                </c:pt>
                <c:pt idx="446">
                  <c:v>-0.4</c:v>
                </c:pt>
                <c:pt idx="447">
                  <c:v>-0.4</c:v>
                </c:pt>
                <c:pt idx="448">
                  <c:v>-0.4</c:v>
                </c:pt>
                <c:pt idx="449">
                  <c:v>-0.4</c:v>
                </c:pt>
                <c:pt idx="450">
                  <c:v>-0.4</c:v>
                </c:pt>
                <c:pt idx="451">
                  <c:v>-0.4</c:v>
                </c:pt>
                <c:pt idx="452">
                  <c:v>-0.4</c:v>
                </c:pt>
                <c:pt idx="453">
                  <c:v>-0.4</c:v>
                </c:pt>
                <c:pt idx="454">
                  <c:v>-0.4</c:v>
                </c:pt>
                <c:pt idx="455">
                  <c:v>-0.4</c:v>
                </c:pt>
                <c:pt idx="456">
                  <c:v>-0.4</c:v>
                </c:pt>
                <c:pt idx="457">
                  <c:v>-0.4</c:v>
                </c:pt>
                <c:pt idx="458">
                  <c:v>-0.4</c:v>
                </c:pt>
                <c:pt idx="459">
                  <c:v>-0.4</c:v>
                </c:pt>
                <c:pt idx="460">
                  <c:v>-0.4</c:v>
                </c:pt>
                <c:pt idx="461">
                  <c:v>-0.4</c:v>
                </c:pt>
                <c:pt idx="462">
                  <c:v>-0.4</c:v>
                </c:pt>
                <c:pt idx="463">
                  <c:v>-0.4</c:v>
                </c:pt>
                <c:pt idx="464">
                  <c:v>-0.4</c:v>
                </c:pt>
                <c:pt idx="465">
                  <c:v>-0.4</c:v>
                </c:pt>
                <c:pt idx="466">
                  <c:v>-0.4</c:v>
                </c:pt>
                <c:pt idx="467">
                  <c:v>-0.4</c:v>
                </c:pt>
                <c:pt idx="468">
                  <c:v>-0.4</c:v>
                </c:pt>
                <c:pt idx="469">
                  <c:v>-0.4</c:v>
                </c:pt>
                <c:pt idx="470">
                  <c:v>-0.4</c:v>
                </c:pt>
                <c:pt idx="471">
                  <c:v>-0.4</c:v>
                </c:pt>
                <c:pt idx="472">
                  <c:v>-0.4</c:v>
                </c:pt>
                <c:pt idx="473">
                  <c:v>-0.4</c:v>
                </c:pt>
                <c:pt idx="474">
                  <c:v>-0.4</c:v>
                </c:pt>
                <c:pt idx="475">
                  <c:v>-0.4</c:v>
                </c:pt>
                <c:pt idx="476">
                  <c:v>-0.4</c:v>
                </c:pt>
                <c:pt idx="477">
                  <c:v>-0.4</c:v>
                </c:pt>
                <c:pt idx="478">
                  <c:v>-0.4</c:v>
                </c:pt>
                <c:pt idx="479">
                  <c:v>-0.4</c:v>
                </c:pt>
                <c:pt idx="480">
                  <c:v>-0.4</c:v>
                </c:pt>
                <c:pt idx="481">
                  <c:v>-0.4</c:v>
                </c:pt>
                <c:pt idx="482">
                  <c:v>-0.4</c:v>
                </c:pt>
                <c:pt idx="483">
                  <c:v>-0.4</c:v>
                </c:pt>
                <c:pt idx="484">
                  <c:v>-0.4</c:v>
                </c:pt>
                <c:pt idx="485">
                  <c:v>-0.4</c:v>
                </c:pt>
                <c:pt idx="486">
                  <c:v>-0.4</c:v>
                </c:pt>
                <c:pt idx="487">
                  <c:v>-0.4</c:v>
                </c:pt>
                <c:pt idx="488">
                  <c:v>-0.4</c:v>
                </c:pt>
                <c:pt idx="489">
                  <c:v>-0.4</c:v>
                </c:pt>
                <c:pt idx="490">
                  <c:v>-0.4</c:v>
                </c:pt>
                <c:pt idx="491">
                  <c:v>-0.4</c:v>
                </c:pt>
                <c:pt idx="492">
                  <c:v>-0.4</c:v>
                </c:pt>
                <c:pt idx="493">
                  <c:v>-0.4</c:v>
                </c:pt>
                <c:pt idx="494">
                  <c:v>-0.4</c:v>
                </c:pt>
                <c:pt idx="495">
                  <c:v>-0.4</c:v>
                </c:pt>
                <c:pt idx="496">
                  <c:v>-0.4</c:v>
                </c:pt>
                <c:pt idx="497">
                  <c:v>-0.4</c:v>
                </c:pt>
                <c:pt idx="498">
                  <c:v>-0.4</c:v>
                </c:pt>
                <c:pt idx="499">
                  <c:v>-0.4</c:v>
                </c:pt>
                <c:pt idx="500">
                  <c:v>-0.4</c:v>
                </c:pt>
                <c:pt idx="501">
                  <c:v>-0.4</c:v>
                </c:pt>
                <c:pt idx="502">
                  <c:v>-0.4</c:v>
                </c:pt>
                <c:pt idx="503">
                  <c:v>-0.4</c:v>
                </c:pt>
                <c:pt idx="504">
                  <c:v>-0.4</c:v>
                </c:pt>
                <c:pt idx="505">
                  <c:v>-0.4</c:v>
                </c:pt>
                <c:pt idx="506">
                  <c:v>-0.4</c:v>
                </c:pt>
                <c:pt idx="507">
                  <c:v>-0.4</c:v>
                </c:pt>
                <c:pt idx="508">
                  <c:v>-0.4</c:v>
                </c:pt>
                <c:pt idx="509">
                  <c:v>-0.4</c:v>
                </c:pt>
                <c:pt idx="510">
                  <c:v>-0.4</c:v>
                </c:pt>
                <c:pt idx="511">
                  <c:v>-0.4</c:v>
                </c:pt>
                <c:pt idx="512">
                  <c:v>-0.4</c:v>
                </c:pt>
                <c:pt idx="513">
                  <c:v>-0.4</c:v>
                </c:pt>
                <c:pt idx="514">
                  <c:v>-0.4</c:v>
                </c:pt>
                <c:pt idx="515">
                  <c:v>-0.4</c:v>
                </c:pt>
                <c:pt idx="516">
                  <c:v>-0.4</c:v>
                </c:pt>
                <c:pt idx="517">
                  <c:v>-0.4</c:v>
                </c:pt>
                <c:pt idx="518">
                  <c:v>-0.4</c:v>
                </c:pt>
                <c:pt idx="519">
                  <c:v>-0.4</c:v>
                </c:pt>
                <c:pt idx="520">
                  <c:v>-0.4</c:v>
                </c:pt>
                <c:pt idx="521">
                  <c:v>-0.4</c:v>
                </c:pt>
                <c:pt idx="522">
                  <c:v>-0.4</c:v>
                </c:pt>
                <c:pt idx="523">
                  <c:v>-0.4</c:v>
                </c:pt>
                <c:pt idx="524">
                  <c:v>-0.4</c:v>
                </c:pt>
                <c:pt idx="525">
                  <c:v>-0.4</c:v>
                </c:pt>
                <c:pt idx="526">
                  <c:v>-0.4</c:v>
                </c:pt>
                <c:pt idx="527">
                  <c:v>-0.4</c:v>
                </c:pt>
                <c:pt idx="528">
                  <c:v>-0.4</c:v>
                </c:pt>
                <c:pt idx="529">
                  <c:v>-0.4</c:v>
                </c:pt>
                <c:pt idx="530">
                  <c:v>-0.4</c:v>
                </c:pt>
                <c:pt idx="531">
                  <c:v>-0.4</c:v>
                </c:pt>
                <c:pt idx="532">
                  <c:v>-0.4</c:v>
                </c:pt>
                <c:pt idx="533">
                  <c:v>-0.4</c:v>
                </c:pt>
                <c:pt idx="534">
                  <c:v>-0.4</c:v>
                </c:pt>
                <c:pt idx="535">
                  <c:v>-0.4</c:v>
                </c:pt>
                <c:pt idx="536">
                  <c:v>-0.4</c:v>
                </c:pt>
                <c:pt idx="537">
                  <c:v>-0.4</c:v>
                </c:pt>
                <c:pt idx="538">
                  <c:v>-0.4</c:v>
                </c:pt>
                <c:pt idx="539">
                  <c:v>-0.4</c:v>
                </c:pt>
                <c:pt idx="540">
                  <c:v>-0.4</c:v>
                </c:pt>
                <c:pt idx="541">
                  <c:v>-0.4</c:v>
                </c:pt>
                <c:pt idx="542">
                  <c:v>-0.4</c:v>
                </c:pt>
                <c:pt idx="543">
                  <c:v>-0.4</c:v>
                </c:pt>
                <c:pt idx="544">
                  <c:v>-0.4</c:v>
                </c:pt>
                <c:pt idx="545">
                  <c:v>-0.4</c:v>
                </c:pt>
                <c:pt idx="546">
                  <c:v>-0.4</c:v>
                </c:pt>
                <c:pt idx="547">
                  <c:v>-0.4</c:v>
                </c:pt>
                <c:pt idx="548">
                  <c:v>-0.4</c:v>
                </c:pt>
                <c:pt idx="549">
                  <c:v>-0.4</c:v>
                </c:pt>
                <c:pt idx="550">
                  <c:v>-0.4</c:v>
                </c:pt>
                <c:pt idx="551">
                  <c:v>-0.4</c:v>
                </c:pt>
                <c:pt idx="552">
                  <c:v>-0.4</c:v>
                </c:pt>
                <c:pt idx="553">
                  <c:v>-0.4</c:v>
                </c:pt>
                <c:pt idx="554">
                  <c:v>-0.4</c:v>
                </c:pt>
                <c:pt idx="555">
                  <c:v>-0.4</c:v>
                </c:pt>
                <c:pt idx="556">
                  <c:v>-0.4</c:v>
                </c:pt>
                <c:pt idx="557">
                  <c:v>-0.4</c:v>
                </c:pt>
                <c:pt idx="558">
                  <c:v>-0.4</c:v>
                </c:pt>
                <c:pt idx="559">
                  <c:v>-0.4</c:v>
                </c:pt>
                <c:pt idx="560">
                  <c:v>-0.4</c:v>
                </c:pt>
                <c:pt idx="561">
                  <c:v>-0.4</c:v>
                </c:pt>
                <c:pt idx="562">
                  <c:v>-0.4</c:v>
                </c:pt>
                <c:pt idx="563">
                  <c:v>-0.4</c:v>
                </c:pt>
                <c:pt idx="564">
                  <c:v>-0.4</c:v>
                </c:pt>
                <c:pt idx="565">
                  <c:v>-0.4</c:v>
                </c:pt>
                <c:pt idx="566">
                  <c:v>-0.4</c:v>
                </c:pt>
                <c:pt idx="567">
                  <c:v>-0.4</c:v>
                </c:pt>
                <c:pt idx="568">
                  <c:v>-0.4</c:v>
                </c:pt>
                <c:pt idx="569">
                  <c:v>-0.4</c:v>
                </c:pt>
                <c:pt idx="570">
                  <c:v>-0.4</c:v>
                </c:pt>
                <c:pt idx="571">
                  <c:v>-0.4</c:v>
                </c:pt>
                <c:pt idx="572">
                  <c:v>-0.4</c:v>
                </c:pt>
                <c:pt idx="573">
                  <c:v>-0.4</c:v>
                </c:pt>
                <c:pt idx="574">
                  <c:v>-0.4</c:v>
                </c:pt>
                <c:pt idx="575">
                  <c:v>-0.4</c:v>
                </c:pt>
                <c:pt idx="576">
                  <c:v>-0.4</c:v>
                </c:pt>
                <c:pt idx="577">
                  <c:v>-0.4</c:v>
                </c:pt>
                <c:pt idx="578">
                  <c:v>-0.4</c:v>
                </c:pt>
                <c:pt idx="579">
                  <c:v>-0.4</c:v>
                </c:pt>
                <c:pt idx="580">
                  <c:v>-0.4</c:v>
                </c:pt>
                <c:pt idx="581">
                  <c:v>-0.4</c:v>
                </c:pt>
                <c:pt idx="582">
                  <c:v>-0.4</c:v>
                </c:pt>
                <c:pt idx="583">
                  <c:v>-0.4</c:v>
                </c:pt>
                <c:pt idx="584">
                  <c:v>-0.4</c:v>
                </c:pt>
                <c:pt idx="585">
                  <c:v>-0.4</c:v>
                </c:pt>
                <c:pt idx="586">
                  <c:v>-0.4</c:v>
                </c:pt>
                <c:pt idx="587">
                  <c:v>-0.4</c:v>
                </c:pt>
                <c:pt idx="588">
                  <c:v>-0.4</c:v>
                </c:pt>
                <c:pt idx="589">
                  <c:v>-0.4</c:v>
                </c:pt>
                <c:pt idx="590">
                  <c:v>-0.4</c:v>
                </c:pt>
                <c:pt idx="591">
                  <c:v>-0.4</c:v>
                </c:pt>
                <c:pt idx="592">
                  <c:v>-0.4</c:v>
                </c:pt>
                <c:pt idx="593">
                  <c:v>-0.4</c:v>
                </c:pt>
                <c:pt idx="594">
                  <c:v>-0.4</c:v>
                </c:pt>
                <c:pt idx="595">
                  <c:v>-0.4</c:v>
                </c:pt>
                <c:pt idx="596">
                  <c:v>-0.4</c:v>
                </c:pt>
                <c:pt idx="597">
                  <c:v>-0.4</c:v>
                </c:pt>
                <c:pt idx="598">
                  <c:v>-0.4</c:v>
                </c:pt>
                <c:pt idx="599">
                  <c:v>-0.4</c:v>
                </c:pt>
                <c:pt idx="600">
                  <c:v>-0.4</c:v>
                </c:pt>
                <c:pt idx="601">
                  <c:v>-0.4</c:v>
                </c:pt>
                <c:pt idx="602">
                  <c:v>-0.4</c:v>
                </c:pt>
                <c:pt idx="603">
                  <c:v>-0.4</c:v>
                </c:pt>
                <c:pt idx="604">
                  <c:v>-0.4</c:v>
                </c:pt>
                <c:pt idx="605">
                  <c:v>-0.4</c:v>
                </c:pt>
                <c:pt idx="606">
                  <c:v>-0.4</c:v>
                </c:pt>
                <c:pt idx="607">
                  <c:v>-0.4</c:v>
                </c:pt>
                <c:pt idx="608">
                  <c:v>-0.4</c:v>
                </c:pt>
                <c:pt idx="609">
                  <c:v>-0.4</c:v>
                </c:pt>
                <c:pt idx="610">
                  <c:v>-0.4</c:v>
                </c:pt>
                <c:pt idx="611">
                  <c:v>-0.4</c:v>
                </c:pt>
                <c:pt idx="612">
                  <c:v>-0.4</c:v>
                </c:pt>
                <c:pt idx="613">
                  <c:v>-0.4</c:v>
                </c:pt>
                <c:pt idx="614">
                  <c:v>-0.4</c:v>
                </c:pt>
                <c:pt idx="615">
                  <c:v>-0.4</c:v>
                </c:pt>
                <c:pt idx="616">
                  <c:v>-0.4</c:v>
                </c:pt>
                <c:pt idx="617">
                  <c:v>-0.4</c:v>
                </c:pt>
                <c:pt idx="618">
                  <c:v>-0.4</c:v>
                </c:pt>
                <c:pt idx="619">
                  <c:v>-0.4</c:v>
                </c:pt>
                <c:pt idx="620">
                  <c:v>-0.4</c:v>
                </c:pt>
                <c:pt idx="621">
                  <c:v>-0.4</c:v>
                </c:pt>
                <c:pt idx="622">
                  <c:v>-0.4</c:v>
                </c:pt>
                <c:pt idx="623">
                  <c:v>-0.4</c:v>
                </c:pt>
                <c:pt idx="624">
                  <c:v>-0.4</c:v>
                </c:pt>
                <c:pt idx="625">
                  <c:v>-0.4</c:v>
                </c:pt>
                <c:pt idx="626">
                  <c:v>-0.4</c:v>
                </c:pt>
                <c:pt idx="627">
                  <c:v>-0.4</c:v>
                </c:pt>
                <c:pt idx="628">
                  <c:v>-0.4</c:v>
                </c:pt>
                <c:pt idx="629">
                  <c:v>-0.4</c:v>
                </c:pt>
                <c:pt idx="630">
                  <c:v>-0.4</c:v>
                </c:pt>
                <c:pt idx="631">
                  <c:v>-0.4</c:v>
                </c:pt>
                <c:pt idx="632">
                  <c:v>-0.4</c:v>
                </c:pt>
                <c:pt idx="633">
                  <c:v>-0.4</c:v>
                </c:pt>
                <c:pt idx="634">
                  <c:v>-0.4</c:v>
                </c:pt>
                <c:pt idx="635">
                  <c:v>-0.4</c:v>
                </c:pt>
                <c:pt idx="636">
                  <c:v>-0.4</c:v>
                </c:pt>
                <c:pt idx="637">
                  <c:v>-0.4</c:v>
                </c:pt>
                <c:pt idx="638">
                  <c:v>-0.4</c:v>
                </c:pt>
                <c:pt idx="639">
                  <c:v>-0.4</c:v>
                </c:pt>
                <c:pt idx="640">
                  <c:v>-0.4</c:v>
                </c:pt>
                <c:pt idx="641">
                  <c:v>-0.4</c:v>
                </c:pt>
                <c:pt idx="642">
                  <c:v>-0.4</c:v>
                </c:pt>
                <c:pt idx="643">
                  <c:v>-0.4</c:v>
                </c:pt>
                <c:pt idx="644">
                  <c:v>-0.4</c:v>
                </c:pt>
                <c:pt idx="645">
                  <c:v>-0.4</c:v>
                </c:pt>
                <c:pt idx="646">
                  <c:v>-0.4</c:v>
                </c:pt>
                <c:pt idx="647">
                  <c:v>-0.4</c:v>
                </c:pt>
                <c:pt idx="648">
                  <c:v>-0.4</c:v>
                </c:pt>
                <c:pt idx="649">
                  <c:v>-0.4</c:v>
                </c:pt>
                <c:pt idx="650">
                  <c:v>-0.4</c:v>
                </c:pt>
                <c:pt idx="651">
                  <c:v>-0.4</c:v>
                </c:pt>
                <c:pt idx="652">
                  <c:v>-0.4</c:v>
                </c:pt>
                <c:pt idx="653">
                  <c:v>-0.4</c:v>
                </c:pt>
                <c:pt idx="654">
                  <c:v>-0.4</c:v>
                </c:pt>
                <c:pt idx="655">
                  <c:v>-0.4</c:v>
                </c:pt>
                <c:pt idx="656">
                  <c:v>-0.4</c:v>
                </c:pt>
                <c:pt idx="657">
                  <c:v>-0.4</c:v>
                </c:pt>
                <c:pt idx="658">
                  <c:v>-0.4</c:v>
                </c:pt>
                <c:pt idx="659">
                  <c:v>-0.4</c:v>
                </c:pt>
                <c:pt idx="660">
                  <c:v>-0.4</c:v>
                </c:pt>
                <c:pt idx="661">
                  <c:v>-0.4</c:v>
                </c:pt>
                <c:pt idx="662">
                  <c:v>-0.4</c:v>
                </c:pt>
                <c:pt idx="663">
                  <c:v>-0.4</c:v>
                </c:pt>
                <c:pt idx="664">
                  <c:v>-0.4</c:v>
                </c:pt>
                <c:pt idx="665">
                  <c:v>-0.4</c:v>
                </c:pt>
                <c:pt idx="666">
                  <c:v>-0.4</c:v>
                </c:pt>
                <c:pt idx="667">
                  <c:v>-0.4</c:v>
                </c:pt>
                <c:pt idx="668">
                  <c:v>-0.4</c:v>
                </c:pt>
                <c:pt idx="669">
                  <c:v>-0.4</c:v>
                </c:pt>
                <c:pt idx="670">
                  <c:v>-0.4</c:v>
                </c:pt>
                <c:pt idx="671">
                  <c:v>-0.4</c:v>
                </c:pt>
                <c:pt idx="672">
                  <c:v>-0.4</c:v>
                </c:pt>
                <c:pt idx="673">
                  <c:v>-0.4</c:v>
                </c:pt>
                <c:pt idx="674">
                  <c:v>-0.4</c:v>
                </c:pt>
                <c:pt idx="675">
                  <c:v>-0.4</c:v>
                </c:pt>
                <c:pt idx="676">
                  <c:v>-0.4</c:v>
                </c:pt>
                <c:pt idx="677">
                  <c:v>-0.4</c:v>
                </c:pt>
                <c:pt idx="678">
                  <c:v>-0.4</c:v>
                </c:pt>
                <c:pt idx="679">
                  <c:v>-0.4</c:v>
                </c:pt>
                <c:pt idx="680">
                  <c:v>-0.4</c:v>
                </c:pt>
                <c:pt idx="681">
                  <c:v>-0.4</c:v>
                </c:pt>
                <c:pt idx="682">
                  <c:v>-0.4</c:v>
                </c:pt>
                <c:pt idx="683">
                  <c:v>-0.4</c:v>
                </c:pt>
                <c:pt idx="684">
                  <c:v>-0.4</c:v>
                </c:pt>
                <c:pt idx="685">
                  <c:v>-0.4</c:v>
                </c:pt>
                <c:pt idx="686">
                  <c:v>-0.4</c:v>
                </c:pt>
                <c:pt idx="687">
                  <c:v>-0.4</c:v>
                </c:pt>
                <c:pt idx="688">
                  <c:v>-0.4</c:v>
                </c:pt>
                <c:pt idx="689">
                  <c:v>-0.4</c:v>
                </c:pt>
                <c:pt idx="690">
                  <c:v>-0.4</c:v>
                </c:pt>
                <c:pt idx="691">
                  <c:v>-0.4</c:v>
                </c:pt>
                <c:pt idx="692">
                  <c:v>-0.4</c:v>
                </c:pt>
                <c:pt idx="693">
                  <c:v>-0.4</c:v>
                </c:pt>
                <c:pt idx="694">
                  <c:v>-0.4</c:v>
                </c:pt>
                <c:pt idx="695">
                  <c:v>-0.4</c:v>
                </c:pt>
                <c:pt idx="696">
                  <c:v>-0.4</c:v>
                </c:pt>
                <c:pt idx="697">
                  <c:v>-0.4</c:v>
                </c:pt>
                <c:pt idx="698">
                  <c:v>-0.4</c:v>
                </c:pt>
                <c:pt idx="699">
                  <c:v>-0.4</c:v>
                </c:pt>
                <c:pt idx="700">
                  <c:v>-0.4</c:v>
                </c:pt>
                <c:pt idx="701">
                  <c:v>-0.4</c:v>
                </c:pt>
                <c:pt idx="702">
                  <c:v>-0.4</c:v>
                </c:pt>
                <c:pt idx="703">
                  <c:v>-0.4</c:v>
                </c:pt>
                <c:pt idx="704">
                  <c:v>-0.4</c:v>
                </c:pt>
                <c:pt idx="705">
                  <c:v>-0.4</c:v>
                </c:pt>
                <c:pt idx="706">
                  <c:v>-0.4</c:v>
                </c:pt>
                <c:pt idx="707">
                  <c:v>-0.4</c:v>
                </c:pt>
                <c:pt idx="708">
                  <c:v>-0.4</c:v>
                </c:pt>
                <c:pt idx="709">
                  <c:v>-0.4</c:v>
                </c:pt>
                <c:pt idx="710">
                  <c:v>-0.4</c:v>
                </c:pt>
                <c:pt idx="711">
                  <c:v>-0.4</c:v>
                </c:pt>
                <c:pt idx="712">
                  <c:v>-0.4</c:v>
                </c:pt>
                <c:pt idx="713">
                  <c:v>-0.4</c:v>
                </c:pt>
                <c:pt idx="714">
                  <c:v>-0.4</c:v>
                </c:pt>
                <c:pt idx="715">
                  <c:v>-0.4</c:v>
                </c:pt>
                <c:pt idx="716">
                  <c:v>-0.4</c:v>
                </c:pt>
                <c:pt idx="717">
                  <c:v>-0.4</c:v>
                </c:pt>
                <c:pt idx="718">
                  <c:v>-0.4</c:v>
                </c:pt>
                <c:pt idx="719">
                  <c:v>-0.4</c:v>
                </c:pt>
                <c:pt idx="720">
                  <c:v>-0.4</c:v>
                </c:pt>
                <c:pt idx="721">
                  <c:v>-0.4</c:v>
                </c:pt>
                <c:pt idx="722">
                  <c:v>-0.4</c:v>
                </c:pt>
                <c:pt idx="723">
                  <c:v>-0.4</c:v>
                </c:pt>
                <c:pt idx="724">
                  <c:v>-0.4</c:v>
                </c:pt>
                <c:pt idx="725">
                  <c:v>-0.4</c:v>
                </c:pt>
                <c:pt idx="726">
                  <c:v>-0.4</c:v>
                </c:pt>
                <c:pt idx="727">
                  <c:v>-0.4</c:v>
                </c:pt>
                <c:pt idx="728">
                  <c:v>-0.4</c:v>
                </c:pt>
                <c:pt idx="729">
                  <c:v>-0.4</c:v>
                </c:pt>
                <c:pt idx="730">
                  <c:v>-0.4</c:v>
                </c:pt>
                <c:pt idx="731">
                  <c:v>-0.4</c:v>
                </c:pt>
                <c:pt idx="732">
                  <c:v>-0.4</c:v>
                </c:pt>
                <c:pt idx="733">
                  <c:v>-0.4</c:v>
                </c:pt>
                <c:pt idx="734">
                  <c:v>-0.4</c:v>
                </c:pt>
                <c:pt idx="735">
                  <c:v>-0.4</c:v>
                </c:pt>
                <c:pt idx="736">
                  <c:v>-0.4</c:v>
                </c:pt>
                <c:pt idx="737">
                  <c:v>-0.4</c:v>
                </c:pt>
                <c:pt idx="738">
                  <c:v>-0.4</c:v>
                </c:pt>
                <c:pt idx="739">
                  <c:v>-0.4</c:v>
                </c:pt>
                <c:pt idx="740">
                  <c:v>-0.4</c:v>
                </c:pt>
                <c:pt idx="741">
                  <c:v>-0.4</c:v>
                </c:pt>
                <c:pt idx="742">
                  <c:v>-0.4</c:v>
                </c:pt>
                <c:pt idx="743">
                  <c:v>-0.4</c:v>
                </c:pt>
                <c:pt idx="744">
                  <c:v>-0.4</c:v>
                </c:pt>
                <c:pt idx="745">
                  <c:v>-0.4</c:v>
                </c:pt>
                <c:pt idx="746">
                  <c:v>-0.4</c:v>
                </c:pt>
                <c:pt idx="747">
                  <c:v>-0.4</c:v>
                </c:pt>
                <c:pt idx="748">
                  <c:v>-0.4</c:v>
                </c:pt>
                <c:pt idx="749">
                  <c:v>-0.4</c:v>
                </c:pt>
                <c:pt idx="750">
                  <c:v>-0.4</c:v>
                </c:pt>
                <c:pt idx="751">
                  <c:v>-0.4</c:v>
                </c:pt>
                <c:pt idx="752">
                  <c:v>-0.4</c:v>
                </c:pt>
                <c:pt idx="753">
                  <c:v>-0.4</c:v>
                </c:pt>
                <c:pt idx="754">
                  <c:v>-0.4</c:v>
                </c:pt>
                <c:pt idx="755">
                  <c:v>-0.4</c:v>
                </c:pt>
                <c:pt idx="756">
                  <c:v>-0.4</c:v>
                </c:pt>
                <c:pt idx="757">
                  <c:v>-0.4</c:v>
                </c:pt>
                <c:pt idx="758">
                  <c:v>-0.4</c:v>
                </c:pt>
                <c:pt idx="759">
                  <c:v>-0.4</c:v>
                </c:pt>
                <c:pt idx="760">
                  <c:v>-0.4</c:v>
                </c:pt>
                <c:pt idx="761">
                  <c:v>-0.4</c:v>
                </c:pt>
                <c:pt idx="762">
                  <c:v>-0.4</c:v>
                </c:pt>
                <c:pt idx="763">
                  <c:v>-0.4</c:v>
                </c:pt>
                <c:pt idx="764">
                  <c:v>-0.4</c:v>
                </c:pt>
                <c:pt idx="765">
                  <c:v>-0.4</c:v>
                </c:pt>
                <c:pt idx="766">
                  <c:v>-0.4</c:v>
                </c:pt>
                <c:pt idx="767">
                  <c:v>-0.4</c:v>
                </c:pt>
                <c:pt idx="768">
                  <c:v>-0.4</c:v>
                </c:pt>
                <c:pt idx="769">
                  <c:v>-0.4</c:v>
                </c:pt>
                <c:pt idx="770">
                  <c:v>-0.4</c:v>
                </c:pt>
                <c:pt idx="771">
                  <c:v>-0.4</c:v>
                </c:pt>
                <c:pt idx="772">
                  <c:v>-0.4</c:v>
                </c:pt>
                <c:pt idx="773">
                  <c:v>-0.4</c:v>
                </c:pt>
                <c:pt idx="774">
                  <c:v>-0.4</c:v>
                </c:pt>
                <c:pt idx="775">
                  <c:v>-0.4</c:v>
                </c:pt>
                <c:pt idx="776">
                  <c:v>-0.4</c:v>
                </c:pt>
                <c:pt idx="777">
                  <c:v>-0.4</c:v>
                </c:pt>
                <c:pt idx="778">
                  <c:v>-0.4</c:v>
                </c:pt>
                <c:pt idx="779">
                  <c:v>-0.4</c:v>
                </c:pt>
                <c:pt idx="780">
                  <c:v>-0.4</c:v>
                </c:pt>
                <c:pt idx="781">
                  <c:v>-0.4</c:v>
                </c:pt>
                <c:pt idx="782">
                  <c:v>-0.4</c:v>
                </c:pt>
                <c:pt idx="783">
                  <c:v>-0.4</c:v>
                </c:pt>
                <c:pt idx="784">
                  <c:v>-0.4</c:v>
                </c:pt>
                <c:pt idx="785">
                  <c:v>-0.4</c:v>
                </c:pt>
                <c:pt idx="786">
                  <c:v>-0.4</c:v>
                </c:pt>
                <c:pt idx="787">
                  <c:v>-0.4</c:v>
                </c:pt>
                <c:pt idx="788">
                  <c:v>-0.4</c:v>
                </c:pt>
                <c:pt idx="789">
                  <c:v>-0.4</c:v>
                </c:pt>
                <c:pt idx="790">
                  <c:v>-0.4</c:v>
                </c:pt>
                <c:pt idx="791">
                  <c:v>-0.4</c:v>
                </c:pt>
                <c:pt idx="792">
                  <c:v>-0.4</c:v>
                </c:pt>
                <c:pt idx="793">
                  <c:v>-0.4</c:v>
                </c:pt>
                <c:pt idx="794">
                  <c:v>-0.4</c:v>
                </c:pt>
                <c:pt idx="795">
                  <c:v>-0.4</c:v>
                </c:pt>
                <c:pt idx="796">
                  <c:v>-0.4</c:v>
                </c:pt>
                <c:pt idx="797">
                  <c:v>-0.4</c:v>
                </c:pt>
                <c:pt idx="798">
                  <c:v>-0.4</c:v>
                </c:pt>
                <c:pt idx="799">
                  <c:v>-0.4</c:v>
                </c:pt>
                <c:pt idx="800">
                  <c:v>-0.4</c:v>
                </c:pt>
                <c:pt idx="801">
                  <c:v>-0.4</c:v>
                </c:pt>
                <c:pt idx="802">
                  <c:v>-0.4</c:v>
                </c:pt>
                <c:pt idx="803">
                  <c:v>-0.4</c:v>
                </c:pt>
                <c:pt idx="804">
                  <c:v>-0.4</c:v>
                </c:pt>
                <c:pt idx="805">
                  <c:v>-0.4</c:v>
                </c:pt>
                <c:pt idx="806">
                  <c:v>-0.4</c:v>
                </c:pt>
                <c:pt idx="807">
                  <c:v>-0.4</c:v>
                </c:pt>
                <c:pt idx="808">
                  <c:v>-0.4</c:v>
                </c:pt>
                <c:pt idx="809">
                  <c:v>-0.4</c:v>
                </c:pt>
                <c:pt idx="810">
                  <c:v>-0.4</c:v>
                </c:pt>
                <c:pt idx="811">
                  <c:v>-0.4</c:v>
                </c:pt>
                <c:pt idx="812">
                  <c:v>-0.4</c:v>
                </c:pt>
                <c:pt idx="813">
                  <c:v>-0.4</c:v>
                </c:pt>
                <c:pt idx="814">
                  <c:v>-0.4</c:v>
                </c:pt>
                <c:pt idx="815">
                  <c:v>-0.4</c:v>
                </c:pt>
                <c:pt idx="816">
                  <c:v>-0.4</c:v>
                </c:pt>
                <c:pt idx="817">
                  <c:v>-0.4</c:v>
                </c:pt>
                <c:pt idx="818">
                  <c:v>-0.4</c:v>
                </c:pt>
                <c:pt idx="819">
                  <c:v>-0.4</c:v>
                </c:pt>
                <c:pt idx="820">
                  <c:v>-0.4</c:v>
                </c:pt>
                <c:pt idx="821">
                  <c:v>-0.4</c:v>
                </c:pt>
                <c:pt idx="822">
                  <c:v>-0.4</c:v>
                </c:pt>
                <c:pt idx="823">
                  <c:v>-0.4</c:v>
                </c:pt>
                <c:pt idx="824">
                  <c:v>-0.4</c:v>
                </c:pt>
                <c:pt idx="825">
                  <c:v>-0.4</c:v>
                </c:pt>
                <c:pt idx="826">
                  <c:v>-0.4</c:v>
                </c:pt>
                <c:pt idx="827">
                  <c:v>-0.4</c:v>
                </c:pt>
                <c:pt idx="828">
                  <c:v>-0.4</c:v>
                </c:pt>
                <c:pt idx="829">
                  <c:v>-0.4</c:v>
                </c:pt>
                <c:pt idx="830">
                  <c:v>-0.4</c:v>
                </c:pt>
                <c:pt idx="831">
                  <c:v>-0.4</c:v>
                </c:pt>
                <c:pt idx="832">
                  <c:v>-0.4</c:v>
                </c:pt>
                <c:pt idx="833">
                  <c:v>-0.4</c:v>
                </c:pt>
                <c:pt idx="834">
                  <c:v>-0.4</c:v>
                </c:pt>
                <c:pt idx="835">
                  <c:v>-0.4</c:v>
                </c:pt>
                <c:pt idx="836">
                  <c:v>-0.4</c:v>
                </c:pt>
                <c:pt idx="837">
                  <c:v>-0.4</c:v>
                </c:pt>
                <c:pt idx="838">
                  <c:v>-0.4</c:v>
                </c:pt>
                <c:pt idx="839">
                  <c:v>-0.4</c:v>
                </c:pt>
                <c:pt idx="840">
                  <c:v>-0.4</c:v>
                </c:pt>
                <c:pt idx="841">
                  <c:v>-0.4</c:v>
                </c:pt>
                <c:pt idx="842">
                  <c:v>-0.4</c:v>
                </c:pt>
                <c:pt idx="843">
                  <c:v>-0.4</c:v>
                </c:pt>
                <c:pt idx="844">
                  <c:v>-0.4</c:v>
                </c:pt>
                <c:pt idx="845">
                  <c:v>-0.4</c:v>
                </c:pt>
                <c:pt idx="846">
                  <c:v>-0.4</c:v>
                </c:pt>
                <c:pt idx="847">
                  <c:v>-0.4</c:v>
                </c:pt>
                <c:pt idx="848">
                  <c:v>-0.4</c:v>
                </c:pt>
                <c:pt idx="849">
                  <c:v>-0.4</c:v>
                </c:pt>
                <c:pt idx="850">
                  <c:v>-0.4</c:v>
                </c:pt>
                <c:pt idx="851">
                  <c:v>-0.4</c:v>
                </c:pt>
                <c:pt idx="852">
                  <c:v>-0.4</c:v>
                </c:pt>
                <c:pt idx="853">
                  <c:v>-0.5</c:v>
                </c:pt>
                <c:pt idx="854">
                  <c:v>-0.5</c:v>
                </c:pt>
                <c:pt idx="855">
                  <c:v>-0.5</c:v>
                </c:pt>
                <c:pt idx="856">
                  <c:v>-0.5</c:v>
                </c:pt>
                <c:pt idx="857">
                  <c:v>-0.5</c:v>
                </c:pt>
                <c:pt idx="858">
                  <c:v>-0.5</c:v>
                </c:pt>
                <c:pt idx="859">
                  <c:v>-0.5</c:v>
                </c:pt>
                <c:pt idx="860">
                  <c:v>-0.5</c:v>
                </c:pt>
                <c:pt idx="861">
                  <c:v>-0.5</c:v>
                </c:pt>
                <c:pt idx="862">
                  <c:v>-0.5</c:v>
                </c:pt>
                <c:pt idx="863">
                  <c:v>-0.5</c:v>
                </c:pt>
                <c:pt idx="864">
                  <c:v>-0.5</c:v>
                </c:pt>
                <c:pt idx="865">
                  <c:v>-0.5</c:v>
                </c:pt>
                <c:pt idx="866">
                  <c:v>-0.5</c:v>
                </c:pt>
                <c:pt idx="867">
                  <c:v>-0.5</c:v>
                </c:pt>
                <c:pt idx="868">
                  <c:v>-0.5</c:v>
                </c:pt>
                <c:pt idx="869">
                  <c:v>-0.5</c:v>
                </c:pt>
                <c:pt idx="870">
                  <c:v>-0.5</c:v>
                </c:pt>
                <c:pt idx="871">
                  <c:v>-0.5</c:v>
                </c:pt>
                <c:pt idx="872">
                  <c:v>-0.5</c:v>
                </c:pt>
                <c:pt idx="873">
                  <c:v>-0.5</c:v>
                </c:pt>
                <c:pt idx="874">
                  <c:v>-0.5</c:v>
                </c:pt>
                <c:pt idx="875">
                  <c:v>-0.5</c:v>
                </c:pt>
                <c:pt idx="876">
                  <c:v>-0.5</c:v>
                </c:pt>
                <c:pt idx="877">
                  <c:v>-0.5</c:v>
                </c:pt>
                <c:pt idx="878">
                  <c:v>-0.5</c:v>
                </c:pt>
                <c:pt idx="879">
                  <c:v>-0.5</c:v>
                </c:pt>
                <c:pt idx="880">
                  <c:v>-0.5</c:v>
                </c:pt>
                <c:pt idx="881">
                  <c:v>-0.5</c:v>
                </c:pt>
                <c:pt idx="882">
                  <c:v>-0.5</c:v>
                </c:pt>
                <c:pt idx="883">
                  <c:v>-0.5</c:v>
                </c:pt>
                <c:pt idx="884">
                  <c:v>-0.5</c:v>
                </c:pt>
                <c:pt idx="885">
                  <c:v>-0.5</c:v>
                </c:pt>
                <c:pt idx="886">
                  <c:v>-0.5</c:v>
                </c:pt>
                <c:pt idx="887">
                  <c:v>-0.5</c:v>
                </c:pt>
                <c:pt idx="888">
                  <c:v>-0.5</c:v>
                </c:pt>
                <c:pt idx="889">
                  <c:v>-0.5</c:v>
                </c:pt>
                <c:pt idx="890">
                  <c:v>-0.5</c:v>
                </c:pt>
                <c:pt idx="891">
                  <c:v>-0.5</c:v>
                </c:pt>
                <c:pt idx="892">
                  <c:v>-0.5</c:v>
                </c:pt>
                <c:pt idx="893">
                  <c:v>-0.5</c:v>
                </c:pt>
                <c:pt idx="894">
                  <c:v>-0.5</c:v>
                </c:pt>
                <c:pt idx="963">
                  <c:v>-0.5</c:v>
                </c:pt>
                <c:pt idx="1329">
                  <c:v>-0.5</c:v>
                </c:pt>
                <c:pt idx="1694">
                  <c:v>-0.5</c:v>
                </c:pt>
              </c:numCache>
            </c:numRef>
          </c:val>
          <c:smooth val="0"/>
          <c:extLst>
            <c:ext xmlns:c16="http://schemas.microsoft.com/office/drawing/2014/chart" uri="{C3380CC4-5D6E-409C-BE32-E72D297353CC}">
              <c16:uniqueId val="{00000016-2989-4CC8-8AD2-789199730F15}"/>
            </c:ext>
          </c:extLst>
        </c:ser>
        <c:ser>
          <c:idx val="1"/>
          <c:order val="5"/>
          <c:tx>
            <c:strRef>
              <c:f>'1.7'!$F$1</c:f>
              <c:strCache>
                <c:ptCount val="1"/>
                <c:pt idx="0">
                  <c:v>Банк Англії </c:v>
                </c:pt>
              </c:strCache>
            </c:strRef>
          </c:tx>
          <c:spPr>
            <a:ln w="25400" cmpd="sng">
              <a:solidFill>
                <a:srgbClr val="91C864"/>
              </a:solidFill>
              <a:prstDash val="solid"/>
            </a:ln>
          </c:spPr>
          <c:marker>
            <c:symbol val="none"/>
          </c:marker>
          <c:dPt>
            <c:idx val="963"/>
            <c:bubble3D val="0"/>
            <c:extLst>
              <c:ext xmlns:c16="http://schemas.microsoft.com/office/drawing/2014/chart" uri="{C3380CC4-5D6E-409C-BE32-E72D297353CC}">
                <c16:uniqueId val="{00000017-2989-4CC8-8AD2-789199730F15}"/>
              </c:ext>
            </c:extLst>
          </c:dPt>
          <c:dPt>
            <c:idx val="1329"/>
            <c:bubble3D val="0"/>
            <c:extLst>
              <c:ext xmlns:c16="http://schemas.microsoft.com/office/drawing/2014/chart" uri="{C3380CC4-5D6E-409C-BE32-E72D297353CC}">
                <c16:uniqueId val="{00000018-2989-4CC8-8AD2-789199730F15}"/>
              </c:ext>
            </c:extLst>
          </c:dPt>
          <c:dPt>
            <c:idx val="1694"/>
            <c:bubble3D val="0"/>
            <c:extLst>
              <c:ext xmlns:c16="http://schemas.microsoft.com/office/drawing/2014/chart" uri="{C3380CC4-5D6E-409C-BE32-E72D297353CC}">
                <c16:uniqueId val="{00000019-2989-4CC8-8AD2-789199730F15}"/>
              </c:ext>
            </c:extLst>
          </c:dPt>
          <c:cat>
            <c:numRef>
              <c:f>'1.7'!$A$7:$A$2066</c:f>
              <c:numCache>
                <c:formatCode>m/d/yyyy</c:formatCode>
                <c:ptCount val="2060"/>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pt idx="1695">
                  <c:v>44562</c:v>
                </c:pt>
                <c:pt idx="1696">
                  <c:v>44563</c:v>
                </c:pt>
                <c:pt idx="1697">
                  <c:v>44564</c:v>
                </c:pt>
                <c:pt idx="1698">
                  <c:v>44565</c:v>
                </c:pt>
                <c:pt idx="1699">
                  <c:v>44566</c:v>
                </c:pt>
                <c:pt idx="1700">
                  <c:v>44567</c:v>
                </c:pt>
                <c:pt idx="1701">
                  <c:v>44568</c:v>
                </c:pt>
                <c:pt idx="1702">
                  <c:v>44569</c:v>
                </c:pt>
                <c:pt idx="1703">
                  <c:v>44570</c:v>
                </c:pt>
                <c:pt idx="1704">
                  <c:v>44571</c:v>
                </c:pt>
                <c:pt idx="1705">
                  <c:v>44572</c:v>
                </c:pt>
                <c:pt idx="1706">
                  <c:v>44573</c:v>
                </c:pt>
                <c:pt idx="1707">
                  <c:v>44574</c:v>
                </c:pt>
                <c:pt idx="1708">
                  <c:v>44575</c:v>
                </c:pt>
                <c:pt idx="1709">
                  <c:v>44576</c:v>
                </c:pt>
                <c:pt idx="1710">
                  <c:v>44577</c:v>
                </c:pt>
                <c:pt idx="1711">
                  <c:v>44578</c:v>
                </c:pt>
                <c:pt idx="1712">
                  <c:v>44579</c:v>
                </c:pt>
                <c:pt idx="1713">
                  <c:v>44580</c:v>
                </c:pt>
                <c:pt idx="1714">
                  <c:v>44581</c:v>
                </c:pt>
                <c:pt idx="1715">
                  <c:v>44582</c:v>
                </c:pt>
                <c:pt idx="1716">
                  <c:v>44583</c:v>
                </c:pt>
                <c:pt idx="1717">
                  <c:v>44584</c:v>
                </c:pt>
                <c:pt idx="1718">
                  <c:v>44585</c:v>
                </c:pt>
                <c:pt idx="1719">
                  <c:v>44586</c:v>
                </c:pt>
                <c:pt idx="1720">
                  <c:v>44587</c:v>
                </c:pt>
                <c:pt idx="1721">
                  <c:v>44588</c:v>
                </c:pt>
                <c:pt idx="1722">
                  <c:v>44589</c:v>
                </c:pt>
                <c:pt idx="1723">
                  <c:v>44590</c:v>
                </c:pt>
                <c:pt idx="1724">
                  <c:v>44591</c:v>
                </c:pt>
                <c:pt idx="1725">
                  <c:v>44592</c:v>
                </c:pt>
                <c:pt idx="1726">
                  <c:v>44593</c:v>
                </c:pt>
                <c:pt idx="1727">
                  <c:v>44594</c:v>
                </c:pt>
                <c:pt idx="1728">
                  <c:v>44595</c:v>
                </c:pt>
                <c:pt idx="1729">
                  <c:v>44596</c:v>
                </c:pt>
                <c:pt idx="1730">
                  <c:v>44597</c:v>
                </c:pt>
                <c:pt idx="1731">
                  <c:v>44598</c:v>
                </c:pt>
                <c:pt idx="1732">
                  <c:v>44599</c:v>
                </c:pt>
                <c:pt idx="1733">
                  <c:v>44600</c:v>
                </c:pt>
                <c:pt idx="1734">
                  <c:v>44601</c:v>
                </c:pt>
                <c:pt idx="1735">
                  <c:v>44602</c:v>
                </c:pt>
                <c:pt idx="1736">
                  <c:v>44603</c:v>
                </c:pt>
                <c:pt idx="1737">
                  <c:v>44604</c:v>
                </c:pt>
                <c:pt idx="1738">
                  <c:v>44605</c:v>
                </c:pt>
                <c:pt idx="1739">
                  <c:v>44606</c:v>
                </c:pt>
                <c:pt idx="1740">
                  <c:v>44607</c:v>
                </c:pt>
                <c:pt idx="1741">
                  <c:v>44608</c:v>
                </c:pt>
                <c:pt idx="1742">
                  <c:v>44609</c:v>
                </c:pt>
                <c:pt idx="1743">
                  <c:v>44610</c:v>
                </c:pt>
                <c:pt idx="1744">
                  <c:v>44611</c:v>
                </c:pt>
                <c:pt idx="1745">
                  <c:v>44612</c:v>
                </c:pt>
                <c:pt idx="1746">
                  <c:v>44613</c:v>
                </c:pt>
                <c:pt idx="1747">
                  <c:v>44614</c:v>
                </c:pt>
                <c:pt idx="1748">
                  <c:v>44615</c:v>
                </c:pt>
                <c:pt idx="1749">
                  <c:v>44616</c:v>
                </c:pt>
                <c:pt idx="1750">
                  <c:v>44617</c:v>
                </c:pt>
                <c:pt idx="1751">
                  <c:v>44618</c:v>
                </c:pt>
                <c:pt idx="1752">
                  <c:v>44619</c:v>
                </c:pt>
                <c:pt idx="1753">
                  <c:v>44620</c:v>
                </c:pt>
                <c:pt idx="1754">
                  <c:v>44621</c:v>
                </c:pt>
                <c:pt idx="1755">
                  <c:v>44622</c:v>
                </c:pt>
                <c:pt idx="1756">
                  <c:v>44623</c:v>
                </c:pt>
                <c:pt idx="1757">
                  <c:v>44624</c:v>
                </c:pt>
                <c:pt idx="1758">
                  <c:v>44625</c:v>
                </c:pt>
                <c:pt idx="1759">
                  <c:v>44626</c:v>
                </c:pt>
                <c:pt idx="1760">
                  <c:v>44627</c:v>
                </c:pt>
                <c:pt idx="1761">
                  <c:v>44628</c:v>
                </c:pt>
                <c:pt idx="1762">
                  <c:v>44629</c:v>
                </c:pt>
                <c:pt idx="1763">
                  <c:v>44630</c:v>
                </c:pt>
                <c:pt idx="1764">
                  <c:v>44631</c:v>
                </c:pt>
                <c:pt idx="1765">
                  <c:v>44632</c:v>
                </c:pt>
                <c:pt idx="1766">
                  <c:v>44633</c:v>
                </c:pt>
                <c:pt idx="1767">
                  <c:v>44634</c:v>
                </c:pt>
                <c:pt idx="1768">
                  <c:v>44635</c:v>
                </c:pt>
                <c:pt idx="1769">
                  <c:v>44636</c:v>
                </c:pt>
                <c:pt idx="1770">
                  <c:v>44637</c:v>
                </c:pt>
                <c:pt idx="1771">
                  <c:v>44638</c:v>
                </c:pt>
                <c:pt idx="1772">
                  <c:v>44639</c:v>
                </c:pt>
                <c:pt idx="1773">
                  <c:v>44640</c:v>
                </c:pt>
                <c:pt idx="1774">
                  <c:v>44641</c:v>
                </c:pt>
                <c:pt idx="1775">
                  <c:v>44642</c:v>
                </c:pt>
                <c:pt idx="1776">
                  <c:v>44643</c:v>
                </c:pt>
                <c:pt idx="1777">
                  <c:v>44644</c:v>
                </c:pt>
                <c:pt idx="1778">
                  <c:v>44645</c:v>
                </c:pt>
                <c:pt idx="1779">
                  <c:v>44646</c:v>
                </c:pt>
                <c:pt idx="1780">
                  <c:v>44647</c:v>
                </c:pt>
                <c:pt idx="1781">
                  <c:v>44648</c:v>
                </c:pt>
                <c:pt idx="1782">
                  <c:v>44649</c:v>
                </c:pt>
                <c:pt idx="1783">
                  <c:v>44650</c:v>
                </c:pt>
                <c:pt idx="1784">
                  <c:v>44651</c:v>
                </c:pt>
                <c:pt idx="1785">
                  <c:v>44652</c:v>
                </c:pt>
                <c:pt idx="1786">
                  <c:v>44653</c:v>
                </c:pt>
                <c:pt idx="1787">
                  <c:v>44654</c:v>
                </c:pt>
                <c:pt idx="1788">
                  <c:v>44655</c:v>
                </c:pt>
                <c:pt idx="1789">
                  <c:v>44656</c:v>
                </c:pt>
                <c:pt idx="1790">
                  <c:v>44657</c:v>
                </c:pt>
                <c:pt idx="1791">
                  <c:v>44658</c:v>
                </c:pt>
                <c:pt idx="1792">
                  <c:v>44659</c:v>
                </c:pt>
                <c:pt idx="1793">
                  <c:v>44660</c:v>
                </c:pt>
                <c:pt idx="1794">
                  <c:v>44661</c:v>
                </c:pt>
                <c:pt idx="1795">
                  <c:v>44662</c:v>
                </c:pt>
                <c:pt idx="1796">
                  <c:v>44663</c:v>
                </c:pt>
                <c:pt idx="1797">
                  <c:v>44664</c:v>
                </c:pt>
                <c:pt idx="1798">
                  <c:v>44665</c:v>
                </c:pt>
                <c:pt idx="1799">
                  <c:v>44666</c:v>
                </c:pt>
                <c:pt idx="1800">
                  <c:v>44667</c:v>
                </c:pt>
                <c:pt idx="1801">
                  <c:v>44668</c:v>
                </c:pt>
                <c:pt idx="1802">
                  <c:v>44669</c:v>
                </c:pt>
                <c:pt idx="1803">
                  <c:v>44670</c:v>
                </c:pt>
                <c:pt idx="1804">
                  <c:v>44671</c:v>
                </c:pt>
                <c:pt idx="1805">
                  <c:v>44672</c:v>
                </c:pt>
                <c:pt idx="1806">
                  <c:v>44673</c:v>
                </c:pt>
                <c:pt idx="1807">
                  <c:v>44674</c:v>
                </c:pt>
                <c:pt idx="1808">
                  <c:v>44675</c:v>
                </c:pt>
                <c:pt idx="1809">
                  <c:v>44676</c:v>
                </c:pt>
                <c:pt idx="1810">
                  <c:v>44677</c:v>
                </c:pt>
                <c:pt idx="1811">
                  <c:v>44678</c:v>
                </c:pt>
                <c:pt idx="1812">
                  <c:v>44679</c:v>
                </c:pt>
                <c:pt idx="1813">
                  <c:v>44680</c:v>
                </c:pt>
                <c:pt idx="1814">
                  <c:v>44681</c:v>
                </c:pt>
                <c:pt idx="1815">
                  <c:v>44682</c:v>
                </c:pt>
                <c:pt idx="1816">
                  <c:v>44683</c:v>
                </c:pt>
                <c:pt idx="1817">
                  <c:v>44684</c:v>
                </c:pt>
                <c:pt idx="1818">
                  <c:v>44685</c:v>
                </c:pt>
                <c:pt idx="1819">
                  <c:v>44686</c:v>
                </c:pt>
                <c:pt idx="1820">
                  <c:v>44687</c:v>
                </c:pt>
                <c:pt idx="1821">
                  <c:v>44688</c:v>
                </c:pt>
                <c:pt idx="1822">
                  <c:v>44689</c:v>
                </c:pt>
                <c:pt idx="1823">
                  <c:v>44690</c:v>
                </c:pt>
                <c:pt idx="1824">
                  <c:v>44691</c:v>
                </c:pt>
                <c:pt idx="1825">
                  <c:v>44692</c:v>
                </c:pt>
                <c:pt idx="1826">
                  <c:v>44693</c:v>
                </c:pt>
                <c:pt idx="1827">
                  <c:v>44694</c:v>
                </c:pt>
                <c:pt idx="1828">
                  <c:v>44695</c:v>
                </c:pt>
                <c:pt idx="1829">
                  <c:v>44696</c:v>
                </c:pt>
                <c:pt idx="1830">
                  <c:v>44697</c:v>
                </c:pt>
                <c:pt idx="1831">
                  <c:v>44698</c:v>
                </c:pt>
                <c:pt idx="1832">
                  <c:v>44699</c:v>
                </c:pt>
                <c:pt idx="1833">
                  <c:v>44700</c:v>
                </c:pt>
                <c:pt idx="1834">
                  <c:v>44701</c:v>
                </c:pt>
                <c:pt idx="1835">
                  <c:v>44702</c:v>
                </c:pt>
                <c:pt idx="1836">
                  <c:v>44703</c:v>
                </c:pt>
                <c:pt idx="1837">
                  <c:v>44704</c:v>
                </c:pt>
                <c:pt idx="1838">
                  <c:v>44705</c:v>
                </c:pt>
                <c:pt idx="1839">
                  <c:v>44706</c:v>
                </c:pt>
                <c:pt idx="1840">
                  <c:v>44707</c:v>
                </c:pt>
                <c:pt idx="1841">
                  <c:v>44708</c:v>
                </c:pt>
                <c:pt idx="1842">
                  <c:v>44709</c:v>
                </c:pt>
                <c:pt idx="1843">
                  <c:v>44710</c:v>
                </c:pt>
                <c:pt idx="1844">
                  <c:v>44711</c:v>
                </c:pt>
                <c:pt idx="1845">
                  <c:v>44712</c:v>
                </c:pt>
                <c:pt idx="1846">
                  <c:v>44713</c:v>
                </c:pt>
                <c:pt idx="1847">
                  <c:v>44714</c:v>
                </c:pt>
                <c:pt idx="1848">
                  <c:v>44715</c:v>
                </c:pt>
                <c:pt idx="1849">
                  <c:v>44716</c:v>
                </c:pt>
                <c:pt idx="1850">
                  <c:v>44717</c:v>
                </c:pt>
                <c:pt idx="1851">
                  <c:v>44718</c:v>
                </c:pt>
                <c:pt idx="1852">
                  <c:v>44719</c:v>
                </c:pt>
                <c:pt idx="1853">
                  <c:v>44720</c:v>
                </c:pt>
                <c:pt idx="1854">
                  <c:v>44721</c:v>
                </c:pt>
                <c:pt idx="1855">
                  <c:v>44722</c:v>
                </c:pt>
                <c:pt idx="1856">
                  <c:v>44723</c:v>
                </c:pt>
                <c:pt idx="1857">
                  <c:v>44724</c:v>
                </c:pt>
                <c:pt idx="1858">
                  <c:v>44725</c:v>
                </c:pt>
                <c:pt idx="1859">
                  <c:v>44726</c:v>
                </c:pt>
                <c:pt idx="1860">
                  <c:v>44727</c:v>
                </c:pt>
                <c:pt idx="1861">
                  <c:v>44728</c:v>
                </c:pt>
                <c:pt idx="1862">
                  <c:v>44729</c:v>
                </c:pt>
                <c:pt idx="1863">
                  <c:v>44730</c:v>
                </c:pt>
                <c:pt idx="1864">
                  <c:v>44731</c:v>
                </c:pt>
                <c:pt idx="1865">
                  <c:v>44732</c:v>
                </c:pt>
                <c:pt idx="1866">
                  <c:v>44733</c:v>
                </c:pt>
                <c:pt idx="1867">
                  <c:v>44734</c:v>
                </c:pt>
                <c:pt idx="1868">
                  <c:v>44735</c:v>
                </c:pt>
                <c:pt idx="1869">
                  <c:v>44736</c:v>
                </c:pt>
                <c:pt idx="1870">
                  <c:v>44737</c:v>
                </c:pt>
                <c:pt idx="1871">
                  <c:v>44738</c:v>
                </c:pt>
                <c:pt idx="1872">
                  <c:v>44739</c:v>
                </c:pt>
                <c:pt idx="1873">
                  <c:v>44740</c:v>
                </c:pt>
                <c:pt idx="1874">
                  <c:v>44741</c:v>
                </c:pt>
                <c:pt idx="1875">
                  <c:v>44742</c:v>
                </c:pt>
                <c:pt idx="1876">
                  <c:v>44743</c:v>
                </c:pt>
                <c:pt idx="1877">
                  <c:v>44744</c:v>
                </c:pt>
                <c:pt idx="1878">
                  <c:v>44745</c:v>
                </c:pt>
                <c:pt idx="1879">
                  <c:v>44746</c:v>
                </c:pt>
                <c:pt idx="1880">
                  <c:v>44747</c:v>
                </c:pt>
                <c:pt idx="1881">
                  <c:v>44748</c:v>
                </c:pt>
                <c:pt idx="1882">
                  <c:v>44749</c:v>
                </c:pt>
                <c:pt idx="1883">
                  <c:v>44750</c:v>
                </c:pt>
                <c:pt idx="1884">
                  <c:v>44751</c:v>
                </c:pt>
                <c:pt idx="1885">
                  <c:v>44752</c:v>
                </c:pt>
                <c:pt idx="1886">
                  <c:v>44753</c:v>
                </c:pt>
                <c:pt idx="1887">
                  <c:v>44754</c:v>
                </c:pt>
                <c:pt idx="1888">
                  <c:v>44755</c:v>
                </c:pt>
                <c:pt idx="1889">
                  <c:v>44756</c:v>
                </c:pt>
                <c:pt idx="1890">
                  <c:v>44757</c:v>
                </c:pt>
                <c:pt idx="1891">
                  <c:v>44758</c:v>
                </c:pt>
                <c:pt idx="1892">
                  <c:v>44759</c:v>
                </c:pt>
                <c:pt idx="1893">
                  <c:v>44760</c:v>
                </c:pt>
                <c:pt idx="1894">
                  <c:v>44761</c:v>
                </c:pt>
                <c:pt idx="1895">
                  <c:v>44762</c:v>
                </c:pt>
                <c:pt idx="1896">
                  <c:v>44763</c:v>
                </c:pt>
                <c:pt idx="1897">
                  <c:v>44764</c:v>
                </c:pt>
                <c:pt idx="1898">
                  <c:v>44765</c:v>
                </c:pt>
                <c:pt idx="1899">
                  <c:v>44766</c:v>
                </c:pt>
                <c:pt idx="1900">
                  <c:v>44767</c:v>
                </c:pt>
                <c:pt idx="1901">
                  <c:v>44768</c:v>
                </c:pt>
                <c:pt idx="1902">
                  <c:v>44769</c:v>
                </c:pt>
                <c:pt idx="1903">
                  <c:v>44770</c:v>
                </c:pt>
                <c:pt idx="1904">
                  <c:v>44771</c:v>
                </c:pt>
                <c:pt idx="1905">
                  <c:v>44772</c:v>
                </c:pt>
                <c:pt idx="1906">
                  <c:v>44773</c:v>
                </c:pt>
                <c:pt idx="1907">
                  <c:v>44774</c:v>
                </c:pt>
                <c:pt idx="1908">
                  <c:v>44775</c:v>
                </c:pt>
                <c:pt idx="1909">
                  <c:v>44776</c:v>
                </c:pt>
                <c:pt idx="1910">
                  <c:v>44777</c:v>
                </c:pt>
                <c:pt idx="1911">
                  <c:v>44778</c:v>
                </c:pt>
                <c:pt idx="1912">
                  <c:v>44779</c:v>
                </c:pt>
                <c:pt idx="1913">
                  <c:v>44780</c:v>
                </c:pt>
                <c:pt idx="1914">
                  <c:v>44781</c:v>
                </c:pt>
                <c:pt idx="1915">
                  <c:v>44782</c:v>
                </c:pt>
                <c:pt idx="1916">
                  <c:v>44783</c:v>
                </c:pt>
                <c:pt idx="1917">
                  <c:v>44784</c:v>
                </c:pt>
                <c:pt idx="1918">
                  <c:v>44785</c:v>
                </c:pt>
                <c:pt idx="1919">
                  <c:v>44786</c:v>
                </c:pt>
                <c:pt idx="1920">
                  <c:v>44787</c:v>
                </c:pt>
                <c:pt idx="1921">
                  <c:v>44788</c:v>
                </c:pt>
                <c:pt idx="1922">
                  <c:v>44789</c:v>
                </c:pt>
                <c:pt idx="1923">
                  <c:v>44790</c:v>
                </c:pt>
                <c:pt idx="1924">
                  <c:v>44791</c:v>
                </c:pt>
                <c:pt idx="1925">
                  <c:v>44792</c:v>
                </c:pt>
                <c:pt idx="1926">
                  <c:v>44793</c:v>
                </c:pt>
                <c:pt idx="1927">
                  <c:v>44794</c:v>
                </c:pt>
                <c:pt idx="1928">
                  <c:v>44795</c:v>
                </c:pt>
                <c:pt idx="1929">
                  <c:v>44796</c:v>
                </c:pt>
                <c:pt idx="1930">
                  <c:v>44797</c:v>
                </c:pt>
                <c:pt idx="1931">
                  <c:v>44798</c:v>
                </c:pt>
                <c:pt idx="1932">
                  <c:v>44799</c:v>
                </c:pt>
                <c:pt idx="1933">
                  <c:v>44800</c:v>
                </c:pt>
                <c:pt idx="1934">
                  <c:v>44801</c:v>
                </c:pt>
                <c:pt idx="1935">
                  <c:v>44802</c:v>
                </c:pt>
                <c:pt idx="1936">
                  <c:v>44803</c:v>
                </c:pt>
                <c:pt idx="1937">
                  <c:v>44804</c:v>
                </c:pt>
                <c:pt idx="1938">
                  <c:v>44805</c:v>
                </c:pt>
                <c:pt idx="1939">
                  <c:v>44806</c:v>
                </c:pt>
                <c:pt idx="1940">
                  <c:v>44807</c:v>
                </c:pt>
                <c:pt idx="1941">
                  <c:v>44808</c:v>
                </c:pt>
                <c:pt idx="1942">
                  <c:v>44809</c:v>
                </c:pt>
                <c:pt idx="1943">
                  <c:v>44810</c:v>
                </c:pt>
                <c:pt idx="1944">
                  <c:v>44811</c:v>
                </c:pt>
                <c:pt idx="1945">
                  <c:v>44812</c:v>
                </c:pt>
                <c:pt idx="1946">
                  <c:v>44813</c:v>
                </c:pt>
                <c:pt idx="1947">
                  <c:v>44814</c:v>
                </c:pt>
                <c:pt idx="1948">
                  <c:v>44815</c:v>
                </c:pt>
                <c:pt idx="1949">
                  <c:v>44816</c:v>
                </c:pt>
                <c:pt idx="1950">
                  <c:v>44817</c:v>
                </c:pt>
                <c:pt idx="1951">
                  <c:v>44818</c:v>
                </c:pt>
                <c:pt idx="1952">
                  <c:v>44819</c:v>
                </c:pt>
                <c:pt idx="1953">
                  <c:v>44820</c:v>
                </c:pt>
                <c:pt idx="1954">
                  <c:v>44821</c:v>
                </c:pt>
                <c:pt idx="1955">
                  <c:v>44822</c:v>
                </c:pt>
                <c:pt idx="1956">
                  <c:v>44823</c:v>
                </c:pt>
                <c:pt idx="1957">
                  <c:v>44824</c:v>
                </c:pt>
                <c:pt idx="1958">
                  <c:v>44825</c:v>
                </c:pt>
                <c:pt idx="1959">
                  <c:v>44826</c:v>
                </c:pt>
                <c:pt idx="1960">
                  <c:v>44827</c:v>
                </c:pt>
                <c:pt idx="1961">
                  <c:v>44828</c:v>
                </c:pt>
                <c:pt idx="1962">
                  <c:v>44829</c:v>
                </c:pt>
                <c:pt idx="1963">
                  <c:v>44830</c:v>
                </c:pt>
                <c:pt idx="1964">
                  <c:v>44831</c:v>
                </c:pt>
                <c:pt idx="1965">
                  <c:v>44832</c:v>
                </c:pt>
                <c:pt idx="1966">
                  <c:v>44833</c:v>
                </c:pt>
                <c:pt idx="1967">
                  <c:v>44834</c:v>
                </c:pt>
                <c:pt idx="1968">
                  <c:v>44835</c:v>
                </c:pt>
                <c:pt idx="1969">
                  <c:v>44836</c:v>
                </c:pt>
                <c:pt idx="1970">
                  <c:v>44837</c:v>
                </c:pt>
                <c:pt idx="1971">
                  <c:v>44838</c:v>
                </c:pt>
                <c:pt idx="1972">
                  <c:v>44839</c:v>
                </c:pt>
                <c:pt idx="1973">
                  <c:v>44840</c:v>
                </c:pt>
                <c:pt idx="1974">
                  <c:v>44841</c:v>
                </c:pt>
                <c:pt idx="1975">
                  <c:v>44842</c:v>
                </c:pt>
                <c:pt idx="1976">
                  <c:v>44843</c:v>
                </c:pt>
                <c:pt idx="1977">
                  <c:v>44844</c:v>
                </c:pt>
                <c:pt idx="1978">
                  <c:v>44845</c:v>
                </c:pt>
                <c:pt idx="1979">
                  <c:v>44846</c:v>
                </c:pt>
                <c:pt idx="1980">
                  <c:v>44847</c:v>
                </c:pt>
                <c:pt idx="1981">
                  <c:v>44848</c:v>
                </c:pt>
                <c:pt idx="1982">
                  <c:v>44849</c:v>
                </c:pt>
                <c:pt idx="1983">
                  <c:v>44850</c:v>
                </c:pt>
                <c:pt idx="1984">
                  <c:v>44851</c:v>
                </c:pt>
                <c:pt idx="1985">
                  <c:v>44852</c:v>
                </c:pt>
                <c:pt idx="1986">
                  <c:v>44853</c:v>
                </c:pt>
                <c:pt idx="1987">
                  <c:v>44854</c:v>
                </c:pt>
                <c:pt idx="1988">
                  <c:v>44855</c:v>
                </c:pt>
                <c:pt idx="1989">
                  <c:v>44856</c:v>
                </c:pt>
                <c:pt idx="1990">
                  <c:v>44857</c:v>
                </c:pt>
                <c:pt idx="1991">
                  <c:v>44858</c:v>
                </c:pt>
                <c:pt idx="1992">
                  <c:v>44859</c:v>
                </c:pt>
                <c:pt idx="1993">
                  <c:v>44860</c:v>
                </c:pt>
                <c:pt idx="1994">
                  <c:v>44861</c:v>
                </c:pt>
                <c:pt idx="1995">
                  <c:v>44862</c:v>
                </c:pt>
                <c:pt idx="1996">
                  <c:v>44863</c:v>
                </c:pt>
                <c:pt idx="1997">
                  <c:v>44864</c:v>
                </c:pt>
                <c:pt idx="1998">
                  <c:v>44865</c:v>
                </c:pt>
                <c:pt idx="1999">
                  <c:v>44866</c:v>
                </c:pt>
                <c:pt idx="2000">
                  <c:v>44867</c:v>
                </c:pt>
                <c:pt idx="2001">
                  <c:v>44868</c:v>
                </c:pt>
                <c:pt idx="2002">
                  <c:v>44869</c:v>
                </c:pt>
                <c:pt idx="2003">
                  <c:v>44870</c:v>
                </c:pt>
                <c:pt idx="2004">
                  <c:v>44871</c:v>
                </c:pt>
                <c:pt idx="2005">
                  <c:v>44872</c:v>
                </c:pt>
                <c:pt idx="2006">
                  <c:v>44873</c:v>
                </c:pt>
                <c:pt idx="2007">
                  <c:v>44874</c:v>
                </c:pt>
                <c:pt idx="2008">
                  <c:v>44875</c:v>
                </c:pt>
                <c:pt idx="2009">
                  <c:v>44876</c:v>
                </c:pt>
                <c:pt idx="2010">
                  <c:v>44877</c:v>
                </c:pt>
                <c:pt idx="2011">
                  <c:v>44878</c:v>
                </c:pt>
                <c:pt idx="2012">
                  <c:v>44879</c:v>
                </c:pt>
                <c:pt idx="2013">
                  <c:v>44880</c:v>
                </c:pt>
                <c:pt idx="2014">
                  <c:v>44881</c:v>
                </c:pt>
                <c:pt idx="2015">
                  <c:v>44882</c:v>
                </c:pt>
                <c:pt idx="2016">
                  <c:v>44883</c:v>
                </c:pt>
                <c:pt idx="2017">
                  <c:v>44884</c:v>
                </c:pt>
                <c:pt idx="2018">
                  <c:v>44885</c:v>
                </c:pt>
                <c:pt idx="2019">
                  <c:v>44886</c:v>
                </c:pt>
                <c:pt idx="2020">
                  <c:v>44887</c:v>
                </c:pt>
                <c:pt idx="2021">
                  <c:v>44888</c:v>
                </c:pt>
                <c:pt idx="2022">
                  <c:v>44889</c:v>
                </c:pt>
                <c:pt idx="2023">
                  <c:v>44890</c:v>
                </c:pt>
                <c:pt idx="2024">
                  <c:v>44891</c:v>
                </c:pt>
                <c:pt idx="2025">
                  <c:v>44892</c:v>
                </c:pt>
                <c:pt idx="2026">
                  <c:v>44893</c:v>
                </c:pt>
                <c:pt idx="2027">
                  <c:v>44894</c:v>
                </c:pt>
                <c:pt idx="2028">
                  <c:v>44895</c:v>
                </c:pt>
                <c:pt idx="2029">
                  <c:v>44896</c:v>
                </c:pt>
                <c:pt idx="2030">
                  <c:v>44897</c:v>
                </c:pt>
                <c:pt idx="2031">
                  <c:v>44898</c:v>
                </c:pt>
                <c:pt idx="2032">
                  <c:v>44899</c:v>
                </c:pt>
                <c:pt idx="2033">
                  <c:v>44900</c:v>
                </c:pt>
                <c:pt idx="2034">
                  <c:v>44901</c:v>
                </c:pt>
                <c:pt idx="2035">
                  <c:v>44902</c:v>
                </c:pt>
                <c:pt idx="2036">
                  <c:v>44903</c:v>
                </c:pt>
                <c:pt idx="2037">
                  <c:v>44904</c:v>
                </c:pt>
                <c:pt idx="2038">
                  <c:v>44905</c:v>
                </c:pt>
                <c:pt idx="2039">
                  <c:v>44906</c:v>
                </c:pt>
                <c:pt idx="2040">
                  <c:v>44907</c:v>
                </c:pt>
                <c:pt idx="2041">
                  <c:v>44908</c:v>
                </c:pt>
                <c:pt idx="2042">
                  <c:v>44909</c:v>
                </c:pt>
                <c:pt idx="2043">
                  <c:v>44910</c:v>
                </c:pt>
                <c:pt idx="2044">
                  <c:v>44911</c:v>
                </c:pt>
                <c:pt idx="2045">
                  <c:v>44912</c:v>
                </c:pt>
                <c:pt idx="2046">
                  <c:v>44913</c:v>
                </c:pt>
                <c:pt idx="2047">
                  <c:v>44914</c:v>
                </c:pt>
                <c:pt idx="2048">
                  <c:v>44915</c:v>
                </c:pt>
                <c:pt idx="2049">
                  <c:v>44916</c:v>
                </c:pt>
                <c:pt idx="2050">
                  <c:v>44917</c:v>
                </c:pt>
                <c:pt idx="2051">
                  <c:v>44918</c:v>
                </c:pt>
                <c:pt idx="2052">
                  <c:v>44919</c:v>
                </c:pt>
                <c:pt idx="2053">
                  <c:v>44920</c:v>
                </c:pt>
                <c:pt idx="2054">
                  <c:v>44921</c:v>
                </c:pt>
                <c:pt idx="2055">
                  <c:v>44922</c:v>
                </c:pt>
                <c:pt idx="2056">
                  <c:v>44923</c:v>
                </c:pt>
                <c:pt idx="2057">
                  <c:v>44924</c:v>
                </c:pt>
                <c:pt idx="2058">
                  <c:v>44925</c:v>
                </c:pt>
                <c:pt idx="2059">
                  <c:v>44926</c:v>
                </c:pt>
              </c:numCache>
            </c:numRef>
          </c:cat>
          <c:val>
            <c:numRef>
              <c:f>'1.7'!$G$7:$G$2066</c:f>
              <c:numCache>
                <c:formatCode>General</c:formatCode>
                <c:ptCount val="2060"/>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0.25</c:v>
                </c:pt>
                <c:pt idx="60">
                  <c:v>0.25</c:v>
                </c:pt>
                <c:pt idx="61">
                  <c:v>0.25</c:v>
                </c:pt>
                <c:pt idx="62">
                  <c:v>0.25</c:v>
                </c:pt>
                <c:pt idx="63">
                  <c:v>0.25</c:v>
                </c:pt>
                <c:pt idx="64">
                  <c:v>0.25</c:v>
                </c:pt>
                <c:pt idx="65">
                  <c:v>0.25</c:v>
                </c:pt>
                <c:pt idx="66">
                  <c:v>0.25</c:v>
                </c:pt>
                <c:pt idx="67">
                  <c:v>0.25</c:v>
                </c:pt>
                <c:pt idx="68">
                  <c:v>0.25</c:v>
                </c:pt>
                <c:pt idx="69">
                  <c:v>0.25</c:v>
                </c:pt>
                <c:pt idx="70">
                  <c:v>0.25</c:v>
                </c:pt>
                <c:pt idx="71">
                  <c:v>0.25</c:v>
                </c:pt>
                <c:pt idx="72">
                  <c:v>0.25</c:v>
                </c:pt>
                <c:pt idx="73">
                  <c:v>0.25</c:v>
                </c:pt>
                <c:pt idx="74">
                  <c:v>0.25</c:v>
                </c:pt>
                <c:pt idx="75">
                  <c:v>0.25</c:v>
                </c:pt>
                <c:pt idx="76">
                  <c:v>0.25</c:v>
                </c:pt>
                <c:pt idx="77">
                  <c:v>0.25</c:v>
                </c:pt>
                <c:pt idx="78">
                  <c:v>0.25</c:v>
                </c:pt>
                <c:pt idx="79">
                  <c:v>0.25</c:v>
                </c:pt>
                <c:pt idx="80">
                  <c:v>0.25</c:v>
                </c:pt>
                <c:pt idx="81">
                  <c:v>0.25</c:v>
                </c:pt>
                <c:pt idx="82">
                  <c:v>0.25</c:v>
                </c:pt>
                <c:pt idx="83">
                  <c:v>0.25</c:v>
                </c:pt>
                <c:pt idx="84">
                  <c:v>0.25</c:v>
                </c:pt>
                <c:pt idx="85">
                  <c:v>0.25</c:v>
                </c:pt>
                <c:pt idx="86">
                  <c:v>0.25</c:v>
                </c:pt>
                <c:pt idx="87">
                  <c:v>0.25</c:v>
                </c:pt>
                <c:pt idx="88">
                  <c:v>0.25</c:v>
                </c:pt>
                <c:pt idx="89">
                  <c:v>0.25</c:v>
                </c:pt>
                <c:pt idx="90">
                  <c:v>0.25</c:v>
                </c:pt>
                <c:pt idx="91">
                  <c:v>0.25</c:v>
                </c:pt>
                <c:pt idx="92">
                  <c:v>0.25</c:v>
                </c:pt>
                <c:pt idx="93">
                  <c:v>0.25</c:v>
                </c:pt>
                <c:pt idx="94">
                  <c:v>0.25</c:v>
                </c:pt>
                <c:pt idx="95">
                  <c:v>0.25</c:v>
                </c:pt>
                <c:pt idx="96">
                  <c:v>0.25</c:v>
                </c:pt>
                <c:pt idx="97">
                  <c:v>0.25</c:v>
                </c:pt>
                <c:pt idx="98">
                  <c:v>0.25</c:v>
                </c:pt>
                <c:pt idx="99">
                  <c:v>0.25</c:v>
                </c:pt>
                <c:pt idx="100">
                  <c:v>0.25</c:v>
                </c:pt>
                <c:pt idx="101">
                  <c:v>0.25</c:v>
                </c:pt>
                <c:pt idx="102">
                  <c:v>0.25</c:v>
                </c:pt>
                <c:pt idx="103">
                  <c:v>0.25</c:v>
                </c:pt>
                <c:pt idx="104">
                  <c:v>0.25</c:v>
                </c:pt>
                <c:pt idx="105">
                  <c:v>0.25</c:v>
                </c:pt>
                <c:pt idx="106">
                  <c:v>0.25</c:v>
                </c:pt>
                <c:pt idx="107">
                  <c:v>0.25</c:v>
                </c:pt>
                <c:pt idx="108">
                  <c:v>0.25</c:v>
                </c:pt>
                <c:pt idx="109">
                  <c:v>0.25</c:v>
                </c:pt>
                <c:pt idx="110">
                  <c:v>0.25</c:v>
                </c:pt>
                <c:pt idx="111">
                  <c:v>0.25</c:v>
                </c:pt>
                <c:pt idx="112">
                  <c:v>0.25</c:v>
                </c:pt>
                <c:pt idx="113">
                  <c:v>0.25</c:v>
                </c:pt>
                <c:pt idx="114">
                  <c:v>0.25</c:v>
                </c:pt>
                <c:pt idx="115">
                  <c:v>0.25</c:v>
                </c:pt>
                <c:pt idx="116">
                  <c:v>0.25</c:v>
                </c:pt>
                <c:pt idx="117">
                  <c:v>0.25</c:v>
                </c:pt>
                <c:pt idx="118">
                  <c:v>0.25</c:v>
                </c:pt>
                <c:pt idx="119">
                  <c:v>0.25</c:v>
                </c:pt>
                <c:pt idx="120">
                  <c:v>0.25</c:v>
                </c:pt>
                <c:pt idx="121">
                  <c:v>0.25</c:v>
                </c:pt>
                <c:pt idx="122">
                  <c:v>0.25</c:v>
                </c:pt>
                <c:pt idx="123">
                  <c:v>0.25</c:v>
                </c:pt>
                <c:pt idx="124">
                  <c:v>0.25</c:v>
                </c:pt>
                <c:pt idx="125">
                  <c:v>0.25</c:v>
                </c:pt>
                <c:pt idx="126">
                  <c:v>0.25</c:v>
                </c:pt>
                <c:pt idx="127">
                  <c:v>0.25</c:v>
                </c:pt>
                <c:pt idx="128">
                  <c:v>0.25</c:v>
                </c:pt>
                <c:pt idx="129">
                  <c:v>0.25</c:v>
                </c:pt>
                <c:pt idx="130">
                  <c:v>0.25</c:v>
                </c:pt>
                <c:pt idx="131">
                  <c:v>0.25</c:v>
                </c:pt>
                <c:pt idx="132">
                  <c:v>0.25</c:v>
                </c:pt>
                <c:pt idx="133">
                  <c:v>0.25</c:v>
                </c:pt>
                <c:pt idx="134">
                  <c:v>0.25</c:v>
                </c:pt>
                <c:pt idx="135">
                  <c:v>0.25</c:v>
                </c:pt>
                <c:pt idx="136">
                  <c:v>0.25</c:v>
                </c:pt>
                <c:pt idx="137">
                  <c:v>0.25</c:v>
                </c:pt>
                <c:pt idx="138">
                  <c:v>0.25</c:v>
                </c:pt>
                <c:pt idx="139">
                  <c:v>0.25</c:v>
                </c:pt>
                <c:pt idx="140">
                  <c:v>0.25</c:v>
                </c:pt>
                <c:pt idx="141">
                  <c:v>0.25</c:v>
                </c:pt>
                <c:pt idx="142">
                  <c:v>0.25</c:v>
                </c:pt>
                <c:pt idx="143">
                  <c:v>0.25</c:v>
                </c:pt>
                <c:pt idx="144">
                  <c:v>0.25</c:v>
                </c:pt>
                <c:pt idx="145">
                  <c:v>0.25</c:v>
                </c:pt>
                <c:pt idx="146">
                  <c:v>0.25</c:v>
                </c:pt>
                <c:pt idx="147">
                  <c:v>0.25</c:v>
                </c:pt>
                <c:pt idx="148">
                  <c:v>0.25</c:v>
                </c:pt>
                <c:pt idx="149">
                  <c:v>0.25</c:v>
                </c:pt>
                <c:pt idx="150">
                  <c:v>0.25</c:v>
                </c:pt>
                <c:pt idx="151">
                  <c:v>0.25</c:v>
                </c:pt>
                <c:pt idx="152">
                  <c:v>0.25</c:v>
                </c:pt>
                <c:pt idx="153">
                  <c:v>0.25</c:v>
                </c:pt>
                <c:pt idx="154">
                  <c:v>0.25</c:v>
                </c:pt>
                <c:pt idx="155">
                  <c:v>0.25</c:v>
                </c:pt>
                <c:pt idx="156">
                  <c:v>0.25</c:v>
                </c:pt>
                <c:pt idx="157">
                  <c:v>0.25</c:v>
                </c:pt>
                <c:pt idx="158">
                  <c:v>0.25</c:v>
                </c:pt>
                <c:pt idx="159">
                  <c:v>0.25</c:v>
                </c:pt>
                <c:pt idx="160">
                  <c:v>0.25</c:v>
                </c:pt>
                <c:pt idx="161">
                  <c:v>0.25</c:v>
                </c:pt>
                <c:pt idx="162">
                  <c:v>0.25</c:v>
                </c:pt>
                <c:pt idx="163">
                  <c:v>0.25</c:v>
                </c:pt>
                <c:pt idx="164">
                  <c:v>0.25</c:v>
                </c:pt>
                <c:pt idx="165">
                  <c:v>0.25</c:v>
                </c:pt>
                <c:pt idx="166">
                  <c:v>0.25</c:v>
                </c:pt>
                <c:pt idx="167">
                  <c:v>0.25</c:v>
                </c:pt>
                <c:pt idx="168">
                  <c:v>0.25</c:v>
                </c:pt>
                <c:pt idx="169">
                  <c:v>0.25</c:v>
                </c:pt>
                <c:pt idx="170">
                  <c:v>0.25</c:v>
                </c:pt>
                <c:pt idx="171">
                  <c:v>0.25</c:v>
                </c:pt>
                <c:pt idx="172">
                  <c:v>0.25</c:v>
                </c:pt>
                <c:pt idx="173">
                  <c:v>0.25</c:v>
                </c:pt>
                <c:pt idx="174">
                  <c:v>0.25</c:v>
                </c:pt>
                <c:pt idx="175">
                  <c:v>0.25</c:v>
                </c:pt>
                <c:pt idx="176">
                  <c:v>0.25</c:v>
                </c:pt>
                <c:pt idx="177">
                  <c:v>0.25</c:v>
                </c:pt>
                <c:pt idx="178">
                  <c:v>0.25</c:v>
                </c:pt>
                <c:pt idx="179">
                  <c:v>0.25</c:v>
                </c:pt>
                <c:pt idx="180">
                  <c:v>0.25</c:v>
                </c:pt>
                <c:pt idx="181">
                  <c:v>0.25</c:v>
                </c:pt>
                <c:pt idx="182">
                  <c:v>0.25</c:v>
                </c:pt>
                <c:pt idx="183">
                  <c:v>0.25</c:v>
                </c:pt>
                <c:pt idx="184">
                  <c:v>0.25</c:v>
                </c:pt>
                <c:pt idx="185">
                  <c:v>0.25</c:v>
                </c:pt>
                <c:pt idx="186">
                  <c:v>0.25</c:v>
                </c:pt>
                <c:pt idx="187">
                  <c:v>0.25</c:v>
                </c:pt>
                <c:pt idx="188">
                  <c:v>0.25</c:v>
                </c:pt>
                <c:pt idx="189">
                  <c:v>0.25</c:v>
                </c:pt>
                <c:pt idx="190">
                  <c:v>0.25</c:v>
                </c:pt>
                <c:pt idx="191">
                  <c:v>0.25</c:v>
                </c:pt>
                <c:pt idx="192">
                  <c:v>0.25</c:v>
                </c:pt>
                <c:pt idx="193">
                  <c:v>0.25</c:v>
                </c:pt>
                <c:pt idx="194">
                  <c:v>0.25</c:v>
                </c:pt>
                <c:pt idx="195">
                  <c:v>0.25</c:v>
                </c:pt>
                <c:pt idx="196">
                  <c:v>0.25</c:v>
                </c:pt>
                <c:pt idx="197">
                  <c:v>0.25</c:v>
                </c:pt>
                <c:pt idx="198">
                  <c:v>0.25</c:v>
                </c:pt>
                <c:pt idx="199">
                  <c:v>0.25</c:v>
                </c:pt>
                <c:pt idx="200">
                  <c:v>0.25</c:v>
                </c:pt>
                <c:pt idx="201">
                  <c:v>0.25</c:v>
                </c:pt>
                <c:pt idx="202">
                  <c:v>0.25</c:v>
                </c:pt>
                <c:pt idx="203">
                  <c:v>0.25</c:v>
                </c:pt>
                <c:pt idx="204">
                  <c:v>0.25</c:v>
                </c:pt>
                <c:pt idx="205">
                  <c:v>0.25</c:v>
                </c:pt>
                <c:pt idx="206">
                  <c:v>0.25</c:v>
                </c:pt>
                <c:pt idx="207">
                  <c:v>0.25</c:v>
                </c:pt>
                <c:pt idx="208">
                  <c:v>0.25</c:v>
                </c:pt>
                <c:pt idx="209">
                  <c:v>0.25</c:v>
                </c:pt>
                <c:pt idx="210">
                  <c:v>0.25</c:v>
                </c:pt>
                <c:pt idx="211">
                  <c:v>0.25</c:v>
                </c:pt>
                <c:pt idx="212">
                  <c:v>0.25</c:v>
                </c:pt>
                <c:pt idx="213">
                  <c:v>0.25</c:v>
                </c:pt>
                <c:pt idx="214">
                  <c:v>0.25</c:v>
                </c:pt>
                <c:pt idx="215">
                  <c:v>0.25</c:v>
                </c:pt>
                <c:pt idx="216">
                  <c:v>0.25</c:v>
                </c:pt>
                <c:pt idx="217">
                  <c:v>0.25</c:v>
                </c:pt>
                <c:pt idx="218">
                  <c:v>0.5</c:v>
                </c:pt>
                <c:pt idx="219">
                  <c:v>0.5</c:v>
                </c:pt>
                <c:pt idx="220">
                  <c:v>0.5</c:v>
                </c:pt>
                <c:pt idx="221">
                  <c:v>0.5</c:v>
                </c:pt>
                <c:pt idx="222">
                  <c:v>0.5</c:v>
                </c:pt>
                <c:pt idx="223">
                  <c:v>0.5</c:v>
                </c:pt>
                <c:pt idx="224">
                  <c:v>0.5</c:v>
                </c:pt>
                <c:pt idx="225">
                  <c:v>0.5</c:v>
                </c:pt>
                <c:pt idx="226">
                  <c:v>0.5</c:v>
                </c:pt>
                <c:pt idx="227">
                  <c:v>0.5</c:v>
                </c:pt>
                <c:pt idx="228">
                  <c:v>0.5</c:v>
                </c:pt>
                <c:pt idx="229">
                  <c:v>0.5</c:v>
                </c:pt>
                <c:pt idx="230">
                  <c:v>0.5</c:v>
                </c:pt>
                <c:pt idx="231">
                  <c:v>0.5</c:v>
                </c:pt>
                <c:pt idx="232">
                  <c:v>0.5</c:v>
                </c:pt>
                <c:pt idx="233">
                  <c:v>0.5</c:v>
                </c:pt>
                <c:pt idx="234">
                  <c:v>0.5</c:v>
                </c:pt>
                <c:pt idx="235">
                  <c:v>0.5</c:v>
                </c:pt>
                <c:pt idx="236">
                  <c:v>0.5</c:v>
                </c:pt>
                <c:pt idx="237">
                  <c:v>0.5</c:v>
                </c:pt>
                <c:pt idx="238">
                  <c:v>0.5</c:v>
                </c:pt>
                <c:pt idx="239">
                  <c:v>0.5</c:v>
                </c:pt>
                <c:pt idx="240">
                  <c:v>0.5</c:v>
                </c:pt>
                <c:pt idx="241">
                  <c:v>0.5</c:v>
                </c:pt>
                <c:pt idx="242">
                  <c:v>0.5</c:v>
                </c:pt>
                <c:pt idx="243">
                  <c:v>0.5</c:v>
                </c:pt>
                <c:pt idx="244">
                  <c:v>0.5</c:v>
                </c:pt>
                <c:pt idx="245">
                  <c:v>0.5</c:v>
                </c:pt>
                <c:pt idx="246">
                  <c:v>0.5</c:v>
                </c:pt>
                <c:pt idx="247">
                  <c:v>0.5</c:v>
                </c:pt>
                <c:pt idx="248">
                  <c:v>0.5</c:v>
                </c:pt>
                <c:pt idx="249">
                  <c:v>0.5</c:v>
                </c:pt>
                <c:pt idx="250">
                  <c:v>0.5</c:v>
                </c:pt>
                <c:pt idx="251">
                  <c:v>0.5</c:v>
                </c:pt>
                <c:pt idx="252">
                  <c:v>0.5</c:v>
                </c:pt>
                <c:pt idx="253">
                  <c:v>0.5</c:v>
                </c:pt>
                <c:pt idx="254">
                  <c:v>0.5</c:v>
                </c:pt>
                <c:pt idx="255">
                  <c:v>0.5</c:v>
                </c:pt>
                <c:pt idx="256">
                  <c:v>0.5</c:v>
                </c:pt>
                <c:pt idx="257">
                  <c:v>0.5</c:v>
                </c:pt>
                <c:pt idx="258">
                  <c:v>0.5</c:v>
                </c:pt>
                <c:pt idx="259">
                  <c:v>0.5</c:v>
                </c:pt>
                <c:pt idx="260">
                  <c:v>0.5</c:v>
                </c:pt>
                <c:pt idx="261">
                  <c:v>0.5</c:v>
                </c:pt>
                <c:pt idx="262">
                  <c:v>0.5</c:v>
                </c:pt>
                <c:pt idx="263">
                  <c:v>0.5</c:v>
                </c:pt>
                <c:pt idx="264">
                  <c:v>0.5</c:v>
                </c:pt>
                <c:pt idx="265">
                  <c:v>0.5</c:v>
                </c:pt>
                <c:pt idx="266">
                  <c:v>0.5</c:v>
                </c:pt>
                <c:pt idx="267">
                  <c:v>0.5</c:v>
                </c:pt>
                <c:pt idx="268">
                  <c:v>0.5</c:v>
                </c:pt>
                <c:pt idx="269">
                  <c:v>0.5</c:v>
                </c:pt>
                <c:pt idx="270">
                  <c:v>0.5</c:v>
                </c:pt>
                <c:pt idx="271">
                  <c:v>0.5</c:v>
                </c:pt>
                <c:pt idx="272">
                  <c:v>0.5</c:v>
                </c:pt>
                <c:pt idx="273">
                  <c:v>0.5</c:v>
                </c:pt>
                <c:pt idx="274">
                  <c:v>0.5</c:v>
                </c:pt>
                <c:pt idx="275">
                  <c:v>0.5</c:v>
                </c:pt>
                <c:pt idx="276">
                  <c:v>0.5</c:v>
                </c:pt>
                <c:pt idx="277">
                  <c:v>0.5</c:v>
                </c:pt>
                <c:pt idx="278">
                  <c:v>0.5</c:v>
                </c:pt>
                <c:pt idx="279">
                  <c:v>0.5</c:v>
                </c:pt>
                <c:pt idx="280">
                  <c:v>0.5</c:v>
                </c:pt>
                <c:pt idx="281">
                  <c:v>0.5</c:v>
                </c:pt>
                <c:pt idx="282">
                  <c:v>0.5</c:v>
                </c:pt>
                <c:pt idx="283">
                  <c:v>0.5</c:v>
                </c:pt>
                <c:pt idx="284">
                  <c:v>0.5</c:v>
                </c:pt>
                <c:pt idx="285">
                  <c:v>0.5</c:v>
                </c:pt>
                <c:pt idx="286">
                  <c:v>0.5</c:v>
                </c:pt>
                <c:pt idx="287">
                  <c:v>0.5</c:v>
                </c:pt>
                <c:pt idx="288">
                  <c:v>0.5</c:v>
                </c:pt>
                <c:pt idx="289">
                  <c:v>0.5</c:v>
                </c:pt>
                <c:pt idx="290">
                  <c:v>0.5</c:v>
                </c:pt>
                <c:pt idx="291">
                  <c:v>0.5</c:v>
                </c:pt>
                <c:pt idx="292">
                  <c:v>0.5</c:v>
                </c:pt>
                <c:pt idx="293">
                  <c:v>0.5</c:v>
                </c:pt>
                <c:pt idx="294">
                  <c:v>0.5</c:v>
                </c:pt>
                <c:pt idx="295">
                  <c:v>0.5</c:v>
                </c:pt>
                <c:pt idx="296">
                  <c:v>0.5</c:v>
                </c:pt>
                <c:pt idx="297">
                  <c:v>0.5</c:v>
                </c:pt>
                <c:pt idx="298">
                  <c:v>0.5</c:v>
                </c:pt>
                <c:pt idx="299">
                  <c:v>0.5</c:v>
                </c:pt>
                <c:pt idx="300">
                  <c:v>0.5</c:v>
                </c:pt>
                <c:pt idx="301">
                  <c:v>0.5</c:v>
                </c:pt>
                <c:pt idx="302">
                  <c:v>0.5</c:v>
                </c:pt>
                <c:pt idx="303">
                  <c:v>0.5</c:v>
                </c:pt>
                <c:pt idx="304">
                  <c:v>0.5</c:v>
                </c:pt>
                <c:pt idx="305">
                  <c:v>0.5</c:v>
                </c:pt>
                <c:pt idx="306">
                  <c:v>0.5</c:v>
                </c:pt>
                <c:pt idx="307">
                  <c:v>0.5</c:v>
                </c:pt>
                <c:pt idx="308">
                  <c:v>0.5</c:v>
                </c:pt>
                <c:pt idx="309">
                  <c:v>0.5</c:v>
                </c:pt>
                <c:pt idx="310">
                  <c:v>0.5</c:v>
                </c:pt>
                <c:pt idx="311">
                  <c:v>0.5</c:v>
                </c:pt>
                <c:pt idx="312">
                  <c:v>0.5</c:v>
                </c:pt>
                <c:pt idx="313">
                  <c:v>0.5</c:v>
                </c:pt>
                <c:pt idx="314">
                  <c:v>0.5</c:v>
                </c:pt>
                <c:pt idx="315">
                  <c:v>0.5</c:v>
                </c:pt>
                <c:pt idx="316">
                  <c:v>0.5</c:v>
                </c:pt>
                <c:pt idx="317">
                  <c:v>0.5</c:v>
                </c:pt>
                <c:pt idx="318">
                  <c:v>0.5</c:v>
                </c:pt>
                <c:pt idx="319">
                  <c:v>0.5</c:v>
                </c:pt>
                <c:pt idx="320">
                  <c:v>0.5</c:v>
                </c:pt>
                <c:pt idx="321">
                  <c:v>0.5</c:v>
                </c:pt>
                <c:pt idx="322">
                  <c:v>0.5</c:v>
                </c:pt>
                <c:pt idx="323">
                  <c:v>0.5</c:v>
                </c:pt>
                <c:pt idx="324">
                  <c:v>0.5</c:v>
                </c:pt>
                <c:pt idx="325">
                  <c:v>0.5</c:v>
                </c:pt>
                <c:pt idx="326">
                  <c:v>0.5</c:v>
                </c:pt>
                <c:pt idx="327">
                  <c:v>0.5</c:v>
                </c:pt>
                <c:pt idx="328">
                  <c:v>0.5</c:v>
                </c:pt>
                <c:pt idx="329">
                  <c:v>0.5</c:v>
                </c:pt>
                <c:pt idx="330">
                  <c:v>0.5</c:v>
                </c:pt>
                <c:pt idx="331">
                  <c:v>0.5</c:v>
                </c:pt>
                <c:pt idx="332">
                  <c:v>0.5</c:v>
                </c:pt>
                <c:pt idx="333">
                  <c:v>0.5</c:v>
                </c:pt>
                <c:pt idx="334">
                  <c:v>0.5</c:v>
                </c:pt>
                <c:pt idx="335">
                  <c:v>0.5</c:v>
                </c:pt>
                <c:pt idx="336">
                  <c:v>0.5</c:v>
                </c:pt>
                <c:pt idx="337">
                  <c:v>0.5</c:v>
                </c:pt>
                <c:pt idx="338">
                  <c:v>0.5</c:v>
                </c:pt>
                <c:pt idx="339">
                  <c:v>0.5</c:v>
                </c:pt>
                <c:pt idx="340">
                  <c:v>0.5</c:v>
                </c:pt>
                <c:pt idx="341">
                  <c:v>0.5</c:v>
                </c:pt>
                <c:pt idx="342">
                  <c:v>0.5</c:v>
                </c:pt>
                <c:pt idx="343">
                  <c:v>0.5</c:v>
                </c:pt>
                <c:pt idx="344">
                  <c:v>0.5</c:v>
                </c:pt>
                <c:pt idx="345">
                  <c:v>0.5</c:v>
                </c:pt>
                <c:pt idx="346">
                  <c:v>0.5</c:v>
                </c:pt>
                <c:pt idx="347">
                  <c:v>0.5</c:v>
                </c:pt>
                <c:pt idx="348">
                  <c:v>0.5</c:v>
                </c:pt>
                <c:pt idx="349">
                  <c:v>0.5</c:v>
                </c:pt>
                <c:pt idx="350">
                  <c:v>0.5</c:v>
                </c:pt>
                <c:pt idx="351">
                  <c:v>0.5</c:v>
                </c:pt>
                <c:pt idx="352">
                  <c:v>0.5</c:v>
                </c:pt>
                <c:pt idx="353">
                  <c:v>0.5</c:v>
                </c:pt>
                <c:pt idx="354">
                  <c:v>0.5</c:v>
                </c:pt>
                <c:pt idx="355">
                  <c:v>0.5</c:v>
                </c:pt>
                <c:pt idx="356">
                  <c:v>0.5</c:v>
                </c:pt>
                <c:pt idx="357">
                  <c:v>0.5</c:v>
                </c:pt>
                <c:pt idx="358">
                  <c:v>0.5</c:v>
                </c:pt>
                <c:pt idx="359">
                  <c:v>0.5</c:v>
                </c:pt>
                <c:pt idx="360">
                  <c:v>0.5</c:v>
                </c:pt>
                <c:pt idx="361">
                  <c:v>0.5</c:v>
                </c:pt>
                <c:pt idx="362">
                  <c:v>0.5</c:v>
                </c:pt>
                <c:pt idx="363">
                  <c:v>0.5</c:v>
                </c:pt>
                <c:pt idx="364">
                  <c:v>0.5</c:v>
                </c:pt>
                <c:pt idx="365">
                  <c:v>0.5</c:v>
                </c:pt>
                <c:pt idx="366">
                  <c:v>0.5</c:v>
                </c:pt>
                <c:pt idx="367">
                  <c:v>0.5</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0.5</c:v>
                </c:pt>
                <c:pt idx="443">
                  <c:v>0.5</c:v>
                </c:pt>
                <c:pt idx="444">
                  <c:v>0.5</c:v>
                </c:pt>
                <c:pt idx="445">
                  <c:v>0.5</c:v>
                </c:pt>
                <c:pt idx="446">
                  <c:v>0.5</c:v>
                </c:pt>
                <c:pt idx="447">
                  <c:v>0.75</c:v>
                </c:pt>
                <c:pt idx="448">
                  <c:v>0.75</c:v>
                </c:pt>
                <c:pt idx="449">
                  <c:v>0.75</c:v>
                </c:pt>
                <c:pt idx="450">
                  <c:v>0.75</c:v>
                </c:pt>
                <c:pt idx="451">
                  <c:v>0.75</c:v>
                </c:pt>
                <c:pt idx="452">
                  <c:v>0.75</c:v>
                </c:pt>
                <c:pt idx="453">
                  <c:v>0.75</c:v>
                </c:pt>
                <c:pt idx="454">
                  <c:v>0.75</c:v>
                </c:pt>
                <c:pt idx="455">
                  <c:v>0.75</c:v>
                </c:pt>
                <c:pt idx="456">
                  <c:v>0.75</c:v>
                </c:pt>
                <c:pt idx="457">
                  <c:v>0.75</c:v>
                </c:pt>
                <c:pt idx="458">
                  <c:v>0.75</c:v>
                </c:pt>
                <c:pt idx="459">
                  <c:v>0.75</c:v>
                </c:pt>
                <c:pt idx="460">
                  <c:v>0.75</c:v>
                </c:pt>
                <c:pt idx="461">
                  <c:v>0.75</c:v>
                </c:pt>
                <c:pt idx="462">
                  <c:v>0.75</c:v>
                </c:pt>
                <c:pt idx="463">
                  <c:v>0.75</c:v>
                </c:pt>
                <c:pt idx="464">
                  <c:v>0.75</c:v>
                </c:pt>
                <c:pt idx="465">
                  <c:v>0.75</c:v>
                </c:pt>
                <c:pt idx="466">
                  <c:v>0.75</c:v>
                </c:pt>
                <c:pt idx="467">
                  <c:v>0.75</c:v>
                </c:pt>
                <c:pt idx="468">
                  <c:v>0.75</c:v>
                </c:pt>
                <c:pt idx="469">
                  <c:v>0.75</c:v>
                </c:pt>
                <c:pt idx="470">
                  <c:v>0.75</c:v>
                </c:pt>
                <c:pt idx="471">
                  <c:v>0.75</c:v>
                </c:pt>
                <c:pt idx="472">
                  <c:v>0.75</c:v>
                </c:pt>
                <c:pt idx="473">
                  <c:v>0.75</c:v>
                </c:pt>
                <c:pt idx="474">
                  <c:v>0.75</c:v>
                </c:pt>
                <c:pt idx="475">
                  <c:v>0.75</c:v>
                </c:pt>
                <c:pt idx="476">
                  <c:v>0.75</c:v>
                </c:pt>
                <c:pt idx="477">
                  <c:v>0.75</c:v>
                </c:pt>
                <c:pt idx="478">
                  <c:v>0.75</c:v>
                </c:pt>
                <c:pt idx="479">
                  <c:v>0.75</c:v>
                </c:pt>
                <c:pt idx="480">
                  <c:v>0.75</c:v>
                </c:pt>
                <c:pt idx="481">
                  <c:v>0.75</c:v>
                </c:pt>
                <c:pt idx="482">
                  <c:v>0.75</c:v>
                </c:pt>
                <c:pt idx="483">
                  <c:v>0.75</c:v>
                </c:pt>
                <c:pt idx="484">
                  <c:v>0.75</c:v>
                </c:pt>
                <c:pt idx="485">
                  <c:v>0.75</c:v>
                </c:pt>
                <c:pt idx="486">
                  <c:v>0.75</c:v>
                </c:pt>
                <c:pt idx="487">
                  <c:v>0.75</c:v>
                </c:pt>
                <c:pt idx="488">
                  <c:v>0.75</c:v>
                </c:pt>
                <c:pt idx="489">
                  <c:v>0.75</c:v>
                </c:pt>
                <c:pt idx="490">
                  <c:v>0.75</c:v>
                </c:pt>
                <c:pt idx="491">
                  <c:v>0.75</c:v>
                </c:pt>
                <c:pt idx="492">
                  <c:v>0.75</c:v>
                </c:pt>
                <c:pt idx="493">
                  <c:v>0.75</c:v>
                </c:pt>
                <c:pt idx="494">
                  <c:v>0.75</c:v>
                </c:pt>
                <c:pt idx="495">
                  <c:v>0.75</c:v>
                </c:pt>
                <c:pt idx="496">
                  <c:v>0.75</c:v>
                </c:pt>
                <c:pt idx="497">
                  <c:v>0.75</c:v>
                </c:pt>
                <c:pt idx="498">
                  <c:v>0.75</c:v>
                </c:pt>
                <c:pt idx="499">
                  <c:v>0.75</c:v>
                </c:pt>
                <c:pt idx="500">
                  <c:v>0.75</c:v>
                </c:pt>
                <c:pt idx="501">
                  <c:v>0.75</c:v>
                </c:pt>
                <c:pt idx="502">
                  <c:v>0.75</c:v>
                </c:pt>
                <c:pt idx="503">
                  <c:v>0.75</c:v>
                </c:pt>
                <c:pt idx="504">
                  <c:v>0.75</c:v>
                </c:pt>
                <c:pt idx="505">
                  <c:v>0.75</c:v>
                </c:pt>
                <c:pt idx="506">
                  <c:v>0.75</c:v>
                </c:pt>
                <c:pt idx="507">
                  <c:v>0.75</c:v>
                </c:pt>
                <c:pt idx="508">
                  <c:v>0.75</c:v>
                </c:pt>
                <c:pt idx="509">
                  <c:v>0.75</c:v>
                </c:pt>
                <c:pt idx="510">
                  <c:v>0.75</c:v>
                </c:pt>
                <c:pt idx="511">
                  <c:v>0.75</c:v>
                </c:pt>
                <c:pt idx="512">
                  <c:v>0.75</c:v>
                </c:pt>
                <c:pt idx="513">
                  <c:v>0.75</c:v>
                </c:pt>
                <c:pt idx="514">
                  <c:v>0.75</c:v>
                </c:pt>
                <c:pt idx="515">
                  <c:v>0.75</c:v>
                </c:pt>
                <c:pt idx="516">
                  <c:v>0.75</c:v>
                </c:pt>
                <c:pt idx="517">
                  <c:v>0.75</c:v>
                </c:pt>
                <c:pt idx="518">
                  <c:v>0.75</c:v>
                </c:pt>
                <c:pt idx="519">
                  <c:v>0.75</c:v>
                </c:pt>
                <c:pt idx="520">
                  <c:v>0.75</c:v>
                </c:pt>
                <c:pt idx="521">
                  <c:v>0.75</c:v>
                </c:pt>
                <c:pt idx="522">
                  <c:v>0.75</c:v>
                </c:pt>
                <c:pt idx="523">
                  <c:v>0.75</c:v>
                </c:pt>
                <c:pt idx="524">
                  <c:v>0.75</c:v>
                </c:pt>
                <c:pt idx="525">
                  <c:v>0.75</c:v>
                </c:pt>
                <c:pt idx="526">
                  <c:v>0.75</c:v>
                </c:pt>
                <c:pt idx="527">
                  <c:v>0.75</c:v>
                </c:pt>
                <c:pt idx="528">
                  <c:v>0.75</c:v>
                </c:pt>
                <c:pt idx="529">
                  <c:v>0.75</c:v>
                </c:pt>
                <c:pt idx="530">
                  <c:v>0.75</c:v>
                </c:pt>
                <c:pt idx="531">
                  <c:v>0.75</c:v>
                </c:pt>
                <c:pt idx="532">
                  <c:v>0.75</c:v>
                </c:pt>
                <c:pt idx="533">
                  <c:v>0.75</c:v>
                </c:pt>
                <c:pt idx="534">
                  <c:v>0.75</c:v>
                </c:pt>
                <c:pt idx="535">
                  <c:v>0.75</c:v>
                </c:pt>
                <c:pt idx="536">
                  <c:v>0.75</c:v>
                </c:pt>
                <c:pt idx="537">
                  <c:v>0.75</c:v>
                </c:pt>
                <c:pt idx="538">
                  <c:v>0.75</c:v>
                </c:pt>
                <c:pt idx="539">
                  <c:v>0.75</c:v>
                </c:pt>
                <c:pt idx="540">
                  <c:v>0.75</c:v>
                </c:pt>
                <c:pt idx="541">
                  <c:v>0.75</c:v>
                </c:pt>
                <c:pt idx="542">
                  <c:v>0.75</c:v>
                </c:pt>
                <c:pt idx="543">
                  <c:v>0.75</c:v>
                </c:pt>
                <c:pt idx="544">
                  <c:v>0.75</c:v>
                </c:pt>
                <c:pt idx="545">
                  <c:v>0.75</c:v>
                </c:pt>
                <c:pt idx="546">
                  <c:v>0.75</c:v>
                </c:pt>
                <c:pt idx="547">
                  <c:v>0.75</c:v>
                </c:pt>
                <c:pt idx="548">
                  <c:v>0.75</c:v>
                </c:pt>
                <c:pt idx="549">
                  <c:v>0.75</c:v>
                </c:pt>
                <c:pt idx="550">
                  <c:v>0.75</c:v>
                </c:pt>
                <c:pt idx="551">
                  <c:v>0.75</c:v>
                </c:pt>
                <c:pt idx="552">
                  <c:v>0.75</c:v>
                </c:pt>
                <c:pt idx="553">
                  <c:v>0.75</c:v>
                </c:pt>
                <c:pt idx="554">
                  <c:v>0.75</c:v>
                </c:pt>
                <c:pt idx="555">
                  <c:v>0.75</c:v>
                </c:pt>
                <c:pt idx="556">
                  <c:v>0.75</c:v>
                </c:pt>
                <c:pt idx="557">
                  <c:v>0.75</c:v>
                </c:pt>
                <c:pt idx="558">
                  <c:v>0.75</c:v>
                </c:pt>
                <c:pt idx="559">
                  <c:v>0.75</c:v>
                </c:pt>
                <c:pt idx="560">
                  <c:v>0.75</c:v>
                </c:pt>
                <c:pt idx="561">
                  <c:v>0.75</c:v>
                </c:pt>
                <c:pt idx="562">
                  <c:v>0.75</c:v>
                </c:pt>
                <c:pt idx="563">
                  <c:v>0.75</c:v>
                </c:pt>
                <c:pt idx="564">
                  <c:v>0.75</c:v>
                </c:pt>
                <c:pt idx="565">
                  <c:v>0.75</c:v>
                </c:pt>
                <c:pt idx="566">
                  <c:v>0.75</c:v>
                </c:pt>
                <c:pt idx="567">
                  <c:v>0.75</c:v>
                </c:pt>
                <c:pt idx="568">
                  <c:v>0.75</c:v>
                </c:pt>
                <c:pt idx="569">
                  <c:v>0.75</c:v>
                </c:pt>
                <c:pt idx="570">
                  <c:v>0.75</c:v>
                </c:pt>
                <c:pt idx="571">
                  <c:v>0.75</c:v>
                </c:pt>
                <c:pt idx="572">
                  <c:v>0.75</c:v>
                </c:pt>
                <c:pt idx="573">
                  <c:v>0.75</c:v>
                </c:pt>
                <c:pt idx="574">
                  <c:v>0.75</c:v>
                </c:pt>
                <c:pt idx="575">
                  <c:v>0.75</c:v>
                </c:pt>
                <c:pt idx="576">
                  <c:v>0.75</c:v>
                </c:pt>
                <c:pt idx="577">
                  <c:v>0.75</c:v>
                </c:pt>
                <c:pt idx="578">
                  <c:v>0.75</c:v>
                </c:pt>
                <c:pt idx="579">
                  <c:v>0.75</c:v>
                </c:pt>
                <c:pt idx="580">
                  <c:v>0.75</c:v>
                </c:pt>
                <c:pt idx="581">
                  <c:v>0.75</c:v>
                </c:pt>
                <c:pt idx="582">
                  <c:v>0.75</c:v>
                </c:pt>
                <c:pt idx="583">
                  <c:v>0.75</c:v>
                </c:pt>
                <c:pt idx="584">
                  <c:v>0.75</c:v>
                </c:pt>
                <c:pt idx="585">
                  <c:v>0.75</c:v>
                </c:pt>
                <c:pt idx="586">
                  <c:v>0.75</c:v>
                </c:pt>
                <c:pt idx="587">
                  <c:v>0.75</c:v>
                </c:pt>
                <c:pt idx="588">
                  <c:v>0.75</c:v>
                </c:pt>
                <c:pt idx="589">
                  <c:v>0.75</c:v>
                </c:pt>
                <c:pt idx="590">
                  <c:v>0.75</c:v>
                </c:pt>
                <c:pt idx="591">
                  <c:v>0.75</c:v>
                </c:pt>
                <c:pt idx="592">
                  <c:v>0.75</c:v>
                </c:pt>
                <c:pt idx="593">
                  <c:v>0.75</c:v>
                </c:pt>
                <c:pt idx="594">
                  <c:v>0.75</c:v>
                </c:pt>
                <c:pt idx="595">
                  <c:v>0.75</c:v>
                </c:pt>
                <c:pt idx="596">
                  <c:v>0.75</c:v>
                </c:pt>
                <c:pt idx="597">
                  <c:v>0.75</c:v>
                </c:pt>
                <c:pt idx="598">
                  <c:v>0.75</c:v>
                </c:pt>
                <c:pt idx="599">
                  <c:v>0.75</c:v>
                </c:pt>
                <c:pt idx="600">
                  <c:v>0.75</c:v>
                </c:pt>
                <c:pt idx="601">
                  <c:v>0.75</c:v>
                </c:pt>
                <c:pt idx="602">
                  <c:v>0.75</c:v>
                </c:pt>
                <c:pt idx="603">
                  <c:v>0.75</c:v>
                </c:pt>
                <c:pt idx="604">
                  <c:v>0.75</c:v>
                </c:pt>
                <c:pt idx="605">
                  <c:v>0.75</c:v>
                </c:pt>
                <c:pt idx="606">
                  <c:v>0.75</c:v>
                </c:pt>
                <c:pt idx="607">
                  <c:v>0.75</c:v>
                </c:pt>
                <c:pt idx="608">
                  <c:v>0.75</c:v>
                </c:pt>
                <c:pt idx="609">
                  <c:v>0.75</c:v>
                </c:pt>
                <c:pt idx="610">
                  <c:v>0.75</c:v>
                </c:pt>
                <c:pt idx="611">
                  <c:v>0.75</c:v>
                </c:pt>
                <c:pt idx="612">
                  <c:v>0.75</c:v>
                </c:pt>
                <c:pt idx="613">
                  <c:v>0.75</c:v>
                </c:pt>
                <c:pt idx="614">
                  <c:v>0.75</c:v>
                </c:pt>
                <c:pt idx="615">
                  <c:v>0.75</c:v>
                </c:pt>
                <c:pt idx="616">
                  <c:v>0.75</c:v>
                </c:pt>
                <c:pt idx="617">
                  <c:v>0.75</c:v>
                </c:pt>
                <c:pt idx="618">
                  <c:v>0.75</c:v>
                </c:pt>
                <c:pt idx="619">
                  <c:v>0.75</c:v>
                </c:pt>
                <c:pt idx="620">
                  <c:v>0.75</c:v>
                </c:pt>
                <c:pt idx="621">
                  <c:v>0.75</c:v>
                </c:pt>
                <c:pt idx="622">
                  <c:v>0.75</c:v>
                </c:pt>
                <c:pt idx="623">
                  <c:v>0.75</c:v>
                </c:pt>
                <c:pt idx="624">
                  <c:v>0.75</c:v>
                </c:pt>
                <c:pt idx="625">
                  <c:v>0.75</c:v>
                </c:pt>
                <c:pt idx="626">
                  <c:v>0.75</c:v>
                </c:pt>
                <c:pt idx="627">
                  <c:v>0.75</c:v>
                </c:pt>
                <c:pt idx="628">
                  <c:v>0.75</c:v>
                </c:pt>
                <c:pt idx="629">
                  <c:v>0.75</c:v>
                </c:pt>
                <c:pt idx="630">
                  <c:v>0.75</c:v>
                </c:pt>
                <c:pt idx="631">
                  <c:v>0.75</c:v>
                </c:pt>
                <c:pt idx="632">
                  <c:v>0.75</c:v>
                </c:pt>
                <c:pt idx="633">
                  <c:v>0.75</c:v>
                </c:pt>
                <c:pt idx="634">
                  <c:v>0.75</c:v>
                </c:pt>
                <c:pt idx="635">
                  <c:v>0.75</c:v>
                </c:pt>
                <c:pt idx="636">
                  <c:v>0.75</c:v>
                </c:pt>
                <c:pt idx="637">
                  <c:v>0.75</c:v>
                </c:pt>
                <c:pt idx="638">
                  <c:v>0.75</c:v>
                </c:pt>
                <c:pt idx="639">
                  <c:v>0.75</c:v>
                </c:pt>
                <c:pt idx="640">
                  <c:v>0.75</c:v>
                </c:pt>
                <c:pt idx="641">
                  <c:v>0.75</c:v>
                </c:pt>
                <c:pt idx="642">
                  <c:v>0.75</c:v>
                </c:pt>
                <c:pt idx="643">
                  <c:v>0.75</c:v>
                </c:pt>
                <c:pt idx="644">
                  <c:v>0.75</c:v>
                </c:pt>
                <c:pt idx="645">
                  <c:v>0.75</c:v>
                </c:pt>
                <c:pt idx="646">
                  <c:v>0.75</c:v>
                </c:pt>
                <c:pt idx="647">
                  <c:v>0.75</c:v>
                </c:pt>
                <c:pt idx="648">
                  <c:v>0.75</c:v>
                </c:pt>
                <c:pt idx="649">
                  <c:v>0.75</c:v>
                </c:pt>
                <c:pt idx="650">
                  <c:v>0.75</c:v>
                </c:pt>
                <c:pt idx="651">
                  <c:v>0.75</c:v>
                </c:pt>
                <c:pt idx="652">
                  <c:v>0.75</c:v>
                </c:pt>
                <c:pt idx="653">
                  <c:v>0.75</c:v>
                </c:pt>
                <c:pt idx="654">
                  <c:v>0.75</c:v>
                </c:pt>
                <c:pt idx="655">
                  <c:v>0.75</c:v>
                </c:pt>
                <c:pt idx="656">
                  <c:v>0.75</c:v>
                </c:pt>
                <c:pt idx="657">
                  <c:v>0.75</c:v>
                </c:pt>
                <c:pt idx="658">
                  <c:v>0.75</c:v>
                </c:pt>
                <c:pt idx="659">
                  <c:v>0.75</c:v>
                </c:pt>
                <c:pt idx="660">
                  <c:v>0.75</c:v>
                </c:pt>
                <c:pt idx="661">
                  <c:v>0.75</c:v>
                </c:pt>
                <c:pt idx="662">
                  <c:v>0.75</c:v>
                </c:pt>
                <c:pt idx="663">
                  <c:v>0.75</c:v>
                </c:pt>
                <c:pt idx="664">
                  <c:v>0.75</c:v>
                </c:pt>
                <c:pt idx="665">
                  <c:v>0.75</c:v>
                </c:pt>
                <c:pt idx="666">
                  <c:v>0.75</c:v>
                </c:pt>
                <c:pt idx="667">
                  <c:v>0.75</c:v>
                </c:pt>
                <c:pt idx="668">
                  <c:v>0.75</c:v>
                </c:pt>
                <c:pt idx="669">
                  <c:v>0.75</c:v>
                </c:pt>
                <c:pt idx="670">
                  <c:v>0.75</c:v>
                </c:pt>
                <c:pt idx="671">
                  <c:v>0.75</c:v>
                </c:pt>
                <c:pt idx="672">
                  <c:v>0.75</c:v>
                </c:pt>
                <c:pt idx="673">
                  <c:v>0.75</c:v>
                </c:pt>
                <c:pt idx="674">
                  <c:v>0.75</c:v>
                </c:pt>
                <c:pt idx="675">
                  <c:v>0.75</c:v>
                </c:pt>
                <c:pt idx="676">
                  <c:v>0.75</c:v>
                </c:pt>
                <c:pt idx="677">
                  <c:v>0.75</c:v>
                </c:pt>
                <c:pt idx="678">
                  <c:v>0.75</c:v>
                </c:pt>
                <c:pt idx="679">
                  <c:v>0.75</c:v>
                </c:pt>
                <c:pt idx="680">
                  <c:v>0.75</c:v>
                </c:pt>
                <c:pt idx="681">
                  <c:v>0.75</c:v>
                </c:pt>
                <c:pt idx="682">
                  <c:v>0.75</c:v>
                </c:pt>
                <c:pt idx="683">
                  <c:v>0.75</c:v>
                </c:pt>
                <c:pt idx="684">
                  <c:v>0.75</c:v>
                </c:pt>
                <c:pt idx="685">
                  <c:v>0.75</c:v>
                </c:pt>
                <c:pt idx="686">
                  <c:v>0.75</c:v>
                </c:pt>
                <c:pt idx="687">
                  <c:v>0.75</c:v>
                </c:pt>
                <c:pt idx="688">
                  <c:v>0.75</c:v>
                </c:pt>
                <c:pt idx="689">
                  <c:v>0.75</c:v>
                </c:pt>
                <c:pt idx="690">
                  <c:v>0.75</c:v>
                </c:pt>
                <c:pt idx="691">
                  <c:v>0.75</c:v>
                </c:pt>
                <c:pt idx="692">
                  <c:v>0.75</c:v>
                </c:pt>
                <c:pt idx="693">
                  <c:v>0.75</c:v>
                </c:pt>
                <c:pt idx="694">
                  <c:v>0.75</c:v>
                </c:pt>
                <c:pt idx="695">
                  <c:v>0.75</c:v>
                </c:pt>
                <c:pt idx="696">
                  <c:v>0.75</c:v>
                </c:pt>
                <c:pt idx="697">
                  <c:v>0.75</c:v>
                </c:pt>
                <c:pt idx="698">
                  <c:v>0.75</c:v>
                </c:pt>
                <c:pt idx="699">
                  <c:v>0.75</c:v>
                </c:pt>
                <c:pt idx="700">
                  <c:v>0.75</c:v>
                </c:pt>
                <c:pt idx="701">
                  <c:v>0.75</c:v>
                </c:pt>
                <c:pt idx="702">
                  <c:v>0.75</c:v>
                </c:pt>
                <c:pt idx="703">
                  <c:v>0.75</c:v>
                </c:pt>
                <c:pt idx="704">
                  <c:v>0.75</c:v>
                </c:pt>
                <c:pt idx="705">
                  <c:v>0.75</c:v>
                </c:pt>
                <c:pt idx="706">
                  <c:v>0.75</c:v>
                </c:pt>
                <c:pt idx="707">
                  <c:v>0.75</c:v>
                </c:pt>
                <c:pt idx="708">
                  <c:v>0.75</c:v>
                </c:pt>
                <c:pt idx="709">
                  <c:v>0.75</c:v>
                </c:pt>
                <c:pt idx="710">
                  <c:v>0.75</c:v>
                </c:pt>
                <c:pt idx="711">
                  <c:v>0.75</c:v>
                </c:pt>
                <c:pt idx="712">
                  <c:v>0.75</c:v>
                </c:pt>
                <c:pt idx="713">
                  <c:v>0.75</c:v>
                </c:pt>
                <c:pt idx="714">
                  <c:v>0.75</c:v>
                </c:pt>
                <c:pt idx="715">
                  <c:v>0.75</c:v>
                </c:pt>
                <c:pt idx="716">
                  <c:v>0.75</c:v>
                </c:pt>
                <c:pt idx="717">
                  <c:v>0.75</c:v>
                </c:pt>
                <c:pt idx="718">
                  <c:v>0.75</c:v>
                </c:pt>
                <c:pt idx="719">
                  <c:v>0.75</c:v>
                </c:pt>
                <c:pt idx="720">
                  <c:v>0.75</c:v>
                </c:pt>
                <c:pt idx="721">
                  <c:v>0.75</c:v>
                </c:pt>
                <c:pt idx="722">
                  <c:v>0.75</c:v>
                </c:pt>
                <c:pt idx="723">
                  <c:v>0.75</c:v>
                </c:pt>
                <c:pt idx="724">
                  <c:v>0.75</c:v>
                </c:pt>
                <c:pt idx="725">
                  <c:v>0.75</c:v>
                </c:pt>
                <c:pt idx="726">
                  <c:v>0.75</c:v>
                </c:pt>
                <c:pt idx="727">
                  <c:v>0.75</c:v>
                </c:pt>
                <c:pt idx="728">
                  <c:v>0.75</c:v>
                </c:pt>
                <c:pt idx="729">
                  <c:v>0.75</c:v>
                </c:pt>
                <c:pt idx="730">
                  <c:v>0.75</c:v>
                </c:pt>
                <c:pt idx="731">
                  <c:v>0.75</c:v>
                </c:pt>
                <c:pt idx="732">
                  <c:v>0.75</c:v>
                </c:pt>
                <c:pt idx="733">
                  <c:v>0.75</c:v>
                </c:pt>
                <c:pt idx="734">
                  <c:v>0.75</c:v>
                </c:pt>
                <c:pt idx="735">
                  <c:v>0.75</c:v>
                </c:pt>
                <c:pt idx="736">
                  <c:v>0.75</c:v>
                </c:pt>
                <c:pt idx="737">
                  <c:v>0.75</c:v>
                </c:pt>
                <c:pt idx="738">
                  <c:v>0.75</c:v>
                </c:pt>
                <c:pt idx="739">
                  <c:v>0.75</c:v>
                </c:pt>
                <c:pt idx="740">
                  <c:v>0.75</c:v>
                </c:pt>
                <c:pt idx="741">
                  <c:v>0.75</c:v>
                </c:pt>
                <c:pt idx="742">
                  <c:v>0.75</c:v>
                </c:pt>
                <c:pt idx="743">
                  <c:v>0.75</c:v>
                </c:pt>
                <c:pt idx="744">
                  <c:v>0.75</c:v>
                </c:pt>
                <c:pt idx="745">
                  <c:v>0.75</c:v>
                </c:pt>
                <c:pt idx="746">
                  <c:v>0.75</c:v>
                </c:pt>
                <c:pt idx="747">
                  <c:v>0.75</c:v>
                </c:pt>
                <c:pt idx="748">
                  <c:v>0.75</c:v>
                </c:pt>
                <c:pt idx="749">
                  <c:v>0.75</c:v>
                </c:pt>
                <c:pt idx="750">
                  <c:v>0.75</c:v>
                </c:pt>
                <c:pt idx="751">
                  <c:v>0.75</c:v>
                </c:pt>
                <c:pt idx="752">
                  <c:v>0.75</c:v>
                </c:pt>
                <c:pt idx="753">
                  <c:v>0.75</c:v>
                </c:pt>
                <c:pt idx="754">
                  <c:v>0.75</c:v>
                </c:pt>
                <c:pt idx="755">
                  <c:v>0.75</c:v>
                </c:pt>
                <c:pt idx="756">
                  <c:v>0.75</c:v>
                </c:pt>
                <c:pt idx="757">
                  <c:v>0.75</c:v>
                </c:pt>
                <c:pt idx="758">
                  <c:v>0.75</c:v>
                </c:pt>
                <c:pt idx="759">
                  <c:v>0.75</c:v>
                </c:pt>
                <c:pt idx="760">
                  <c:v>0.75</c:v>
                </c:pt>
                <c:pt idx="761">
                  <c:v>0.75</c:v>
                </c:pt>
                <c:pt idx="762">
                  <c:v>0.75</c:v>
                </c:pt>
                <c:pt idx="763">
                  <c:v>0.75</c:v>
                </c:pt>
                <c:pt idx="764">
                  <c:v>0.75</c:v>
                </c:pt>
                <c:pt idx="765">
                  <c:v>0.75</c:v>
                </c:pt>
                <c:pt idx="766">
                  <c:v>0.75</c:v>
                </c:pt>
                <c:pt idx="767">
                  <c:v>0.75</c:v>
                </c:pt>
                <c:pt idx="768">
                  <c:v>0.75</c:v>
                </c:pt>
                <c:pt idx="769">
                  <c:v>0.75</c:v>
                </c:pt>
                <c:pt idx="770">
                  <c:v>0.75</c:v>
                </c:pt>
                <c:pt idx="771">
                  <c:v>0.75</c:v>
                </c:pt>
                <c:pt idx="772">
                  <c:v>0.75</c:v>
                </c:pt>
                <c:pt idx="773">
                  <c:v>0.75</c:v>
                </c:pt>
                <c:pt idx="774">
                  <c:v>0.75</c:v>
                </c:pt>
                <c:pt idx="775">
                  <c:v>0.75</c:v>
                </c:pt>
                <c:pt idx="776">
                  <c:v>0.75</c:v>
                </c:pt>
                <c:pt idx="777">
                  <c:v>0.75</c:v>
                </c:pt>
                <c:pt idx="778">
                  <c:v>0.75</c:v>
                </c:pt>
                <c:pt idx="779">
                  <c:v>0.75</c:v>
                </c:pt>
                <c:pt idx="780">
                  <c:v>0.75</c:v>
                </c:pt>
                <c:pt idx="781">
                  <c:v>0.75</c:v>
                </c:pt>
                <c:pt idx="782">
                  <c:v>0.75</c:v>
                </c:pt>
                <c:pt idx="783">
                  <c:v>0.75</c:v>
                </c:pt>
                <c:pt idx="784">
                  <c:v>0.75</c:v>
                </c:pt>
                <c:pt idx="785">
                  <c:v>0.75</c:v>
                </c:pt>
                <c:pt idx="786">
                  <c:v>0.75</c:v>
                </c:pt>
                <c:pt idx="787">
                  <c:v>0.75</c:v>
                </c:pt>
                <c:pt idx="788">
                  <c:v>0.75</c:v>
                </c:pt>
                <c:pt idx="789">
                  <c:v>0.75</c:v>
                </c:pt>
                <c:pt idx="790">
                  <c:v>0.75</c:v>
                </c:pt>
                <c:pt idx="791">
                  <c:v>0.75</c:v>
                </c:pt>
                <c:pt idx="792">
                  <c:v>0.75</c:v>
                </c:pt>
                <c:pt idx="793">
                  <c:v>0.75</c:v>
                </c:pt>
                <c:pt idx="794">
                  <c:v>0.75</c:v>
                </c:pt>
                <c:pt idx="795">
                  <c:v>0.75</c:v>
                </c:pt>
                <c:pt idx="796">
                  <c:v>0.75</c:v>
                </c:pt>
                <c:pt idx="797">
                  <c:v>0.75</c:v>
                </c:pt>
                <c:pt idx="798">
                  <c:v>0.75</c:v>
                </c:pt>
                <c:pt idx="799">
                  <c:v>0.75</c:v>
                </c:pt>
                <c:pt idx="800">
                  <c:v>0.75</c:v>
                </c:pt>
                <c:pt idx="801">
                  <c:v>0.75</c:v>
                </c:pt>
                <c:pt idx="802">
                  <c:v>0.75</c:v>
                </c:pt>
                <c:pt idx="803">
                  <c:v>0.75</c:v>
                </c:pt>
                <c:pt idx="804">
                  <c:v>0.75</c:v>
                </c:pt>
                <c:pt idx="805">
                  <c:v>0.75</c:v>
                </c:pt>
                <c:pt idx="806">
                  <c:v>0.75</c:v>
                </c:pt>
                <c:pt idx="807">
                  <c:v>0.75</c:v>
                </c:pt>
                <c:pt idx="808">
                  <c:v>0.75</c:v>
                </c:pt>
                <c:pt idx="809">
                  <c:v>0.75</c:v>
                </c:pt>
                <c:pt idx="810">
                  <c:v>0.75</c:v>
                </c:pt>
                <c:pt idx="811">
                  <c:v>0.75</c:v>
                </c:pt>
                <c:pt idx="812">
                  <c:v>0.75</c:v>
                </c:pt>
                <c:pt idx="813">
                  <c:v>0.75</c:v>
                </c:pt>
                <c:pt idx="814">
                  <c:v>0.75</c:v>
                </c:pt>
                <c:pt idx="815">
                  <c:v>0.75</c:v>
                </c:pt>
                <c:pt idx="816">
                  <c:v>0.75</c:v>
                </c:pt>
                <c:pt idx="817">
                  <c:v>0.75</c:v>
                </c:pt>
                <c:pt idx="818">
                  <c:v>0.75</c:v>
                </c:pt>
                <c:pt idx="819">
                  <c:v>0.75</c:v>
                </c:pt>
                <c:pt idx="820">
                  <c:v>0.75</c:v>
                </c:pt>
                <c:pt idx="821">
                  <c:v>0.75</c:v>
                </c:pt>
                <c:pt idx="822">
                  <c:v>0.75</c:v>
                </c:pt>
                <c:pt idx="823">
                  <c:v>0.75</c:v>
                </c:pt>
                <c:pt idx="824">
                  <c:v>0.75</c:v>
                </c:pt>
                <c:pt idx="825">
                  <c:v>0.75</c:v>
                </c:pt>
                <c:pt idx="826">
                  <c:v>0.75</c:v>
                </c:pt>
                <c:pt idx="827">
                  <c:v>0.75</c:v>
                </c:pt>
                <c:pt idx="828">
                  <c:v>0.75</c:v>
                </c:pt>
                <c:pt idx="829">
                  <c:v>0.75</c:v>
                </c:pt>
                <c:pt idx="830">
                  <c:v>0.75</c:v>
                </c:pt>
                <c:pt idx="831">
                  <c:v>0.75</c:v>
                </c:pt>
                <c:pt idx="832">
                  <c:v>0.75</c:v>
                </c:pt>
                <c:pt idx="833">
                  <c:v>0.75</c:v>
                </c:pt>
                <c:pt idx="834">
                  <c:v>0.75</c:v>
                </c:pt>
                <c:pt idx="835">
                  <c:v>0.75</c:v>
                </c:pt>
                <c:pt idx="836">
                  <c:v>0.75</c:v>
                </c:pt>
                <c:pt idx="837">
                  <c:v>0.75</c:v>
                </c:pt>
                <c:pt idx="838">
                  <c:v>0.75</c:v>
                </c:pt>
                <c:pt idx="839">
                  <c:v>0.75</c:v>
                </c:pt>
                <c:pt idx="840">
                  <c:v>0.75</c:v>
                </c:pt>
                <c:pt idx="841">
                  <c:v>0.75</c:v>
                </c:pt>
                <c:pt idx="842">
                  <c:v>0.75</c:v>
                </c:pt>
                <c:pt idx="843">
                  <c:v>0.75</c:v>
                </c:pt>
                <c:pt idx="844">
                  <c:v>0.75</c:v>
                </c:pt>
                <c:pt idx="845">
                  <c:v>0.75</c:v>
                </c:pt>
                <c:pt idx="846">
                  <c:v>0.75</c:v>
                </c:pt>
                <c:pt idx="847">
                  <c:v>0.75</c:v>
                </c:pt>
                <c:pt idx="848">
                  <c:v>0.75</c:v>
                </c:pt>
                <c:pt idx="849">
                  <c:v>0.75</c:v>
                </c:pt>
                <c:pt idx="850">
                  <c:v>0.75</c:v>
                </c:pt>
                <c:pt idx="851">
                  <c:v>0.75</c:v>
                </c:pt>
                <c:pt idx="852">
                  <c:v>0.75</c:v>
                </c:pt>
                <c:pt idx="853">
                  <c:v>0.75</c:v>
                </c:pt>
                <c:pt idx="854">
                  <c:v>0.75</c:v>
                </c:pt>
                <c:pt idx="855">
                  <c:v>0.75</c:v>
                </c:pt>
                <c:pt idx="856">
                  <c:v>0.75</c:v>
                </c:pt>
                <c:pt idx="857">
                  <c:v>0.75</c:v>
                </c:pt>
                <c:pt idx="858">
                  <c:v>0.75</c:v>
                </c:pt>
                <c:pt idx="859">
                  <c:v>0.75</c:v>
                </c:pt>
                <c:pt idx="860">
                  <c:v>0.75</c:v>
                </c:pt>
                <c:pt idx="861">
                  <c:v>0.75</c:v>
                </c:pt>
                <c:pt idx="862">
                  <c:v>0.75</c:v>
                </c:pt>
                <c:pt idx="863">
                  <c:v>0.75</c:v>
                </c:pt>
                <c:pt idx="864">
                  <c:v>0.75</c:v>
                </c:pt>
                <c:pt idx="865">
                  <c:v>0.75</c:v>
                </c:pt>
                <c:pt idx="866">
                  <c:v>0.75</c:v>
                </c:pt>
                <c:pt idx="867">
                  <c:v>0.75</c:v>
                </c:pt>
                <c:pt idx="868">
                  <c:v>0.75</c:v>
                </c:pt>
                <c:pt idx="869">
                  <c:v>0.75</c:v>
                </c:pt>
                <c:pt idx="870">
                  <c:v>0.75</c:v>
                </c:pt>
                <c:pt idx="871">
                  <c:v>0.75</c:v>
                </c:pt>
                <c:pt idx="872">
                  <c:v>0.75</c:v>
                </c:pt>
                <c:pt idx="873">
                  <c:v>0.75</c:v>
                </c:pt>
                <c:pt idx="874">
                  <c:v>0.75</c:v>
                </c:pt>
                <c:pt idx="875">
                  <c:v>0.75</c:v>
                </c:pt>
                <c:pt idx="876">
                  <c:v>0.75</c:v>
                </c:pt>
                <c:pt idx="877">
                  <c:v>0.75</c:v>
                </c:pt>
                <c:pt idx="878">
                  <c:v>0.75</c:v>
                </c:pt>
                <c:pt idx="879">
                  <c:v>0.75</c:v>
                </c:pt>
                <c:pt idx="880">
                  <c:v>0.75</c:v>
                </c:pt>
                <c:pt idx="881">
                  <c:v>0.75</c:v>
                </c:pt>
                <c:pt idx="882">
                  <c:v>0.75</c:v>
                </c:pt>
                <c:pt idx="883">
                  <c:v>0.75</c:v>
                </c:pt>
                <c:pt idx="884">
                  <c:v>0.75</c:v>
                </c:pt>
                <c:pt idx="885">
                  <c:v>0.75</c:v>
                </c:pt>
                <c:pt idx="886">
                  <c:v>0.75</c:v>
                </c:pt>
                <c:pt idx="887">
                  <c:v>0.75</c:v>
                </c:pt>
                <c:pt idx="888">
                  <c:v>0.75</c:v>
                </c:pt>
                <c:pt idx="889">
                  <c:v>0.75</c:v>
                </c:pt>
                <c:pt idx="890">
                  <c:v>0.75</c:v>
                </c:pt>
                <c:pt idx="891">
                  <c:v>0.75</c:v>
                </c:pt>
                <c:pt idx="892">
                  <c:v>0.75</c:v>
                </c:pt>
                <c:pt idx="893">
                  <c:v>0.75</c:v>
                </c:pt>
                <c:pt idx="894">
                  <c:v>0.75</c:v>
                </c:pt>
                <c:pt idx="963">
                  <c:v>0.75</c:v>
                </c:pt>
                <c:pt idx="1329">
                  <c:v>0.5</c:v>
                </c:pt>
                <c:pt idx="1694">
                  <c:v>0.75</c:v>
                </c:pt>
              </c:numCache>
            </c:numRef>
          </c:val>
          <c:smooth val="0"/>
          <c:extLst>
            <c:ext xmlns:c16="http://schemas.microsoft.com/office/drawing/2014/chart" uri="{C3380CC4-5D6E-409C-BE32-E72D297353CC}">
              <c16:uniqueId val="{0000001A-2989-4CC8-8AD2-789199730F15}"/>
            </c:ext>
          </c:extLst>
        </c:ser>
        <c:dLbls>
          <c:showLegendKey val="0"/>
          <c:showVal val="0"/>
          <c:showCatName val="0"/>
          <c:showSerName val="0"/>
          <c:showPercent val="0"/>
          <c:showBubbleSize val="0"/>
        </c:dLbls>
        <c:smooth val="0"/>
        <c:axId val="423514624"/>
        <c:axId val="423515016"/>
      </c:lineChart>
      <c:dateAx>
        <c:axId val="423514624"/>
        <c:scaling>
          <c:orientation val="minMax"/>
          <c:max val="44957"/>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15016"/>
        <c:crosses val="autoZero"/>
        <c:auto val="1"/>
        <c:lblOffset val="100"/>
        <c:baseTimeUnit val="days"/>
        <c:majorUnit val="364"/>
        <c:majorTimeUnit val="days"/>
        <c:minorUnit val="1"/>
        <c:minorTimeUnit val="years"/>
      </c:dateAx>
      <c:valAx>
        <c:axId val="423515016"/>
        <c:scaling>
          <c:orientation val="minMax"/>
          <c:min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14624"/>
        <c:crosses val="autoZero"/>
        <c:crossBetween val="between"/>
        <c:majorUnit val="0.5"/>
      </c:valAx>
      <c:spPr>
        <a:blipFill dpi="0" rotWithShape="1">
          <a:blip xmlns:r="http://schemas.openxmlformats.org/officeDocument/2006/relationships" r:embed="rId1"/>
          <a:srcRect/>
          <a:stretch>
            <a:fillRect l="51000"/>
          </a:stretch>
        </a:blipFill>
        <a:ln w="9525">
          <a:solidFill>
            <a:srgbClr val="505050"/>
          </a:solidFill>
        </a:ln>
        <a:effectLst/>
        <a:extLst/>
      </c:spPr>
    </c:plotArea>
    <c:legend>
      <c:legendPos val="b"/>
      <c:legendEntry>
        <c:idx val="3"/>
        <c:delete val="1"/>
      </c:legendEntry>
      <c:legendEntry>
        <c:idx val="4"/>
        <c:delete val="1"/>
      </c:legendEntry>
      <c:legendEntry>
        <c:idx val="5"/>
        <c:delete val="1"/>
      </c:legendEntry>
      <c:layout>
        <c:manualLayout>
          <c:xMode val="edge"/>
          <c:yMode val="edge"/>
          <c:x val="0"/>
          <c:y val="0.80667299117730773"/>
          <c:w val="1"/>
          <c:h val="0.174698795180722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6638779527559051E-2"/>
          <c:y val="4.9337349397590359E-2"/>
          <c:w val="0.8605328083989503"/>
          <c:h val="0.72581576239140322"/>
        </c:manualLayout>
      </c:layout>
      <c:lineChart>
        <c:grouping val="standard"/>
        <c:varyColors val="0"/>
        <c:ser>
          <c:idx val="0"/>
          <c:order val="0"/>
          <c:tx>
            <c:strRef>
              <c:f>'2.6.1'!$B$1</c:f>
              <c:strCache>
                <c:ptCount val="1"/>
                <c:pt idx="0">
                  <c:v>Номінальна</c:v>
                </c:pt>
              </c:strCache>
            </c:strRef>
          </c:tx>
          <c:spPr>
            <a:ln w="25400" cmpd="sng">
              <a:solidFill>
                <a:srgbClr val="057D46"/>
              </a:solidFill>
              <a:prstDash val="solid"/>
            </a:ln>
          </c:spPr>
          <c:marker>
            <c:symbol val="none"/>
          </c:marker>
          <c:cat>
            <c:numRef>
              <c:f>'2.6.1'!$E$4:$E$40</c:f>
              <c:numCache>
                <c:formatCode>mm/yy</c:formatCode>
                <c:ptCount val="37"/>
                <c:pt idx="0">
                  <c:v>42766</c:v>
                </c:pt>
                <c:pt idx="6">
                  <c:v>42947</c:v>
                </c:pt>
                <c:pt idx="12">
                  <c:v>43131</c:v>
                </c:pt>
                <c:pt idx="18">
                  <c:v>43312</c:v>
                </c:pt>
                <c:pt idx="24">
                  <c:v>43496</c:v>
                </c:pt>
                <c:pt idx="30">
                  <c:v>43677</c:v>
                </c:pt>
                <c:pt idx="36">
                  <c:v>43861</c:v>
                </c:pt>
              </c:numCache>
            </c:numRef>
          </c:cat>
          <c:val>
            <c:numRef>
              <c:f>'2.6.1'!$B$4:$B$40</c:f>
              <c:numCache>
                <c:formatCode>0.0</c:formatCode>
                <c:ptCount val="37"/>
                <c:pt idx="0">
                  <c:v>14</c:v>
                </c:pt>
                <c:pt idx="1">
                  <c:v>14</c:v>
                </c:pt>
                <c:pt idx="2">
                  <c:v>14</c:v>
                </c:pt>
                <c:pt idx="3">
                  <c:v>13.4</c:v>
                </c:pt>
                <c:pt idx="4">
                  <c:v>12.9</c:v>
                </c:pt>
                <c:pt idx="5">
                  <c:v>12.5</c:v>
                </c:pt>
                <c:pt idx="6">
                  <c:v>12.5</c:v>
                </c:pt>
                <c:pt idx="7">
                  <c:v>12.5</c:v>
                </c:pt>
                <c:pt idx="8">
                  <c:v>12.5</c:v>
                </c:pt>
                <c:pt idx="9">
                  <c:v>12.7</c:v>
                </c:pt>
                <c:pt idx="10">
                  <c:v>13.5</c:v>
                </c:pt>
                <c:pt idx="11">
                  <c:v>14.1</c:v>
                </c:pt>
                <c:pt idx="12">
                  <c:v>14.8</c:v>
                </c:pt>
                <c:pt idx="13">
                  <c:v>16</c:v>
                </c:pt>
                <c:pt idx="14">
                  <c:v>17</c:v>
                </c:pt>
                <c:pt idx="15">
                  <c:v>17</c:v>
                </c:pt>
                <c:pt idx="16">
                  <c:v>17</c:v>
                </c:pt>
                <c:pt idx="17">
                  <c:v>17</c:v>
                </c:pt>
                <c:pt idx="18">
                  <c:v>17.3</c:v>
                </c:pt>
                <c:pt idx="19">
                  <c:v>17.5</c:v>
                </c:pt>
                <c:pt idx="20">
                  <c:v>17.899999999999999</c:v>
                </c:pt>
                <c:pt idx="21">
                  <c:v>18</c:v>
                </c:pt>
                <c:pt idx="22">
                  <c:v>18</c:v>
                </c:pt>
                <c:pt idx="23">
                  <c:v>18</c:v>
                </c:pt>
                <c:pt idx="24">
                  <c:v>18</c:v>
                </c:pt>
                <c:pt idx="25">
                  <c:v>18</c:v>
                </c:pt>
                <c:pt idx="26">
                  <c:v>18</c:v>
                </c:pt>
                <c:pt idx="27">
                  <c:v>17.899999999999999</c:v>
                </c:pt>
                <c:pt idx="28">
                  <c:v>17.5</c:v>
                </c:pt>
                <c:pt idx="29">
                  <c:v>17.5</c:v>
                </c:pt>
                <c:pt idx="30">
                  <c:v>17.3</c:v>
                </c:pt>
                <c:pt idx="31">
                  <c:v>17</c:v>
                </c:pt>
                <c:pt idx="32">
                  <c:v>16.600000000000001</c:v>
                </c:pt>
                <c:pt idx="33">
                  <c:v>16.3</c:v>
                </c:pt>
                <c:pt idx="34">
                  <c:v>15.5</c:v>
                </c:pt>
                <c:pt idx="35">
                  <c:v>14.3</c:v>
                </c:pt>
                <c:pt idx="36">
                  <c:v>13.4</c:v>
                </c:pt>
              </c:numCache>
            </c:numRef>
          </c:val>
          <c:smooth val="0"/>
          <c:extLst>
            <c:ext xmlns:c16="http://schemas.microsoft.com/office/drawing/2014/chart" uri="{C3380CC4-5D6E-409C-BE32-E72D297353CC}">
              <c16:uniqueId val="{00000000-5941-47AA-B4D3-5222C997D05C}"/>
            </c:ext>
          </c:extLst>
        </c:ser>
        <c:ser>
          <c:idx val="1"/>
          <c:order val="1"/>
          <c:tx>
            <c:strRef>
              <c:f>'2.6.1'!$C$1</c:f>
              <c:strCache>
                <c:ptCount val="1"/>
                <c:pt idx="0">
                  <c:v>Реальна, ex ante*</c:v>
                </c:pt>
              </c:strCache>
            </c:strRef>
          </c:tx>
          <c:spPr>
            <a:ln w="25400" cmpd="sng">
              <a:solidFill>
                <a:srgbClr val="91C864"/>
              </a:solidFill>
              <a:prstDash val="solid"/>
            </a:ln>
          </c:spPr>
          <c:marker>
            <c:symbol val="none"/>
          </c:marker>
          <c:cat>
            <c:numRef>
              <c:f>'2.6.1'!$E$4:$E$40</c:f>
              <c:numCache>
                <c:formatCode>mm/yy</c:formatCode>
                <c:ptCount val="37"/>
                <c:pt idx="0">
                  <c:v>42766</c:v>
                </c:pt>
                <c:pt idx="6">
                  <c:v>42947</c:v>
                </c:pt>
                <c:pt idx="12">
                  <c:v>43131</c:v>
                </c:pt>
                <c:pt idx="18">
                  <c:v>43312</c:v>
                </c:pt>
                <c:pt idx="24">
                  <c:v>43496</c:v>
                </c:pt>
                <c:pt idx="30">
                  <c:v>43677</c:v>
                </c:pt>
                <c:pt idx="36">
                  <c:v>43861</c:v>
                </c:pt>
              </c:numCache>
            </c:numRef>
          </c:cat>
          <c:val>
            <c:numRef>
              <c:f>'2.6.1'!$C$4:$C$40</c:f>
              <c:numCache>
                <c:formatCode>0.0</c:formatCode>
                <c:ptCount val="37"/>
                <c:pt idx="0">
                  <c:v>5.2</c:v>
                </c:pt>
                <c:pt idx="1">
                  <c:v>5.0999999999999996</c:v>
                </c:pt>
                <c:pt idx="2">
                  <c:v>5.0999999999999996</c:v>
                </c:pt>
                <c:pt idx="3">
                  <c:v>3.7</c:v>
                </c:pt>
                <c:pt idx="4">
                  <c:v>4.0999999999999996</c:v>
                </c:pt>
                <c:pt idx="5">
                  <c:v>3.6</c:v>
                </c:pt>
                <c:pt idx="6">
                  <c:v>3.4</c:v>
                </c:pt>
                <c:pt idx="7">
                  <c:v>5.3</c:v>
                </c:pt>
                <c:pt idx="8">
                  <c:v>4.9000000000000004</c:v>
                </c:pt>
                <c:pt idx="9">
                  <c:v>4.0999999999999996</c:v>
                </c:pt>
                <c:pt idx="10">
                  <c:v>5.2</c:v>
                </c:pt>
                <c:pt idx="11">
                  <c:v>5.3</c:v>
                </c:pt>
                <c:pt idx="12">
                  <c:v>6.1</c:v>
                </c:pt>
                <c:pt idx="13">
                  <c:v>6.5</c:v>
                </c:pt>
                <c:pt idx="14">
                  <c:v>7.8</c:v>
                </c:pt>
                <c:pt idx="15">
                  <c:v>8.6</c:v>
                </c:pt>
                <c:pt idx="16">
                  <c:v>8.4</c:v>
                </c:pt>
                <c:pt idx="17">
                  <c:v>8.6999999999999993</c:v>
                </c:pt>
                <c:pt idx="18">
                  <c:v>8.6</c:v>
                </c:pt>
                <c:pt idx="19">
                  <c:v>9.3000000000000007</c:v>
                </c:pt>
                <c:pt idx="20">
                  <c:v>9.4</c:v>
                </c:pt>
                <c:pt idx="21">
                  <c:v>10.1</c:v>
                </c:pt>
                <c:pt idx="22">
                  <c:v>9.9</c:v>
                </c:pt>
                <c:pt idx="23">
                  <c:v>10.1</c:v>
                </c:pt>
                <c:pt idx="24">
                  <c:v>10.5</c:v>
                </c:pt>
                <c:pt idx="25">
                  <c:v>10.8</c:v>
                </c:pt>
                <c:pt idx="26">
                  <c:v>10.7</c:v>
                </c:pt>
                <c:pt idx="27">
                  <c:v>10.7</c:v>
                </c:pt>
                <c:pt idx="28">
                  <c:v>10.4</c:v>
                </c:pt>
                <c:pt idx="29">
                  <c:v>10.5</c:v>
                </c:pt>
                <c:pt idx="30">
                  <c:v>10.199999999999999</c:v>
                </c:pt>
                <c:pt idx="31">
                  <c:v>9.9</c:v>
                </c:pt>
                <c:pt idx="32">
                  <c:v>#N/A</c:v>
                </c:pt>
                <c:pt idx="33">
                  <c:v>9.9</c:v>
                </c:pt>
                <c:pt idx="34">
                  <c:v>#N/A</c:v>
                </c:pt>
                <c:pt idx="35">
                  <c:v>8.3000000000000007</c:v>
                </c:pt>
                <c:pt idx="36">
                  <c:v>7.7</c:v>
                </c:pt>
              </c:numCache>
            </c:numRef>
          </c:val>
          <c:smooth val="0"/>
          <c:extLst>
            <c:ext xmlns:c16="http://schemas.microsoft.com/office/drawing/2014/chart" uri="{C3380CC4-5D6E-409C-BE32-E72D297353CC}">
              <c16:uniqueId val="{00000001-5941-47AA-B4D3-5222C997D05C}"/>
            </c:ext>
          </c:extLst>
        </c:ser>
        <c:ser>
          <c:idx val="2"/>
          <c:order val="2"/>
          <c:tx>
            <c:strRef>
              <c:f>'2.6.1'!$D$1</c:f>
              <c:strCache>
                <c:ptCount val="1"/>
                <c:pt idx="0">
                  <c:v>Реальна, ex post**</c:v>
                </c:pt>
              </c:strCache>
            </c:strRef>
          </c:tx>
          <c:spPr>
            <a:ln w="25400" cmpd="sng">
              <a:solidFill>
                <a:srgbClr val="7D0532"/>
              </a:solidFill>
              <a:prstDash val="solid"/>
            </a:ln>
          </c:spPr>
          <c:marker>
            <c:symbol val="none"/>
          </c:marker>
          <c:cat>
            <c:numRef>
              <c:f>'2.6.1'!$E$4:$E$40</c:f>
              <c:numCache>
                <c:formatCode>mm/yy</c:formatCode>
                <c:ptCount val="37"/>
                <c:pt idx="0">
                  <c:v>42766</c:v>
                </c:pt>
                <c:pt idx="6">
                  <c:v>42947</c:v>
                </c:pt>
                <c:pt idx="12">
                  <c:v>43131</c:v>
                </c:pt>
                <c:pt idx="18">
                  <c:v>43312</c:v>
                </c:pt>
                <c:pt idx="24">
                  <c:v>43496</c:v>
                </c:pt>
                <c:pt idx="30">
                  <c:v>43677</c:v>
                </c:pt>
                <c:pt idx="36">
                  <c:v>43861</c:v>
                </c:pt>
              </c:numCache>
            </c:numRef>
          </c:cat>
          <c:val>
            <c:numRef>
              <c:f>'2.6.1'!$D$4:$D$40</c:f>
              <c:numCache>
                <c:formatCode>0.0</c:formatCode>
                <c:ptCount val="37"/>
                <c:pt idx="0">
                  <c:v>7.8</c:v>
                </c:pt>
                <c:pt idx="1">
                  <c:v>7.6</c:v>
                </c:pt>
                <c:pt idx="2">
                  <c:v>7.7</c:v>
                </c:pt>
                <c:pt idx="3">
                  <c:v>7.1</c:v>
                </c:pt>
                <c:pt idx="4">
                  <c:v>6.4</c:v>
                </c:pt>
                <c:pt idx="5">
                  <c:v>5.7</c:v>
                </c:pt>
                <c:pt idx="6">
                  <c:v>5.2</c:v>
                </c:pt>
                <c:pt idx="7">
                  <c:v>4.7</c:v>
                </c:pt>
                <c:pt idx="8">
                  <c:v>4.8</c:v>
                </c:pt>
                <c:pt idx="9">
                  <c:v>4.5999999999999996</c:v>
                </c:pt>
                <c:pt idx="10">
                  <c:v>4.9000000000000004</c:v>
                </c:pt>
                <c:pt idx="11">
                  <c:v>4.5999999999999996</c:v>
                </c:pt>
                <c:pt idx="12">
                  <c:v>5</c:v>
                </c:pt>
                <c:pt idx="13">
                  <c:v>6.3</c:v>
                </c:pt>
                <c:pt idx="14">
                  <c:v>7.6</c:v>
                </c:pt>
                <c:pt idx="15">
                  <c:v>7.6</c:v>
                </c:pt>
                <c:pt idx="16">
                  <c:v>7.7</c:v>
                </c:pt>
                <c:pt idx="17">
                  <c:v>8</c:v>
                </c:pt>
                <c:pt idx="18">
                  <c:v>8.5</c:v>
                </c:pt>
                <c:pt idx="19">
                  <c:v>8.8000000000000007</c:v>
                </c:pt>
                <c:pt idx="20">
                  <c:v>9.1999999999999993</c:v>
                </c:pt>
                <c:pt idx="21">
                  <c:v>9.1999999999999993</c:v>
                </c:pt>
                <c:pt idx="22">
                  <c:v>9.1</c:v>
                </c:pt>
                <c:pt idx="23">
                  <c:v>9.3000000000000007</c:v>
                </c:pt>
                <c:pt idx="24">
                  <c:v>9.6999999999999993</c:v>
                </c:pt>
                <c:pt idx="25">
                  <c:v>10.199999999999999</c:v>
                </c:pt>
                <c:pt idx="26">
                  <c:v>10.4</c:v>
                </c:pt>
                <c:pt idx="27">
                  <c:v>10.5</c:v>
                </c:pt>
                <c:pt idx="28">
                  <c:v>10.1</c:v>
                </c:pt>
                <c:pt idx="29">
                  <c:v>10.1</c:v>
                </c:pt>
                <c:pt idx="30">
                  <c:v>9.9</c:v>
                </c:pt>
                <c:pt idx="31">
                  <c:v>9.8000000000000007</c:v>
                </c:pt>
                <c:pt idx="32">
                  <c:v>10.1</c:v>
                </c:pt>
                <c:pt idx="33">
                  <c:v>10.5</c:v>
                </c:pt>
                <c:pt idx="34">
                  <c:v>10.7</c:v>
                </c:pt>
                <c:pt idx="35">
                  <c:v>10.4</c:v>
                </c:pt>
                <c:pt idx="36">
                  <c:v>9.8000000000000007</c:v>
                </c:pt>
              </c:numCache>
            </c:numRef>
          </c:val>
          <c:smooth val="0"/>
          <c:extLst>
            <c:ext xmlns:c16="http://schemas.microsoft.com/office/drawing/2014/chart" uri="{C3380CC4-5D6E-409C-BE32-E72D297353CC}">
              <c16:uniqueId val="{00000002-5941-47AA-B4D3-5222C997D05C}"/>
            </c:ext>
          </c:extLst>
        </c:ser>
        <c:dLbls>
          <c:showLegendKey val="0"/>
          <c:showVal val="0"/>
          <c:showCatName val="0"/>
          <c:showSerName val="0"/>
          <c:showPercent val="0"/>
          <c:showBubbleSize val="0"/>
        </c:dLbls>
        <c:smooth val="0"/>
        <c:axId val="444719024"/>
        <c:axId val="444719416"/>
      </c:lineChart>
      <c:catAx>
        <c:axId val="4447190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19416"/>
        <c:crosses val="autoZero"/>
        <c:auto val="0"/>
        <c:lblAlgn val="ctr"/>
        <c:lblOffset val="100"/>
        <c:tickLblSkip val="1"/>
        <c:tickMarkSkip val="24"/>
        <c:noMultiLvlLbl val="1"/>
      </c:catAx>
      <c:valAx>
        <c:axId val="444719416"/>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19024"/>
        <c:crossesAt val="1"/>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666666666666666E-3"/>
          <c:y val="0.85346624225163348"/>
          <c:w val="0.96250000000000002"/>
          <c:h val="0.144303664169638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2.5428331875182269E-2"/>
          <c:w val="0.85004301475981114"/>
          <c:h val="0.61046734234234246"/>
        </c:manualLayout>
      </c:layout>
      <c:areaChart>
        <c:grouping val="stacked"/>
        <c:varyColors val="0"/>
        <c:ser>
          <c:idx val="0"/>
          <c:order val="0"/>
          <c:tx>
            <c:strRef>
              <c:f>'2.6.2'!$D$1</c:f>
              <c:strCache>
                <c:ptCount val="1"/>
                <c:pt idx="0">
                  <c:v>ДС овернайт НБУ</c:v>
                </c:pt>
              </c:strCache>
            </c:strRef>
          </c:tx>
          <c:spPr>
            <a:noFill/>
            <a:ln>
              <a:noFill/>
            </a:ln>
            <a:effectLst/>
          </c:spPr>
          <c:cat>
            <c:numRef>
              <c:f>'2.6.2'!$A$4:$A$768</c:f>
              <c:numCache>
                <c:formatCode>dd/mm/yy;@</c:formatCode>
                <c:ptCount val="765"/>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numCache>
            </c:numRef>
          </c:cat>
          <c:val>
            <c:numRef>
              <c:f>'2.6.2'!$D$4:$D$768</c:f>
              <c:numCache>
                <c:formatCode>0.0</c:formatCode>
                <c:ptCount val="765"/>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12</c:v>
                </c:pt>
                <c:pt idx="29">
                  <c:v>12</c:v>
                </c:pt>
                <c:pt idx="30">
                  <c:v>12</c:v>
                </c:pt>
                <c:pt idx="31">
                  <c:v>12</c:v>
                </c:pt>
                <c:pt idx="32">
                  <c:v>12</c:v>
                </c:pt>
                <c:pt idx="33">
                  <c:v>12</c:v>
                </c:pt>
                <c:pt idx="34">
                  <c:v>12</c:v>
                </c:pt>
                <c:pt idx="35">
                  <c:v>12</c:v>
                </c:pt>
                <c:pt idx="36">
                  <c:v>12</c:v>
                </c:pt>
                <c:pt idx="37">
                  <c:v>12</c:v>
                </c:pt>
                <c:pt idx="38">
                  <c:v>12</c:v>
                </c:pt>
                <c:pt idx="39">
                  <c:v>12</c:v>
                </c:pt>
                <c:pt idx="40">
                  <c:v>12</c:v>
                </c:pt>
                <c:pt idx="41">
                  <c:v>12</c:v>
                </c:pt>
                <c:pt idx="42">
                  <c:v>12</c:v>
                </c:pt>
                <c:pt idx="43">
                  <c:v>12</c:v>
                </c:pt>
                <c:pt idx="44">
                  <c:v>12</c:v>
                </c:pt>
                <c:pt idx="45">
                  <c:v>12</c:v>
                </c:pt>
                <c:pt idx="46">
                  <c:v>12</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pt idx="60">
                  <c:v>12</c:v>
                </c:pt>
                <c:pt idx="61">
                  <c:v>12</c:v>
                </c:pt>
                <c:pt idx="62">
                  <c:v>12</c:v>
                </c:pt>
                <c:pt idx="63">
                  <c:v>12</c:v>
                </c:pt>
                <c:pt idx="64">
                  <c:v>12</c:v>
                </c:pt>
                <c:pt idx="65">
                  <c:v>12</c:v>
                </c:pt>
                <c:pt idx="66">
                  <c:v>12</c:v>
                </c:pt>
                <c:pt idx="67">
                  <c:v>12</c:v>
                </c:pt>
                <c:pt idx="68">
                  <c:v>12</c:v>
                </c:pt>
                <c:pt idx="69">
                  <c:v>12</c:v>
                </c:pt>
                <c:pt idx="70">
                  <c:v>11</c:v>
                </c:pt>
                <c:pt idx="71">
                  <c:v>11</c:v>
                </c:pt>
                <c:pt idx="72">
                  <c:v>11</c:v>
                </c:pt>
                <c:pt idx="73">
                  <c:v>11</c:v>
                </c:pt>
                <c:pt idx="74">
                  <c:v>11</c:v>
                </c:pt>
                <c:pt idx="75">
                  <c:v>11</c:v>
                </c:pt>
                <c:pt idx="76">
                  <c:v>11</c:v>
                </c:pt>
                <c:pt idx="77">
                  <c:v>11</c:v>
                </c:pt>
                <c:pt idx="78">
                  <c:v>11</c:v>
                </c:pt>
                <c:pt idx="79">
                  <c:v>11</c:v>
                </c:pt>
                <c:pt idx="80">
                  <c:v>11</c:v>
                </c:pt>
                <c:pt idx="81">
                  <c:v>11</c:v>
                </c:pt>
                <c:pt idx="82">
                  <c:v>11</c:v>
                </c:pt>
                <c:pt idx="83">
                  <c:v>11</c:v>
                </c:pt>
                <c:pt idx="84">
                  <c:v>11</c:v>
                </c:pt>
                <c:pt idx="85">
                  <c:v>11</c:v>
                </c:pt>
                <c:pt idx="86">
                  <c:v>11</c:v>
                </c:pt>
                <c:pt idx="87">
                  <c:v>11</c:v>
                </c:pt>
                <c:pt idx="88">
                  <c:v>11</c:v>
                </c:pt>
                <c:pt idx="89">
                  <c:v>11</c:v>
                </c:pt>
                <c:pt idx="90">
                  <c:v>11</c:v>
                </c:pt>
                <c:pt idx="91">
                  <c:v>11</c:v>
                </c:pt>
                <c:pt idx="92">
                  <c:v>11</c:v>
                </c:pt>
                <c:pt idx="93">
                  <c:v>11</c:v>
                </c:pt>
                <c:pt idx="94">
                  <c:v>11</c:v>
                </c:pt>
                <c:pt idx="95">
                  <c:v>11</c:v>
                </c:pt>
                <c:pt idx="96">
                  <c:v>10.5</c:v>
                </c:pt>
                <c:pt idx="97">
                  <c:v>10.5</c:v>
                </c:pt>
                <c:pt idx="98">
                  <c:v>10.5</c:v>
                </c:pt>
                <c:pt idx="99">
                  <c:v>10.5</c:v>
                </c:pt>
                <c:pt idx="100">
                  <c:v>10.5</c:v>
                </c:pt>
                <c:pt idx="101">
                  <c:v>10.5</c:v>
                </c:pt>
                <c:pt idx="102">
                  <c:v>10.5</c:v>
                </c:pt>
                <c:pt idx="103">
                  <c:v>10.5</c:v>
                </c:pt>
                <c:pt idx="104">
                  <c:v>10.5</c:v>
                </c:pt>
                <c:pt idx="105">
                  <c:v>10.5</c:v>
                </c:pt>
                <c:pt idx="106">
                  <c:v>10.5</c:v>
                </c:pt>
                <c:pt idx="107">
                  <c:v>10.5</c:v>
                </c:pt>
                <c:pt idx="108">
                  <c:v>10.5</c:v>
                </c:pt>
                <c:pt idx="109">
                  <c:v>10.5</c:v>
                </c:pt>
                <c:pt idx="110">
                  <c:v>10.5</c:v>
                </c:pt>
                <c:pt idx="111">
                  <c:v>10.5</c:v>
                </c:pt>
                <c:pt idx="112">
                  <c:v>10.5</c:v>
                </c:pt>
                <c:pt idx="113">
                  <c:v>10.5</c:v>
                </c:pt>
                <c:pt idx="114">
                  <c:v>10.5</c:v>
                </c:pt>
                <c:pt idx="115">
                  <c:v>10.5</c:v>
                </c:pt>
                <c:pt idx="116">
                  <c:v>10.5</c:v>
                </c:pt>
                <c:pt idx="117">
                  <c:v>10.5</c:v>
                </c:pt>
                <c:pt idx="118">
                  <c:v>10.5</c:v>
                </c:pt>
                <c:pt idx="119">
                  <c:v>10.5</c:v>
                </c:pt>
                <c:pt idx="120">
                  <c:v>10.5</c:v>
                </c:pt>
                <c:pt idx="121">
                  <c:v>10.5</c:v>
                </c:pt>
                <c:pt idx="122">
                  <c:v>10.5</c:v>
                </c:pt>
                <c:pt idx="123">
                  <c:v>10.5</c:v>
                </c:pt>
                <c:pt idx="124">
                  <c:v>10.5</c:v>
                </c:pt>
                <c:pt idx="125">
                  <c:v>10.5</c:v>
                </c:pt>
                <c:pt idx="126">
                  <c:v>10.5</c:v>
                </c:pt>
                <c:pt idx="127">
                  <c:v>10.5</c:v>
                </c:pt>
                <c:pt idx="128">
                  <c:v>10.5</c:v>
                </c:pt>
                <c:pt idx="129">
                  <c:v>10.5</c:v>
                </c:pt>
                <c:pt idx="130">
                  <c:v>10.5</c:v>
                </c:pt>
                <c:pt idx="131">
                  <c:v>10.5</c:v>
                </c:pt>
                <c:pt idx="132">
                  <c:v>10.5</c:v>
                </c:pt>
                <c:pt idx="133">
                  <c:v>10.5</c:v>
                </c:pt>
                <c:pt idx="134">
                  <c:v>10.5</c:v>
                </c:pt>
                <c:pt idx="135">
                  <c:v>10.5</c:v>
                </c:pt>
                <c:pt idx="136">
                  <c:v>10.5</c:v>
                </c:pt>
                <c:pt idx="137">
                  <c:v>10.5</c:v>
                </c:pt>
                <c:pt idx="138">
                  <c:v>10.5</c:v>
                </c:pt>
                <c:pt idx="139">
                  <c:v>10.5</c:v>
                </c:pt>
                <c:pt idx="140">
                  <c:v>10.5</c:v>
                </c:pt>
                <c:pt idx="141">
                  <c:v>10.5</c:v>
                </c:pt>
                <c:pt idx="142">
                  <c:v>10.5</c:v>
                </c:pt>
                <c:pt idx="143">
                  <c:v>10.5</c:v>
                </c:pt>
                <c:pt idx="144">
                  <c:v>10.5</c:v>
                </c:pt>
                <c:pt idx="145">
                  <c:v>10.5</c:v>
                </c:pt>
                <c:pt idx="146">
                  <c:v>10.5</c:v>
                </c:pt>
                <c:pt idx="147">
                  <c:v>10.5</c:v>
                </c:pt>
                <c:pt idx="148">
                  <c:v>10.5</c:v>
                </c:pt>
                <c:pt idx="149">
                  <c:v>10.5</c:v>
                </c:pt>
                <c:pt idx="150">
                  <c:v>10.5</c:v>
                </c:pt>
                <c:pt idx="151">
                  <c:v>10.5</c:v>
                </c:pt>
                <c:pt idx="152">
                  <c:v>10.5</c:v>
                </c:pt>
                <c:pt idx="153">
                  <c:v>10.5</c:v>
                </c:pt>
                <c:pt idx="154">
                  <c:v>10.5</c:v>
                </c:pt>
                <c:pt idx="155">
                  <c:v>10.5</c:v>
                </c:pt>
                <c:pt idx="156">
                  <c:v>10.5</c:v>
                </c:pt>
                <c:pt idx="157">
                  <c:v>10.5</c:v>
                </c:pt>
                <c:pt idx="158">
                  <c:v>10.5</c:v>
                </c:pt>
                <c:pt idx="159">
                  <c:v>10.5</c:v>
                </c:pt>
                <c:pt idx="160">
                  <c:v>10.5</c:v>
                </c:pt>
                <c:pt idx="161">
                  <c:v>10.5</c:v>
                </c:pt>
                <c:pt idx="162">
                  <c:v>10.5</c:v>
                </c:pt>
                <c:pt idx="163">
                  <c:v>10.5</c:v>
                </c:pt>
                <c:pt idx="164">
                  <c:v>10.5</c:v>
                </c:pt>
                <c:pt idx="165">
                  <c:v>10.5</c:v>
                </c:pt>
                <c:pt idx="166">
                  <c:v>10.5</c:v>
                </c:pt>
                <c:pt idx="167">
                  <c:v>10.5</c:v>
                </c:pt>
                <c:pt idx="168">
                  <c:v>10.5</c:v>
                </c:pt>
                <c:pt idx="169">
                  <c:v>10.5</c:v>
                </c:pt>
                <c:pt idx="170">
                  <c:v>10.5</c:v>
                </c:pt>
                <c:pt idx="171">
                  <c:v>10.5</c:v>
                </c:pt>
                <c:pt idx="172">
                  <c:v>10.5</c:v>
                </c:pt>
                <c:pt idx="173">
                  <c:v>10.5</c:v>
                </c:pt>
                <c:pt idx="174">
                  <c:v>10.5</c:v>
                </c:pt>
                <c:pt idx="175">
                  <c:v>10.5</c:v>
                </c:pt>
                <c:pt idx="176">
                  <c:v>10.5</c:v>
                </c:pt>
                <c:pt idx="177">
                  <c:v>10.5</c:v>
                </c:pt>
                <c:pt idx="178">
                  <c:v>10.5</c:v>
                </c:pt>
                <c:pt idx="179">
                  <c:v>10.5</c:v>
                </c:pt>
                <c:pt idx="180">
                  <c:v>10.5</c:v>
                </c:pt>
                <c:pt idx="181">
                  <c:v>10.5</c:v>
                </c:pt>
                <c:pt idx="182">
                  <c:v>10.5</c:v>
                </c:pt>
                <c:pt idx="183">
                  <c:v>10.5</c:v>
                </c:pt>
                <c:pt idx="184">
                  <c:v>10.5</c:v>
                </c:pt>
                <c:pt idx="185">
                  <c:v>10.5</c:v>
                </c:pt>
                <c:pt idx="186">
                  <c:v>10.5</c:v>
                </c:pt>
                <c:pt idx="187">
                  <c:v>10.5</c:v>
                </c:pt>
                <c:pt idx="188">
                  <c:v>10.5</c:v>
                </c:pt>
                <c:pt idx="189">
                  <c:v>10.5</c:v>
                </c:pt>
                <c:pt idx="190">
                  <c:v>10.5</c:v>
                </c:pt>
                <c:pt idx="191">
                  <c:v>10.5</c:v>
                </c:pt>
                <c:pt idx="192">
                  <c:v>10.5</c:v>
                </c:pt>
                <c:pt idx="193">
                  <c:v>10.5</c:v>
                </c:pt>
                <c:pt idx="194">
                  <c:v>10.5</c:v>
                </c:pt>
                <c:pt idx="195">
                  <c:v>10.5</c:v>
                </c:pt>
                <c:pt idx="196">
                  <c:v>10.5</c:v>
                </c:pt>
                <c:pt idx="197">
                  <c:v>10.5</c:v>
                </c:pt>
                <c:pt idx="198">
                  <c:v>10.5</c:v>
                </c:pt>
                <c:pt idx="199">
                  <c:v>10.5</c:v>
                </c:pt>
                <c:pt idx="200">
                  <c:v>10.5</c:v>
                </c:pt>
                <c:pt idx="201">
                  <c:v>10.5</c:v>
                </c:pt>
                <c:pt idx="202">
                  <c:v>11.5</c:v>
                </c:pt>
                <c:pt idx="203">
                  <c:v>11.5</c:v>
                </c:pt>
                <c:pt idx="204">
                  <c:v>11.5</c:v>
                </c:pt>
                <c:pt idx="205">
                  <c:v>11.5</c:v>
                </c:pt>
                <c:pt idx="206">
                  <c:v>11.5</c:v>
                </c:pt>
                <c:pt idx="207">
                  <c:v>11.5</c:v>
                </c:pt>
                <c:pt idx="208">
                  <c:v>11.5</c:v>
                </c:pt>
                <c:pt idx="209">
                  <c:v>11.5</c:v>
                </c:pt>
                <c:pt idx="210">
                  <c:v>11.5</c:v>
                </c:pt>
                <c:pt idx="211">
                  <c:v>11.5</c:v>
                </c:pt>
                <c:pt idx="212">
                  <c:v>11.5</c:v>
                </c:pt>
                <c:pt idx="213">
                  <c:v>11.5</c:v>
                </c:pt>
                <c:pt idx="214">
                  <c:v>11.5</c:v>
                </c:pt>
                <c:pt idx="215">
                  <c:v>11.5</c:v>
                </c:pt>
                <c:pt idx="216">
                  <c:v>11.5</c:v>
                </c:pt>
                <c:pt idx="217">
                  <c:v>11.5</c:v>
                </c:pt>
                <c:pt idx="218">
                  <c:v>11.5</c:v>
                </c:pt>
                <c:pt idx="219">
                  <c:v>11.5</c:v>
                </c:pt>
                <c:pt idx="220">
                  <c:v>11.5</c:v>
                </c:pt>
                <c:pt idx="221">
                  <c:v>11.5</c:v>
                </c:pt>
                <c:pt idx="222">
                  <c:v>11.5</c:v>
                </c:pt>
                <c:pt idx="223">
                  <c:v>11.5</c:v>
                </c:pt>
                <c:pt idx="224">
                  <c:v>11.5</c:v>
                </c:pt>
                <c:pt idx="225">
                  <c:v>11.5</c:v>
                </c:pt>
                <c:pt idx="226">
                  <c:v>11.5</c:v>
                </c:pt>
                <c:pt idx="227">
                  <c:v>11.5</c:v>
                </c:pt>
                <c:pt idx="228">
                  <c:v>11.5</c:v>
                </c:pt>
                <c:pt idx="229">
                  <c:v>11.5</c:v>
                </c:pt>
                <c:pt idx="230">
                  <c:v>11.5</c:v>
                </c:pt>
                <c:pt idx="231">
                  <c:v>11.5</c:v>
                </c:pt>
                <c:pt idx="232">
                  <c:v>11.5</c:v>
                </c:pt>
                <c:pt idx="233">
                  <c:v>11.5</c:v>
                </c:pt>
                <c:pt idx="234">
                  <c:v>11.5</c:v>
                </c:pt>
                <c:pt idx="235">
                  <c:v>11.5</c:v>
                </c:pt>
                <c:pt idx="236">
                  <c:v>11.5</c:v>
                </c:pt>
                <c:pt idx="237">
                  <c:v>12.5</c:v>
                </c:pt>
                <c:pt idx="238">
                  <c:v>12.5</c:v>
                </c:pt>
                <c:pt idx="239">
                  <c:v>12.5</c:v>
                </c:pt>
                <c:pt idx="240">
                  <c:v>12.5</c:v>
                </c:pt>
                <c:pt idx="241">
                  <c:v>12.5</c:v>
                </c:pt>
                <c:pt idx="242">
                  <c:v>12.5</c:v>
                </c:pt>
                <c:pt idx="243">
                  <c:v>12.5</c:v>
                </c:pt>
                <c:pt idx="244">
                  <c:v>12.5</c:v>
                </c:pt>
                <c:pt idx="245">
                  <c:v>12.5</c:v>
                </c:pt>
                <c:pt idx="246">
                  <c:v>12.5</c:v>
                </c:pt>
                <c:pt idx="247">
                  <c:v>12.5</c:v>
                </c:pt>
                <c:pt idx="248">
                  <c:v>12.5</c:v>
                </c:pt>
                <c:pt idx="249">
                  <c:v>12.5</c:v>
                </c:pt>
                <c:pt idx="250">
                  <c:v>12.5</c:v>
                </c:pt>
                <c:pt idx="251">
                  <c:v>12.5</c:v>
                </c:pt>
                <c:pt idx="252">
                  <c:v>12.5</c:v>
                </c:pt>
                <c:pt idx="253">
                  <c:v>12.5</c:v>
                </c:pt>
                <c:pt idx="254">
                  <c:v>12.5</c:v>
                </c:pt>
                <c:pt idx="255">
                  <c:v>12.5</c:v>
                </c:pt>
                <c:pt idx="256">
                  <c:v>12.5</c:v>
                </c:pt>
                <c:pt idx="257">
                  <c:v>12.5</c:v>
                </c:pt>
                <c:pt idx="258">
                  <c:v>12.5</c:v>
                </c:pt>
                <c:pt idx="259">
                  <c:v>12.5</c:v>
                </c:pt>
                <c:pt idx="260">
                  <c:v>12.5</c:v>
                </c:pt>
                <c:pt idx="261">
                  <c:v>12.5</c:v>
                </c:pt>
                <c:pt idx="262">
                  <c:v>14</c:v>
                </c:pt>
                <c:pt idx="263">
                  <c:v>14</c:v>
                </c:pt>
                <c:pt idx="264">
                  <c:v>14</c:v>
                </c:pt>
                <c:pt idx="265">
                  <c:v>14</c:v>
                </c:pt>
                <c:pt idx="266">
                  <c:v>14</c:v>
                </c:pt>
                <c:pt idx="267">
                  <c:v>14</c:v>
                </c:pt>
                <c:pt idx="268">
                  <c:v>14</c:v>
                </c:pt>
                <c:pt idx="269">
                  <c:v>14</c:v>
                </c:pt>
                <c:pt idx="270">
                  <c:v>14</c:v>
                </c:pt>
                <c:pt idx="271">
                  <c:v>14</c:v>
                </c:pt>
                <c:pt idx="272">
                  <c:v>14</c:v>
                </c:pt>
                <c:pt idx="273">
                  <c:v>14</c:v>
                </c:pt>
                <c:pt idx="274">
                  <c:v>14</c:v>
                </c:pt>
                <c:pt idx="275">
                  <c:v>14</c:v>
                </c:pt>
                <c:pt idx="276">
                  <c:v>14</c:v>
                </c:pt>
                <c:pt idx="277">
                  <c:v>14</c:v>
                </c:pt>
                <c:pt idx="278">
                  <c:v>14</c:v>
                </c:pt>
                <c:pt idx="279">
                  <c:v>14</c:v>
                </c:pt>
                <c:pt idx="280">
                  <c:v>14</c:v>
                </c:pt>
                <c:pt idx="281">
                  <c:v>14</c:v>
                </c:pt>
                <c:pt idx="282">
                  <c:v>14</c:v>
                </c:pt>
                <c:pt idx="283">
                  <c:v>14</c:v>
                </c:pt>
                <c:pt idx="284">
                  <c:v>14</c:v>
                </c:pt>
                <c:pt idx="285">
                  <c:v>14</c:v>
                </c:pt>
                <c:pt idx="286">
                  <c:v>14</c:v>
                </c:pt>
                <c:pt idx="287">
                  <c:v>15</c:v>
                </c:pt>
                <c:pt idx="288">
                  <c:v>15</c:v>
                </c:pt>
                <c:pt idx="289">
                  <c:v>15</c:v>
                </c:pt>
                <c:pt idx="290">
                  <c:v>15</c:v>
                </c:pt>
                <c:pt idx="291">
                  <c:v>15</c:v>
                </c:pt>
                <c:pt idx="292">
                  <c:v>15</c:v>
                </c:pt>
                <c:pt idx="293">
                  <c:v>15</c:v>
                </c:pt>
                <c:pt idx="294">
                  <c:v>15</c:v>
                </c:pt>
                <c:pt idx="295">
                  <c:v>15</c:v>
                </c:pt>
                <c:pt idx="296">
                  <c:v>15</c:v>
                </c:pt>
                <c:pt idx="297">
                  <c:v>15</c:v>
                </c:pt>
                <c:pt idx="298">
                  <c:v>15</c:v>
                </c:pt>
                <c:pt idx="299">
                  <c:v>15</c:v>
                </c:pt>
                <c:pt idx="300">
                  <c:v>15</c:v>
                </c:pt>
                <c:pt idx="301">
                  <c:v>15</c:v>
                </c:pt>
                <c:pt idx="302">
                  <c:v>15</c:v>
                </c:pt>
                <c:pt idx="303">
                  <c:v>15</c:v>
                </c:pt>
                <c:pt idx="304">
                  <c:v>15</c:v>
                </c:pt>
                <c:pt idx="305">
                  <c:v>15</c:v>
                </c:pt>
                <c:pt idx="306">
                  <c:v>15</c:v>
                </c:pt>
                <c:pt idx="307">
                  <c:v>15</c:v>
                </c:pt>
                <c:pt idx="308">
                  <c:v>15</c:v>
                </c:pt>
                <c:pt idx="309">
                  <c:v>15</c:v>
                </c:pt>
                <c:pt idx="310">
                  <c:v>15</c:v>
                </c:pt>
                <c:pt idx="311">
                  <c:v>15</c:v>
                </c:pt>
                <c:pt idx="312">
                  <c:v>15</c:v>
                </c:pt>
                <c:pt idx="313">
                  <c:v>15</c:v>
                </c:pt>
                <c:pt idx="314">
                  <c:v>15</c:v>
                </c:pt>
                <c:pt idx="315">
                  <c:v>15</c:v>
                </c:pt>
                <c:pt idx="316">
                  <c:v>15</c:v>
                </c:pt>
                <c:pt idx="317">
                  <c:v>15</c:v>
                </c:pt>
                <c:pt idx="318">
                  <c:v>15</c:v>
                </c:pt>
                <c:pt idx="319">
                  <c:v>15</c:v>
                </c:pt>
                <c:pt idx="320">
                  <c:v>15</c:v>
                </c:pt>
                <c:pt idx="321">
                  <c:v>15</c:v>
                </c:pt>
                <c:pt idx="322">
                  <c:v>15</c:v>
                </c:pt>
                <c:pt idx="323">
                  <c:v>15</c:v>
                </c:pt>
                <c:pt idx="324">
                  <c:v>15</c:v>
                </c:pt>
                <c:pt idx="325">
                  <c:v>15</c:v>
                </c:pt>
                <c:pt idx="326">
                  <c:v>15</c:v>
                </c:pt>
                <c:pt idx="327">
                  <c:v>15</c:v>
                </c:pt>
                <c:pt idx="328">
                  <c:v>15</c:v>
                </c:pt>
                <c:pt idx="329">
                  <c:v>15</c:v>
                </c:pt>
                <c:pt idx="330">
                  <c:v>15</c:v>
                </c:pt>
                <c:pt idx="331">
                  <c:v>15</c:v>
                </c:pt>
                <c:pt idx="332">
                  <c:v>15</c:v>
                </c:pt>
                <c:pt idx="333">
                  <c:v>15</c:v>
                </c:pt>
                <c:pt idx="334">
                  <c:v>15</c:v>
                </c:pt>
                <c:pt idx="335">
                  <c:v>15</c:v>
                </c:pt>
                <c:pt idx="336">
                  <c:v>15</c:v>
                </c:pt>
                <c:pt idx="337">
                  <c:v>15</c:v>
                </c:pt>
                <c:pt idx="338">
                  <c:v>15</c:v>
                </c:pt>
                <c:pt idx="339">
                  <c:v>15</c:v>
                </c:pt>
                <c:pt idx="340">
                  <c:v>15</c:v>
                </c:pt>
                <c:pt idx="341">
                  <c:v>15</c:v>
                </c:pt>
                <c:pt idx="342">
                  <c:v>15</c:v>
                </c:pt>
                <c:pt idx="343">
                  <c:v>15</c:v>
                </c:pt>
                <c:pt idx="344">
                  <c:v>15</c:v>
                </c:pt>
                <c:pt idx="345">
                  <c:v>15</c:v>
                </c:pt>
                <c:pt idx="346">
                  <c:v>15</c:v>
                </c:pt>
                <c:pt idx="347">
                  <c:v>15</c:v>
                </c:pt>
                <c:pt idx="348">
                  <c:v>15</c:v>
                </c:pt>
                <c:pt idx="349">
                  <c:v>15</c:v>
                </c:pt>
                <c:pt idx="350">
                  <c:v>15</c:v>
                </c:pt>
                <c:pt idx="351">
                  <c:v>15</c:v>
                </c:pt>
                <c:pt idx="352">
                  <c:v>15</c:v>
                </c:pt>
                <c:pt idx="353">
                  <c:v>15</c:v>
                </c:pt>
                <c:pt idx="354">
                  <c:v>15</c:v>
                </c:pt>
                <c:pt idx="355">
                  <c:v>15</c:v>
                </c:pt>
                <c:pt idx="356">
                  <c:v>15</c:v>
                </c:pt>
                <c:pt idx="357">
                  <c:v>15</c:v>
                </c:pt>
                <c:pt idx="358">
                  <c:v>15</c:v>
                </c:pt>
                <c:pt idx="359">
                  <c:v>15</c:v>
                </c:pt>
                <c:pt idx="360">
                  <c:v>15</c:v>
                </c:pt>
                <c:pt idx="361">
                  <c:v>15</c:v>
                </c:pt>
                <c:pt idx="362">
                  <c:v>15</c:v>
                </c:pt>
                <c:pt idx="363">
                  <c:v>15</c:v>
                </c:pt>
                <c:pt idx="364">
                  <c:v>15</c:v>
                </c:pt>
                <c:pt idx="365">
                  <c:v>15</c:v>
                </c:pt>
                <c:pt idx="366">
                  <c:v>15</c:v>
                </c:pt>
                <c:pt idx="367">
                  <c:v>15</c:v>
                </c:pt>
                <c:pt idx="368">
                  <c:v>15</c:v>
                </c:pt>
                <c:pt idx="369">
                  <c:v>15</c:v>
                </c:pt>
                <c:pt idx="370">
                  <c:v>15</c:v>
                </c:pt>
                <c:pt idx="371">
                  <c:v>15</c:v>
                </c:pt>
                <c:pt idx="372">
                  <c:v>15</c:v>
                </c:pt>
                <c:pt idx="373">
                  <c:v>15</c:v>
                </c:pt>
                <c:pt idx="374">
                  <c:v>15</c:v>
                </c:pt>
                <c:pt idx="375">
                  <c:v>15</c:v>
                </c:pt>
                <c:pt idx="376">
                  <c:v>15.5</c:v>
                </c:pt>
                <c:pt idx="377">
                  <c:v>15.5</c:v>
                </c:pt>
                <c:pt idx="378">
                  <c:v>15.5</c:v>
                </c:pt>
                <c:pt idx="379">
                  <c:v>15.5</c:v>
                </c:pt>
                <c:pt idx="380">
                  <c:v>15.5</c:v>
                </c:pt>
                <c:pt idx="381">
                  <c:v>15.5</c:v>
                </c:pt>
                <c:pt idx="382">
                  <c:v>15.5</c:v>
                </c:pt>
                <c:pt idx="383">
                  <c:v>15.5</c:v>
                </c:pt>
                <c:pt idx="384">
                  <c:v>15.5</c:v>
                </c:pt>
                <c:pt idx="385">
                  <c:v>15.5</c:v>
                </c:pt>
                <c:pt idx="386">
                  <c:v>15.5</c:v>
                </c:pt>
                <c:pt idx="387">
                  <c:v>15.5</c:v>
                </c:pt>
                <c:pt idx="388">
                  <c:v>15.5</c:v>
                </c:pt>
                <c:pt idx="389">
                  <c:v>15.5</c:v>
                </c:pt>
                <c:pt idx="390">
                  <c:v>15.5</c:v>
                </c:pt>
                <c:pt idx="391">
                  <c:v>15.5</c:v>
                </c:pt>
                <c:pt idx="392">
                  <c:v>15.5</c:v>
                </c:pt>
                <c:pt idx="393">
                  <c:v>15.5</c:v>
                </c:pt>
                <c:pt idx="394">
                  <c:v>15.5</c:v>
                </c:pt>
                <c:pt idx="395">
                  <c:v>15.5</c:v>
                </c:pt>
                <c:pt idx="396">
                  <c:v>15.5</c:v>
                </c:pt>
                <c:pt idx="397">
                  <c:v>15.5</c:v>
                </c:pt>
                <c:pt idx="398">
                  <c:v>15.5</c:v>
                </c:pt>
                <c:pt idx="399">
                  <c:v>15.5</c:v>
                </c:pt>
                <c:pt idx="400">
                  <c:v>15.5</c:v>
                </c:pt>
                <c:pt idx="401">
                  <c:v>15.5</c:v>
                </c:pt>
                <c:pt idx="402">
                  <c:v>15.5</c:v>
                </c:pt>
                <c:pt idx="403">
                  <c:v>15.5</c:v>
                </c:pt>
                <c:pt idx="404">
                  <c:v>15.5</c:v>
                </c:pt>
                <c:pt idx="405">
                  <c:v>15.5</c:v>
                </c:pt>
                <c:pt idx="406">
                  <c:v>15.5</c:v>
                </c:pt>
                <c:pt idx="407">
                  <c:v>15.5</c:v>
                </c:pt>
                <c:pt idx="408">
                  <c:v>15.5</c:v>
                </c:pt>
                <c:pt idx="409">
                  <c:v>15.5</c:v>
                </c:pt>
                <c:pt idx="410">
                  <c:v>15.5</c:v>
                </c:pt>
                <c:pt idx="411">
                  <c:v>15.5</c:v>
                </c:pt>
                <c:pt idx="412">
                  <c:v>15.5</c:v>
                </c:pt>
                <c:pt idx="413">
                  <c:v>15.5</c:v>
                </c:pt>
                <c:pt idx="414">
                  <c:v>15.5</c:v>
                </c:pt>
                <c:pt idx="415">
                  <c:v>16</c:v>
                </c:pt>
                <c:pt idx="416">
                  <c:v>16</c:v>
                </c:pt>
                <c:pt idx="417">
                  <c:v>16</c:v>
                </c:pt>
                <c:pt idx="418">
                  <c:v>16</c:v>
                </c:pt>
                <c:pt idx="419">
                  <c:v>16</c:v>
                </c:pt>
                <c:pt idx="420">
                  <c:v>16</c:v>
                </c:pt>
                <c:pt idx="421">
                  <c:v>16</c:v>
                </c:pt>
                <c:pt idx="422">
                  <c:v>16</c:v>
                </c:pt>
                <c:pt idx="423">
                  <c:v>16</c:v>
                </c:pt>
                <c:pt idx="424">
                  <c:v>16</c:v>
                </c:pt>
                <c:pt idx="425">
                  <c:v>16</c:v>
                </c:pt>
                <c:pt idx="426">
                  <c:v>16</c:v>
                </c:pt>
                <c:pt idx="427">
                  <c:v>16</c:v>
                </c:pt>
                <c:pt idx="428">
                  <c:v>16</c:v>
                </c:pt>
                <c:pt idx="429">
                  <c:v>16</c:v>
                </c:pt>
                <c:pt idx="430">
                  <c:v>16</c:v>
                </c:pt>
                <c:pt idx="431">
                  <c:v>16</c:v>
                </c:pt>
                <c:pt idx="432">
                  <c:v>16</c:v>
                </c:pt>
                <c:pt idx="433">
                  <c:v>16</c:v>
                </c:pt>
                <c:pt idx="434">
                  <c:v>16</c:v>
                </c:pt>
                <c:pt idx="435">
                  <c:v>16</c:v>
                </c:pt>
                <c:pt idx="436">
                  <c:v>16</c:v>
                </c:pt>
                <c:pt idx="437">
                  <c:v>16</c:v>
                </c:pt>
                <c:pt idx="438">
                  <c:v>16</c:v>
                </c:pt>
                <c:pt idx="439">
                  <c:v>16</c:v>
                </c:pt>
                <c:pt idx="440">
                  <c:v>16</c:v>
                </c:pt>
                <c:pt idx="441">
                  <c:v>16</c:v>
                </c:pt>
                <c:pt idx="442">
                  <c:v>16</c:v>
                </c:pt>
                <c:pt idx="443">
                  <c:v>16</c:v>
                </c:pt>
                <c:pt idx="444">
                  <c:v>16</c:v>
                </c:pt>
                <c:pt idx="445">
                  <c:v>16</c:v>
                </c:pt>
                <c:pt idx="446">
                  <c:v>16</c:v>
                </c:pt>
                <c:pt idx="447">
                  <c:v>16</c:v>
                </c:pt>
                <c:pt idx="448">
                  <c:v>16</c:v>
                </c:pt>
                <c:pt idx="449">
                  <c:v>16</c:v>
                </c:pt>
                <c:pt idx="450">
                  <c:v>16</c:v>
                </c:pt>
                <c:pt idx="451">
                  <c:v>16</c:v>
                </c:pt>
                <c:pt idx="452">
                  <c:v>16</c:v>
                </c:pt>
                <c:pt idx="453">
                  <c:v>16</c:v>
                </c:pt>
                <c:pt idx="454">
                  <c:v>16</c:v>
                </c:pt>
                <c:pt idx="455">
                  <c:v>16</c:v>
                </c:pt>
                <c:pt idx="456">
                  <c:v>16</c:v>
                </c:pt>
                <c:pt idx="457">
                  <c:v>16</c:v>
                </c:pt>
                <c:pt idx="458">
                  <c:v>16</c:v>
                </c:pt>
                <c:pt idx="459">
                  <c:v>16</c:v>
                </c:pt>
                <c:pt idx="460">
                  <c:v>16</c:v>
                </c:pt>
                <c:pt idx="461">
                  <c:v>16</c:v>
                </c:pt>
                <c:pt idx="462">
                  <c:v>16</c:v>
                </c:pt>
                <c:pt idx="463">
                  <c:v>16</c:v>
                </c:pt>
                <c:pt idx="464">
                  <c:v>16</c:v>
                </c:pt>
                <c:pt idx="465">
                  <c:v>16</c:v>
                </c:pt>
                <c:pt idx="466">
                  <c:v>16</c:v>
                </c:pt>
                <c:pt idx="467">
                  <c:v>16</c:v>
                </c:pt>
                <c:pt idx="468">
                  <c:v>16</c:v>
                </c:pt>
                <c:pt idx="469">
                  <c:v>16</c:v>
                </c:pt>
                <c:pt idx="470">
                  <c:v>16</c:v>
                </c:pt>
                <c:pt idx="471">
                  <c:v>16</c:v>
                </c:pt>
                <c:pt idx="472">
                  <c:v>16</c:v>
                </c:pt>
                <c:pt idx="473">
                  <c:v>16</c:v>
                </c:pt>
                <c:pt idx="474">
                  <c:v>16</c:v>
                </c:pt>
                <c:pt idx="475">
                  <c:v>16</c:v>
                </c:pt>
                <c:pt idx="476">
                  <c:v>16</c:v>
                </c:pt>
                <c:pt idx="477">
                  <c:v>16</c:v>
                </c:pt>
                <c:pt idx="478">
                  <c:v>16</c:v>
                </c:pt>
                <c:pt idx="479">
                  <c:v>16</c:v>
                </c:pt>
                <c:pt idx="480">
                  <c:v>16</c:v>
                </c:pt>
                <c:pt idx="481">
                  <c:v>16</c:v>
                </c:pt>
                <c:pt idx="482">
                  <c:v>16</c:v>
                </c:pt>
                <c:pt idx="483">
                  <c:v>16</c:v>
                </c:pt>
                <c:pt idx="484">
                  <c:v>16</c:v>
                </c:pt>
                <c:pt idx="485">
                  <c:v>16</c:v>
                </c:pt>
                <c:pt idx="486">
                  <c:v>16</c:v>
                </c:pt>
                <c:pt idx="487">
                  <c:v>16</c:v>
                </c:pt>
                <c:pt idx="488">
                  <c:v>16</c:v>
                </c:pt>
                <c:pt idx="489">
                  <c:v>16</c:v>
                </c:pt>
                <c:pt idx="490">
                  <c:v>16</c:v>
                </c:pt>
                <c:pt idx="491">
                  <c:v>16</c:v>
                </c:pt>
                <c:pt idx="492">
                  <c:v>16</c:v>
                </c:pt>
                <c:pt idx="493">
                  <c:v>16</c:v>
                </c:pt>
                <c:pt idx="494">
                  <c:v>16</c:v>
                </c:pt>
                <c:pt idx="495">
                  <c:v>16</c:v>
                </c:pt>
                <c:pt idx="496">
                  <c:v>16</c:v>
                </c:pt>
                <c:pt idx="497">
                  <c:v>16</c:v>
                </c:pt>
                <c:pt idx="498">
                  <c:v>16</c:v>
                </c:pt>
                <c:pt idx="499">
                  <c:v>16</c:v>
                </c:pt>
                <c:pt idx="500">
                  <c:v>16</c:v>
                </c:pt>
                <c:pt idx="501">
                  <c:v>16</c:v>
                </c:pt>
                <c:pt idx="502">
                  <c:v>16</c:v>
                </c:pt>
                <c:pt idx="503">
                  <c:v>16</c:v>
                </c:pt>
                <c:pt idx="504">
                  <c:v>16</c:v>
                </c:pt>
                <c:pt idx="505">
                  <c:v>16</c:v>
                </c:pt>
                <c:pt idx="506">
                  <c:v>16</c:v>
                </c:pt>
                <c:pt idx="507">
                  <c:v>16</c:v>
                </c:pt>
                <c:pt idx="508">
                  <c:v>16</c:v>
                </c:pt>
                <c:pt idx="509">
                  <c:v>16</c:v>
                </c:pt>
                <c:pt idx="510">
                  <c:v>16</c:v>
                </c:pt>
                <c:pt idx="511">
                  <c:v>16</c:v>
                </c:pt>
                <c:pt idx="512">
                  <c:v>16</c:v>
                </c:pt>
                <c:pt idx="513">
                  <c:v>16</c:v>
                </c:pt>
                <c:pt idx="514">
                  <c:v>16</c:v>
                </c:pt>
                <c:pt idx="515">
                  <c:v>16</c:v>
                </c:pt>
                <c:pt idx="516">
                  <c:v>16</c:v>
                </c:pt>
                <c:pt idx="517">
                  <c:v>16</c:v>
                </c:pt>
                <c:pt idx="518">
                  <c:v>16</c:v>
                </c:pt>
                <c:pt idx="519">
                  <c:v>16</c:v>
                </c:pt>
                <c:pt idx="520">
                  <c:v>16</c:v>
                </c:pt>
                <c:pt idx="521">
                  <c:v>16</c:v>
                </c:pt>
                <c:pt idx="522">
                  <c:v>16</c:v>
                </c:pt>
                <c:pt idx="523">
                  <c:v>16</c:v>
                </c:pt>
                <c:pt idx="524">
                  <c:v>16</c:v>
                </c:pt>
                <c:pt idx="525">
                  <c:v>16</c:v>
                </c:pt>
                <c:pt idx="526">
                  <c:v>16</c:v>
                </c:pt>
                <c:pt idx="527">
                  <c:v>16</c:v>
                </c:pt>
                <c:pt idx="528">
                  <c:v>16</c:v>
                </c:pt>
                <c:pt idx="529">
                  <c:v>16</c:v>
                </c:pt>
                <c:pt idx="530">
                  <c:v>16</c:v>
                </c:pt>
                <c:pt idx="531">
                  <c:v>16</c:v>
                </c:pt>
                <c:pt idx="532">
                  <c:v>16</c:v>
                </c:pt>
                <c:pt idx="533">
                  <c:v>16</c:v>
                </c:pt>
                <c:pt idx="534">
                  <c:v>16</c:v>
                </c:pt>
                <c:pt idx="535">
                  <c:v>16</c:v>
                </c:pt>
                <c:pt idx="536">
                  <c:v>16</c:v>
                </c:pt>
                <c:pt idx="537">
                  <c:v>16</c:v>
                </c:pt>
                <c:pt idx="538">
                  <c:v>16</c:v>
                </c:pt>
                <c:pt idx="539">
                  <c:v>16</c:v>
                </c:pt>
                <c:pt idx="540">
                  <c:v>16</c:v>
                </c:pt>
                <c:pt idx="541">
                  <c:v>16</c:v>
                </c:pt>
                <c:pt idx="542">
                  <c:v>16</c:v>
                </c:pt>
                <c:pt idx="543">
                  <c:v>16</c:v>
                </c:pt>
                <c:pt idx="544">
                  <c:v>16</c:v>
                </c:pt>
                <c:pt idx="545">
                  <c:v>16</c:v>
                </c:pt>
                <c:pt idx="546">
                  <c:v>16</c:v>
                </c:pt>
                <c:pt idx="547">
                  <c:v>16</c:v>
                </c:pt>
                <c:pt idx="548">
                  <c:v>16</c:v>
                </c:pt>
                <c:pt idx="549">
                  <c:v>16</c:v>
                </c:pt>
                <c:pt idx="550">
                  <c:v>16</c:v>
                </c:pt>
                <c:pt idx="551">
                  <c:v>16</c:v>
                </c:pt>
                <c:pt idx="552">
                  <c:v>16</c:v>
                </c:pt>
                <c:pt idx="553">
                  <c:v>16</c:v>
                </c:pt>
                <c:pt idx="554">
                  <c:v>16</c:v>
                </c:pt>
                <c:pt idx="555">
                  <c:v>16</c:v>
                </c:pt>
                <c:pt idx="556">
                  <c:v>16</c:v>
                </c:pt>
                <c:pt idx="557">
                  <c:v>16</c:v>
                </c:pt>
                <c:pt idx="558">
                  <c:v>16</c:v>
                </c:pt>
                <c:pt idx="559">
                  <c:v>16</c:v>
                </c:pt>
                <c:pt idx="560">
                  <c:v>16</c:v>
                </c:pt>
                <c:pt idx="561">
                  <c:v>16</c:v>
                </c:pt>
                <c:pt idx="562">
                  <c:v>16</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15.5</c:v>
                </c:pt>
                <c:pt idx="576">
                  <c:v>15.5</c:v>
                </c:pt>
                <c:pt idx="577">
                  <c:v>15.5</c:v>
                </c:pt>
                <c:pt idx="578">
                  <c:v>15.5</c:v>
                </c:pt>
                <c:pt idx="579">
                  <c:v>15.5</c:v>
                </c:pt>
                <c:pt idx="580">
                  <c:v>15.5</c:v>
                </c:pt>
                <c:pt idx="581">
                  <c:v>15.5</c:v>
                </c:pt>
                <c:pt idx="582">
                  <c:v>15.5</c:v>
                </c:pt>
                <c:pt idx="583">
                  <c:v>15.5</c:v>
                </c:pt>
                <c:pt idx="584">
                  <c:v>15.5</c:v>
                </c:pt>
                <c:pt idx="585">
                  <c:v>15.5</c:v>
                </c:pt>
                <c:pt idx="586">
                  <c:v>15.5</c:v>
                </c:pt>
                <c:pt idx="587">
                  <c:v>15.5</c:v>
                </c:pt>
                <c:pt idx="588">
                  <c:v>15.5</c:v>
                </c:pt>
                <c:pt idx="589">
                  <c:v>15.5</c:v>
                </c:pt>
                <c:pt idx="590">
                  <c:v>15.5</c:v>
                </c:pt>
                <c:pt idx="591">
                  <c:v>15.5</c:v>
                </c:pt>
                <c:pt idx="592">
                  <c:v>15.5</c:v>
                </c:pt>
                <c:pt idx="593">
                  <c:v>15.5</c:v>
                </c:pt>
                <c:pt idx="594">
                  <c:v>15.5</c:v>
                </c:pt>
                <c:pt idx="595">
                  <c:v>15.5</c:v>
                </c:pt>
                <c:pt idx="596">
                  <c:v>15.5</c:v>
                </c:pt>
                <c:pt idx="597">
                  <c:v>15.5</c:v>
                </c:pt>
                <c:pt idx="598">
                  <c:v>15.5</c:v>
                </c:pt>
                <c:pt idx="599">
                  <c:v>15.5</c:v>
                </c:pt>
                <c:pt idx="600">
                  <c:v>15.5</c:v>
                </c:pt>
                <c:pt idx="601">
                  <c:v>15.5</c:v>
                </c:pt>
                <c:pt idx="602">
                  <c:v>15.5</c:v>
                </c:pt>
                <c:pt idx="603">
                  <c:v>15.5</c:v>
                </c:pt>
                <c:pt idx="604">
                  <c:v>15.5</c:v>
                </c:pt>
                <c:pt idx="605">
                  <c:v>15.5</c:v>
                </c:pt>
                <c:pt idx="606">
                  <c:v>15.5</c:v>
                </c:pt>
                <c:pt idx="607">
                  <c:v>15.5</c:v>
                </c:pt>
                <c:pt idx="608">
                  <c:v>15.5</c:v>
                </c:pt>
                <c:pt idx="609">
                  <c:v>15.5</c:v>
                </c:pt>
                <c:pt idx="610">
                  <c:v>15.5</c:v>
                </c:pt>
                <c:pt idx="611">
                  <c:v>15.5</c:v>
                </c:pt>
                <c:pt idx="612">
                  <c:v>15.5</c:v>
                </c:pt>
                <c:pt idx="613">
                  <c:v>15.5</c:v>
                </c:pt>
                <c:pt idx="614">
                  <c:v>15.5</c:v>
                </c:pt>
                <c:pt idx="615">
                  <c:v>15.5</c:v>
                </c:pt>
                <c:pt idx="616">
                  <c:v>15.5</c:v>
                </c:pt>
                <c:pt idx="617">
                  <c:v>15.5</c:v>
                </c:pt>
                <c:pt idx="618">
                  <c:v>15.5</c:v>
                </c:pt>
                <c:pt idx="619">
                  <c:v>15.5</c:v>
                </c:pt>
                <c:pt idx="620">
                  <c:v>15.5</c:v>
                </c:pt>
                <c:pt idx="621">
                  <c:v>15.5</c:v>
                </c:pt>
                <c:pt idx="622">
                  <c:v>15.5</c:v>
                </c:pt>
                <c:pt idx="623">
                  <c:v>15.5</c:v>
                </c:pt>
                <c:pt idx="624">
                  <c:v>15.5</c:v>
                </c:pt>
                <c:pt idx="625">
                  <c:v>15.5</c:v>
                </c:pt>
                <c:pt idx="626">
                  <c:v>15.5</c:v>
                </c:pt>
                <c:pt idx="627">
                  <c:v>15.5</c:v>
                </c:pt>
                <c:pt idx="628">
                  <c:v>15.5</c:v>
                </c:pt>
                <c:pt idx="629">
                  <c:v>15.5</c:v>
                </c:pt>
                <c:pt idx="630">
                  <c:v>15</c:v>
                </c:pt>
                <c:pt idx="631">
                  <c:v>15</c:v>
                </c:pt>
                <c:pt idx="632">
                  <c:v>15</c:v>
                </c:pt>
                <c:pt idx="633">
                  <c:v>15</c:v>
                </c:pt>
                <c:pt idx="634">
                  <c:v>15</c:v>
                </c:pt>
                <c:pt idx="635">
                  <c:v>15</c:v>
                </c:pt>
                <c:pt idx="636">
                  <c:v>15</c:v>
                </c:pt>
                <c:pt idx="637">
                  <c:v>15</c:v>
                </c:pt>
                <c:pt idx="638">
                  <c:v>15</c:v>
                </c:pt>
                <c:pt idx="639">
                  <c:v>15</c:v>
                </c:pt>
                <c:pt idx="640">
                  <c:v>15</c:v>
                </c:pt>
                <c:pt idx="641">
                  <c:v>15</c:v>
                </c:pt>
                <c:pt idx="642">
                  <c:v>15</c:v>
                </c:pt>
                <c:pt idx="643">
                  <c:v>15</c:v>
                </c:pt>
                <c:pt idx="644">
                  <c:v>15</c:v>
                </c:pt>
                <c:pt idx="645">
                  <c:v>15</c:v>
                </c:pt>
                <c:pt idx="646">
                  <c:v>15</c:v>
                </c:pt>
                <c:pt idx="647">
                  <c:v>15</c:v>
                </c:pt>
                <c:pt idx="648">
                  <c:v>15</c:v>
                </c:pt>
                <c:pt idx="649">
                  <c:v>15</c:v>
                </c:pt>
                <c:pt idx="650">
                  <c:v>15</c:v>
                </c:pt>
                <c:pt idx="651">
                  <c:v>15</c:v>
                </c:pt>
                <c:pt idx="652">
                  <c:v>15</c:v>
                </c:pt>
                <c:pt idx="653">
                  <c:v>15</c:v>
                </c:pt>
                <c:pt idx="654">
                  <c:v>15</c:v>
                </c:pt>
                <c:pt idx="655">
                  <c:v>15</c:v>
                </c:pt>
                <c:pt idx="656">
                  <c:v>15</c:v>
                </c:pt>
                <c:pt idx="657">
                  <c:v>15</c:v>
                </c:pt>
                <c:pt idx="658">
                  <c:v>15</c:v>
                </c:pt>
                <c:pt idx="659">
                  <c:v>15</c:v>
                </c:pt>
                <c:pt idx="660">
                  <c:v>15</c:v>
                </c:pt>
                <c:pt idx="661">
                  <c:v>15</c:v>
                </c:pt>
                <c:pt idx="662">
                  <c:v>15</c:v>
                </c:pt>
                <c:pt idx="663">
                  <c:v>15</c:v>
                </c:pt>
                <c:pt idx="664">
                  <c:v>14.5</c:v>
                </c:pt>
                <c:pt idx="665">
                  <c:v>14.5</c:v>
                </c:pt>
                <c:pt idx="666">
                  <c:v>14.5</c:v>
                </c:pt>
                <c:pt idx="667">
                  <c:v>14.5</c:v>
                </c:pt>
                <c:pt idx="668">
                  <c:v>14.5</c:v>
                </c:pt>
                <c:pt idx="669">
                  <c:v>14.5</c:v>
                </c:pt>
                <c:pt idx="670">
                  <c:v>14.5</c:v>
                </c:pt>
                <c:pt idx="671">
                  <c:v>14.5</c:v>
                </c:pt>
                <c:pt idx="672">
                  <c:v>14.5</c:v>
                </c:pt>
                <c:pt idx="673">
                  <c:v>14.5</c:v>
                </c:pt>
                <c:pt idx="674">
                  <c:v>14.5</c:v>
                </c:pt>
                <c:pt idx="675">
                  <c:v>14.5</c:v>
                </c:pt>
                <c:pt idx="676">
                  <c:v>14.5</c:v>
                </c:pt>
                <c:pt idx="677">
                  <c:v>14.5</c:v>
                </c:pt>
                <c:pt idx="678">
                  <c:v>14.5</c:v>
                </c:pt>
                <c:pt idx="679">
                  <c:v>14.5</c:v>
                </c:pt>
                <c:pt idx="680">
                  <c:v>14.5</c:v>
                </c:pt>
                <c:pt idx="681">
                  <c:v>14.5</c:v>
                </c:pt>
                <c:pt idx="682">
                  <c:v>14.5</c:v>
                </c:pt>
                <c:pt idx="683">
                  <c:v>14.5</c:v>
                </c:pt>
                <c:pt idx="684">
                  <c:v>14.5</c:v>
                </c:pt>
                <c:pt idx="685">
                  <c:v>14.5</c:v>
                </c:pt>
                <c:pt idx="686">
                  <c:v>14.5</c:v>
                </c:pt>
                <c:pt idx="687">
                  <c:v>14.5</c:v>
                </c:pt>
                <c:pt idx="688">
                  <c:v>14.5</c:v>
                </c:pt>
                <c:pt idx="689">
                  <c:v>14.5</c:v>
                </c:pt>
                <c:pt idx="690">
                  <c:v>14.5</c:v>
                </c:pt>
                <c:pt idx="691">
                  <c:v>14.5</c:v>
                </c:pt>
                <c:pt idx="692">
                  <c:v>14.5</c:v>
                </c:pt>
                <c:pt idx="693">
                  <c:v>14.5</c:v>
                </c:pt>
                <c:pt idx="694">
                  <c:v>14.5</c:v>
                </c:pt>
                <c:pt idx="695">
                  <c:v>14.5</c:v>
                </c:pt>
                <c:pt idx="696">
                  <c:v>14.5</c:v>
                </c:pt>
                <c:pt idx="697">
                  <c:v>14.5</c:v>
                </c:pt>
                <c:pt idx="698">
                  <c:v>13.5</c:v>
                </c:pt>
                <c:pt idx="699">
                  <c:v>13.5</c:v>
                </c:pt>
                <c:pt idx="700">
                  <c:v>13.5</c:v>
                </c:pt>
                <c:pt idx="701">
                  <c:v>13.5</c:v>
                </c:pt>
                <c:pt idx="702">
                  <c:v>13.5</c:v>
                </c:pt>
                <c:pt idx="703">
                  <c:v>13.5</c:v>
                </c:pt>
                <c:pt idx="704">
                  <c:v>13.5</c:v>
                </c:pt>
                <c:pt idx="705">
                  <c:v>13.5</c:v>
                </c:pt>
                <c:pt idx="706">
                  <c:v>13.5</c:v>
                </c:pt>
                <c:pt idx="707">
                  <c:v>13.5</c:v>
                </c:pt>
                <c:pt idx="708">
                  <c:v>13.5</c:v>
                </c:pt>
                <c:pt idx="709">
                  <c:v>13.5</c:v>
                </c:pt>
                <c:pt idx="710">
                  <c:v>13.5</c:v>
                </c:pt>
                <c:pt idx="711">
                  <c:v>13.5</c:v>
                </c:pt>
                <c:pt idx="712">
                  <c:v>13.5</c:v>
                </c:pt>
                <c:pt idx="713">
                  <c:v>13.5</c:v>
                </c:pt>
                <c:pt idx="714">
                  <c:v>13.5</c:v>
                </c:pt>
                <c:pt idx="715">
                  <c:v>13.5</c:v>
                </c:pt>
                <c:pt idx="716">
                  <c:v>13.5</c:v>
                </c:pt>
                <c:pt idx="717">
                  <c:v>13.5</c:v>
                </c:pt>
                <c:pt idx="718">
                  <c:v>13.5</c:v>
                </c:pt>
                <c:pt idx="719">
                  <c:v>13.5</c:v>
                </c:pt>
                <c:pt idx="720">
                  <c:v>13.5</c:v>
                </c:pt>
                <c:pt idx="721">
                  <c:v>13.5</c:v>
                </c:pt>
                <c:pt idx="722">
                  <c:v>13.5</c:v>
                </c:pt>
                <c:pt idx="723">
                  <c:v>13.5</c:v>
                </c:pt>
                <c:pt idx="724">
                  <c:v>13.5</c:v>
                </c:pt>
                <c:pt idx="725">
                  <c:v>13.5</c:v>
                </c:pt>
                <c:pt idx="726">
                  <c:v>13.5</c:v>
                </c:pt>
                <c:pt idx="727">
                  <c:v>13.5</c:v>
                </c:pt>
                <c:pt idx="728">
                  <c:v>13.5</c:v>
                </c:pt>
                <c:pt idx="729">
                  <c:v>13.5</c:v>
                </c:pt>
                <c:pt idx="730">
                  <c:v>13.5</c:v>
                </c:pt>
                <c:pt idx="731">
                  <c:v>13.5</c:v>
                </c:pt>
                <c:pt idx="732">
                  <c:v>13.5</c:v>
                </c:pt>
                <c:pt idx="733">
                  <c:v>11.5</c:v>
                </c:pt>
                <c:pt idx="734">
                  <c:v>11.5</c:v>
                </c:pt>
                <c:pt idx="735">
                  <c:v>11.5</c:v>
                </c:pt>
                <c:pt idx="736">
                  <c:v>11.5</c:v>
                </c:pt>
                <c:pt idx="737">
                  <c:v>11.5</c:v>
                </c:pt>
                <c:pt idx="738">
                  <c:v>11.5</c:v>
                </c:pt>
                <c:pt idx="739">
                  <c:v>11.5</c:v>
                </c:pt>
                <c:pt idx="740">
                  <c:v>11.5</c:v>
                </c:pt>
                <c:pt idx="741">
                  <c:v>11.5</c:v>
                </c:pt>
                <c:pt idx="742">
                  <c:v>11.5</c:v>
                </c:pt>
                <c:pt idx="743">
                  <c:v>11.5</c:v>
                </c:pt>
                <c:pt idx="744">
                  <c:v>11.5</c:v>
                </c:pt>
                <c:pt idx="745">
                  <c:v>11.5</c:v>
                </c:pt>
                <c:pt idx="746">
                  <c:v>11.5</c:v>
                </c:pt>
                <c:pt idx="747">
                  <c:v>11.5</c:v>
                </c:pt>
                <c:pt idx="748">
                  <c:v>11.5</c:v>
                </c:pt>
                <c:pt idx="749">
                  <c:v>11.5</c:v>
                </c:pt>
                <c:pt idx="750">
                  <c:v>11.5</c:v>
                </c:pt>
                <c:pt idx="751">
                  <c:v>11.5</c:v>
                </c:pt>
                <c:pt idx="752">
                  <c:v>11.5</c:v>
                </c:pt>
                <c:pt idx="753">
                  <c:v>11.5</c:v>
                </c:pt>
                <c:pt idx="754">
                  <c:v>11.5</c:v>
                </c:pt>
                <c:pt idx="755">
                  <c:v>11.5</c:v>
                </c:pt>
                <c:pt idx="756">
                  <c:v>11.5</c:v>
                </c:pt>
                <c:pt idx="757">
                  <c:v>11.5</c:v>
                </c:pt>
                <c:pt idx="758">
                  <c:v>11.5</c:v>
                </c:pt>
                <c:pt idx="759">
                  <c:v>11.5</c:v>
                </c:pt>
                <c:pt idx="760">
                  <c:v>11.5</c:v>
                </c:pt>
                <c:pt idx="761">
                  <c:v>11.5</c:v>
                </c:pt>
                <c:pt idx="762">
                  <c:v>11.5</c:v>
                </c:pt>
                <c:pt idx="763">
                  <c:v>11.5</c:v>
                </c:pt>
                <c:pt idx="764">
                  <c:v>9</c:v>
                </c:pt>
              </c:numCache>
            </c:numRef>
          </c:val>
          <c:extLst>
            <c:ext xmlns:c16="http://schemas.microsoft.com/office/drawing/2014/chart" uri="{C3380CC4-5D6E-409C-BE32-E72D297353CC}">
              <c16:uniqueId val="{00000000-E750-4D5F-878D-60A1C4514A74}"/>
            </c:ext>
          </c:extLst>
        </c:ser>
        <c:ser>
          <c:idx val="5"/>
          <c:order val="1"/>
          <c:tx>
            <c:strRef>
              <c:f>'2.6.2'!$I$1</c:f>
              <c:strCache>
                <c:ptCount val="1"/>
                <c:pt idx="0">
                  <c:v>Коридор процентних ставок НБУ*</c:v>
                </c:pt>
              </c:strCache>
            </c:strRef>
          </c:tx>
          <c:spPr>
            <a:solidFill>
              <a:srgbClr val="91C864"/>
            </a:solidFill>
            <a:ln w="25400">
              <a:noFill/>
            </a:ln>
            <a:effectLst/>
          </c:spPr>
          <c:cat>
            <c:numRef>
              <c:f>'2.6.2'!$A$4:$A$768</c:f>
              <c:numCache>
                <c:formatCode>dd/mm/yy;@</c:formatCode>
                <c:ptCount val="765"/>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numCache>
            </c:numRef>
          </c:cat>
          <c:val>
            <c:numRef>
              <c:f>'2.6.2'!$I$4:$I$768</c:f>
              <c:numCache>
                <c:formatCode>0.0</c:formatCode>
                <c:ptCount val="76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4</c:v>
                </c:pt>
                <c:pt idx="609">
                  <c:v>4</c:v>
                </c:pt>
                <c:pt idx="610">
                  <c:v>4</c:v>
                </c:pt>
                <c:pt idx="611">
                  <c:v>4</c:v>
                </c:pt>
                <c:pt idx="612">
                  <c:v>4</c:v>
                </c:pt>
                <c:pt idx="613">
                  <c:v>4</c:v>
                </c:pt>
                <c:pt idx="614">
                  <c:v>4</c:v>
                </c:pt>
                <c:pt idx="615">
                  <c:v>4</c:v>
                </c:pt>
                <c:pt idx="616">
                  <c:v>4</c:v>
                </c:pt>
                <c:pt idx="617">
                  <c:v>4</c:v>
                </c:pt>
                <c:pt idx="618">
                  <c:v>4</c:v>
                </c:pt>
                <c:pt idx="619">
                  <c:v>4</c:v>
                </c:pt>
                <c:pt idx="620">
                  <c:v>4</c:v>
                </c:pt>
                <c:pt idx="621">
                  <c:v>4</c:v>
                </c:pt>
                <c:pt idx="622">
                  <c:v>4</c:v>
                </c:pt>
                <c:pt idx="623">
                  <c:v>4</c:v>
                </c:pt>
                <c:pt idx="624">
                  <c:v>4</c:v>
                </c:pt>
                <c:pt idx="625">
                  <c:v>4</c:v>
                </c:pt>
                <c:pt idx="626">
                  <c:v>4</c:v>
                </c:pt>
                <c:pt idx="627">
                  <c:v>4</c:v>
                </c:pt>
                <c:pt idx="628">
                  <c:v>4</c:v>
                </c:pt>
                <c:pt idx="629">
                  <c:v>4</c:v>
                </c:pt>
                <c:pt idx="630">
                  <c:v>4</c:v>
                </c:pt>
                <c:pt idx="631">
                  <c:v>4</c:v>
                </c:pt>
                <c:pt idx="632">
                  <c:v>4</c:v>
                </c:pt>
                <c:pt idx="633">
                  <c:v>4</c:v>
                </c:pt>
                <c:pt idx="634">
                  <c:v>4</c:v>
                </c:pt>
                <c:pt idx="635">
                  <c:v>4</c:v>
                </c:pt>
                <c:pt idx="636">
                  <c:v>4</c:v>
                </c:pt>
                <c:pt idx="637">
                  <c:v>4</c:v>
                </c:pt>
                <c:pt idx="638">
                  <c:v>4</c:v>
                </c:pt>
                <c:pt idx="639">
                  <c:v>4</c:v>
                </c:pt>
                <c:pt idx="640">
                  <c:v>4</c:v>
                </c:pt>
                <c:pt idx="641">
                  <c:v>4</c:v>
                </c:pt>
                <c:pt idx="642">
                  <c:v>4</c:v>
                </c:pt>
                <c:pt idx="643">
                  <c:v>4</c:v>
                </c:pt>
                <c:pt idx="644">
                  <c:v>4</c:v>
                </c:pt>
                <c:pt idx="645">
                  <c:v>4</c:v>
                </c:pt>
                <c:pt idx="646">
                  <c:v>4</c:v>
                </c:pt>
                <c:pt idx="647">
                  <c:v>4</c:v>
                </c:pt>
                <c:pt idx="648">
                  <c:v>4</c:v>
                </c:pt>
                <c:pt idx="649">
                  <c:v>4</c:v>
                </c:pt>
                <c:pt idx="650">
                  <c:v>4</c:v>
                </c:pt>
                <c:pt idx="651">
                  <c:v>4</c:v>
                </c:pt>
                <c:pt idx="652">
                  <c:v>4</c:v>
                </c:pt>
                <c:pt idx="653">
                  <c:v>4</c:v>
                </c:pt>
                <c:pt idx="654">
                  <c:v>4</c:v>
                </c:pt>
                <c:pt idx="655">
                  <c:v>4</c:v>
                </c:pt>
                <c:pt idx="656">
                  <c:v>4</c:v>
                </c:pt>
                <c:pt idx="657">
                  <c:v>4</c:v>
                </c:pt>
                <c:pt idx="658">
                  <c:v>4</c:v>
                </c:pt>
                <c:pt idx="659">
                  <c:v>4</c:v>
                </c:pt>
                <c:pt idx="660">
                  <c:v>4</c:v>
                </c:pt>
                <c:pt idx="661">
                  <c:v>4</c:v>
                </c:pt>
                <c:pt idx="662">
                  <c:v>4</c:v>
                </c:pt>
                <c:pt idx="663">
                  <c:v>4</c:v>
                </c:pt>
                <c:pt idx="664">
                  <c:v>4</c:v>
                </c:pt>
                <c:pt idx="665">
                  <c:v>4</c:v>
                </c:pt>
                <c:pt idx="666">
                  <c:v>4</c:v>
                </c:pt>
                <c:pt idx="667">
                  <c:v>4</c:v>
                </c:pt>
                <c:pt idx="668">
                  <c:v>4</c:v>
                </c:pt>
                <c:pt idx="669">
                  <c:v>4</c:v>
                </c:pt>
                <c:pt idx="670">
                  <c:v>4</c:v>
                </c:pt>
                <c:pt idx="671">
                  <c:v>4</c:v>
                </c:pt>
                <c:pt idx="672">
                  <c:v>4</c:v>
                </c:pt>
                <c:pt idx="673">
                  <c:v>4</c:v>
                </c:pt>
                <c:pt idx="674">
                  <c:v>4</c:v>
                </c:pt>
                <c:pt idx="675">
                  <c:v>4</c:v>
                </c:pt>
                <c:pt idx="676">
                  <c:v>4</c:v>
                </c:pt>
                <c:pt idx="677">
                  <c:v>4</c:v>
                </c:pt>
                <c:pt idx="678">
                  <c:v>4</c:v>
                </c:pt>
                <c:pt idx="679">
                  <c:v>4</c:v>
                </c:pt>
                <c:pt idx="680">
                  <c:v>4</c:v>
                </c:pt>
                <c:pt idx="681">
                  <c:v>4</c:v>
                </c:pt>
                <c:pt idx="682">
                  <c:v>4</c:v>
                </c:pt>
                <c:pt idx="683">
                  <c:v>4</c:v>
                </c:pt>
                <c:pt idx="684">
                  <c:v>4</c:v>
                </c:pt>
                <c:pt idx="685">
                  <c:v>4</c:v>
                </c:pt>
                <c:pt idx="686">
                  <c:v>4</c:v>
                </c:pt>
                <c:pt idx="687">
                  <c:v>4</c:v>
                </c:pt>
                <c:pt idx="688">
                  <c:v>4</c:v>
                </c:pt>
                <c:pt idx="689">
                  <c:v>4</c:v>
                </c:pt>
                <c:pt idx="690">
                  <c:v>4</c:v>
                </c:pt>
                <c:pt idx="691">
                  <c:v>4</c:v>
                </c:pt>
                <c:pt idx="692">
                  <c:v>4</c:v>
                </c:pt>
                <c:pt idx="693">
                  <c:v>4</c:v>
                </c:pt>
                <c:pt idx="694">
                  <c:v>4</c:v>
                </c:pt>
                <c:pt idx="695">
                  <c:v>4</c:v>
                </c:pt>
                <c:pt idx="696">
                  <c:v>4</c:v>
                </c:pt>
                <c:pt idx="697">
                  <c:v>4</c:v>
                </c:pt>
                <c:pt idx="698">
                  <c:v>4</c:v>
                </c:pt>
                <c:pt idx="699">
                  <c:v>4</c:v>
                </c:pt>
                <c:pt idx="700">
                  <c:v>4</c:v>
                </c:pt>
                <c:pt idx="701">
                  <c:v>4</c:v>
                </c:pt>
                <c:pt idx="702">
                  <c:v>4</c:v>
                </c:pt>
                <c:pt idx="703">
                  <c:v>4</c:v>
                </c:pt>
                <c:pt idx="704">
                  <c:v>4</c:v>
                </c:pt>
                <c:pt idx="705">
                  <c:v>4</c:v>
                </c:pt>
                <c:pt idx="706">
                  <c:v>4</c:v>
                </c:pt>
                <c:pt idx="707">
                  <c:v>4</c:v>
                </c:pt>
                <c:pt idx="708">
                  <c:v>4</c:v>
                </c:pt>
                <c:pt idx="709">
                  <c:v>4</c:v>
                </c:pt>
                <c:pt idx="710">
                  <c:v>4</c:v>
                </c:pt>
                <c:pt idx="711">
                  <c:v>4</c:v>
                </c:pt>
                <c:pt idx="712">
                  <c:v>4</c:v>
                </c:pt>
                <c:pt idx="713">
                  <c:v>4</c:v>
                </c:pt>
                <c:pt idx="714">
                  <c:v>4</c:v>
                </c:pt>
                <c:pt idx="715">
                  <c:v>4</c:v>
                </c:pt>
                <c:pt idx="716">
                  <c:v>4</c:v>
                </c:pt>
                <c:pt idx="717">
                  <c:v>4</c:v>
                </c:pt>
                <c:pt idx="718">
                  <c:v>4</c:v>
                </c:pt>
                <c:pt idx="719">
                  <c:v>4</c:v>
                </c:pt>
                <c:pt idx="720">
                  <c:v>4</c:v>
                </c:pt>
                <c:pt idx="721">
                  <c:v>4</c:v>
                </c:pt>
                <c:pt idx="722">
                  <c:v>4</c:v>
                </c:pt>
                <c:pt idx="723">
                  <c:v>4</c:v>
                </c:pt>
                <c:pt idx="724">
                  <c:v>4</c:v>
                </c:pt>
                <c:pt idx="725">
                  <c:v>4</c:v>
                </c:pt>
                <c:pt idx="726">
                  <c:v>4</c:v>
                </c:pt>
                <c:pt idx="727">
                  <c:v>4</c:v>
                </c:pt>
                <c:pt idx="728">
                  <c:v>4</c:v>
                </c:pt>
                <c:pt idx="729">
                  <c:v>4</c:v>
                </c:pt>
                <c:pt idx="730">
                  <c:v>4</c:v>
                </c:pt>
                <c:pt idx="731">
                  <c:v>4</c:v>
                </c:pt>
                <c:pt idx="732">
                  <c:v>4</c:v>
                </c:pt>
                <c:pt idx="733">
                  <c:v>4</c:v>
                </c:pt>
                <c:pt idx="734">
                  <c:v>4</c:v>
                </c:pt>
                <c:pt idx="735">
                  <c:v>4</c:v>
                </c:pt>
                <c:pt idx="736">
                  <c:v>4</c:v>
                </c:pt>
                <c:pt idx="737">
                  <c:v>4</c:v>
                </c:pt>
                <c:pt idx="738">
                  <c:v>4</c:v>
                </c:pt>
                <c:pt idx="739">
                  <c:v>4</c:v>
                </c:pt>
                <c:pt idx="740">
                  <c:v>4</c:v>
                </c:pt>
                <c:pt idx="741">
                  <c:v>4</c:v>
                </c:pt>
                <c:pt idx="742">
                  <c:v>4</c:v>
                </c:pt>
                <c:pt idx="743">
                  <c:v>4</c:v>
                </c:pt>
                <c:pt idx="744">
                  <c:v>4</c:v>
                </c:pt>
                <c:pt idx="745">
                  <c:v>4</c:v>
                </c:pt>
                <c:pt idx="746">
                  <c:v>4</c:v>
                </c:pt>
                <c:pt idx="747">
                  <c:v>4</c:v>
                </c:pt>
                <c:pt idx="748">
                  <c:v>4</c:v>
                </c:pt>
                <c:pt idx="749">
                  <c:v>4</c:v>
                </c:pt>
                <c:pt idx="750">
                  <c:v>4</c:v>
                </c:pt>
                <c:pt idx="751">
                  <c:v>4</c:v>
                </c:pt>
                <c:pt idx="752">
                  <c:v>4</c:v>
                </c:pt>
                <c:pt idx="753">
                  <c:v>4</c:v>
                </c:pt>
                <c:pt idx="754">
                  <c:v>4</c:v>
                </c:pt>
                <c:pt idx="755">
                  <c:v>4</c:v>
                </c:pt>
                <c:pt idx="756">
                  <c:v>4</c:v>
                </c:pt>
                <c:pt idx="757">
                  <c:v>4</c:v>
                </c:pt>
                <c:pt idx="758">
                  <c:v>4</c:v>
                </c:pt>
                <c:pt idx="759">
                  <c:v>4</c:v>
                </c:pt>
                <c:pt idx="760">
                  <c:v>4</c:v>
                </c:pt>
                <c:pt idx="761">
                  <c:v>4</c:v>
                </c:pt>
                <c:pt idx="762">
                  <c:v>4</c:v>
                </c:pt>
                <c:pt idx="763">
                  <c:v>4</c:v>
                </c:pt>
                <c:pt idx="764">
                  <c:v>4</c:v>
                </c:pt>
              </c:numCache>
            </c:numRef>
          </c:val>
          <c:extLst>
            <c:ext xmlns:c16="http://schemas.microsoft.com/office/drawing/2014/chart" uri="{C3380CC4-5D6E-409C-BE32-E72D297353CC}">
              <c16:uniqueId val="{00000001-E750-4D5F-878D-60A1C4514A74}"/>
            </c:ext>
          </c:extLst>
        </c:ser>
        <c:ser>
          <c:idx val="1"/>
          <c:order val="3"/>
          <c:tx>
            <c:strRef>
              <c:f>'2.6.2'!$I$1</c:f>
              <c:strCache>
                <c:ptCount val="1"/>
                <c:pt idx="0">
                  <c:v>Коридор процентних ставок НБУ*</c:v>
                </c:pt>
              </c:strCache>
            </c:strRef>
          </c:tx>
          <c:spPr>
            <a:noFill/>
            <a:ln w="6350">
              <a:noFill/>
            </a:ln>
            <a:effectLst/>
          </c:spPr>
          <c:cat>
            <c:numRef>
              <c:f>'2.6.2'!$A$4:$A$768</c:f>
              <c:numCache>
                <c:formatCode>dd/mm/yy;@</c:formatCode>
                <c:ptCount val="765"/>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numCache>
            </c:numRef>
          </c:cat>
          <c:val>
            <c:numRef>
              <c:f>'2.6.2'!$I$4:$I$768</c:f>
              <c:numCache>
                <c:formatCode>0.0</c:formatCode>
                <c:ptCount val="76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4</c:v>
                </c:pt>
                <c:pt idx="609">
                  <c:v>4</c:v>
                </c:pt>
                <c:pt idx="610">
                  <c:v>4</c:v>
                </c:pt>
                <c:pt idx="611">
                  <c:v>4</c:v>
                </c:pt>
                <c:pt idx="612">
                  <c:v>4</c:v>
                </c:pt>
                <c:pt idx="613">
                  <c:v>4</c:v>
                </c:pt>
                <c:pt idx="614">
                  <c:v>4</c:v>
                </c:pt>
                <c:pt idx="615">
                  <c:v>4</c:v>
                </c:pt>
                <c:pt idx="616">
                  <c:v>4</c:v>
                </c:pt>
                <c:pt idx="617">
                  <c:v>4</c:v>
                </c:pt>
                <c:pt idx="618">
                  <c:v>4</c:v>
                </c:pt>
                <c:pt idx="619">
                  <c:v>4</c:v>
                </c:pt>
                <c:pt idx="620">
                  <c:v>4</c:v>
                </c:pt>
                <c:pt idx="621">
                  <c:v>4</c:v>
                </c:pt>
                <c:pt idx="622">
                  <c:v>4</c:v>
                </c:pt>
                <c:pt idx="623">
                  <c:v>4</c:v>
                </c:pt>
                <c:pt idx="624">
                  <c:v>4</c:v>
                </c:pt>
                <c:pt idx="625">
                  <c:v>4</c:v>
                </c:pt>
                <c:pt idx="626">
                  <c:v>4</c:v>
                </c:pt>
                <c:pt idx="627">
                  <c:v>4</c:v>
                </c:pt>
                <c:pt idx="628">
                  <c:v>4</c:v>
                </c:pt>
                <c:pt idx="629">
                  <c:v>4</c:v>
                </c:pt>
                <c:pt idx="630">
                  <c:v>4</c:v>
                </c:pt>
                <c:pt idx="631">
                  <c:v>4</c:v>
                </c:pt>
                <c:pt idx="632">
                  <c:v>4</c:v>
                </c:pt>
                <c:pt idx="633">
                  <c:v>4</c:v>
                </c:pt>
                <c:pt idx="634">
                  <c:v>4</c:v>
                </c:pt>
                <c:pt idx="635">
                  <c:v>4</c:v>
                </c:pt>
                <c:pt idx="636">
                  <c:v>4</c:v>
                </c:pt>
                <c:pt idx="637">
                  <c:v>4</c:v>
                </c:pt>
                <c:pt idx="638">
                  <c:v>4</c:v>
                </c:pt>
                <c:pt idx="639">
                  <c:v>4</c:v>
                </c:pt>
                <c:pt idx="640">
                  <c:v>4</c:v>
                </c:pt>
                <c:pt idx="641">
                  <c:v>4</c:v>
                </c:pt>
                <c:pt idx="642">
                  <c:v>4</c:v>
                </c:pt>
                <c:pt idx="643">
                  <c:v>4</c:v>
                </c:pt>
                <c:pt idx="644">
                  <c:v>4</c:v>
                </c:pt>
                <c:pt idx="645">
                  <c:v>4</c:v>
                </c:pt>
                <c:pt idx="646">
                  <c:v>4</c:v>
                </c:pt>
                <c:pt idx="647">
                  <c:v>4</c:v>
                </c:pt>
                <c:pt idx="648">
                  <c:v>4</c:v>
                </c:pt>
                <c:pt idx="649">
                  <c:v>4</c:v>
                </c:pt>
                <c:pt idx="650">
                  <c:v>4</c:v>
                </c:pt>
                <c:pt idx="651">
                  <c:v>4</c:v>
                </c:pt>
                <c:pt idx="652">
                  <c:v>4</c:v>
                </c:pt>
                <c:pt idx="653">
                  <c:v>4</c:v>
                </c:pt>
                <c:pt idx="654">
                  <c:v>4</c:v>
                </c:pt>
                <c:pt idx="655">
                  <c:v>4</c:v>
                </c:pt>
                <c:pt idx="656">
                  <c:v>4</c:v>
                </c:pt>
                <c:pt idx="657">
                  <c:v>4</c:v>
                </c:pt>
                <c:pt idx="658">
                  <c:v>4</c:v>
                </c:pt>
                <c:pt idx="659">
                  <c:v>4</c:v>
                </c:pt>
                <c:pt idx="660">
                  <c:v>4</c:v>
                </c:pt>
                <c:pt idx="661">
                  <c:v>4</c:v>
                </c:pt>
                <c:pt idx="662">
                  <c:v>4</c:v>
                </c:pt>
                <c:pt idx="663">
                  <c:v>4</c:v>
                </c:pt>
                <c:pt idx="664">
                  <c:v>4</c:v>
                </c:pt>
                <c:pt idx="665">
                  <c:v>4</c:v>
                </c:pt>
                <c:pt idx="666">
                  <c:v>4</c:v>
                </c:pt>
                <c:pt idx="667">
                  <c:v>4</c:v>
                </c:pt>
                <c:pt idx="668">
                  <c:v>4</c:v>
                </c:pt>
                <c:pt idx="669">
                  <c:v>4</c:v>
                </c:pt>
                <c:pt idx="670">
                  <c:v>4</c:v>
                </c:pt>
                <c:pt idx="671">
                  <c:v>4</c:v>
                </c:pt>
                <c:pt idx="672">
                  <c:v>4</c:v>
                </c:pt>
                <c:pt idx="673">
                  <c:v>4</c:v>
                </c:pt>
                <c:pt idx="674">
                  <c:v>4</c:v>
                </c:pt>
                <c:pt idx="675">
                  <c:v>4</c:v>
                </c:pt>
                <c:pt idx="676">
                  <c:v>4</c:v>
                </c:pt>
                <c:pt idx="677">
                  <c:v>4</c:v>
                </c:pt>
                <c:pt idx="678">
                  <c:v>4</c:v>
                </c:pt>
                <c:pt idx="679">
                  <c:v>4</c:v>
                </c:pt>
                <c:pt idx="680">
                  <c:v>4</c:v>
                </c:pt>
                <c:pt idx="681">
                  <c:v>4</c:v>
                </c:pt>
                <c:pt idx="682">
                  <c:v>4</c:v>
                </c:pt>
                <c:pt idx="683">
                  <c:v>4</c:v>
                </c:pt>
                <c:pt idx="684">
                  <c:v>4</c:v>
                </c:pt>
                <c:pt idx="685">
                  <c:v>4</c:v>
                </c:pt>
                <c:pt idx="686">
                  <c:v>4</c:v>
                </c:pt>
                <c:pt idx="687">
                  <c:v>4</c:v>
                </c:pt>
                <c:pt idx="688">
                  <c:v>4</c:v>
                </c:pt>
                <c:pt idx="689">
                  <c:v>4</c:v>
                </c:pt>
                <c:pt idx="690">
                  <c:v>4</c:v>
                </c:pt>
                <c:pt idx="691">
                  <c:v>4</c:v>
                </c:pt>
                <c:pt idx="692">
                  <c:v>4</c:v>
                </c:pt>
                <c:pt idx="693">
                  <c:v>4</c:v>
                </c:pt>
                <c:pt idx="694">
                  <c:v>4</c:v>
                </c:pt>
                <c:pt idx="695">
                  <c:v>4</c:v>
                </c:pt>
                <c:pt idx="696">
                  <c:v>4</c:v>
                </c:pt>
                <c:pt idx="697">
                  <c:v>4</c:v>
                </c:pt>
                <c:pt idx="698">
                  <c:v>4</c:v>
                </c:pt>
                <c:pt idx="699">
                  <c:v>4</c:v>
                </c:pt>
                <c:pt idx="700">
                  <c:v>4</c:v>
                </c:pt>
                <c:pt idx="701">
                  <c:v>4</c:v>
                </c:pt>
                <c:pt idx="702">
                  <c:v>4</c:v>
                </c:pt>
                <c:pt idx="703">
                  <c:v>4</c:v>
                </c:pt>
                <c:pt idx="704">
                  <c:v>4</c:v>
                </c:pt>
                <c:pt idx="705">
                  <c:v>4</c:v>
                </c:pt>
                <c:pt idx="706">
                  <c:v>4</c:v>
                </c:pt>
                <c:pt idx="707">
                  <c:v>4</c:v>
                </c:pt>
                <c:pt idx="708">
                  <c:v>4</c:v>
                </c:pt>
                <c:pt idx="709">
                  <c:v>4</c:v>
                </c:pt>
                <c:pt idx="710">
                  <c:v>4</c:v>
                </c:pt>
                <c:pt idx="711">
                  <c:v>4</c:v>
                </c:pt>
                <c:pt idx="712">
                  <c:v>4</c:v>
                </c:pt>
                <c:pt idx="713">
                  <c:v>4</c:v>
                </c:pt>
                <c:pt idx="714">
                  <c:v>4</c:v>
                </c:pt>
                <c:pt idx="715">
                  <c:v>4</c:v>
                </c:pt>
                <c:pt idx="716">
                  <c:v>4</c:v>
                </c:pt>
                <c:pt idx="717">
                  <c:v>4</c:v>
                </c:pt>
                <c:pt idx="718">
                  <c:v>4</c:v>
                </c:pt>
                <c:pt idx="719">
                  <c:v>4</c:v>
                </c:pt>
                <c:pt idx="720">
                  <c:v>4</c:v>
                </c:pt>
                <c:pt idx="721">
                  <c:v>4</c:v>
                </c:pt>
                <c:pt idx="722">
                  <c:v>4</c:v>
                </c:pt>
                <c:pt idx="723">
                  <c:v>4</c:v>
                </c:pt>
                <c:pt idx="724">
                  <c:v>4</c:v>
                </c:pt>
                <c:pt idx="725">
                  <c:v>4</c:v>
                </c:pt>
                <c:pt idx="726">
                  <c:v>4</c:v>
                </c:pt>
                <c:pt idx="727">
                  <c:v>4</c:v>
                </c:pt>
                <c:pt idx="728">
                  <c:v>4</c:v>
                </c:pt>
                <c:pt idx="729">
                  <c:v>4</c:v>
                </c:pt>
                <c:pt idx="730">
                  <c:v>4</c:v>
                </c:pt>
                <c:pt idx="731">
                  <c:v>4</c:v>
                </c:pt>
                <c:pt idx="732">
                  <c:v>4</c:v>
                </c:pt>
                <c:pt idx="733">
                  <c:v>4</c:v>
                </c:pt>
                <c:pt idx="734">
                  <c:v>4</c:v>
                </c:pt>
                <c:pt idx="735">
                  <c:v>4</c:v>
                </c:pt>
                <c:pt idx="736">
                  <c:v>4</c:v>
                </c:pt>
                <c:pt idx="737">
                  <c:v>4</c:v>
                </c:pt>
                <c:pt idx="738">
                  <c:v>4</c:v>
                </c:pt>
                <c:pt idx="739">
                  <c:v>4</c:v>
                </c:pt>
                <c:pt idx="740">
                  <c:v>4</c:v>
                </c:pt>
                <c:pt idx="741">
                  <c:v>4</c:v>
                </c:pt>
                <c:pt idx="742">
                  <c:v>4</c:v>
                </c:pt>
                <c:pt idx="743">
                  <c:v>4</c:v>
                </c:pt>
                <c:pt idx="744">
                  <c:v>4</c:v>
                </c:pt>
                <c:pt idx="745">
                  <c:v>4</c:v>
                </c:pt>
                <c:pt idx="746">
                  <c:v>4</c:v>
                </c:pt>
                <c:pt idx="747">
                  <c:v>4</c:v>
                </c:pt>
                <c:pt idx="748">
                  <c:v>4</c:v>
                </c:pt>
                <c:pt idx="749">
                  <c:v>4</c:v>
                </c:pt>
                <c:pt idx="750">
                  <c:v>4</c:v>
                </c:pt>
                <c:pt idx="751">
                  <c:v>4</c:v>
                </c:pt>
                <c:pt idx="752">
                  <c:v>4</c:v>
                </c:pt>
                <c:pt idx="753">
                  <c:v>4</c:v>
                </c:pt>
                <c:pt idx="754">
                  <c:v>4</c:v>
                </c:pt>
                <c:pt idx="755">
                  <c:v>4</c:v>
                </c:pt>
                <c:pt idx="756">
                  <c:v>4</c:v>
                </c:pt>
                <c:pt idx="757">
                  <c:v>4</c:v>
                </c:pt>
                <c:pt idx="758">
                  <c:v>4</c:v>
                </c:pt>
                <c:pt idx="759">
                  <c:v>4</c:v>
                </c:pt>
                <c:pt idx="760">
                  <c:v>4</c:v>
                </c:pt>
                <c:pt idx="761">
                  <c:v>4</c:v>
                </c:pt>
                <c:pt idx="762">
                  <c:v>4</c:v>
                </c:pt>
                <c:pt idx="763">
                  <c:v>4</c:v>
                </c:pt>
                <c:pt idx="764">
                  <c:v>4</c:v>
                </c:pt>
              </c:numCache>
            </c:numRef>
          </c:val>
          <c:extLst>
            <c:ext xmlns:c16="http://schemas.microsoft.com/office/drawing/2014/chart" uri="{C3380CC4-5D6E-409C-BE32-E72D297353CC}">
              <c16:uniqueId val="{00000002-E750-4D5F-878D-60A1C4514A74}"/>
            </c:ext>
          </c:extLst>
        </c:ser>
        <c:dLbls>
          <c:showLegendKey val="0"/>
          <c:showVal val="0"/>
          <c:showCatName val="0"/>
          <c:showSerName val="0"/>
          <c:showPercent val="0"/>
          <c:showBubbleSize val="0"/>
        </c:dLbls>
        <c:axId val="444720200"/>
        <c:axId val="444720592"/>
      </c:areaChart>
      <c:lineChart>
        <c:grouping val="standard"/>
        <c:varyColors val="0"/>
        <c:ser>
          <c:idx val="4"/>
          <c:order val="2"/>
          <c:tx>
            <c:strRef>
              <c:f>'2.6.2'!$B$1</c:f>
              <c:strCache>
                <c:ptCount val="1"/>
                <c:pt idx="0">
                  <c:v>Облікова ставка</c:v>
                </c:pt>
              </c:strCache>
            </c:strRef>
          </c:tx>
          <c:spPr>
            <a:ln w="25400" cap="rnd">
              <a:solidFill>
                <a:srgbClr val="057C48"/>
              </a:solidFill>
              <a:round/>
            </a:ln>
            <a:effectLst/>
          </c:spPr>
          <c:marker>
            <c:symbol val="none"/>
          </c:marker>
          <c:cat>
            <c:numRef>
              <c:f>'2.6.2'!$A$4:$A$768</c:f>
              <c:numCache>
                <c:formatCode>dd/mm/yy;@</c:formatCode>
                <c:ptCount val="765"/>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numCache>
            </c:numRef>
          </c:cat>
          <c:val>
            <c:numRef>
              <c:f>'2.6.2'!$B$4:$B$768</c:f>
              <c:numCache>
                <c:formatCode>0.0</c:formatCode>
                <c:ptCount val="765"/>
                <c:pt idx="0">
                  <c:v>14</c:v>
                </c:pt>
                <c:pt idx="1">
                  <c:v>14</c:v>
                </c:pt>
                <c:pt idx="2">
                  <c:v>14</c:v>
                </c:pt>
                <c:pt idx="3">
                  <c:v>14</c:v>
                </c:pt>
                <c:pt idx="4">
                  <c:v>14</c:v>
                </c:pt>
                <c:pt idx="5">
                  <c:v>14</c:v>
                </c:pt>
                <c:pt idx="6">
                  <c:v>14</c:v>
                </c:pt>
                <c:pt idx="7">
                  <c:v>14</c:v>
                </c:pt>
                <c:pt idx="8">
                  <c:v>14</c:v>
                </c:pt>
                <c:pt idx="9">
                  <c:v>14</c:v>
                </c:pt>
                <c:pt idx="10">
                  <c:v>14</c:v>
                </c:pt>
                <c:pt idx="11">
                  <c:v>14</c:v>
                </c:pt>
                <c:pt idx="12">
                  <c:v>14</c:v>
                </c:pt>
                <c:pt idx="13">
                  <c:v>14</c:v>
                </c:pt>
                <c:pt idx="14">
                  <c:v>14</c:v>
                </c:pt>
                <c:pt idx="15">
                  <c:v>14</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pt idx="32">
                  <c:v>14</c:v>
                </c:pt>
                <c:pt idx="33">
                  <c:v>14</c:v>
                </c:pt>
                <c:pt idx="34">
                  <c:v>14</c:v>
                </c:pt>
                <c:pt idx="35">
                  <c:v>14</c:v>
                </c:pt>
                <c:pt idx="36">
                  <c:v>14</c:v>
                </c:pt>
                <c:pt idx="37">
                  <c:v>14</c:v>
                </c:pt>
                <c:pt idx="38">
                  <c:v>14</c:v>
                </c:pt>
                <c:pt idx="39">
                  <c:v>14</c:v>
                </c:pt>
                <c:pt idx="40">
                  <c:v>14</c:v>
                </c:pt>
                <c:pt idx="41">
                  <c:v>14</c:v>
                </c:pt>
                <c:pt idx="42">
                  <c:v>14</c:v>
                </c:pt>
                <c:pt idx="43">
                  <c:v>14</c:v>
                </c:pt>
                <c:pt idx="44">
                  <c:v>14</c:v>
                </c:pt>
                <c:pt idx="45">
                  <c:v>14</c:v>
                </c:pt>
                <c:pt idx="46">
                  <c:v>14</c:v>
                </c:pt>
                <c:pt idx="47">
                  <c:v>14</c:v>
                </c:pt>
                <c:pt idx="48">
                  <c:v>14</c:v>
                </c:pt>
                <c:pt idx="49">
                  <c:v>14</c:v>
                </c:pt>
                <c:pt idx="50">
                  <c:v>14</c:v>
                </c:pt>
                <c:pt idx="51">
                  <c:v>14</c:v>
                </c:pt>
                <c:pt idx="52">
                  <c:v>14</c:v>
                </c:pt>
                <c:pt idx="53">
                  <c:v>14</c:v>
                </c:pt>
                <c:pt idx="54">
                  <c:v>14</c:v>
                </c:pt>
                <c:pt idx="55">
                  <c:v>14</c:v>
                </c:pt>
                <c:pt idx="56">
                  <c:v>14</c:v>
                </c:pt>
                <c:pt idx="57">
                  <c:v>14</c:v>
                </c:pt>
                <c:pt idx="58">
                  <c:v>14</c:v>
                </c:pt>
                <c:pt idx="59">
                  <c:v>14</c:v>
                </c:pt>
                <c:pt idx="60">
                  <c:v>14</c:v>
                </c:pt>
                <c:pt idx="61">
                  <c:v>14</c:v>
                </c:pt>
                <c:pt idx="62">
                  <c:v>14</c:v>
                </c:pt>
                <c:pt idx="63">
                  <c:v>14</c:v>
                </c:pt>
                <c:pt idx="64">
                  <c:v>14</c:v>
                </c:pt>
                <c:pt idx="65">
                  <c:v>14</c:v>
                </c:pt>
                <c:pt idx="66">
                  <c:v>14</c:v>
                </c:pt>
                <c:pt idx="67">
                  <c:v>14</c:v>
                </c:pt>
                <c:pt idx="68">
                  <c:v>14</c:v>
                </c:pt>
                <c:pt idx="69">
                  <c:v>14</c:v>
                </c:pt>
                <c:pt idx="70">
                  <c:v>13</c:v>
                </c:pt>
                <c:pt idx="71">
                  <c:v>13</c:v>
                </c:pt>
                <c:pt idx="72">
                  <c:v>13</c:v>
                </c:pt>
                <c:pt idx="73">
                  <c:v>13</c:v>
                </c:pt>
                <c:pt idx="74">
                  <c:v>13</c:v>
                </c:pt>
                <c:pt idx="75">
                  <c:v>13</c:v>
                </c:pt>
                <c:pt idx="76">
                  <c:v>13</c:v>
                </c:pt>
                <c:pt idx="77">
                  <c:v>13</c:v>
                </c:pt>
                <c:pt idx="78">
                  <c:v>13</c:v>
                </c:pt>
                <c:pt idx="79">
                  <c:v>13</c:v>
                </c:pt>
                <c:pt idx="80">
                  <c:v>13</c:v>
                </c:pt>
                <c:pt idx="81">
                  <c:v>13</c:v>
                </c:pt>
                <c:pt idx="82">
                  <c:v>13</c:v>
                </c:pt>
                <c:pt idx="83">
                  <c:v>13</c:v>
                </c:pt>
                <c:pt idx="84">
                  <c:v>13</c:v>
                </c:pt>
                <c:pt idx="85">
                  <c:v>13</c:v>
                </c:pt>
                <c:pt idx="86">
                  <c:v>13</c:v>
                </c:pt>
                <c:pt idx="87">
                  <c:v>13</c:v>
                </c:pt>
                <c:pt idx="88">
                  <c:v>13</c:v>
                </c:pt>
                <c:pt idx="89">
                  <c:v>13</c:v>
                </c:pt>
                <c:pt idx="90">
                  <c:v>13</c:v>
                </c:pt>
                <c:pt idx="91">
                  <c:v>13</c:v>
                </c:pt>
                <c:pt idx="92">
                  <c:v>13</c:v>
                </c:pt>
                <c:pt idx="93">
                  <c:v>13</c:v>
                </c:pt>
                <c:pt idx="94">
                  <c:v>13</c:v>
                </c:pt>
                <c:pt idx="95">
                  <c:v>13</c:v>
                </c:pt>
                <c:pt idx="96">
                  <c:v>12.5</c:v>
                </c:pt>
                <c:pt idx="97">
                  <c:v>12.5</c:v>
                </c:pt>
                <c:pt idx="98">
                  <c:v>12.5</c:v>
                </c:pt>
                <c:pt idx="99">
                  <c:v>12.5</c:v>
                </c:pt>
                <c:pt idx="100">
                  <c:v>12.5</c:v>
                </c:pt>
                <c:pt idx="101">
                  <c:v>12.5</c:v>
                </c:pt>
                <c:pt idx="102">
                  <c:v>12.5</c:v>
                </c:pt>
                <c:pt idx="103">
                  <c:v>12.5</c:v>
                </c:pt>
                <c:pt idx="104">
                  <c:v>12.5</c:v>
                </c:pt>
                <c:pt idx="105">
                  <c:v>12.5</c:v>
                </c:pt>
                <c:pt idx="106">
                  <c:v>12.5</c:v>
                </c:pt>
                <c:pt idx="107">
                  <c:v>12.5</c:v>
                </c:pt>
                <c:pt idx="108">
                  <c:v>12.5</c:v>
                </c:pt>
                <c:pt idx="109">
                  <c:v>12.5</c:v>
                </c:pt>
                <c:pt idx="110">
                  <c:v>12.5</c:v>
                </c:pt>
                <c:pt idx="111">
                  <c:v>12.5</c:v>
                </c:pt>
                <c:pt idx="112">
                  <c:v>12.5</c:v>
                </c:pt>
                <c:pt idx="113">
                  <c:v>12.5</c:v>
                </c:pt>
                <c:pt idx="114">
                  <c:v>12.5</c:v>
                </c:pt>
                <c:pt idx="115">
                  <c:v>12.5</c:v>
                </c:pt>
                <c:pt idx="116">
                  <c:v>12.5</c:v>
                </c:pt>
                <c:pt idx="117">
                  <c:v>12.5</c:v>
                </c:pt>
                <c:pt idx="118">
                  <c:v>12.5</c:v>
                </c:pt>
                <c:pt idx="119">
                  <c:v>12.5</c:v>
                </c:pt>
                <c:pt idx="120">
                  <c:v>12.5</c:v>
                </c:pt>
                <c:pt idx="121">
                  <c:v>12.5</c:v>
                </c:pt>
                <c:pt idx="122">
                  <c:v>12.5</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12.5</c:v>
                </c:pt>
                <c:pt idx="138">
                  <c:v>12.5</c:v>
                </c:pt>
                <c:pt idx="139">
                  <c:v>12.5</c:v>
                </c:pt>
                <c:pt idx="140">
                  <c:v>12.5</c:v>
                </c:pt>
                <c:pt idx="141">
                  <c:v>12.5</c:v>
                </c:pt>
                <c:pt idx="142">
                  <c:v>12.5</c:v>
                </c:pt>
                <c:pt idx="143">
                  <c:v>12.5</c:v>
                </c:pt>
                <c:pt idx="144">
                  <c:v>12.5</c:v>
                </c:pt>
                <c:pt idx="145">
                  <c:v>12.5</c:v>
                </c:pt>
                <c:pt idx="146">
                  <c:v>12.5</c:v>
                </c:pt>
                <c:pt idx="147">
                  <c:v>12.5</c:v>
                </c:pt>
                <c:pt idx="148">
                  <c:v>12.5</c:v>
                </c:pt>
                <c:pt idx="149">
                  <c:v>12.5</c:v>
                </c:pt>
                <c:pt idx="150">
                  <c:v>12.5</c:v>
                </c:pt>
                <c:pt idx="151">
                  <c:v>12.5</c:v>
                </c:pt>
                <c:pt idx="152">
                  <c:v>12.5</c:v>
                </c:pt>
                <c:pt idx="153">
                  <c:v>12.5</c:v>
                </c:pt>
                <c:pt idx="154">
                  <c:v>12.5</c:v>
                </c:pt>
                <c:pt idx="155">
                  <c:v>12.5</c:v>
                </c:pt>
                <c:pt idx="156">
                  <c:v>12.5</c:v>
                </c:pt>
                <c:pt idx="157">
                  <c:v>12.5</c:v>
                </c:pt>
                <c:pt idx="158">
                  <c:v>12.5</c:v>
                </c:pt>
                <c:pt idx="159">
                  <c:v>12.5</c:v>
                </c:pt>
                <c:pt idx="160">
                  <c:v>12.5</c:v>
                </c:pt>
                <c:pt idx="161">
                  <c:v>12.5</c:v>
                </c:pt>
                <c:pt idx="162">
                  <c:v>12.5</c:v>
                </c:pt>
                <c:pt idx="163">
                  <c:v>12.5</c:v>
                </c:pt>
                <c:pt idx="164">
                  <c:v>12.5</c:v>
                </c:pt>
                <c:pt idx="165">
                  <c:v>12.5</c:v>
                </c:pt>
                <c:pt idx="166">
                  <c:v>12.5</c:v>
                </c:pt>
                <c:pt idx="167">
                  <c:v>12.5</c:v>
                </c:pt>
                <c:pt idx="168">
                  <c:v>12.5</c:v>
                </c:pt>
                <c:pt idx="169">
                  <c:v>12.5</c:v>
                </c:pt>
                <c:pt idx="170">
                  <c:v>12.5</c:v>
                </c:pt>
                <c:pt idx="171">
                  <c:v>12.5</c:v>
                </c:pt>
                <c:pt idx="172">
                  <c:v>12.5</c:v>
                </c:pt>
                <c:pt idx="173">
                  <c:v>12.5</c:v>
                </c:pt>
                <c:pt idx="174">
                  <c:v>12.5</c:v>
                </c:pt>
                <c:pt idx="175">
                  <c:v>12.5</c:v>
                </c:pt>
                <c:pt idx="176">
                  <c:v>12.5</c:v>
                </c:pt>
                <c:pt idx="177">
                  <c:v>12.5</c:v>
                </c:pt>
                <c:pt idx="178">
                  <c:v>12.5</c:v>
                </c:pt>
                <c:pt idx="179">
                  <c:v>12.5</c:v>
                </c:pt>
                <c:pt idx="180">
                  <c:v>12.5</c:v>
                </c:pt>
                <c:pt idx="181">
                  <c:v>12.5</c:v>
                </c:pt>
                <c:pt idx="182">
                  <c:v>12.5</c:v>
                </c:pt>
                <c:pt idx="183">
                  <c:v>12.5</c:v>
                </c:pt>
                <c:pt idx="184">
                  <c:v>12.5</c:v>
                </c:pt>
                <c:pt idx="185">
                  <c:v>12.5</c:v>
                </c:pt>
                <c:pt idx="186">
                  <c:v>12.5</c:v>
                </c:pt>
                <c:pt idx="187">
                  <c:v>12.5</c:v>
                </c:pt>
                <c:pt idx="188">
                  <c:v>12.5</c:v>
                </c:pt>
                <c:pt idx="189">
                  <c:v>12.5</c:v>
                </c:pt>
                <c:pt idx="190">
                  <c:v>12.5</c:v>
                </c:pt>
                <c:pt idx="191">
                  <c:v>12.5</c:v>
                </c:pt>
                <c:pt idx="192">
                  <c:v>12.5</c:v>
                </c:pt>
                <c:pt idx="193">
                  <c:v>12.5</c:v>
                </c:pt>
                <c:pt idx="194">
                  <c:v>12.5</c:v>
                </c:pt>
                <c:pt idx="195">
                  <c:v>12.5</c:v>
                </c:pt>
                <c:pt idx="196">
                  <c:v>12.5</c:v>
                </c:pt>
                <c:pt idx="197">
                  <c:v>12.5</c:v>
                </c:pt>
                <c:pt idx="198">
                  <c:v>12.5</c:v>
                </c:pt>
                <c:pt idx="199">
                  <c:v>12.5</c:v>
                </c:pt>
                <c:pt idx="200">
                  <c:v>12.5</c:v>
                </c:pt>
                <c:pt idx="201">
                  <c:v>12.5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pt idx="215">
                  <c:v>13.5</c:v>
                </c:pt>
                <c:pt idx="216">
                  <c:v>13.5</c:v>
                </c:pt>
                <c:pt idx="217">
                  <c:v>13.5</c:v>
                </c:pt>
                <c:pt idx="218">
                  <c:v>13.5</c:v>
                </c:pt>
                <c:pt idx="219">
                  <c:v>13.5</c:v>
                </c:pt>
                <c:pt idx="220">
                  <c:v>13.5</c:v>
                </c:pt>
                <c:pt idx="221">
                  <c:v>13.5</c:v>
                </c:pt>
                <c:pt idx="222">
                  <c:v>13.5</c:v>
                </c:pt>
                <c:pt idx="223">
                  <c:v>13.5</c:v>
                </c:pt>
                <c:pt idx="224">
                  <c:v>13.5</c:v>
                </c:pt>
                <c:pt idx="225">
                  <c:v>13.5</c:v>
                </c:pt>
                <c:pt idx="226">
                  <c:v>13.5</c:v>
                </c:pt>
                <c:pt idx="227">
                  <c:v>13.5</c:v>
                </c:pt>
                <c:pt idx="228">
                  <c:v>13.5</c:v>
                </c:pt>
                <c:pt idx="229">
                  <c:v>13.5</c:v>
                </c:pt>
                <c:pt idx="230">
                  <c:v>13.5</c:v>
                </c:pt>
                <c:pt idx="231">
                  <c:v>13.5</c:v>
                </c:pt>
                <c:pt idx="232">
                  <c:v>13.5</c:v>
                </c:pt>
                <c:pt idx="233">
                  <c:v>13.5</c:v>
                </c:pt>
                <c:pt idx="234">
                  <c:v>13.5</c:v>
                </c:pt>
                <c:pt idx="235">
                  <c:v>13.5</c:v>
                </c:pt>
                <c:pt idx="236">
                  <c:v>13.5</c:v>
                </c:pt>
                <c:pt idx="237">
                  <c:v>14.5</c:v>
                </c:pt>
                <c:pt idx="238">
                  <c:v>14.5</c:v>
                </c:pt>
                <c:pt idx="239">
                  <c:v>14.5</c:v>
                </c:pt>
                <c:pt idx="240">
                  <c:v>14.5</c:v>
                </c:pt>
                <c:pt idx="241">
                  <c:v>14.5</c:v>
                </c:pt>
                <c:pt idx="242">
                  <c:v>14.5</c:v>
                </c:pt>
                <c:pt idx="243">
                  <c:v>14.5</c:v>
                </c:pt>
                <c:pt idx="244">
                  <c:v>14.5</c:v>
                </c:pt>
                <c:pt idx="245">
                  <c:v>14.5</c:v>
                </c:pt>
                <c:pt idx="246">
                  <c:v>14.5</c:v>
                </c:pt>
                <c:pt idx="247">
                  <c:v>14.5</c:v>
                </c:pt>
                <c:pt idx="248">
                  <c:v>14.5</c:v>
                </c:pt>
                <c:pt idx="249">
                  <c:v>14.5</c:v>
                </c:pt>
                <c:pt idx="250">
                  <c:v>14.5</c:v>
                </c:pt>
                <c:pt idx="251">
                  <c:v>14.5</c:v>
                </c:pt>
                <c:pt idx="252">
                  <c:v>14.5</c:v>
                </c:pt>
                <c:pt idx="253">
                  <c:v>14.5</c:v>
                </c:pt>
                <c:pt idx="254">
                  <c:v>14.5</c:v>
                </c:pt>
                <c:pt idx="255">
                  <c:v>14.5</c:v>
                </c:pt>
                <c:pt idx="256">
                  <c:v>14.5</c:v>
                </c:pt>
                <c:pt idx="257">
                  <c:v>14.5</c:v>
                </c:pt>
                <c:pt idx="258">
                  <c:v>14.5</c:v>
                </c:pt>
                <c:pt idx="259">
                  <c:v>14.5</c:v>
                </c:pt>
                <c:pt idx="260">
                  <c:v>14.5</c:v>
                </c:pt>
                <c:pt idx="261">
                  <c:v>14.5</c:v>
                </c:pt>
                <c:pt idx="262">
                  <c:v>16</c:v>
                </c:pt>
                <c:pt idx="263">
                  <c:v>16</c:v>
                </c:pt>
                <c:pt idx="264">
                  <c:v>16</c:v>
                </c:pt>
                <c:pt idx="265">
                  <c:v>16</c:v>
                </c:pt>
                <c:pt idx="266">
                  <c:v>16</c:v>
                </c:pt>
                <c:pt idx="267">
                  <c:v>16</c:v>
                </c:pt>
                <c:pt idx="268">
                  <c:v>16</c:v>
                </c:pt>
                <c:pt idx="269">
                  <c:v>16</c:v>
                </c:pt>
                <c:pt idx="270">
                  <c:v>16</c:v>
                </c:pt>
                <c:pt idx="271">
                  <c:v>16</c:v>
                </c:pt>
                <c:pt idx="272">
                  <c:v>16</c:v>
                </c:pt>
                <c:pt idx="273">
                  <c:v>16</c:v>
                </c:pt>
                <c:pt idx="274">
                  <c:v>16</c:v>
                </c:pt>
                <c:pt idx="275">
                  <c:v>16</c:v>
                </c:pt>
                <c:pt idx="276">
                  <c:v>16</c:v>
                </c:pt>
                <c:pt idx="277">
                  <c:v>16</c:v>
                </c:pt>
                <c:pt idx="278">
                  <c:v>16</c:v>
                </c:pt>
                <c:pt idx="279">
                  <c:v>16</c:v>
                </c:pt>
                <c:pt idx="280">
                  <c:v>16</c:v>
                </c:pt>
                <c:pt idx="281">
                  <c:v>16</c:v>
                </c:pt>
                <c:pt idx="282">
                  <c:v>16</c:v>
                </c:pt>
                <c:pt idx="283">
                  <c:v>16</c:v>
                </c:pt>
                <c:pt idx="284">
                  <c:v>16</c:v>
                </c:pt>
                <c:pt idx="285">
                  <c:v>16</c:v>
                </c:pt>
                <c:pt idx="286">
                  <c:v>16</c:v>
                </c:pt>
                <c:pt idx="287">
                  <c:v>17</c:v>
                </c:pt>
                <c:pt idx="288">
                  <c:v>17</c:v>
                </c:pt>
                <c:pt idx="289">
                  <c:v>17</c:v>
                </c:pt>
                <c:pt idx="290">
                  <c:v>17</c:v>
                </c:pt>
                <c:pt idx="291">
                  <c:v>17</c:v>
                </c:pt>
                <c:pt idx="292">
                  <c:v>17</c:v>
                </c:pt>
                <c:pt idx="293">
                  <c:v>17</c:v>
                </c:pt>
                <c:pt idx="294">
                  <c:v>17</c:v>
                </c:pt>
                <c:pt idx="295">
                  <c:v>17</c:v>
                </c:pt>
                <c:pt idx="296">
                  <c:v>17</c:v>
                </c:pt>
                <c:pt idx="297">
                  <c:v>17</c:v>
                </c:pt>
                <c:pt idx="298">
                  <c:v>17</c:v>
                </c:pt>
                <c:pt idx="299">
                  <c:v>17</c:v>
                </c:pt>
                <c:pt idx="300">
                  <c:v>17</c:v>
                </c:pt>
                <c:pt idx="301">
                  <c:v>17</c:v>
                </c:pt>
                <c:pt idx="302">
                  <c:v>17</c:v>
                </c:pt>
                <c:pt idx="303">
                  <c:v>17</c:v>
                </c:pt>
                <c:pt idx="304">
                  <c:v>17</c:v>
                </c:pt>
                <c:pt idx="305">
                  <c:v>17</c:v>
                </c:pt>
                <c:pt idx="306">
                  <c:v>17</c:v>
                </c:pt>
                <c:pt idx="307">
                  <c:v>17</c:v>
                </c:pt>
                <c:pt idx="308">
                  <c:v>17</c:v>
                </c:pt>
                <c:pt idx="309">
                  <c:v>17</c:v>
                </c:pt>
                <c:pt idx="310">
                  <c:v>17</c:v>
                </c:pt>
                <c:pt idx="311">
                  <c:v>17</c:v>
                </c:pt>
                <c:pt idx="312">
                  <c:v>17</c:v>
                </c:pt>
                <c:pt idx="313">
                  <c:v>17</c:v>
                </c:pt>
                <c:pt idx="314">
                  <c:v>17</c:v>
                </c:pt>
                <c:pt idx="315">
                  <c:v>17</c:v>
                </c:pt>
                <c:pt idx="316">
                  <c:v>17</c:v>
                </c:pt>
                <c:pt idx="317">
                  <c:v>17</c:v>
                </c:pt>
                <c:pt idx="318">
                  <c:v>17</c:v>
                </c:pt>
                <c:pt idx="319">
                  <c:v>17</c:v>
                </c:pt>
                <c:pt idx="320">
                  <c:v>17</c:v>
                </c:pt>
                <c:pt idx="321">
                  <c:v>17</c:v>
                </c:pt>
                <c:pt idx="322">
                  <c:v>17</c:v>
                </c:pt>
                <c:pt idx="323">
                  <c:v>17</c:v>
                </c:pt>
                <c:pt idx="324">
                  <c:v>17</c:v>
                </c:pt>
                <c:pt idx="325">
                  <c:v>17</c:v>
                </c:pt>
                <c:pt idx="326">
                  <c:v>17</c:v>
                </c:pt>
                <c:pt idx="327">
                  <c:v>17</c:v>
                </c:pt>
                <c:pt idx="328">
                  <c:v>17</c:v>
                </c:pt>
                <c:pt idx="329">
                  <c:v>17</c:v>
                </c:pt>
                <c:pt idx="330">
                  <c:v>17</c:v>
                </c:pt>
                <c:pt idx="331">
                  <c:v>17</c:v>
                </c:pt>
                <c:pt idx="332">
                  <c:v>17</c:v>
                </c:pt>
                <c:pt idx="333">
                  <c:v>17</c:v>
                </c:pt>
                <c:pt idx="334">
                  <c:v>17</c:v>
                </c:pt>
                <c:pt idx="335">
                  <c:v>17</c:v>
                </c:pt>
                <c:pt idx="336">
                  <c:v>17</c:v>
                </c:pt>
                <c:pt idx="337">
                  <c:v>17</c:v>
                </c:pt>
                <c:pt idx="338">
                  <c:v>17</c:v>
                </c:pt>
                <c:pt idx="339">
                  <c:v>17</c:v>
                </c:pt>
                <c:pt idx="340">
                  <c:v>17</c:v>
                </c:pt>
                <c:pt idx="341">
                  <c:v>17</c:v>
                </c:pt>
                <c:pt idx="342">
                  <c:v>17</c:v>
                </c:pt>
                <c:pt idx="343">
                  <c:v>17</c:v>
                </c:pt>
                <c:pt idx="344">
                  <c:v>17</c:v>
                </c:pt>
                <c:pt idx="345">
                  <c:v>17</c:v>
                </c:pt>
                <c:pt idx="346">
                  <c:v>17</c:v>
                </c:pt>
                <c:pt idx="347">
                  <c:v>17</c:v>
                </c:pt>
                <c:pt idx="348">
                  <c:v>17</c:v>
                </c:pt>
                <c:pt idx="349">
                  <c:v>17</c:v>
                </c:pt>
                <c:pt idx="350">
                  <c:v>17</c:v>
                </c:pt>
                <c:pt idx="351">
                  <c:v>17</c:v>
                </c:pt>
                <c:pt idx="352">
                  <c:v>17</c:v>
                </c:pt>
                <c:pt idx="353">
                  <c:v>17</c:v>
                </c:pt>
                <c:pt idx="354">
                  <c:v>17</c:v>
                </c:pt>
                <c:pt idx="355">
                  <c:v>17</c:v>
                </c:pt>
                <c:pt idx="356">
                  <c:v>17</c:v>
                </c:pt>
                <c:pt idx="357">
                  <c:v>17</c:v>
                </c:pt>
                <c:pt idx="358">
                  <c:v>17</c:v>
                </c:pt>
                <c:pt idx="359">
                  <c:v>17</c:v>
                </c:pt>
                <c:pt idx="360">
                  <c:v>17</c:v>
                </c:pt>
                <c:pt idx="361">
                  <c:v>17</c:v>
                </c:pt>
                <c:pt idx="362">
                  <c:v>17</c:v>
                </c:pt>
                <c:pt idx="363">
                  <c:v>17</c:v>
                </c:pt>
                <c:pt idx="364">
                  <c:v>17</c:v>
                </c:pt>
                <c:pt idx="365">
                  <c:v>17</c:v>
                </c:pt>
                <c:pt idx="366">
                  <c:v>17</c:v>
                </c:pt>
                <c:pt idx="367">
                  <c:v>17</c:v>
                </c:pt>
                <c:pt idx="368">
                  <c:v>17</c:v>
                </c:pt>
                <c:pt idx="369">
                  <c:v>17</c:v>
                </c:pt>
                <c:pt idx="370">
                  <c:v>17</c:v>
                </c:pt>
                <c:pt idx="371">
                  <c:v>17</c:v>
                </c:pt>
                <c:pt idx="372">
                  <c:v>17</c:v>
                </c:pt>
                <c:pt idx="373">
                  <c:v>17</c:v>
                </c:pt>
                <c:pt idx="374">
                  <c:v>17</c:v>
                </c:pt>
                <c:pt idx="375">
                  <c:v>17</c:v>
                </c:pt>
                <c:pt idx="376">
                  <c:v>17.5</c:v>
                </c:pt>
                <c:pt idx="377">
                  <c:v>17.5</c:v>
                </c:pt>
                <c:pt idx="378">
                  <c:v>17.5</c:v>
                </c:pt>
                <c:pt idx="379">
                  <c:v>17.5</c:v>
                </c:pt>
                <c:pt idx="380">
                  <c:v>17.5</c:v>
                </c:pt>
                <c:pt idx="381">
                  <c:v>17.5</c:v>
                </c:pt>
                <c:pt idx="382">
                  <c:v>17.5</c:v>
                </c:pt>
                <c:pt idx="383">
                  <c:v>17.5</c:v>
                </c:pt>
                <c:pt idx="384">
                  <c:v>17.5</c:v>
                </c:pt>
                <c:pt idx="385">
                  <c:v>17.5</c:v>
                </c:pt>
                <c:pt idx="386">
                  <c:v>17.5</c:v>
                </c:pt>
                <c:pt idx="387">
                  <c:v>17.5</c:v>
                </c:pt>
                <c:pt idx="388">
                  <c:v>17.5</c:v>
                </c:pt>
                <c:pt idx="389">
                  <c:v>17.5</c:v>
                </c:pt>
                <c:pt idx="390">
                  <c:v>17.5</c:v>
                </c:pt>
                <c:pt idx="391">
                  <c:v>17.5</c:v>
                </c:pt>
                <c:pt idx="392">
                  <c:v>17.5</c:v>
                </c:pt>
                <c:pt idx="393">
                  <c:v>17.5</c:v>
                </c:pt>
                <c:pt idx="394">
                  <c:v>17.5</c:v>
                </c:pt>
                <c:pt idx="395">
                  <c:v>17.5</c:v>
                </c:pt>
                <c:pt idx="396">
                  <c:v>17.5</c:v>
                </c:pt>
                <c:pt idx="397">
                  <c:v>17.5</c:v>
                </c:pt>
                <c:pt idx="398">
                  <c:v>17.5</c:v>
                </c:pt>
                <c:pt idx="399">
                  <c:v>17.5</c:v>
                </c:pt>
                <c:pt idx="400">
                  <c:v>17.5</c:v>
                </c:pt>
                <c:pt idx="401">
                  <c:v>17.5</c:v>
                </c:pt>
                <c:pt idx="402">
                  <c:v>17.5</c:v>
                </c:pt>
                <c:pt idx="403">
                  <c:v>17.5</c:v>
                </c:pt>
                <c:pt idx="404">
                  <c:v>17.5</c:v>
                </c:pt>
                <c:pt idx="405">
                  <c:v>17.5</c:v>
                </c:pt>
                <c:pt idx="406">
                  <c:v>17.5</c:v>
                </c:pt>
                <c:pt idx="407">
                  <c:v>17.5</c:v>
                </c:pt>
                <c:pt idx="408">
                  <c:v>17.5</c:v>
                </c:pt>
                <c:pt idx="409">
                  <c:v>17.5</c:v>
                </c:pt>
                <c:pt idx="410">
                  <c:v>17.5</c:v>
                </c:pt>
                <c:pt idx="411">
                  <c:v>17.5</c:v>
                </c:pt>
                <c:pt idx="412">
                  <c:v>17.5</c:v>
                </c:pt>
                <c:pt idx="413">
                  <c:v>17.5</c:v>
                </c:pt>
                <c:pt idx="414">
                  <c:v>17.5</c:v>
                </c:pt>
                <c:pt idx="415">
                  <c:v>18</c:v>
                </c:pt>
                <c:pt idx="416">
                  <c:v>18</c:v>
                </c:pt>
                <c:pt idx="417">
                  <c:v>18</c:v>
                </c:pt>
                <c:pt idx="418">
                  <c:v>18</c:v>
                </c:pt>
                <c:pt idx="419">
                  <c:v>18</c:v>
                </c:pt>
                <c:pt idx="420">
                  <c:v>18</c:v>
                </c:pt>
                <c:pt idx="421">
                  <c:v>18</c:v>
                </c:pt>
                <c:pt idx="422">
                  <c:v>18</c:v>
                </c:pt>
                <c:pt idx="423">
                  <c:v>18</c:v>
                </c:pt>
                <c:pt idx="424">
                  <c:v>18</c:v>
                </c:pt>
                <c:pt idx="425">
                  <c:v>18</c:v>
                </c:pt>
                <c:pt idx="426">
                  <c:v>18</c:v>
                </c:pt>
                <c:pt idx="427">
                  <c:v>18</c:v>
                </c:pt>
                <c:pt idx="428">
                  <c:v>18</c:v>
                </c:pt>
                <c:pt idx="429">
                  <c:v>18</c:v>
                </c:pt>
                <c:pt idx="430">
                  <c:v>18</c:v>
                </c:pt>
                <c:pt idx="431">
                  <c:v>18</c:v>
                </c:pt>
                <c:pt idx="432">
                  <c:v>18</c:v>
                </c:pt>
                <c:pt idx="433">
                  <c:v>18</c:v>
                </c:pt>
                <c:pt idx="434">
                  <c:v>18</c:v>
                </c:pt>
                <c:pt idx="435">
                  <c:v>18</c:v>
                </c:pt>
                <c:pt idx="436">
                  <c:v>18</c:v>
                </c:pt>
                <c:pt idx="437">
                  <c:v>18</c:v>
                </c:pt>
                <c:pt idx="438">
                  <c:v>18</c:v>
                </c:pt>
                <c:pt idx="439">
                  <c:v>18</c:v>
                </c:pt>
                <c:pt idx="440">
                  <c:v>18</c:v>
                </c:pt>
                <c:pt idx="441">
                  <c:v>18</c:v>
                </c:pt>
                <c:pt idx="442">
                  <c:v>18</c:v>
                </c:pt>
                <c:pt idx="443">
                  <c:v>18</c:v>
                </c:pt>
                <c:pt idx="444">
                  <c:v>18</c:v>
                </c:pt>
                <c:pt idx="445">
                  <c:v>18</c:v>
                </c:pt>
                <c:pt idx="446">
                  <c:v>18</c:v>
                </c:pt>
                <c:pt idx="447">
                  <c:v>18</c:v>
                </c:pt>
                <c:pt idx="448">
                  <c:v>18</c:v>
                </c:pt>
                <c:pt idx="449">
                  <c:v>18</c:v>
                </c:pt>
                <c:pt idx="450">
                  <c:v>18</c:v>
                </c:pt>
                <c:pt idx="451">
                  <c:v>18</c:v>
                </c:pt>
                <c:pt idx="452">
                  <c:v>18</c:v>
                </c:pt>
                <c:pt idx="453">
                  <c:v>18</c:v>
                </c:pt>
                <c:pt idx="454">
                  <c:v>18</c:v>
                </c:pt>
                <c:pt idx="455">
                  <c:v>18</c:v>
                </c:pt>
                <c:pt idx="456">
                  <c:v>18</c:v>
                </c:pt>
                <c:pt idx="457">
                  <c:v>18</c:v>
                </c:pt>
                <c:pt idx="458">
                  <c:v>18</c:v>
                </c:pt>
                <c:pt idx="459">
                  <c:v>18</c:v>
                </c:pt>
                <c:pt idx="460">
                  <c:v>18</c:v>
                </c:pt>
                <c:pt idx="461">
                  <c:v>18</c:v>
                </c:pt>
                <c:pt idx="462">
                  <c:v>18</c:v>
                </c:pt>
                <c:pt idx="463">
                  <c:v>18</c:v>
                </c:pt>
                <c:pt idx="464">
                  <c:v>18</c:v>
                </c:pt>
                <c:pt idx="465">
                  <c:v>18</c:v>
                </c:pt>
                <c:pt idx="466">
                  <c:v>18</c:v>
                </c:pt>
                <c:pt idx="467">
                  <c:v>18</c:v>
                </c:pt>
                <c:pt idx="468">
                  <c:v>18</c:v>
                </c:pt>
                <c:pt idx="469">
                  <c:v>18</c:v>
                </c:pt>
                <c:pt idx="470">
                  <c:v>18</c:v>
                </c:pt>
                <c:pt idx="471">
                  <c:v>18</c:v>
                </c:pt>
                <c:pt idx="472">
                  <c:v>18</c:v>
                </c:pt>
                <c:pt idx="473">
                  <c:v>18</c:v>
                </c:pt>
                <c:pt idx="474">
                  <c:v>18</c:v>
                </c:pt>
                <c:pt idx="475">
                  <c:v>18</c:v>
                </c:pt>
                <c:pt idx="476">
                  <c:v>18</c:v>
                </c:pt>
                <c:pt idx="477">
                  <c:v>18</c:v>
                </c:pt>
                <c:pt idx="478">
                  <c:v>18</c:v>
                </c:pt>
                <c:pt idx="479">
                  <c:v>18</c:v>
                </c:pt>
                <c:pt idx="480">
                  <c:v>18</c:v>
                </c:pt>
                <c:pt idx="481">
                  <c:v>18</c:v>
                </c:pt>
                <c:pt idx="482">
                  <c:v>18</c:v>
                </c:pt>
                <c:pt idx="483">
                  <c:v>18</c:v>
                </c:pt>
                <c:pt idx="484">
                  <c:v>18</c:v>
                </c:pt>
                <c:pt idx="485">
                  <c:v>18</c:v>
                </c:pt>
                <c:pt idx="486">
                  <c:v>18</c:v>
                </c:pt>
                <c:pt idx="487">
                  <c:v>18</c:v>
                </c:pt>
                <c:pt idx="488">
                  <c:v>18</c:v>
                </c:pt>
                <c:pt idx="489">
                  <c:v>18</c:v>
                </c:pt>
                <c:pt idx="490">
                  <c:v>18</c:v>
                </c:pt>
                <c:pt idx="491">
                  <c:v>18</c:v>
                </c:pt>
                <c:pt idx="492">
                  <c:v>18</c:v>
                </c:pt>
                <c:pt idx="493">
                  <c:v>18</c:v>
                </c:pt>
                <c:pt idx="494">
                  <c:v>18</c:v>
                </c:pt>
                <c:pt idx="495">
                  <c:v>18</c:v>
                </c:pt>
                <c:pt idx="496">
                  <c:v>18</c:v>
                </c:pt>
                <c:pt idx="497">
                  <c:v>18</c:v>
                </c:pt>
                <c:pt idx="498">
                  <c:v>18</c:v>
                </c:pt>
                <c:pt idx="499">
                  <c:v>18</c:v>
                </c:pt>
                <c:pt idx="500">
                  <c:v>18</c:v>
                </c:pt>
                <c:pt idx="501">
                  <c:v>18</c:v>
                </c:pt>
                <c:pt idx="502">
                  <c:v>18</c:v>
                </c:pt>
                <c:pt idx="503">
                  <c:v>18</c:v>
                </c:pt>
                <c:pt idx="504">
                  <c:v>18</c:v>
                </c:pt>
                <c:pt idx="505">
                  <c:v>18</c:v>
                </c:pt>
                <c:pt idx="506">
                  <c:v>18</c:v>
                </c:pt>
                <c:pt idx="507">
                  <c:v>18</c:v>
                </c:pt>
                <c:pt idx="508">
                  <c:v>18</c:v>
                </c:pt>
                <c:pt idx="509">
                  <c:v>18</c:v>
                </c:pt>
                <c:pt idx="510">
                  <c:v>18</c:v>
                </c:pt>
                <c:pt idx="511">
                  <c:v>18</c:v>
                </c:pt>
                <c:pt idx="512">
                  <c:v>18</c:v>
                </c:pt>
                <c:pt idx="513">
                  <c:v>18</c:v>
                </c:pt>
                <c:pt idx="514">
                  <c:v>18</c:v>
                </c:pt>
                <c:pt idx="515">
                  <c:v>18</c:v>
                </c:pt>
                <c:pt idx="516">
                  <c:v>18</c:v>
                </c:pt>
                <c:pt idx="517">
                  <c:v>18</c:v>
                </c:pt>
                <c:pt idx="518">
                  <c:v>18</c:v>
                </c:pt>
                <c:pt idx="519">
                  <c:v>18</c:v>
                </c:pt>
                <c:pt idx="520">
                  <c:v>18</c:v>
                </c:pt>
                <c:pt idx="521">
                  <c:v>18</c:v>
                </c:pt>
                <c:pt idx="522">
                  <c:v>18</c:v>
                </c:pt>
                <c:pt idx="523">
                  <c:v>18</c:v>
                </c:pt>
                <c:pt idx="524">
                  <c:v>18</c:v>
                </c:pt>
                <c:pt idx="525">
                  <c:v>18</c:v>
                </c:pt>
                <c:pt idx="526">
                  <c:v>18</c:v>
                </c:pt>
                <c:pt idx="527">
                  <c:v>18</c:v>
                </c:pt>
                <c:pt idx="528">
                  <c:v>18</c:v>
                </c:pt>
                <c:pt idx="529">
                  <c:v>18</c:v>
                </c:pt>
                <c:pt idx="530">
                  <c:v>18</c:v>
                </c:pt>
                <c:pt idx="531">
                  <c:v>18</c:v>
                </c:pt>
                <c:pt idx="532">
                  <c:v>18</c:v>
                </c:pt>
                <c:pt idx="533">
                  <c:v>18</c:v>
                </c:pt>
                <c:pt idx="534">
                  <c:v>18</c:v>
                </c:pt>
                <c:pt idx="535">
                  <c:v>18</c:v>
                </c:pt>
                <c:pt idx="536">
                  <c:v>18</c:v>
                </c:pt>
                <c:pt idx="537">
                  <c:v>18</c:v>
                </c:pt>
                <c:pt idx="538">
                  <c:v>18</c:v>
                </c:pt>
                <c:pt idx="539">
                  <c:v>18</c:v>
                </c:pt>
                <c:pt idx="540">
                  <c:v>18</c:v>
                </c:pt>
                <c:pt idx="541">
                  <c:v>18</c:v>
                </c:pt>
                <c:pt idx="542">
                  <c:v>18</c:v>
                </c:pt>
                <c:pt idx="543">
                  <c:v>18</c:v>
                </c:pt>
                <c:pt idx="544">
                  <c:v>18</c:v>
                </c:pt>
                <c:pt idx="545">
                  <c:v>18</c:v>
                </c:pt>
                <c:pt idx="546">
                  <c:v>18</c:v>
                </c:pt>
                <c:pt idx="547">
                  <c:v>18</c:v>
                </c:pt>
                <c:pt idx="548">
                  <c:v>18</c:v>
                </c:pt>
                <c:pt idx="549">
                  <c:v>18</c:v>
                </c:pt>
                <c:pt idx="550">
                  <c:v>18</c:v>
                </c:pt>
                <c:pt idx="551">
                  <c:v>18</c:v>
                </c:pt>
                <c:pt idx="552">
                  <c:v>18</c:v>
                </c:pt>
                <c:pt idx="553">
                  <c:v>18</c:v>
                </c:pt>
                <c:pt idx="554">
                  <c:v>18</c:v>
                </c:pt>
                <c:pt idx="555">
                  <c:v>18</c:v>
                </c:pt>
                <c:pt idx="556">
                  <c:v>18</c:v>
                </c:pt>
                <c:pt idx="557">
                  <c:v>18</c:v>
                </c:pt>
                <c:pt idx="558">
                  <c:v>18</c:v>
                </c:pt>
                <c:pt idx="559">
                  <c:v>18</c:v>
                </c:pt>
                <c:pt idx="560">
                  <c:v>18</c:v>
                </c:pt>
                <c:pt idx="561">
                  <c:v>18</c:v>
                </c:pt>
                <c:pt idx="562">
                  <c:v>18</c:v>
                </c:pt>
                <c:pt idx="563">
                  <c:v>18</c:v>
                </c:pt>
                <c:pt idx="564">
                  <c:v>18</c:v>
                </c:pt>
                <c:pt idx="565">
                  <c:v>18</c:v>
                </c:pt>
                <c:pt idx="566">
                  <c:v>18</c:v>
                </c:pt>
                <c:pt idx="567">
                  <c:v>18</c:v>
                </c:pt>
                <c:pt idx="568">
                  <c:v>18</c:v>
                </c:pt>
                <c:pt idx="569">
                  <c:v>18</c:v>
                </c:pt>
                <c:pt idx="570">
                  <c:v>18</c:v>
                </c:pt>
                <c:pt idx="571">
                  <c:v>18</c:v>
                </c:pt>
                <c:pt idx="572">
                  <c:v>18</c:v>
                </c:pt>
                <c:pt idx="573">
                  <c:v>18</c:v>
                </c:pt>
                <c:pt idx="574">
                  <c:v>18</c:v>
                </c:pt>
                <c:pt idx="575">
                  <c:v>17.5</c:v>
                </c:pt>
                <c:pt idx="576">
                  <c:v>17.5</c:v>
                </c:pt>
                <c:pt idx="577">
                  <c:v>17.5</c:v>
                </c:pt>
                <c:pt idx="578">
                  <c:v>17.5</c:v>
                </c:pt>
                <c:pt idx="579">
                  <c:v>17.5</c:v>
                </c:pt>
                <c:pt idx="580">
                  <c:v>17.5</c:v>
                </c:pt>
                <c:pt idx="581">
                  <c:v>17.5</c:v>
                </c:pt>
                <c:pt idx="582">
                  <c:v>17.5</c:v>
                </c:pt>
                <c:pt idx="583">
                  <c:v>17.5</c:v>
                </c:pt>
                <c:pt idx="584">
                  <c:v>17.5</c:v>
                </c:pt>
                <c:pt idx="585">
                  <c:v>17.5</c:v>
                </c:pt>
                <c:pt idx="586">
                  <c:v>17.5</c:v>
                </c:pt>
                <c:pt idx="587">
                  <c:v>17.5</c:v>
                </c:pt>
                <c:pt idx="588">
                  <c:v>17.5</c:v>
                </c:pt>
                <c:pt idx="589">
                  <c:v>17.5</c:v>
                </c:pt>
                <c:pt idx="590">
                  <c:v>17.5</c:v>
                </c:pt>
                <c:pt idx="591">
                  <c:v>17.5</c:v>
                </c:pt>
                <c:pt idx="592">
                  <c:v>17.5</c:v>
                </c:pt>
                <c:pt idx="593">
                  <c:v>17.5</c:v>
                </c:pt>
                <c:pt idx="594">
                  <c:v>17.5</c:v>
                </c:pt>
                <c:pt idx="595">
                  <c:v>17.5</c:v>
                </c:pt>
                <c:pt idx="596">
                  <c:v>17.5</c:v>
                </c:pt>
                <c:pt idx="597">
                  <c:v>17.5</c:v>
                </c:pt>
                <c:pt idx="598">
                  <c:v>17.5</c:v>
                </c:pt>
                <c:pt idx="599">
                  <c:v>17.5</c:v>
                </c:pt>
                <c:pt idx="600">
                  <c:v>17.5</c:v>
                </c:pt>
                <c:pt idx="601">
                  <c:v>17.5</c:v>
                </c:pt>
                <c:pt idx="602">
                  <c:v>17.5</c:v>
                </c:pt>
                <c:pt idx="603">
                  <c:v>17.5</c:v>
                </c:pt>
                <c:pt idx="604">
                  <c:v>17.5</c:v>
                </c:pt>
                <c:pt idx="605">
                  <c:v>17.5</c:v>
                </c:pt>
                <c:pt idx="606">
                  <c:v>17.5</c:v>
                </c:pt>
                <c:pt idx="607">
                  <c:v>17.5</c:v>
                </c:pt>
                <c:pt idx="608">
                  <c:v>17.5</c:v>
                </c:pt>
                <c:pt idx="609">
                  <c:v>17.5</c:v>
                </c:pt>
                <c:pt idx="610">
                  <c:v>17.5</c:v>
                </c:pt>
                <c:pt idx="611">
                  <c:v>17.5</c:v>
                </c:pt>
                <c:pt idx="612">
                  <c:v>17.5</c:v>
                </c:pt>
                <c:pt idx="613">
                  <c:v>17.5</c:v>
                </c:pt>
                <c:pt idx="614">
                  <c:v>17.5</c:v>
                </c:pt>
                <c:pt idx="615">
                  <c:v>17.5</c:v>
                </c:pt>
                <c:pt idx="616">
                  <c:v>17.5</c:v>
                </c:pt>
                <c:pt idx="617">
                  <c:v>17.5</c:v>
                </c:pt>
                <c:pt idx="618">
                  <c:v>17.5</c:v>
                </c:pt>
                <c:pt idx="619">
                  <c:v>17.5</c:v>
                </c:pt>
                <c:pt idx="620">
                  <c:v>17.5</c:v>
                </c:pt>
                <c:pt idx="621">
                  <c:v>17.5</c:v>
                </c:pt>
                <c:pt idx="622">
                  <c:v>17.5</c:v>
                </c:pt>
                <c:pt idx="623">
                  <c:v>17.5</c:v>
                </c:pt>
                <c:pt idx="624">
                  <c:v>17.5</c:v>
                </c:pt>
                <c:pt idx="625">
                  <c:v>17.5</c:v>
                </c:pt>
                <c:pt idx="626">
                  <c:v>17.5</c:v>
                </c:pt>
                <c:pt idx="627">
                  <c:v>17.5</c:v>
                </c:pt>
                <c:pt idx="628">
                  <c:v>17.5</c:v>
                </c:pt>
                <c:pt idx="629">
                  <c:v>17.5</c:v>
                </c:pt>
                <c:pt idx="630">
                  <c:v>17</c:v>
                </c:pt>
                <c:pt idx="631">
                  <c:v>17</c:v>
                </c:pt>
                <c:pt idx="632">
                  <c:v>17</c:v>
                </c:pt>
                <c:pt idx="633">
                  <c:v>17</c:v>
                </c:pt>
                <c:pt idx="634">
                  <c:v>17</c:v>
                </c:pt>
                <c:pt idx="635">
                  <c:v>17</c:v>
                </c:pt>
                <c:pt idx="636">
                  <c:v>17</c:v>
                </c:pt>
                <c:pt idx="637">
                  <c:v>17</c:v>
                </c:pt>
                <c:pt idx="638">
                  <c:v>17</c:v>
                </c:pt>
                <c:pt idx="639">
                  <c:v>17</c:v>
                </c:pt>
                <c:pt idx="640">
                  <c:v>17</c:v>
                </c:pt>
                <c:pt idx="641">
                  <c:v>17</c:v>
                </c:pt>
                <c:pt idx="642">
                  <c:v>17</c:v>
                </c:pt>
                <c:pt idx="643">
                  <c:v>17</c:v>
                </c:pt>
                <c:pt idx="644">
                  <c:v>17</c:v>
                </c:pt>
                <c:pt idx="645">
                  <c:v>17</c:v>
                </c:pt>
                <c:pt idx="646">
                  <c:v>17</c:v>
                </c:pt>
                <c:pt idx="647">
                  <c:v>17</c:v>
                </c:pt>
                <c:pt idx="648">
                  <c:v>17</c:v>
                </c:pt>
                <c:pt idx="649">
                  <c:v>17</c:v>
                </c:pt>
                <c:pt idx="650">
                  <c:v>17</c:v>
                </c:pt>
                <c:pt idx="651">
                  <c:v>17</c:v>
                </c:pt>
                <c:pt idx="652">
                  <c:v>17</c:v>
                </c:pt>
                <c:pt idx="653">
                  <c:v>17</c:v>
                </c:pt>
                <c:pt idx="654">
                  <c:v>17</c:v>
                </c:pt>
                <c:pt idx="655">
                  <c:v>17</c:v>
                </c:pt>
                <c:pt idx="656">
                  <c:v>17</c:v>
                </c:pt>
                <c:pt idx="657">
                  <c:v>17</c:v>
                </c:pt>
                <c:pt idx="658">
                  <c:v>17</c:v>
                </c:pt>
                <c:pt idx="659">
                  <c:v>17</c:v>
                </c:pt>
                <c:pt idx="660">
                  <c:v>17</c:v>
                </c:pt>
                <c:pt idx="661">
                  <c:v>17</c:v>
                </c:pt>
                <c:pt idx="662">
                  <c:v>17</c:v>
                </c:pt>
                <c:pt idx="663">
                  <c:v>17</c:v>
                </c:pt>
                <c:pt idx="664">
                  <c:v>16.5</c:v>
                </c:pt>
                <c:pt idx="665">
                  <c:v>16.5</c:v>
                </c:pt>
                <c:pt idx="666">
                  <c:v>16.5</c:v>
                </c:pt>
                <c:pt idx="667">
                  <c:v>16.5</c:v>
                </c:pt>
                <c:pt idx="668">
                  <c:v>16.5</c:v>
                </c:pt>
                <c:pt idx="669">
                  <c:v>16.5</c:v>
                </c:pt>
                <c:pt idx="670">
                  <c:v>16.5</c:v>
                </c:pt>
                <c:pt idx="671">
                  <c:v>16.5</c:v>
                </c:pt>
                <c:pt idx="672">
                  <c:v>16.5</c:v>
                </c:pt>
                <c:pt idx="673">
                  <c:v>16.5</c:v>
                </c:pt>
                <c:pt idx="674">
                  <c:v>16.5</c:v>
                </c:pt>
                <c:pt idx="675">
                  <c:v>16.5</c:v>
                </c:pt>
                <c:pt idx="676">
                  <c:v>16.5</c:v>
                </c:pt>
                <c:pt idx="677">
                  <c:v>16.5</c:v>
                </c:pt>
                <c:pt idx="678">
                  <c:v>16.5</c:v>
                </c:pt>
                <c:pt idx="679">
                  <c:v>16.5</c:v>
                </c:pt>
                <c:pt idx="680">
                  <c:v>16.5</c:v>
                </c:pt>
                <c:pt idx="681">
                  <c:v>16.5</c:v>
                </c:pt>
                <c:pt idx="682">
                  <c:v>16.5</c:v>
                </c:pt>
                <c:pt idx="683">
                  <c:v>16.5</c:v>
                </c:pt>
                <c:pt idx="684">
                  <c:v>16.5</c:v>
                </c:pt>
                <c:pt idx="685">
                  <c:v>16.5</c:v>
                </c:pt>
                <c:pt idx="686">
                  <c:v>16.5</c:v>
                </c:pt>
                <c:pt idx="687">
                  <c:v>16.5</c:v>
                </c:pt>
                <c:pt idx="688">
                  <c:v>16.5</c:v>
                </c:pt>
                <c:pt idx="689">
                  <c:v>16.5</c:v>
                </c:pt>
                <c:pt idx="690">
                  <c:v>16.5</c:v>
                </c:pt>
                <c:pt idx="691">
                  <c:v>16.5</c:v>
                </c:pt>
                <c:pt idx="692">
                  <c:v>16.5</c:v>
                </c:pt>
                <c:pt idx="693">
                  <c:v>16.5</c:v>
                </c:pt>
                <c:pt idx="694">
                  <c:v>16.5</c:v>
                </c:pt>
                <c:pt idx="695">
                  <c:v>16.5</c:v>
                </c:pt>
                <c:pt idx="696">
                  <c:v>16.5</c:v>
                </c:pt>
                <c:pt idx="697">
                  <c:v>16.5</c:v>
                </c:pt>
                <c:pt idx="698">
                  <c:v>15.5</c:v>
                </c:pt>
                <c:pt idx="699">
                  <c:v>15.5</c:v>
                </c:pt>
                <c:pt idx="700">
                  <c:v>15.5</c:v>
                </c:pt>
                <c:pt idx="701">
                  <c:v>15.5</c:v>
                </c:pt>
                <c:pt idx="702">
                  <c:v>15.5</c:v>
                </c:pt>
                <c:pt idx="703">
                  <c:v>15.5</c:v>
                </c:pt>
                <c:pt idx="704">
                  <c:v>15.5</c:v>
                </c:pt>
                <c:pt idx="705">
                  <c:v>15.5</c:v>
                </c:pt>
                <c:pt idx="706">
                  <c:v>15.5</c:v>
                </c:pt>
                <c:pt idx="707">
                  <c:v>15.5</c:v>
                </c:pt>
                <c:pt idx="708">
                  <c:v>15.5</c:v>
                </c:pt>
                <c:pt idx="709">
                  <c:v>15.5</c:v>
                </c:pt>
                <c:pt idx="710">
                  <c:v>15.5</c:v>
                </c:pt>
                <c:pt idx="711">
                  <c:v>15.5</c:v>
                </c:pt>
                <c:pt idx="712">
                  <c:v>15.5</c:v>
                </c:pt>
                <c:pt idx="713">
                  <c:v>15.5</c:v>
                </c:pt>
                <c:pt idx="714">
                  <c:v>15.5</c:v>
                </c:pt>
                <c:pt idx="715">
                  <c:v>15.5</c:v>
                </c:pt>
                <c:pt idx="716">
                  <c:v>15.5</c:v>
                </c:pt>
                <c:pt idx="717">
                  <c:v>15.5</c:v>
                </c:pt>
                <c:pt idx="718">
                  <c:v>15.5</c:v>
                </c:pt>
                <c:pt idx="719">
                  <c:v>15.5</c:v>
                </c:pt>
                <c:pt idx="720">
                  <c:v>15.5</c:v>
                </c:pt>
                <c:pt idx="721">
                  <c:v>15.5</c:v>
                </c:pt>
                <c:pt idx="722">
                  <c:v>15.5</c:v>
                </c:pt>
                <c:pt idx="723">
                  <c:v>15.5</c:v>
                </c:pt>
                <c:pt idx="724">
                  <c:v>15.5</c:v>
                </c:pt>
                <c:pt idx="725">
                  <c:v>15.5</c:v>
                </c:pt>
                <c:pt idx="726">
                  <c:v>15.5</c:v>
                </c:pt>
                <c:pt idx="727">
                  <c:v>15.5</c:v>
                </c:pt>
                <c:pt idx="728">
                  <c:v>15.5</c:v>
                </c:pt>
                <c:pt idx="729">
                  <c:v>15.5</c:v>
                </c:pt>
                <c:pt idx="730">
                  <c:v>15.5</c:v>
                </c:pt>
                <c:pt idx="731">
                  <c:v>15.5</c:v>
                </c:pt>
                <c:pt idx="732">
                  <c:v>15.5</c:v>
                </c:pt>
                <c:pt idx="733">
                  <c:v>13.5</c:v>
                </c:pt>
                <c:pt idx="734">
                  <c:v>13.5</c:v>
                </c:pt>
                <c:pt idx="735">
                  <c:v>13.5</c:v>
                </c:pt>
                <c:pt idx="736">
                  <c:v>13.5</c:v>
                </c:pt>
                <c:pt idx="737">
                  <c:v>13.5</c:v>
                </c:pt>
                <c:pt idx="738">
                  <c:v>13.5</c:v>
                </c:pt>
                <c:pt idx="739">
                  <c:v>13.5</c:v>
                </c:pt>
                <c:pt idx="740">
                  <c:v>13.5</c:v>
                </c:pt>
                <c:pt idx="741">
                  <c:v>13.5</c:v>
                </c:pt>
                <c:pt idx="742">
                  <c:v>13.5</c:v>
                </c:pt>
                <c:pt idx="743">
                  <c:v>13.5</c:v>
                </c:pt>
                <c:pt idx="744">
                  <c:v>13.5</c:v>
                </c:pt>
                <c:pt idx="745">
                  <c:v>13.5</c:v>
                </c:pt>
                <c:pt idx="746">
                  <c:v>13.5</c:v>
                </c:pt>
                <c:pt idx="747">
                  <c:v>13.5</c:v>
                </c:pt>
                <c:pt idx="748">
                  <c:v>13.5</c:v>
                </c:pt>
                <c:pt idx="749">
                  <c:v>13.5</c:v>
                </c:pt>
                <c:pt idx="750">
                  <c:v>13.5</c:v>
                </c:pt>
                <c:pt idx="751">
                  <c:v>13.5</c:v>
                </c:pt>
                <c:pt idx="752">
                  <c:v>13.5</c:v>
                </c:pt>
                <c:pt idx="753">
                  <c:v>13.5</c:v>
                </c:pt>
                <c:pt idx="754">
                  <c:v>13.5</c:v>
                </c:pt>
                <c:pt idx="755">
                  <c:v>13.5</c:v>
                </c:pt>
                <c:pt idx="756">
                  <c:v>13.5</c:v>
                </c:pt>
                <c:pt idx="757">
                  <c:v>13.5</c:v>
                </c:pt>
                <c:pt idx="758">
                  <c:v>13.5</c:v>
                </c:pt>
                <c:pt idx="759">
                  <c:v>13.5</c:v>
                </c:pt>
                <c:pt idx="760">
                  <c:v>13.5</c:v>
                </c:pt>
                <c:pt idx="761">
                  <c:v>13.5</c:v>
                </c:pt>
                <c:pt idx="762">
                  <c:v>13.5</c:v>
                </c:pt>
                <c:pt idx="763">
                  <c:v>13.5</c:v>
                </c:pt>
                <c:pt idx="764">
                  <c:v>11</c:v>
                </c:pt>
              </c:numCache>
            </c:numRef>
          </c:val>
          <c:smooth val="0"/>
          <c:extLst>
            <c:ext xmlns:c16="http://schemas.microsoft.com/office/drawing/2014/chart" uri="{C3380CC4-5D6E-409C-BE32-E72D297353CC}">
              <c16:uniqueId val="{00000003-E750-4D5F-878D-60A1C4514A74}"/>
            </c:ext>
          </c:extLst>
        </c:ser>
        <c:ser>
          <c:idx val="2"/>
          <c:order val="4"/>
          <c:tx>
            <c:strRef>
              <c:f>'2.6.2'!$E$1</c:f>
              <c:strCache>
                <c:ptCount val="1"/>
                <c:pt idx="0">
                  <c:v>Дохідність ОВДП</c:v>
                </c:pt>
              </c:strCache>
            </c:strRef>
          </c:tx>
          <c:spPr>
            <a:ln w="12700" cap="rnd">
              <a:solidFill>
                <a:srgbClr val="7D0532"/>
              </a:solidFill>
              <a:round/>
            </a:ln>
            <a:effectLst/>
          </c:spPr>
          <c:marker>
            <c:symbol val="circle"/>
            <c:size val="3"/>
            <c:spPr>
              <a:solidFill>
                <a:schemeClr val="bg1"/>
              </a:solidFill>
              <a:ln w="6350">
                <a:solidFill>
                  <a:srgbClr val="7D0532"/>
                </a:solidFill>
              </a:ln>
              <a:effectLst/>
            </c:spPr>
          </c:marker>
          <c:cat>
            <c:numRef>
              <c:f>'2.6.2'!$A$4:$A$768</c:f>
              <c:numCache>
                <c:formatCode>dd/mm/yy;@</c:formatCode>
                <c:ptCount val="765"/>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numCache>
            </c:numRef>
          </c:cat>
          <c:val>
            <c:numRef>
              <c:f>'2.6.2'!$E$4:$E$768</c:f>
              <c:numCache>
                <c:formatCode>0.0</c:formatCode>
                <c:ptCount val="765"/>
                <c:pt idx="3">
                  <c:v>15.3</c:v>
                </c:pt>
                <c:pt idx="18">
                  <c:v>15.3</c:v>
                </c:pt>
                <c:pt idx="33">
                  <c:v>15.2</c:v>
                </c:pt>
                <c:pt idx="38">
                  <c:v>15</c:v>
                </c:pt>
                <c:pt idx="43">
                  <c:v>15</c:v>
                </c:pt>
                <c:pt idx="47">
                  <c:v>15</c:v>
                </c:pt>
                <c:pt idx="52">
                  <c:v>15</c:v>
                </c:pt>
                <c:pt idx="57">
                  <c:v>15</c:v>
                </c:pt>
                <c:pt idx="62">
                  <c:v>14.9</c:v>
                </c:pt>
                <c:pt idx="67">
                  <c:v>14.9</c:v>
                </c:pt>
                <c:pt idx="76">
                  <c:v>14.5</c:v>
                </c:pt>
                <c:pt idx="88">
                  <c:v>14.4</c:v>
                </c:pt>
                <c:pt idx="93">
                  <c:v>14.4</c:v>
                </c:pt>
                <c:pt idx="112">
                  <c:v>14.4</c:v>
                </c:pt>
                <c:pt idx="117">
                  <c:v>14.4</c:v>
                </c:pt>
                <c:pt idx="141">
                  <c:v>14.4</c:v>
                </c:pt>
                <c:pt idx="151">
                  <c:v>14.4</c:v>
                </c:pt>
                <c:pt idx="157">
                  <c:v>14.4</c:v>
                </c:pt>
                <c:pt idx="170">
                  <c:v>14.4</c:v>
                </c:pt>
                <c:pt idx="175">
                  <c:v>14.4</c:v>
                </c:pt>
                <c:pt idx="180">
                  <c:v>14.4</c:v>
                </c:pt>
                <c:pt idx="194">
                  <c:v>14.1</c:v>
                </c:pt>
                <c:pt idx="204">
                  <c:v>14.7</c:v>
                </c:pt>
                <c:pt idx="229">
                  <c:v>15.3</c:v>
                </c:pt>
                <c:pt idx="243">
                  <c:v>15.9</c:v>
                </c:pt>
                <c:pt idx="250">
                  <c:v>15.8</c:v>
                </c:pt>
                <c:pt idx="254">
                  <c:v>15.8</c:v>
                </c:pt>
                <c:pt idx="264">
                  <c:v>16.399999999999999</c:v>
                </c:pt>
                <c:pt idx="269">
                  <c:v>16.399999999999999</c:v>
                </c:pt>
                <c:pt idx="274">
                  <c:v>16.399999999999999</c:v>
                </c:pt>
                <c:pt idx="279">
                  <c:v>16.399999999999999</c:v>
                </c:pt>
                <c:pt idx="290">
                  <c:v>16.899999999999999</c:v>
                </c:pt>
                <c:pt idx="293">
                  <c:v>17</c:v>
                </c:pt>
                <c:pt idx="303">
                  <c:v>17</c:v>
                </c:pt>
                <c:pt idx="312">
                  <c:v>17</c:v>
                </c:pt>
                <c:pt idx="322">
                  <c:v>17</c:v>
                </c:pt>
                <c:pt idx="331">
                  <c:v>17</c:v>
                </c:pt>
                <c:pt idx="335">
                  <c:v>17</c:v>
                </c:pt>
                <c:pt idx="354">
                  <c:v>17.3</c:v>
                </c:pt>
                <c:pt idx="359">
                  <c:v>17.3</c:v>
                </c:pt>
                <c:pt idx="378">
                  <c:v>17.600000000000001</c:v>
                </c:pt>
                <c:pt idx="393">
                  <c:v>17.8</c:v>
                </c:pt>
                <c:pt idx="398">
                  <c:v>17.899999999999999</c:v>
                </c:pt>
                <c:pt idx="403">
                  <c:v>17.899999999999999</c:v>
                </c:pt>
                <c:pt idx="407">
                  <c:v>17.899999999999999</c:v>
                </c:pt>
                <c:pt idx="412">
                  <c:v>18</c:v>
                </c:pt>
                <c:pt idx="417">
                  <c:v>18.5</c:v>
                </c:pt>
                <c:pt idx="422">
                  <c:v>18.5</c:v>
                </c:pt>
                <c:pt idx="427">
                  <c:v>18.5</c:v>
                </c:pt>
                <c:pt idx="432">
                  <c:v>18.5</c:v>
                </c:pt>
                <c:pt idx="456">
                  <c:v>18.5</c:v>
                </c:pt>
                <c:pt idx="481">
                  <c:v>18.5</c:v>
                </c:pt>
                <c:pt idx="486">
                  <c:v>18.5</c:v>
                </c:pt>
                <c:pt idx="503">
                  <c:v>18.5</c:v>
                </c:pt>
                <c:pt idx="508">
                  <c:v>18.5</c:v>
                </c:pt>
                <c:pt idx="513">
                  <c:v>18.5</c:v>
                </c:pt>
                <c:pt idx="518">
                  <c:v>18.5</c:v>
                </c:pt>
                <c:pt idx="523">
                  <c:v>18.5</c:v>
                </c:pt>
                <c:pt idx="528">
                  <c:v>18.5</c:v>
                </c:pt>
                <c:pt idx="533">
                  <c:v>18.5</c:v>
                </c:pt>
                <c:pt idx="542">
                  <c:v>18.5</c:v>
                </c:pt>
                <c:pt idx="547">
                  <c:v>18.5</c:v>
                </c:pt>
                <c:pt idx="552">
                  <c:v>18.5</c:v>
                </c:pt>
                <c:pt idx="557">
                  <c:v>18.5</c:v>
                </c:pt>
                <c:pt idx="562">
                  <c:v>18.5</c:v>
                </c:pt>
                <c:pt idx="567">
                  <c:v>18.5</c:v>
                </c:pt>
                <c:pt idx="572">
                  <c:v>18.5</c:v>
                </c:pt>
                <c:pt idx="579">
                  <c:v>18.3</c:v>
                </c:pt>
                <c:pt idx="584">
                  <c:v>18.399999999999999</c:v>
                </c:pt>
                <c:pt idx="589">
                  <c:v>18.5</c:v>
                </c:pt>
                <c:pt idx="594">
                  <c:v>18.5</c:v>
                </c:pt>
                <c:pt idx="599">
                  <c:v>18.5</c:v>
                </c:pt>
                <c:pt idx="604">
                  <c:v>18.5</c:v>
                </c:pt>
                <c:pt idx="608">
                  <c:v>18.5</c:v>
                </c:pt>
                <c:pt idx="613">
                  <c:v>18.3</c:v>
                </c:pt>
                <c:pt idx="617">
                  <c:v>18.2</c:v>
                </c:pt>
                <c:pt idx="622">
                  <c:v>18</c:v>
                </c:pt>
                <c:pt idx="627">
                  <c:v>17.7</c:v>
                </c:pt>
                <c:pt idx="632" formatCode="General">
                  <c:v>17</c:v>
                </c:pt>
                <c:pt idx="637" formatCode="General">
                  <c:v>16.5</c:v>
                </c:pt>
                <c:pt idx="642" formatCode="General">
                  <c:v>16.2</c:v>
                </c:pt>
                <c:pt idx="647" formatCode="General">
                  <c:v>16.2</c:v>
                </c:pt>
                <c:pt idx="652" formatCode="General">
                  <c:v>16</c:v>
                </c:pt>
                <c:pt idx="656" formatCode="General">
                  <c:v>16</c:v>
                </c:pt>
                <c:pt idx="661" formatCode="General">
                  <c:v>16</c:v>
                </c:pt>
                <c:pt idx="666" formatCode="General">
                  <c:v>15.5</c:v>
                </c:pt>
                <c:pt idx="671" formatCode="General">
                  <c:v>15.3</c:v>
                </c:pt>
                <c:pt idx="676" formatCode="General">
                  <c:v>15.1</c:v>
                </c:pt>
                <c:pt idx="681" formatCode="General">
                  <c:v>15.1</c:v>
                </c:pt>
                <c:pt idx="686" formatCode="General">
                  <c:v>15.1</c:v>
                </c:pt>
                <c:pt idx="690" formatCode="General">
                  <c:v>14.9</c:v>
                </c:pt>
                <c:pt idx="695" formatCode="General">
                  <c:v>14.8</c:v>
                </c:pt>
                <c:pt idx="700" formatCode="General">
                  <c:v>14.3</c:v>
                </c:pt>
                <c:pt idx="705" formatCode="General">
                  <c:v>14</c:v>
                </c:pt>
                <c:pt idx="710" formatCode="General">
                  <c:v>13.7</c:v>
                </c:pt>
                <c:pt idx="715" formatCode="General">
                  <c:v>13.5</c:v>
                </c:pt>
                <c:pt idx="730" formatCode="General">
                  <c:v>13</c:v>
                </c:pt>
                <c:pt idx="735" formatCode="General">
                  <c:v>11.4</c:v>
                </c:pt>
                <c:pt idx="751" formatCode="General">
                  <c:v>10.199999999999999</c:v>
                </c:pt>
                <c:pt idx="756">
                  <c:v>10</c:v>
                </c:pt>
                <c:pt idx="761" formatCode="General">
                  <c:v>9.9</c:v>
                </c:pt>
              </c:numCache>
            </c:numRef>
          </c:val>
          <c:smooth val="0"/>
          <c:extLst>
            <c:ext xmlns:c16="http://schemas.microsoft.com/office/drawing/2014/chart" uri="{C3380CC4-5D6E-409C-BE32-E72D297353CC}">
              <c16:uniqueId val="{00000004-E750-4D5F-878D-60A1C4514A74}"/>
            </c:ext>
          </c:extLst>
        </c:ser>
        <c:ser>
          <c:idx val="3"/>
          <c:order val="5"/>
          <c:tx>
            <c:strRef>
              <c:f>'2.6.2'!$H$1</c:f>
              <c:strCache>
                <c:ptCount val="1"/>
                <c:pt idx="0">
                  <c:v>UIIR кредити та депозити бланкові (овернайт)</c:v>
                </c:pt>
              </c:strCache>
            </c:strRef>
          </c:tx>
          <c:spPr>
            <a:ln w="12700" cap="rnd">
              <a:solidFill>
                <a:srgbClr val="DC4B64"/>
              </a:solidFill>
              <a:round/>
            </a:ln>
            <a:effectLst/>
          </c:spPr>
          <c:marker>
            <c:symbol val="none"/>
          </c:marker>
          <c:cat>
            <c:numRef>
              <c:f>'2.6.2'!$A$4:$A$768</c:f>
              <c:numCache>
                <c:formatCode>dd/mm/yy;@</c:formatCode>
                <c:ptCount val="765"/>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numCache>
            </c:numRef>
          </c:cat>
          <c:val>
            <c:numRef>
              <c:f>'2.6.2'!$H$4:$H$768</c:f>
              <c:numCache>
                <c:formatCode>0.0</c:formatCode>
                <c:ptCount val="765"/>
                <c:pt idx="0">
                  <c:v>10.5</c:v>
                </c:pt>
                <c:pt idx="1">
                  <c:v>11</c:v>
                </c:pt>
                <c:pt idx="2">
                  <c:v>11.6</c:v>
                </c:pt>
                <c:pt idx="3">
                  <c:v>#N/A</c:v>
                </c:pt>
                <c:pt idx="4">
                  <c:v>12.3</c:v>
                </c:pt>
                <c:pt idx="5">
                  <c:v>12.4</c:v>
                </c:pt>
                <c:pt idx="6">
                  <c:v>12.4</c:v>
                </c:pt>
                <c:pt idx="7">
                  <c:v>12.3</c:v>
                </c:pt>
                <c:pt idx="8">
                  <c:v>12.4</c:v>
                </c:pt>
                <c:pt idx="9">
                  <c:v>12.2</c:v>
                </c:pt>
                <c:pt idx="10">
                  <c:v>12.4</c:v>
                </c:pt>
                <c:pt idx="11">
                  <c:v>12.6</c:v>
                </c:pt>
                <c:pt idx="12">
                  <c:v>12.3</c:v>
                </c:pt>
                <c:pt idx="13">
                  <c:v>12.6</c:v>
                </c:pt>
                <c:pt idx="14">
                  <c:v>12.7</c:v>
                </c:pt>
                <c:pt idx="15">
                  <c:v>12.5</c:v>
                </c:pt>
                <c:pt idx="16">
                  <c:v>12.2</c:v>
                </c:pt>
                <c:pt idx="17">
                  <c:v>12.2</c:v>
                </c:pt>
                <c:pt idx="18">
                  <c:v>11.7</c:v>
                </c:pt>
                <c:pt idx="19">
                  <c:v>#N/A</c:v>
                </c:pt>
                <c:pt idx="20">
                  <c:v>12.1</c:v>
                </c:pt>
                <c:pt idx="21">
                  <c:v>11.6</c:v>
                </c:pt>
                <c:pt idx="22">
                  <c:v>12.2</c:v>
                </c:pt>
                <c:pt idx="23">
                  <c:v>12.3</c:v>
                </c:pt>
                <c:pt idx="24">
                  <c:v>12.2</c:v>
                </c:pt>
                <c:pt idx="25">
                  <c:v>12.4</c:v>
                </c:pt>
                <c:pt idx="26">
                  <c:v>12.5</c:v>
                </c:pt>
                <c:pt idx="27">
                  <c:v>12.4</c:v>
                </c:pt>
                <c:pt idx="28">
                  <c:v>12.2</c:v>
                </c:pt>
                <c:pt idx="29">
                  <c:v>12.9</c:v>
                </c:pt>
                <c:pt idx="30">
                  <c:v>12.7</c:v>
                </c:pt>
                <c:pt idx="31">
                  <c:v>12.9</c:v>
                </c:pt>
                <c:pt idx="32">
                  <c:v>12.8</c:v>
                </c:pt>
                <c:pt idx="33">
                  <c:v>12.6</c:v>
                </c:pt>
                <c:pt idx="34">
                  <c:v>12.7</c:v>
                </c:pt>
                <c:pt idx="35">
                  <c:v>12.4</c:v>
                </c:pt>
                <c:pt idx="36">
                  <c:v>12.6</c:v>
                </c:pt>
                <c:pt idx="37">
                  <c:v>12.4</c:v>
                </c:pt>
                <c:pt idx="38">
                  <c:v>12.5</c:v>
                </c:pt>
                <c:pt idx="39">
                  <c:v>12.4</c:v>
                </c:pt>
                <c:pt idx="40">
                  <c:v>12.5</c:v>
                </c:pt>
                <c:pt idx="41">
                  <c:v>12.2</c:v>
                </c:pt>
                <c:pt idx="42">
                  <c:v>12.3</c:v>
                </c:pt>
                <c:pt idx="43">
                  <c:v>12.4</c:v>
                </c:pt>
                <c:pt idx="44">
                  <c:v>12.3</c:v>
                </c:pt>
                <c:pt idx="45">
                  <c:v>12.4</c:v>
                </c:pt>
                <c:pt idx="46">
                  <c:v>12.6</c:v>
                </c:pt>
                <c:pt idx="47">
                  <c:v>12.5</c:v>
                </c:pt>
                <c:pt idx="48">
                  <c:v>12.7</c:v>
                </c:pt>
                <c:pt idx="49">
                  <c:v>12.5</c:v>
                </c:pt>
                <c:pt idx="50">
                  <c:v>12.3</c:v>
                </c:pt>
                <c:pt idx="51">
                  <c:v>12.3</c:v>
                </c:pt>
                <c:pt idx="52">
                  <c:v>12.3</c:v>
                </c:pt>
                <c:pt idx="53">
                  <c:v>12.3</c:v>
                </c:pt>
                <c:pt idx="54">
                  <c:v>12.4</c:v>
                </c:pt>
                <c:pt idx="55">
                  <c:v>12.3</c:v>
                </c:pt>
                <c:pt idx="56">
                  <c:v>12.4</c:v>
                </c:pt>
                <c:pt idx="57">
                  <c:v>12.3</c:v>
                </c:pt>
                <c:pt idx="58">
                  <c:v>12.3</c:v>
                </c:pt>
                <c:pt idx="59">
                  <c:v>12.5</c:v>
                </c:pt>
                <c:pt idx="60">
                  <c:v>12.3</c:v>
                </c:pt>
                <c:pt idx="61">
                  <c:v>12.4</c:v>
                </c:pt>
                <c:pt idx="62">
                  <c:v>12.4</c:v>
                </c:pt>
                <c:pt idx="63">
                  <c:v>12.3</c:v>
                </c:pt>
                <c:pt idx="64">
                  <c:v>12.3</c:v>
                </c:pt>
                <c:pt idx="65">
                  <c:v>12.8</c:v>
                </c:pt>
                <c:pt idx="66">
                  <c:v>12.6</c:v>
                </c:pt>
                <c:pt idx="67">
                  <c:v>12.6</c:v>
                </c:pt>
                <c:pt idx="68">
                  <c:v>12.5</c:v>
                </c:pt>
                <c:pt idx="69">
                  <c:v>12.5</c:v>
                </c:pt>
                <c:pt idx="70">
                  <c:v>12</c:v>
                </c:pt>
                <c:pt idx="71">
                  <c:v>11.8</c:v>
                </c:pt>
                <c:pt idx="72">
                  <c:v>11.6</c:v>
                </c:pt>
                <c:pt idx="73">
                  <c:v>11.6</c:v>
                </c:pt>
                <c:pt idx="74">
                  <c:v>11.7</c:v>
                </c:pt>
                <c:pt idx="75">
                  <c:v>11.8</c:v>
                </c:pt>
                <c:pt idx="76">
                  <c:v>11.6</c:v>
                </c:pt>
                <c:pt idx="77">
                  <c:v>11.5</c:v>
                </c:pt>
                <c:pt idx="78">
                  <c:v>11.4</c:v>
                </c:pt>
                <c:pt idx="79">
                  <c:v>11.4</c:v>
                </c:pt>
                <c:pt idx="80">
                  <c:v>11.6</c:v>
                </c:pt>
                <c:pt idx="81">
                  <c:v>11.5</c:v>
                </c:pt>
                <c:pt idx="82">
                  <c:v>11.5</c:v>
                </c:pt>
                <c:pt idx="83">
                  <c:v>11.5</c:v>
                </c:pt>
                <c:pt idx="84">
                  <c:v>11.5</c:v>
                </c:pt>
                <c:pt idx="85">
                  <c:v>11.5</c:v>
                </c:pt>
                <c:pt idx="86">
                  <c:v>11.5</c:v>
                </c:pt>
                <c:pt idx="87">
                  <c:v>11.6</c:v>
                </c:pt>
                <c:pt idx="88">
                  <c:v>11.6</c:v>
                </c:pt>
                <c:pt idx="89">
                  <c:v>11.6</c:v>
                </c:pt>
                <c:pt idx="90">
                  <c:v>11.8</c:v>
                </c:pt>
                <c:pt idx="91">
                  <c:v>11.8</c:v>
                </c:pt>
                <c:pt idx="92">
                  <c:v>12</c:v>
                </c:pt>
                <c:pt idx="93">
                  <c:v>12.1</c:v>
                </c:pt>
                <c:pt idx="94">
                  <c:v>11.8</c:v>
                </c:pt>
                <c:pt idx="95">
                  <c:v>11.7</c:v>
                </c:pt>
                <c:pt idx="96">
                  <c:v>11.3</c:v>
                </c:pt>
                <c:pt idx="97">
                  <c:v>11.3</c:v>
                </c:pt>
                <c:pt idx="98">
                  <c:v>11.3</c:v>
                </c:pt>
                <c:pt idx="99">
                  <c:v>11.4</c:v>
                </c:pt>
                <c:pt idx="100">
                  <c:v>11.1</c:v>
                </c:pt>
                <c:pt idx="101">
                  <c:v>11.1</c:v>
                </c:pt>
                <c:pt idx="102">
                  <c:v>10.9</c:v>
                </c:pt>
                <c:pt idx="103">
                  <c:v>10.8</c:v>
                </c:pt>
                <c:pt idx="104">
                  <c:v>10.7</c:v>
                </c:pt>
                <c:pt idx="105">
                  <c:v>10.8</c:v>
                </c:pt>
                <c:pt idx="106">
                  <c:v>10.9</c:v>
                </c:pt>
                <c:pt idx="107">
                  <c:v>11</c:v>
                </c:pt>
                <c:pt idx="108">
                  <c:v>11</c:v>
                </c:pt>
                <c:pt idx="109">
                  <c:v>11</c:v>
                </c:pt>
                <c:pt idx="110">
                  <c:v>11</c:v>
                </c:pt>
                <c:pt idx="111">
                  <c:v>11.1</c:v>
                </c:pt>
                <c:pt idx="112">
                  <c:v>11</c:v>
                </c:pt>
                <c:pt idx="113">
                  <c:v>11</c:v>
                </c:pt>
                <c:pt idx="114">
                  <c:v>11</c:v>
                </c:pt>
                <c:pt idx="115">
                  <c:v>11.1</c:v>
                </c:pt>
                <c:pt idx="116">
                  <c:v>10.9</c:v>
                </c:pt>
                <c:pt idx="117">
                  <c:v>11.1</c:v>
                </c:pt>
                <c:pt idx="118">
                  <c:v>11.1</c:v>
                </c:pt>
                <c:pt idx="119">
                  <c:v>11.2</c:v>
                </c:pt>
                <c:pt idx="120">
                  <c:v>11.2</c:v>
                </c:pt>
                <c:pt idx="121">
                  <c:v>10.9</c:v>
                </c:pt>
                <c:pt idx="122">
                  <c:v>11</c:v>
                </c:pt>
                <c:pt idx="123">
                  <c:v>10.9</c:v>
                </c:pt>
                <c:pt idx="124">
                  <c:v>10.9</c:v>
                </c:pt>
                <c:pt idx="125">
                  <c:v>10.9</c:v>
                </c:pt>
                <c:pt idx="126">
                  <c:v>11</c:v>
                </c:pt>
                <c:pt idx="127">
                  <c:v>11</c:v>
                </c:pt>
                <c:pt idx="128">
                  <c:v>11.1</c:v>
                </c:pt>
                <c:pt idx="129">
                  <c:v>11.1</c:v>
                </c:pt>
                <c:pt idx="130">
                  <c:v>10.9</c:v>
                </c:pt>
                <c:pt idx="131">
                  <c:v>11</c:v>
                </c:pt>
                <c:pt idx="132">
                  <c:v>10.9</c:v>
                </c:pt>
                <c:pt idx="133">
                  <c:v>11.1</c:v>
                </c:pt>
                <c:pt idx="134">
                  <c:v>11</c:v>
                </c:pt>
                <c:pt idx="135">
                  <c:v>11</c:v>
                </c:pt>
                <c:pt idx="136">
                  <c:v>10.9</c:v>
                </c:pt>
                <c:pt idx="137">
                  <c:v>10.9</c:v>
                </c:pt>
                <c:pt idx="138">
                  <c:v>10.9</c:v>
                </c:pt>
                <c:pt idx="139">
                  <c:v>10.9</c:v>
                </c:pt>
                <c:pt idx="140">
                  <c:v>11.1</c:v>
                </c:pt>
                <c:pt idx="141">
                  <c:v>10.9</c:v>
                </c:pt>
                <c:pt idx="142">
                  <c:v>10.8</c:v>
                </c:pt>
                <c:pt idx="143">
                  <c:v>10.9</c:v>
                </c:pt>
                <c:pt idx="144">
                  <c:v>11</c:v>
                </c:pt>
                <c:pt idx="145">
                  <c:v>11.2</c:v>
                </c:pt>
                <c:pt idx="146">
                  <c:v>10.6</c:v>
                </c:pt>
                <c:pt idx="147">
                  <c:v>10.8</c:v>
                </c:pt>
                <c:pt idx="148">
                  <c:v>10.8</c:v>
                </c:pt>
                <c:pt idx="149">
                  <c:v>10.9</c:v>
                </c:pt>
                <c:pt idx="150">
                  <c:v>11</c:v>
                </c:pt>
                <c:pt idx="151">
                  <c:v>11.1</c:v>
                </c:pt>
                <c:pt idx="152">
                  <c:v>11.2</c:v>
                </c:pt>
                <c:pt idx="153">
                  <c:v>11.4</c:v>
                </c:pt>
                <c:pt idx="154">
                  <c:v>11.5</c:v>
                </c:pt>
                <c:pt idx="155">
                  <c:v>11.6</c:v>
                </c:pt>
                <c:pt idx="156">
                  <c:v>11.4</c:v>
                </c:pt>
                <c:pt idx="157">
                  <c:v>11.5</c:v>
                </c:pt>
                <c:pt idx="158">
                  <c:v>11.5</c:v>
                </c:pt>
                <c:pt idx="159">
                  <c:v>11.6</c:v>
                </c:pt>
                <c:pt idx="160">
                  <c:v>11.5</c:v>
                </c:pt>
                <c:pt idx="161">
                  <c:v>11.6</c:v>
                </c:pt>
                <c:pt idx="162">
                  <c:v>11.9</c:v>
                </c:pt>
                <c:pt idx="163">
                  <c:v>11.6</c:v>
                </c:pt>
                <c:pt idx="164">
                  <c:v>11.7</c:v>
                </c:pt>
                <c:pt idx="165">
                  <c:v>11.7</c:v>
                </c:pt>
                <c:pt idx="166">
                  <c:v>11.6</c:v>
                </c:pt>
                <c:pt idx="167">
                  <c:v>11.6</c:v>
                </c:pt>
                <c:pt idx="168">
                  <c:v>11.4</c:v>
                </c:pt>
                <c:pt idx="169">
                  <c:v>11.3</c:v>
                </c:pt>
                <c:pt idx="170">
                  <c:v>11.3</c:v>
                </c:pt>
                <c:pt idx="171">
                  <c:v>11.5</c:v>
                </c:pt>
                <c:pt idx="172">
                  <c:v>11.5</c:v>
                </c:pt>
                <c:pt idx="173">
                  <c:v>11.3</c:v>
                </c:pt>
                <c:pt idx="174">
                  <c:v>11.3</c:v>
                </c:pt>
                <c:pt idx="175">
                  <c:v>11.5</c:v>
                </c:pt>
                <c:pt idx="176">
                  <c:v>11.4</c:v>
                </c:pt>
                <c:pt idx="177">
                  <c:v>11.2</c:v>
                </c:pt>
                <c:pt idx="178">
                  <c:v>11</c:v>
                </c:pt>
                <c:pt idx="179">
                  <c:v>11.1</c:v>
                </c:pt>
                <c:pt idx="180">
                  <c:v>11</c:v>
                </c:pt>
                <c:pt idx="181">
                  <c:v>11.2</c:v>
                </c:pt>
                <c:pt idx="182">
                  <c:v>11.2</c:v>
                </c:pt>
                <c:pt idx="183">
                  <c:v>11</c:v>
                </c:pt>
                <c:pt idx="184">
                  <c:v>10.9</c:v>
                </c:pt>
                <c:pt idx="185">
                  <c:v>11</c:v>
                </c:pt>
                <c:pt idx="186">
                  <c:v>11.1</c:v>
                </c:pt>
                <c:pt idx="187">
                  <c:v>11.3</c:v>
                </c:pt>
                <c:pt idx="188">
                  <c:v>11.3</c:v>
                </c:pt>
                <c:pt idx="189">
                  <c:v>11.6</c:v>
                </c:pt>
                <c:pt idx="190">
                  <c:v>11.4</c:v>
                </c:pt>
                <c:pt idx="191">
                  <c:v>11.3</c:v>
                </c:pt>
                <c:pt idx="192">
                  <c:v>11.4</c:v>
                </c:pt>
                <c:pt idx="193">
                  <c:v>11.6</c:v>
                </c:pt>
                <c:pt idx="194">
                  <c:v>11.5</c:v>
                </c:pt>
                <c:pt idx="195">
                  <c:v>11.6</c:v>
                </c:pt>
                <c:pt idx="196">
                  <c:v>11.5</c:v>
                </c:pt>
                <c:pt idx="197">
                  <c:v>11.6</c:v>
                </c:pt>
                <c:pt idx="198">
                  <c:v>11.4</c:v>
                </c:pt>
                <c:pt idx="199">
                  <c:v>11.5</c:v>
                </c:pt>
                <c:pt idx="200">
                  <c:v>11.3</c:v>
                </c:pt>
                <c:pt idx="201">
                  <c:v>11.3</c:v>
                </c:pt>
                <c:pt idx="202">
                  <c:v>12.1</c:v>
                </c:pt>
                <c:pt idx="203">
                  <c:v>12.1</c:v>
                </c:pt>
                <c:pt idx="204">
                  <c:v>#N/A</c:v>
                </c:pt>
                <c:pt idx="205">
                  <c:v>12</c:v>
                </c:pt>
                <c:pt idx="206">
                  <c:v>12</c:v>
                </c:pt>
                <c:pt idx="207">
                  <c:v>12</c:v>
                </c:pt>
                <c:pt idx="208">
                  <c:v>12</c:v>
                </c:pt>
                <c:pt idx="209">
                  <c:v>11.9</c:v>
                </c:pt>
                <c:pt idx="210">
                  <c:v>11.4</c:v>
                </c:pt>
                <c:pt idx="211">
                  <c:v>11.8</c:v>
                </c:pt>
                <c:pt idx="212">
                  <c:v>12.2</c:v>
                </c:pt>
                <c:pt idx="213">
                  <c:v>12.1</c:v>
                </c:pt>
                <c:pt idx="214">
                  <c:v>12.2</c:v>
                </c:pt>
                <c:pt idx="215">
                  <c:v>12.5</c:v>
                </c:pt>
                <c:pt idx="216">
                  <c:v>12.7</c:v>
                </c:pt>
                <c:pt idx="217">
                  <c:v>12.8</c:v>
                </c:pt>
                <c:pt idx="218">
                  <c:v>13.3</c:v>
                </c:pt>
                <c:pt idx="219">
                  <c:v>13</c:v>
                </c:pt>
                <c:pt idx="220">
                  <c:v>12.8</c:v>
                </c:pt>
                <c:pt idx="221">
                  <c:v>12.7</c:v>
                </c:pt>
                <c:pt idx="222">
                  <c:v>12.3</c:v>
                </c:pt>
                <c:pt idx="223">
                  <c:v>12.2</c:v>
                </c:pt>
                <c:pt idx="224">
                  <c:v>12.1</c:v>
                </c:pt>
                <c:pt idx="225">
                  <c:v>12.1</c:v>
                </c:pt>
                <c:pt idx="226">
                  <c:v>#N/A</c:v>
                </c:pt>
                <c:pt idx="227">
                  <c:v>12.1</c:v>
                </c:pt>
                <c:pt idx="228">
                  <c:v>12.2</c:v>
                </c:pt>
                <c:pt idx="229">
                  <c:v>12.3</c:v>
                </c:pt>
                <c:pt idx="230">
                  <c:v>12.1</c:v>
                </c:pt>
                <c:pt idx="231">
                  <c:v>12.2</c:v>
                </c:pt>
                <c:pt idx="232">
                  <c:v>12.3</c:v>
                </c:pt>
                <c:pt idx="233">
                  <c:v>12.2</c:v>
                </c:pt>
                <c:pt idx="234">
                  <c:v>12.2</c:v>
                </c:pt>
                <c:pt idx="235">
                  <c:v>12.1</c:v>
                </c:pt>
                <c:pt idx="236">
                  <c:v>12.3</c:v>
                </c:pt>
                <c:pt idx="237">
                  <c:v>13.1</c:v>
                </c:pt>
                <c:pt idx="238">
                  <c:v>13</c:v>
                </c:pt>
                <c:pt idx="239">
                  <c:v>13.3</c:v>
                </c:pt>
                <c:pt idx="240">
                  <c:v>13.2</c:v>
                </c:pt>
                <c:pt idx="241">
                  <c:v>13.2</c:v>
                </c:pt>
                <c:pt idx="242">
                  <c:v>13.3</c:v>
                </c:pt>
                <c:pt idx="243">
                  <c:v>13.1</c:v>
                </c:pt>
                <c:pt idx="244">
                  <c:v>12.9</c:v>
                </c:pt>
                <c:pt idx="245">
                  <c:v>13</c:v>
                </c:pt>
                <c:pt idx="246">
                  <c:v>13.2</c:v>
                </c:pt>
                <c:pt idx="247">
                  <c:v>12.9</c:v>
                </c:pt>
                <c:pt idx="248">
                  <c:v>13.3</c:v>
                </c:pt>
                <c:pt idx="249">
                  <c:v>13.1</c:v>
                </c:pt>
                <c:pt idx="250">
                  <c:v>13.2</c:v>
                </c:pt>
                <c:pt idx="251">
                  <c:v>13.1</c:v>
                </c:pt>
                <c:pt idx="252">
                  <c:v>13.1</c:v>
                </c:pt>
                <c:pt idx="253">
                  <c:v>13.2</c:v>
                </c:pt>
                <c:pt idx="254">
                  <c:v>13</c:v>
                </c:pt>
                <c:pt idx="255">
                  <c:v>13.1</c:v>
                </c:pt>
                <c:pt idx="256">
                  <c:v>13</c:v>
                </c:pt>
                <c:pt idx="257">
                  <c:v>13.1</c:v>
                </c:pt>
                <c:pt idx="258">
                  <c:v>13</c:v>
                </c:pt>
                <c:pt idx="259">
                  <c:v>13.2</c:v>
                </c:pt>
                <c:pt idx="260">
                  <c:v>13.1</c:v>
                </c:pt>
                <c:pt idx="261">
                  <c:v>13.5</c:v>
                </c:pt>
                <c:pt idx="262">
                  <c:v>14.4</c:v>
                </c:pt>
                <c:pt idx="263">
                  <c:v>14.5</c:v>
                </c:pt>
                <c:pt idx="264">
                  <c:v>14.8</c:v>
                </c:pt>
                <c:pt idx="265">
                  <c:v>15.4</c:v>
                </c:pt>
                <c:pt idx="266">
                  <c:v>14.5</c:v>
                </c:pt>
                <c:pt idx="267">
                  <c:v>14.8</c:v>
                </c:pt>
                <c:pt idx="268">
                  <c:v>14.7</c:v>
                </c:pt>
                <c:pt idx="269">
                  <c:v>14.9</c:v>
                </c:pt>
                <c:pt idx="270">
                  <c:v>14.8</c:v>
                </c:pt>
                <c:pt idx="271">
                  <c:v>14.8</c:v>
                </c:pt>
                <c:pt idx="272">
                  <c:v>15.1</c:v>
                </c:pt>
                <c:pt idx="273">
                  <c:v>14.8</c:v>
                </c:pt>
                <c:pt idx="274">
                  <c:v>14.8</c:v>
                </c:pt>
                <c:pt idx="275">
                  <c:v>14.7</c:v>
                </c:pt>
                <c:pt idx="276">
                  <c:v>14.5</c:v>
                </c:pt>
                <c:pt idx="277">
                  <c:v>14.5</c:v>
                </c:pt>
                <c:pt idx="278">
                  <c:v>14.7</c:v>
                </c:pt>
                <c:pt idx="279">
                  <c:v>14.8</c:v>
                </c:pt>
                <c:pt idx="280">
                  <c:v>14.7</c:v>
                </c:pt>
                <c:pt idx="281">
                  <c:v>14.7</c:v>
                </c:pt>
                <c:pt idx="282">
                  <c:v>14.8</c:v>
                </c:pt>
                <c:pt idx="283">
                  <c:v>14.7</c:v>
                </c:pt>
                <c:pt idx="284">
                  <c:v>14.6</c:v>
                </c:pt>
                <c:pt idx="285">
                  <c:v>14.5</c:v>
                </c:pt>
                <c:pt idx="286">
                  <c:v>14.6</c:v>
                </c:pt>
                <c:pt idx="287">
                  <c:v>15.4</c:v>
                </c:pt>
                <c:pt idx="288">
                  <c:v>15.3</c:v>
                </c:pt>
                <c:pt idx="289">
                  <c:v>15.3</c:v>
                </c:pt>
                <c:pt idx="290">
                  <c:v>15.6</c:v>
                </c:pt>
                <c:pt idx="291">
                  <c:v>15.5</c:v>
                </c:pt>
                <c:pt idx="292">
                  <c:v>15.7</c:v>
                </c:pt>
                <c:pt idx="293">
                  <c:v>15.6</c:v>
                </c:pt>
                <c:pt idx="294">
                  <c:v>15.7</c:v>
                </c:pt>
                <c:pt idx="295">
                  <c:v>15.6</c:v>
                </c:pt>
                <c:pt idx="296">
                  <c:v>15.6</c:v>
                </c:pt>
                <c:pt idx="297">
                  <c:v>15.7</c:v>
                </c:pt>
                <c:pt idx="298">
                  <c:v>15.6</c:v>
                </c:pt>
                <c:pt idx="299">
                  <c:v>15.6</c:v>
                </c:pt>
                <c:pt idx="300">
                  <c:v>15.6</c:v>
                </c:pt>
                <c:pt idx="301">
                  <c:v>15.6</c:v>
                </c:pt>
                <c:pt idx="302">
                  <c:v>15.4</c:v>
                </c:pt>
                <c:pt idx="303">
                  <c:v>15.7</c:v>
                </c:pt>
                <c:pt idx="304">
                  <c:v>15.7</c:v>
                </c:pt>
                <c:pt idx="305">
                  <c:v>15.5</c:v>
                </c:pt>
                <c:pt idx="306">
                  <c:v>15.4</c:v>
                </c:pt>
                <c:pt idx="307">
                  <c:v>15.4</c:v>
                </c:pt>
                <c:pt idx="308">
                  <c:v>15.3</c:v>
                </c:pt>
                <c:pt idx="309">
                  <c:v>15.6</c:v>
                </c:pt>
                <c:pt idx="310">
                  <c:v>15.6</c:v>
                </c:pt>
                <c:pt idx="311">
                  <c:v>15.6</c:v>
                </c:pt>
                <c:pt idx="312">
                  <c:v>15.6</c:v>
                </c:pt>
                <c:pt idx="313">
                  <c:v>15.7</c:v>
                </c:pt>
                <c:pt idx="314">
                  <c:v>15.8</c:v>
                </c:pt>
                <c:pt idx="315">
                  <c:v>15.7</c:v>
                </c:pt>
                <c:pt idx="316">
                  <c:v>15.7</c:v>
                </c:pt>
                <c:pt idx="317">
                  <c:v>15.8</c:v>
                </c:pt>
                <c:pt idx="318">
                  <c:v>15.7</c:v>
                </c:pt>
                <c:pt idx="319">
                  <c:v>15.6</c:v>
                </c:pt>
                <c:pt idx="320">
                  <c:v>15.6</c:v>
                </c:pt>
                <c:pt idx="321">
                  <c:v>15.6</c:v>
                </c:pt>
                <c:pt idx="322">
                  <c:v>15.6</c:v>
                </c:pt>
                <c:pt idx="323">
                  <c:v>15.6</c:v>
                </c:pt>
                <c:pt idx="324">
                  <c:v>15.6</c:v>
                </c:pt>
                <c:pt idx="325">
                  <c:v>15.6</c:v>
                </c:pt>
                <c:pt idx="326">
                  <c:v>15.6</c:v>
                </c:pt>
                <c:pt idx="327">
                  <c:v>15.5</c:v>
                </c:pt>
                <c:pt idx="328">
                  <c:v>15.4</c:v>
                </c:pt>
                <c:pt idx="329">
                  <c:v>15.6</c:v>
                </c:pt>
                <c:pt idx="330">
                  <c:v>15.5</c:v>
                </c:pt>
                <c:pt idx="331">
                  <c:v>15.6</c:v>
                </c:pt>
                <c:pt idx="332">
                  <c:v>15.8</c:v>
                </c:pt>
                <c:pt idx="333">
                  <c:v>15.7</c:v>
                </c:pt>
                <c:pt idx="334">
                  <c:v>15.8</c:v>
                </c:pt>
                <c:pt idx="335">
                  <c:v>15.8</c:v>
                </c:pt>
                <c:pt idx="336">
                  <c:v>15.9</c:v>
                </c:pt>
                <c:pt idx="337">
                  <c:v>15.8</c:v>
                </c:pt>
                <c:pt idx="338">
                  <c:v>15.9</c:v>
                </c:pt>
                <c:pt idx="339">
                  <c:v>15.9</c:v>
                </c:pt>
                <c:pt idx="340">
                  <c:v>15.9</c:v>
                </c:pt>
                <c:pt idx="341">
                  <c:v>16.100000000000001</c:v>
                </c:pt>
                <c:pt idx="342">
                  <c:v>15.9</c:v>
                </c:pt>
                <c:pt idx="343">
                  <c:v>15.8</c:v>
                </c:pt>
                <c:pt idx="344">
                  <c:v>15.8</c:v>
                </c:pt>
                <c:pt idx="345">
                  <c:v>15.7</c:v>
                </c:pt>
                <c:pt idx="346">
                  <c:v>16.399999999999999</c:v>
                </c:pt>
                <c:pt idx="347">
                  <c:v>15.5</c:v>
                </c:pt>
                <c:pt idx="348">
                  <c:v>15.7</c:v>
                </c:pt>
                <c:pt idx="349">
                  <c:v>15.4</c:v>
                </c:pt>
                <c:pt idx="350">
                  <c:v>15.3</c:v>
                </c:pt>
                <c:pt idx="351">
                  <c:v>15.5</c:v>
                </c:pt>
                <c:pt idx="352">
                  <c:v>15.6</c:v>
                </c:pt>
                <c:pt idx="353">
                  <c:v>15.7</c:v>
                </c:pt>
                <c:pt idx="354">
                  <c:v>15.7</c:v>
                </c:pt>
                <c:pt idx="355">
                  <c:v>15.7</c:v>
                </c:pt>
                <c:pt idx="356">
                  <c:v>15.7</c:v>
                </c:pt>
                <c:pt idx="357">
                  <c:v>15.7</c:v>
                </c:pt>
                <c:pt idx="358">
                  <c:v>15.7</c:v>
                </c:pt>
                <c:pt idx="359">
                  <c:v>15.6</c:v>
                </c:pt>
                <c:pt idx="360">
                  <c:v>15.7</c:v>
                </c:pt>
                <c:pt idx="361">
                  <c:v>15.8</c:v>
                </c:pt>
                <c:pt idx="362">
                  <c:v>15.7</c:v>
                </c:pt>
                <c:pt idx="363">
                  <c:v>15.7</c:v>
                </c:pt>
                <c:pt idx="364">
                  <c:v>15.6</c:v>
                </c:pt>
                <c:pt idx="365">
                  <c:v>15.7</c:v>
                </c:pt>
                <c:pt idx="366">
                  <c:v>15.4</c:v>
                </c:pt>
                <c:pt idx="367">
                  <c:v>15.6</c:v>
                </c:pt>
                <c:pt idx="368">
                  <c:v>15.7</c:v>
                </c:pt>
                <c:pt idx="369">
                  <c:v>15.7</c:v>
                </c:pt>
                <c:pt idx="370">
                  <c:v>15.7</c:v>
                </c:pt>
                <c:pt idx="371">
                  <c:v>15.4</c:v>
                </c:pt>
                <c:pt idx="372">
                  <c:v>15.4</c:v>
                </c:pt>
                <c:pt idx="373">
                  <c:v>15.7</c:v>
                </c:pt>
                <c:pt idx="374">
                  <c:v>15.7</c:v>
                </c:pt>
                <c:pt idx="375">
                  <c:v>15.8</c:v>
                </c:pt>
                <c:pt idx="376">
                  <c:v>16.2</c:v>
                </c:pt>
                <c:pt idx="377">
                  <c:v>16.2</c:v>
                </c:pt>
                <c:pt idx="378">
                  <c:v>16.2</c:v>
                </c:pt>
                <c:pt idx="379">
                  <c:v>16.2</c:v>
                </c:pt>
                <c:pt idx="380">
                  <c:v>16.3</c:v>
                </c:pt>
                <c:pt idx="381">
                  <c:v>16.2</c:v>
                </c:pt>
                <c:pt idx="382">
                  <c:v>16.100000000000001</c:v>
                </c:pt>
                <c:pt idx="383">
                  <c:v>16.2</c:v>
                </c:pt>
                <c:pt idx="384">
                  <c:v>16.2</c:v>
                </c:pt>
                <c:pt idx="385">
                  <c:v>16.2</c:v>
                </c:pt>
                <c:pt idx="386">
                  <c:v>16.2</c:v>
                </c:pt>
                <c:pt idx="387">
                  <c:v>16.100000000000001</c:v>
                </c:pt>
                <c:pt idx="388">
                  <c:v>15.7</c:v>
                </c:pt>
                <c:pt idx="389">
                  <c:v>16.100000000000001</c:v>
                </c:pt>
                <c:pt idx="390">
                  <c:v>16.2</c:v>
                </c:pt>
                <c:pt idx="391">
                  <c:v>16.2</c:v>
                </c:pt>
                <c:pt idx="392">
                  <c:v>16.2</c:v>
                </c:pt>
                <c:pt idx="393">
                  <c:v>16.2</c:v>
                </c:pt>
                <c:pt idx="394">
                  <c:v>16.3</c:v>
                </c:pt>
                <c:pt idx="395">
                  <c:v>16.399999999999999</c:v>
                </c:pt>
                <c:pt idx="396">
                  <c:v>16.5</c:v>
                </c:pt>
                <c:pt idx="397">
                  <c:v>16.2</c:v>
                </c:pt>
                <c:pt idx="398">
                  <c:v>16.2</c:v>
                </c:pt>
                <c:pt idx="399">
                  <c:v>16.399999999999999</c:v>
                </c:pt>
                <c:pt idx="400">
                  <c:v>16.399999999999999</c:v>
                </c:pt>
                <c:pt idx="401">
                  <c:v>16.3</c:v>
                </c:pt>
                <c:pt idx="402">
                  <c:v>16.399999999999999</c:v>
                </c:pt>
                <c:pt idx="403">
                  <c:v>16.7</c:v>
                </c:pt>
                <c:pt idx="404">
                  <c:v>16.7</c:v>
                </c:pt>
                <c:pt idx="405">
                  <c:v>16.8</c:v>
                </c:pt>
                <c:pt idx="406">
                  <c:v>16.5</c:v>
                </c:pt>
                <c:pt idx="407">
                  <c:v>16.600000000000001</c:v>
                </c:pt>
                <c:pt idx="408">
                  <c:v>16.7</c:v>
                </c:pt>
                <c:pt idx="409">
                  <c:v>16.899999999999999</c:v>
                </c:pt>
                <c:pt idx="410">
                  <c:v>#N/A</c:v>
                </c:pt>
                <c:pt idx="411">
                  <c:v>17.2</c:v>
                </c:pt>
                <c:pt idx="412">
                  <c:v>16.899999999999999</c:v>
                </c:pt>
                <c:pt idx="413">
                  <c:v>17</c:v>
                </c:pt>
                <c:pt idx="414">
                  <c:v>17.100000000000001</c:v>
                </c:pt>
                <c:pt idx="415">
                  <c:v>17.399999999999999</c:v>
                </c:pt>
                <c:pt idx="416">
                  <c:v>17.5</c:v>
                </c:pt>
                <c:pt idx="417">
                  <c:v>17.600000000000001</c:v>
                </c:pt>
                <c:pt idx="418">
                  <c:v>17.600000000000001</c:v>
                </c:pt>
                <c:pt idx="419">
                  <c:v>17.8</c:v>
                </c:pt>
                <c:pt idx="420">
                  <c:v>17.600000000000001</c:v>
                </c:pt>
                <c:pt idx="421">
                  <c:v>17.600000000000001</c:v>
                </c:pt>
                <c:pt idx="422">
                  <c:v>17.8</c:v>
                </c:pt>
                <c:pt idx="423">
                  <c:v>17.7</c:v>
                </c:pt>
                <c:pt idx="424">
                  <c:v>17.8</c:v>
                </c:pt>
                <c:pt idx="425">
                  <c:v>17.600000000000001</c:v>
                </c:pt>
                <c:pt idx="426">
                  <c:v>17.5</c:v>
                </c:pt>
                <c:pt idx="427">
                  <c:v>17.600000000000001</c:v>
                </c:pt>
                <c:pt idx="428">
                  <c:v>17.399999999999999</c:v>
                </c:pt>
                <c:pt idx="429">
                  <c:v>17.399999999999999</c:v>
                </c:pt>
                <c:pt idx="430">
                  <c:v>17.7</c:v>
                </c:pt>
                <c:pt idx="431">
                  <c:v>17.5</c:v>
                </c:pt>
                <c:pt idx="432">
                  <c:v>17.600000000000001</c:v>
                </c:pt>
                <c:pt idx="433">
                  <c:v>17.5</c:v>
                </c:pt>
                <c:pt idx="434">
                  <c:v>17.399999999999999</c:v>
                </c:pt>
                <c:pt idx="435">
                  <c:v>17.5</c:v>
                </c:pt>
                <c:pt idx="436">
                  <c:v>17.600000000000001</c:v>
                </c:pt>
                <c:pt idx="437">
                  <c:v>17.600000000000001</c:v>
                </c:pt>
                <c:pt idx="438">
                  <c:v>17.7</c:v>
                </c:pt>
                <c:pt idx="439">
                  <c:v>17.8</c:v>
                </c:pt>
                <c:pt idx="440">
                  <c:v>18</c:v>
                </c:pt>
                <c:pt idx="441">
                  <c:v>17.899999999999999</c:v>
                </c:pt>
                <c:pt idx="442">
                  <c:v>17.899999999999999</c:v>
                </c:pt>
                <c:pt idx="443">
                  <c:v>17.899999999999999</c:v>
                </c:pt>
                <c:pt idx="444">
                  <c:v>17.899999999999999</c:v>
                </c:pt>
                <c:pt idx="445">
                  <c:v>17.8</c:v>
                </c:pt>
                <c:pt idx="446">
                  <c:v>17.899999999999999</c:v>
                </c:pt>
                <c:pt idx="447">
                  <c:v>17.899999999999999</c:v>
                </c:pt>
                <c:pt idx="448">
                  <c:v>17.7</c:v>
                </c:pt>
                <c:pt idx="449">
                  <c:v>17.899999999999999</c:v>
                </c:pt>
                <c:pt idx="450">
                  <c:v>17.5</c:v>
                </c:pt>
                <c:pt idx="451">
                  <c:v>17.399999999999999</c:v>
                </c:pt>
                <c:pt idx="452">
                  <c:v>18.100000000000001</c:v>
                </c:pt>
                <c:pt idx="453">
                  <c:v>17.3</c:v>
                </c:pt>
                <c:pt idx="454">
                  <c:v>17.5</c:v>
                </c:pt>
                <c:pt idx="455">
                  <c:v>17.3</c:v>
                </c:pt>
                <c:pt idx="456">
                  <c:v>17.5</c:v>
                </c:pt>
                <c:pt idx="457">
                  <c:v>17.399999999999999</c:v>
                </c:pt>
                <c:pt idx="458">
                  <c:v>17.399999999999999</c:v>
                </c:pt>
                <c:pt idx="459">
                  <c:v>17.3</c:v>
                </c:pt>
                <c:pt idx="460">
                  <c:v>17.5</c:v>
                </c:pt>
                <c:pt idx="461">
                  <c:v>17.600000000000001</c:v>
                </c:pt>
                <c:pt idx="462">
                  <c:v>17.8</c:v>
                </c:pt>
                <c:pt idx="463">
                  <c:v>17.8</c:v>
                </c:pt>
                <c:pt idx="464">
                  <c:v>17.899999999999999</c:v>
                </c:pt>
                <c:pt idx="465">
                  <c:v>18</c:v>
                </c:pt>
                <c:pt idx="466">
                  <c:v>18.100000000000001</c:v>
                </c:pt>
                <c:pt idx="467">
                  <c:v>18.3</c:v>
                </c:pt>
                <c:pt idx="468">
                  <c:v>18.3</c:v>
                </c:pt>
                <c:pt idx="469">
                  <c:v>18.399999999999999</c:v>
                </c:pt>
                <c:pt idx="470">
                  <c:v>18.399999999999999</c:v>
                </c:pt>
                <c:pt idx="471">
                  <c:v>18.399999999999999</c:v>
                </c:pt>
                <c:pt idx="472">
                  <c:v>18.5</c:v>
                </c:pt>
                <c:pt idx="473">
                  <c:v>18.399999999999999</c:v>
                </c:pt>
                <c:pt idx="474">
                  <c:v>18.399999999999999</c:v>
                </c:pt>
                <c:pt idx="475">
                  <c:v>18.399999999999999</c:v>
                </c:pt>
                <c:pt idx="476">
                  <c:v>18.399999999999999</c:v>
                </c:pt>
                <c:pt idx="477">
                  <c:v>18.2</c:v>
                </c:pt>
                <c:pt idx="478">
                  <c:v>17.600000000000001</c:v>
                </c:pt>
                <c:pt idx="479">
                  <c:v>17.3</c:v>
                </c:pt>
                <c:pt idx="480">
                  <c:v>18</c:v>
                </c:pt>
                <c:pt idx="481">
                  <c:v>18</c:v>
                </c:pt>
                <c:pt idx="482">
                  <c:v>17.899999999999999</c:v>
                </c:pt>
                <c:pt idx="483">
                  <c:v>17.899999999999999</c:v>
                </c:pt>
                <c:pt idx="484">
                  <c:v>17.399999999999999</c:v>
                </c:pt>
                <c:pt idx="485">
                  <c:v>17.399999999999999</c:v>
                </c:pt>
                <c:pt idx="486">
                  <c:v>17</c:v>
                </c:pt>
                <c:pt idx="487">
                  <c:v>16.8</c:v>
                </c:pt>
                <c:pt idx="488">
                  <c:v>17.100000000000001</c:v>
                </c:pt>
                <c:pt idx="489">
                  <c:v>17.2</c:v>
                </c:pt>
                <c:pt idx="490">
                  <c:v>17.2</c:v>
                </c:pt>
                <c:pt idx="491">
                  <c:v>16.8</c:v>
                </c:pt>
                <c:pt idx="492">
                  <c:v>17.100000000000001</c:v>
                </c:pt>
                <c:pt idx="493">
                  <c:v>#N/A</c:v>
                </c:pt>
                <c:pt idx="494">
                  <c:v>#N/A</c:v>
                </c:pt>
                <c:pt idx="495">
                  <c:v>17.100000000000001</c:v>
                </c:pt>
                <c:pt idx="496">
                  <c:v>17.3</c:v>
                </c:pt>
                <c:pt idx="497">
                  <c:v>17.399999999999999</c:v>
                </c:pt>
                <c:pt idx="498">
                  <c:v>17.399999999999999</c:v>
                </c:pt>
                <c:pt idx="499">
                  <c:v>17.3</c:v>
                </c:pt>
                <c:pt idx="500">
                  <c:v>17.399999999999999</c:v>
                </c:pt>
                <c:pt idx="501">
                  <c:v>#N/A</c:v>
                </c:pt>
                <c:pt idx="502">
                  <c:v>17.100000000000001</c:v>
                </c:pt>
                <c:pt idx="503">
                  <c:v>17.100000000000001</c:v>
                </c:pt>
                <c:pt idx="504">
                  <c:v>17.399999999999999</c:v>
                </c:pt>
                <c:pt idx="505">
                  <c:v>17.2</c:v>
                </c:pt>
                <c:pt idx="506">
                  <c:v>16.600000000000001</c:v>
                </c:pt>
                <c:pt idx="507">
                  <c:v>16.399999999999999</c:v>
                </c:pt>
                <c:pt idx="508">
                  <c:v>16.5</c:v>
                </c:pt>
                <c:pt idx="509">
                  <c:v>16.399999999999999</c:v>
                </c:pt>
                <c:pt idx="510">
                  <c:v>16.399999999999999</c:v>
                </c:pt>
                <c:pt idx="511">
                  <c:v>16.2</c:v>
                </c:pt>
                <c:pt idx="512">
                  <c:v>16.399999999999999</c:v>
                </c:pt>
                <c:pt idx="513">
                  <c:v>16.3</c:v>
                </c:pt>
                <c:pt idx="514">
                  <c:v>16.3</c:v>
                </c:pt>
                <c:pt idx="515">
                  <c:v>16.7</c:v>
                </c:pt>
                <c:pt idx="516">
                  <c:v>16.2</c:v>
                </c:pt>
                <c:pt idx="517">
                  <c:v>16.2</c:v>
                </c:pt>
                <c:pt idx="518">
                  <c:v>16.399999999999999</c:v>
                </c:pt>
                <c:pt idx="519">
                  <c:v>16.5</c:v>
                </c:pt>
                <c:pt idx="520">
                  <c:v>16.399999999999999</c:v>
                </c:pt>
                <c:pt idx="521">
                  <c:v>16.3</c:v>
                </c:pt>
                <c:pt idx="522">
                  <c:v>16.399999999999999</c:v>
                </c:pt>
                <c:pt idx="523">
                  <c:v>16.5</c:v>
                </c:pt>
                <c:pt idx="524">
                  <c:v>16.399999999999999</c:v>
                </c:pt>
                <c:pt idx="525">
                  <c:v>16.399999999999999</c:v>
                </c:pt>
                <c:pt idx="526">
                  <c:v>16.399999999999999</c:v>
                </c:pt>
                <c:pt idx="527">
                  <c:v>16.399999999999999</c:v>
                </c:pt>
                <c:pt idx="528">
                  <c:v>16.5</c:v>
                </c:pt>
                <c:pt idx="529">
                  <c:v>16.600000000000001</c:v>
                </c:pt>
                <c:pt idx="530">
                  <c:v>16.7</c:v>
                </c:pt>
                <c:pt idx="531">
                  <c:v>16.600000000000001</c:v>
                </c:pt>
                <c:pt idx="532">
                  <c:v>16.5</c:v>
                </c:pt>
                <c:pt idx="533">
                  <c:v>16.399999999999999</c:v>
                </c:pt>
                <c:pt idx="534">
                  <c:v>16.3</c:v>
                </c:pt>
                <c:pt idx="535">
                  <c:v>#N/A</c:v>
                </c:pt>
                <c:pt idx="536">
                  <c:v>16.399999999999999</c:v>
                </c:pt>
                <c:pt idx="537">
                  <c:v>16.399999999999999</c:v>
                </c:pt>
                <c:pt idx="538">
                  <c:v>16.399999999999999</c:v>
                </c:pt>
                <c:pt idx="539">
                  <c:v>16.399999999999999</c:v>
                </c:pt>
                <c:pt idx="540">
                  <c:v>16.5</c:v>
                </c:pt>
                <c:pt idx="541">
                  <c:v>16.5</c:v>
                </c:pt>
                <c:pt idx="542">
                  <c:v>16.600000000000001</c:v>
                </c:pt>
                <c:pt idx="543">
                  <c:v>16.5</c:v>
                </c:pt>
                <c:pt idx="544">
                  <c:v>16.5</c:v>
                </c:pt>
                <c:pt idx="545">
                  <c:v>16.5</c:v>
                </c:pt>
                <c:pt idx="546">
                  <c:v>16.399999999999999</c:v>
                </c:pt>
                <c:pt idx="547">
                  <c:v>16.5</c:v>
                </c:pt>
                <c:pt idx="548">
                  <c:v>16.399999999999999</c:v>
                </c:pt>
                <c:pt idx="549">
                  <c:v>16.5</c:v>
                </c:pt>
                <c:pt idx="550">
                  <c:v>16.5</c:v>
                </c:pt>
                <c:pt idx="551">
                  <c:v>16.5</c:v>
                </c:pt>
                <c:pt idx="552">
                  <c:v>16.5</c:v>
                </c:pt>
                <c:pt idx="553">
                  <c:v>16.5</c:v>
                </c:pt>
                <c:pt idx="554">
                  <c:v>16.399999999999999</c:v>
                </c:pt>
                <c:pt idx="555">
                  <c:v>16.600000000000001</c:v>
                </c:pt>
                <c:pt idx="556">
                  <c:v>16.399999999999999</c:v>
                </c:pt>
                <c:pt idx="557">
                  <c:v>16.3</c:v>
                </c:pt>
                <c:pt idx="558">
                  <c:v>#N/A</c:v>
                </c:pt>
                <c:pt idx="559">
                  <c:v>16.100000000000001</c:v>
                </c:pt>
                <c:pt idx="560">
                  <c:v>16.3</c:v>
                </c:pt>
                <c:pt idx="561">
                  <c:v>16.3</c:v>
                </c:pt>
                <c:pt idx="562">
                  <c:v>16.399999999999999</c:v>
                </c:pt>
                <c:pt idx="563">
                  <c:v>16.399999999999999</c:v>
                </c:pt>
                <c:pt idx="564">
                  <c:v>16.3</c:v>
                </c:pt>
                <c:pt idx="565">
                  <c:v>16.3</c:v>
                </c:pt>
                <c:pt idx="566">
                  <c:v>16.399999999999999</c:v>
                </c:pt>
                <c:pt idx="567">
                  <c:v>16.2</c:v>
                </c:pt>
                <c:pt idx="568">
                  <c:v>16.399999999999999</c:v>
                </c:pt>
                <c:pt idx="569">
                  <c:v>16.399999999999999</c:v>
                </c:pt>
                <c:pt idx="570">
                  <c:v>16.399999999999999</c:v>
                </c:pt>
                <c:pt idx="571">
                  <c:v>16.399999999999999</c:v>
                </c:pt>
                <c:pt idx="572">
                  <c:v>16.399999999999999</c:v>
                </c:pt>
                <c:pt idx="573">
                  <c:v>16.5</c:v>
                </c:pt>
                <c:pt idx="574">
                  <c:v>16.5</c:v>
                </c:pt>
                <c:pt idx="575">
                  <c:v>16.600000000000001</c:v>
                </c:pt>
                <c:pt idx="576">
                  <c:v>16.3</c:v>
                </c:pt>
                <c:pt idx="577">
                  <c:v>16.3</c:v>
                </c:pt>
                <c:pt idx="578">
                  <c:v>16.2</c:v>
                </c:pt>
                <c:pt idx="579">
                  <c:v>16.3</c:v>
                </c:pt>
                <c:pt idx="580">
                  <c:v>16.100000000000001</c:v>
                </c:pt>
                <c:pt idx="581">
                  <c:v>16.2</c:v>
                </c:pt>
                <c:pt idx="582">
                  <c:v>16.100000000000001</c:v>
                </c:pt>
                <c:pt idx="583">
                  <c:v>16.100000000000001</c:v>
                </c:pt>
                <c:pt idx="584">
                  <c:v>16.100000000000001</c:v>
                </c:pt>
                <c:pt idx="585">
                  <c:v>16.100000000000001</c:v>
                </c:pt>
                <c:pt idx="586">
                  <c:v>16</c:v>
                </c:pt>
                <c:pt idx="587">
                  <c:v>16</c:v>
                </c:pt>
                <c:pt idx="588">
                  <c:v>16</c:v>
                </c:pt>
                <c:pt idx="589">
                  <c:v>16.100000000000001</c:v>
                </c:pt>
                <c:pt idx="590">
                  <c:v>16.100000000000001</c:v>
                </c:pt>
                <c:pt idx="591">
                  <c:v>16.100000000000001</c:v>
                </c:pt>
                <c:pt idx="592">
                  <c:v>16.3</c:v>
                </c:pt>
                <c:pt idx="593">
                  <c:v>16.3</c:v>
                </c:pt>
                <c:pt idx="594">
                  <c:v>16.2</c:v>
                </c:pt>
                <c:pt idx="595">
                  <c:v>16.2</c:v>
                </c:pt>
                <c:pt idx="596">
                  <c:v>16.2</c:v>
                </c:pt>
                <c:pt idx="597">
                  <c:v>16.2</c:v>
                </c:pt>
                <c:pt idx="598">
                  <c:v>16.100000000000001</c:v>
                </c:pt>
                <c:pt idx="599">
                  <c:v>15.9</c:v>
                </c:pt>
                <c:pt idx="600">
                  <c:v>15.9</c:v>
                </c:pt>
                <c:pt idx="601">
                  <c:v>16</c:v>
                </c:pt>
                <c:pt idx="602">
                  <c:v>16</c:v>
                </c:pt>
                <c:pt idx="603">
                  <c:v>16.100000000000001</c:v>
                </c:pt>
                <c:pt idx="604">
                  <c:v>16.2</c:v>
                </c:pt>
                <c:pt idx="605">
                  <c:v>16.2</c:v>
                </c:pt>
                <c:pt idx="606">
                  <c:v>16.3</c:v>
                </c:pt>
                <c:pt idx="607">
                  <c:v>16.2</c:v>
                </c:pt>
                <c:pt idx="608">
                  <c:v>16.2</c:v>
                </c:pt>
                <c:pt idx="609">
                  <c:v>16.2</c:v>
                </c:pt>
                <c:pt idx="610">
                  <c:v>16.2</c:v>
                </c:pt>
                <c:pt idx="611">
                  <c:v>16</c:v>
                </c:pt>
                <c:pt idx="612">
                  <c:v>16.100000000000001</c:v>
                </c:pt>
                <c:pt idx="613">
                  <c:v>16.100000000000001</c:v>
                </c:pt>
                <c:pt idx="614">
                  <c:v>16.100000000000001</c:v>
                </c:pt>
                <c:pt idx="615">
                  <c:v>15.9</c:v>
                </c:pt>
                <c:pt idx="616">
                  <c:v>16.100000000000001</c:v>
                </c:pt>
                <c:pt idx="617">
                  <c:v>16.2</c:v>
                </c:pt>
                <c:pt idx="618">
                  <c:v>16.100000000000001</c:v>
                </c:pt>
                <c:pt idx="619">
                  <c:v>16.100000000000001</c:v>
                </c:pt>
                <c:pt idx="620">
                  <c:v>16.600000000000001</c:v>
                </c:pt>
                <c:pt idx="621">
                  <c:v>16</c:v>
                </c:pt>
                <c:pt idx="622">
                  <c:v>16.2</c:v>
                </c:pt>
                <c:pt idx="623">
                  <c:v>16.100000000000001</c:v>
                </c:pt>
                <c:pt idx="624">
                  <c:v>16</c:v>
                </c:pt>
                <c:pt idx="625">
                  <c:v>16</c:v>
                </c:pt>
                <c:pt idx="626">
                  <c:v>16</c:v>
                </c:pt>
                <c:pt idx="627">
                  <c:v>16</c:v>
                </c:pt>
                <c:pt idx="628">
                  <c:v>16</c:v>
                </c:pt>
                <c:pt idx="629">
                  <c:v>15.9</c:v>
                </c:pt>
                <c:pt idx="630">
                  <c:v>15.6</c:v>
                </c:pt>
                <c:pt idx="631">
                  <c:v>15.6</c:v>
                </c:pt>
                <c:pt idx="632">
                  <c:v>15.6</c:v>
                </c:pt>
                <c:pt idx="633">
                  <c:v>15.6</c:v>
                </c:pt>
                <c:pt idx="634">
                  <c:v>15.6</c:v>
                </c:pt>
                <c:pt idx="635">
                  <c:v>15.6</c:v>
                </c:pt>
                <c:pt idx="636">
                  <c:v>15.7</c:v>
                </c:pt>
                <c:pt idx="637">
                  <c:v>15.6</c:v>
                </c:pt>
                <c:pt idx="638">
                  <c:v>15.9</c:v>
                </c:pt>
                <c:pt idx="639">
                  <c:v>15.8</c:v>
                </c:pt>
                <c:pt idx="640">
                  <c:v>15.7</c:v>
                </c:pt>
                <c:pt idx="641">
                  <c:v>15.8</c:v>
                </c:pt>
                <c:pt idx="642">
                  <c:v>15.7</c:v>
                </c:pt>
                <c:pt idx="643">
                  <c:v>15.6</c:v>
                </c:pt>
                <c:pt idx="644">
                  <c:v>15.9</c:v>
                </c:pt>
                <c:pt idx="645">
                  <c:v>15.8</c:v>
                </c:pt>
                <c:pt idx="646">
                  <c:v>15.7</c:v>
                </c:pt>
                <c:pt idx="647">
                  <c:v>15.7</c:v>
                </c:pt>
                <c:pt idx="648">
                  <c:v>15.7</c:v>
                </c:pt>
                <c:pt idx="649">
                  <c:v>15.6</c:v>
                </c:pt>
                <c:pt idx="650">
                  <c:v>15.6</c:v>
                </c:pt>
                <c:pt idx="651">
                  <c:v>15.8</c:v>
                </c:pt>
                <c:pt idx="652">
                  <c:v>16.100000000000001</c:v>
                </c:pt>
                <c:pt idx="653">
                  <c:v>16.100000000000001</c:v>
                </c:pt>
                <c:pt idx="654">
                  <c:v>16.600000000000001</c:v>
                </c:pt>
                <c:pt idx="655">
                  <c:v>16.5</c:v>
                </c:pt>
                <c:pt idx="656">
                  <c:v>16.399999999999999</c:v>
                </c:pt>
                <c:pt idx="657">
                  <c:v>16.100000000000001</c:v>
                </c:pt>
                <c:pt idx="658">
                  <c:v>16</c:v>
                </c:pt>
                <c:pt idx="659">
                  <c:v>#N/A</c:v>
                </c:pt>
                <c:pt idx="660">
                  <c:v>16</c:v>
                </c:pt>
                <c:pt idx="661">
                  <c:v>15.9</c:v>
                </c:pt>
                <c:pt idx="662">
                  <c:v>15.9</c:v>
                </c:pt>
                <c:pt idx="663">
                  <c:v>15.7</c:v>
                </c:pt>
                <c:pt idx="664">
                  <c:v>15.2</c:v>
                </c:pt>
                <c:pt idx="665">
                  <c:v>15.5</c:v>
                </c:pt>
                <c:pt idx="666">
                  <c:v>15.5</c:v>
                </c:pt>
                <c:pt idx="667">
                  <c:v>15.7</c:v>
                </c:pt>
                <c:pt idx="668">
                  <c:v>15.6</c:v>
                </c:pt>
                <c:pt idx="669">
                  <c:v>15.5</c:v>
                </c:pt>
                <c:pt idx="670">
                  <c:v>15.3</c:v>
                </c:pt>
                <c:pt idx="671">
                  <c:v>15.1</c:v>
                </c:pt>
                <c:pt idx="672">
                  <c:v>15.1</c:v>
                </c:pt>
                <c:pt idx="673">
                  <c:v>15</c:v>
                </c:pt>
                <c:pt idx="674">
                  <c:v>15</c:v>
                </c:pt>
                <c:pt idx="675">
                  <c:v>14.9</c:v>
                </c:pt>
                <c:pt idx="676">
                  <c:v>15</c:v>
                </c:pt>
                <c:pt idx="677">
                  <c:v>14.9</c:v>
                </c:pt>
                <c:pt idx="678">
                  <c:v>15.2</c:v>
                </c:pt>
                <c:pt idx="679">
                  <c:v>15.2</c:v>
                </c:pt>
                <c:pt idx="680">
                  <c:v>15.3</c:v>
                </c:pt>
                <c:pt idx="681">
                  <c:v>14.8</c:v>
                </c:pt>
                <c:pt idx="682">
                  <c:v>15.1</c:v>
                </c:pt>
                <c:pt idx="683">
                  <c:v>15</c:v>
                </c:pt>
                <c:pt idx="684">
                  <c:v>14.9</c:v>
                </c:pt>
                <c:pt idx="685">
                  <c:v>14.9</c:v>
                </c:pt>
                <c:pt idx="686">
                  <c:v>15</c:v>
                </c:pt>
                <c:pt idx="687">
                  <c:v>15</c:v>
                </c:pt>
                <c:pt idx="688">
                  <c:v>15.3</c:v>
                </c:pt>
                <c:pt idx="689">
                  <c:v>15.3</c:v>
                </c:pt>
                <c:pt idx="690">
                  <c:v>15.2</c:v>
                </c:pt>
                <c:pt idx="691">
                  <c:v>15</c:v>
                </c:pt>
                <c:pt idx="692">
                  <c:v>15</c:v>
                </c:pt>
                <c:pt idx="693">
                  <c:v>15</c:v>
                </c:pt>
                <c:pt idx="694">
                  <c:v>14.9</c:v>
                </c:pt>
                <c:pt idx="695">
                  <c:v>14.9</c:v>
                </c:pt>
                <c:pt idx="696">
                  <c:v>14.9</c:v>
                </c:pt>
                <c:pt idx="697">
                  <c:v>15</c:v>
                </c:pt>
                <c:pt idx="698">
                  <c:v>14.1</c:v>
                </c:pt>
                <c:pt idx="699">
                  <c:v>13.8</c:v>
                </c:pt>
                <c:pt idx="700">
                  <c:v>14</c:v>
                </c:pt>
                <c:pt idx="701">
                  <c:v>13.9</c:v>
                </c:pt>
                <c:pt idx="702">
                  <c:v>14.3</c:v>
                </c:pt>
                <c:pt idx="703">
                  <c:v>13.9</c:v>
                </c:pt>
                <c:pt idx="704">
                  <c:v>13.8</c:v>
                </c:pt>
                <c:pt idx="705">
                  <c:v>13.9</c:v>
                </c:pt>
                <c:pt idx="706">
                  <c:v>13.7</c:v>
                </c:pt>
                <c:pt idx="707">
                  <c:v>13.7</c:v>
                </c:pt>
                <c:pt idx="708">
                  <c:v>13.8</c:v>
                </c:pt>
                <c:pt idx="709">
                  <c:v>13.9</c:v>
                </c:pt>
                <c:pt idx="710">
                  <c:v>13.9</c:v>
                </c:pt>
                <c:pt idx="711">
                  <c:v>14</c:v>
                </c:pt>
                <c:pt idx="712">
                  <c:v>13.9</c:v>
                </c:pt>
                <c:pt idx="713">
                  <c:v>13.8</c:v>
                </c:pt>
                <c:pt idx="714">
                  <c:v>13.8</c:v>
                </c:pt>
                <c:pt idx="715">
                  <c:v>13.9</c:v>
                </c:pt>
                <c:pt idx="716">
                  <c:v>13.9</c:v>
                </c:pt>
                <c:pt idx="717">
                  <c:v>13.9</c:v>
                </c:pt>
                <c:pt idx="718">
                  <c:v>13.9</c:v>
                </c:pt>
                <c:pt idx="719">
                  <c:v>14</c:v>
                </c:pt>
                <c:pt idx="720">
                  <c:v>13.9</c:v>
                </c:pt>
                <c:pt idx="721">
                  <c:v>13.9</c:v>
                </c:pt>
                <c:pt idx="722">
                  <c:v>13.9</c:v>
                </c:pt>
                <c:pt idx="723">
                  <c:v>14</c:v>
                </c:pt>
                <c:pt idx="724">
                  <c:v>13.9</c:v>
                </c:pt>
                <c:pt idx="725">
                  <c:v>13.9</c:v>
                </c:pt>
                <c:pt idx="726">
                  <c:v>14</c:v>
                </c:pt>
                <c:pt idx="727">
                  <c:v>12.9</c:v>
                </c:pt>
                <c:pt idx="728">
                  <c:v>13.6</c:v>
                </c:pt>
                <c:pt idx="729">
                  <c:v>13.5</c:v>
                </c:pt>
                <c:pt idx="730">
                  <c:v>14.3</c:v>
                </c:pt>
                <c:pt idx="731">
                  <c:v>13.9</c:v>
                </c:pt>
                <c:pt idx="732">
                  <c:v>14.1</c:v>
                </c:pt>
                <c:pt idx="733">
                  <c:v>12</c:v>
                </c:pt>
                <c:pt idx="734">
                  <c:v>12.3</c:v>
                </c:pt>
                <c:pt idx="735">
                  <c:v>12.2</c:v>
                </c:pt>
                <c:pt idx="736">
                  <c:v>11.8</c:v>
                </c:pt>
                <c:pt idx="737">
                  <c:v>12</c:v>
                </c:pt>
                <c:pt idx="738">
                  <c:v>12</c:v>
                </c:pt>
                <c:pt idx="739">
                  <c:v>#N/A</c:v>
                </c:pt>
                <c:pt idx="740">
                  <c:v>#N/A</c:v>
                </c:pt>
                <c:pt idx="741">
                  <c:v>#N/A</c:v>
                </c:pt>
                <c:pt idx="742">
                  <c:v>11.6</c:v>
                </c:pt>
                <c:pt idx="743">
                  <c:v>#N/A</c:v>
                </c:pt>
                <c:pt idx="744">
                  <c:v>#N/A</c:v>
                </c:pt>
                <c:pt idx="745">
                  <c:v>11.4</c:v>
                </c:pt>
                <c:pt idx="746">
                  <c:v>11.1</c:v>
                </c:pt>
                <c:pt idx="747">
                  <c:v>#N/A</c:v>
                </c:pt>
                <c:pt idx="748">
                  <c:v>12.3</c:v>
                </c:pt>
                <c:pt idx="749">
                  <c:v>12.4</c:v>
                </c:pt>
                <c:pt idx="750">
                  <c:v>12</c:v>
                </c:pt>
                <c:pt idx="751">
                  <c:v>11.9</c:v>
                </c:pt>
                <c:pt idx="752">
                  <c:v>12.1</c:v>
                </c:pt>
                <c:pt idx="753">
                  <c:v>12.1</c:v>
                </c:pt>
                <c:pt idx="754">
                  <c:v>12.3</c:v>
                </c:pt>
                <c:pt idx="755">
                  <c:v>12.2</c:v>
                </c:pt>
                <c:pt idx="756">
                  <c:v>12.3</c:v>
                </c:pt>
                <c:pt idx="757">
                  <c:v>12.3</c:v>
                </c:pt>
                <c:pt idx="758">
                  <c:v>12.1</c:v>
                </c:pt>
                <c:pt idx="759">
                  <c:v>11.8</c:v>
                </c:pt>
                <c:pt idx="760">
                  <c:v>12</c:v>
                </c:pt>
                <c:pt idx="761">
                  <c:v>11.8</c:v>
                </c:pt>
                <c:pt idx="762">
                  <c:v>12.1</c:v>
                </c:pt>
                <c:pt idx="763">
                  <c:v>11.8</c:v>
                </c:pt>
                <c:pt idx="764">
                  <c:v>#N/A</c:v>
                </c:pt>
              </c:numCache>
            </c:numRef>
          </c:val>
          <c:smooth val="0"/>
          <c:extLst>
            <c:ext xmlns:c16="http://schemas.microsoft.com/office/drawing/2014/chart" uri="{C3380CC4-5D6E-409C-BE32-E72D297353CC}">
              <c16:uniqueId val="{00000005-E750-4D5F-878D-60A1C4514A74}"/>
            </c:ext>
          </c:extLst>
        </c:ser>
        <c:ser>
          <c:idx val="6"/>
          <c:order val="6"/>
          <c:tx>
            <c:strRef>
              <c:f>'2.6.2'!$F$1</c:f>
              <c:strCache>
                <c:ptCount val="1"/>
                <c:pt idx="0">
                  <c:v>Кредити НБУ до 14 днів</c:v>
                </c:pt>
              </c:strCache>
            </c:strRef>
          </c:tx>
          <c:spPr>
            <a:ln w="28575" cap="rnd">
              <a:noFill/>
              <a:round/>
            </a:ln>
            <a:effectLst/>
          </c:spPr>
          <c:marker>
            <c:symbol val="circle"/>
            <c:size val="3"/>
            <c:spPr>
              <a:solidFill>
                <a:schemeClr val="bg1"/>
              </a:solidFill>
              <a:ln w="9525">
                <a:solidFill>
                  <a:srgbClr val="005591"/>
                </a:solidFill>
              </a:ln>
              <a:effectLst/>
            </c:spPr>
          </c:marker>
          <c:cat>
            <c:numRef>
              <c:f>'2.6.2'!$A$4:$A$768</c:f>
              <c:numCache>
                <c:formatCode>dd/mm/yy;@</c:formatCode>
                <c:ptCount val="765"/>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numCache>
            </c:numRef>
          </c:cat>
          <c:val>
            <c:numRef>
              <c:f>'2.6.2'!$F$4:$F$768</c:f>
              <c:numCache>
                <c:formatCode>0.0</c:formatCode>
                <c:ptCount val="765"/>
                <c:pt idx="0">
                  <c:v>16</c:v>
                </c:pt>
                <c:pt idx="4">
                  <c:v>16</c:v>
                </c:pt>
                <c:pt idx="9">
                  <c:v>16</c:v>
                </c:pt>
                <c:pt idx="19">
                  <c:v>16</c:v>
                </c:pt>
                <c:pt idx="29">
                  <c:v>16</c:v>
                </c:pt>
                <c:pt idx="39">
                  <c:v>16</c:v>
                </c:pt>
                <c:pt idx="48">
                  <c:v>16</c:v>
                </c:pt>
                <c:pt idx="72">
                  <c:v>15</c:v>
                </c:pt>
                <c:pt idx="99">
                  <c:v>14.5</c:v>
                </c:pt>
                <c:pt idx="108">
                  <c:v>14.5</c:v>
                </c:pt>
                <c:pt idx="220">
                  <c:v>15.5</c:v>
                </c:pt>
                <c:pt idx="240">
                  <c:v>16.5</c:v>
                </c:pt>
                <c:pt idx="285">
                  <c:v>18</c:v>
                </c:pt>
                <c:pt idx="294">
                  <c:v>19</c:v>
                </c:pt>
                <c:pt idx="304">
                  <c:v>19</c:v>
                </c:pt>
                <c:pt idx="320">
                  <c:v>19</c:v>
                </c:pt>
                <c:pt idx="333">
                  <c:v>19</c:v>
                </c:pt>
                <c:pt idx="343">
                  <c:v>19</c:v>
                </c:pt>
                <c:pt idx="352">
                  <c:v>19</c:v>
                </c:pt>
                <c:pt idx="362">
                  <c:v>19</c:v>
                </c:pt>
                <c:pt idx="371">
                  <c:v>19</c:v>
                </c:pt>
                <c:pt idx="381">
                  <c:v>19.5</c:v>
                </c:pt>
                <c:pt idx="391">
                  <c:v>19.5</c:v>
                </c:pt>
                <c:pt idx="401">
                  <c:v>19.5</c:v>
                </c:pt>
                <c:pt idx="410">
                  <c:v>19.5</c:v>
                </c:pt>
                <c:pt idx="440">
                  <c:v>20</c:v>
                </c:pt>
                <c:pt idx="449">
                  <c:v>20</c:v>
                </c:pt>
                <c:pt idx="459">
                  <c:v>20</c:v>
                </c:pt>
                <c:pt idx="469">
                  <c:v>20</c:v>
                </c:pt>
                <c:pt idx="474">
                  <c:v>20</c:v>
                </c:pt>
                <c:pt idx="479">
                  <c:v>20</c:v>
                </c:pt>
                <c:pt idx="489">
                  <c:v>20</c:v>
                </c:pt>
                <c:pt idx="496">
                  <c:v>20</c:v>
                </c:pt>
                <c:pt idx="506">
                  <c:v>18</c:v>
                </c:pt>
                <c:pt idx="516">
                  <c:v>18</c:v>
                </c:pt>
                <c:pt idx="526">
                  <c:v>18</c:v>
                </c:pt>
                <c:pt idx="536">
                  <c:v>18</c:v>
                </c:pt>
                <c:pt idx="545">
                  <c:v>18</c:v>
                </c:pt>
                <c:pt idx="555">
                  <c:v>18</c:v>
                </c:pt>
                <c:pt idx="565">
                  <c:v>18</c:v>
                </c:pt>
                <c:pt idx="575">
                  <c:v>17.5</c:v>
                </c:pt>
                <c:pt idx="581">
                  <c:v>17.5</c:v>
                </c:pt>
                <c:pt idx="592">
                  <c:v>17.5</c:v>
                </c:pt>
                <c:pt idx="602">
                  <c:v>17.5</c:v>
                </c:pt>
                <c:pt idx="611">
                  <c:v>17.5</c:v>
                </c:pt>
                <c:pt idx="620">
                  <c:v>17.5</c:v>
                </c:pt>
                <c:pt idx="630" formatCode="General">
                  <c:v>17</c:v>
                </c:pt>
                <c:pt idx="640" formatCode="General">
                  <c:v>17</c:v>
                </c:pt>
                <c:pt idx="650" formatCode="General">
                  <c:v>17</c:v>
                </c:pt>
                <c:pt idx="659" formatCode="General">
                  <c:v>17</c:v>
                </c:pt>
                <c:pt idx="669" formatCode="General">
                  <c:v>16.5</c:v>
                </c:pt>
                <c:pt idx="679" formatCode="General">
                  <c:v>16.5</c:v>
                </c:pt>
                <c:pt idx="689" formatCode="General">
                  <c:v>16.5</c:v>
                </c:pt>
                <c:pt idx="698" formatCode="General">
                  <c:v>15.5</c:v>
                </c:pt>
                <c:pt idx="708" formatCode="General">
                  <c:v>15.5</c:v>
                </c:pt>
                <c:pt idx="718" formatCode="General">
                  <c:v>15.5</c:v>
                </c:pt>
                <c:pt idx="728" formatCode="General">
                  <c:v>15.5</c:v>
                </c:pt>
                <c:pt idx="738" formatCode="General">
                  <c:v>13.5</c:v>
                </c:pt>
                <c:pt idx="745" formatCode="General">
                  <c:v>13.5</c:v>
                </c:pt>
                <c:pt idx="754" formatCode="General">
                  <c:v>13.5</c:v>
                </c:pt>
                <c:pt idx="764">
                  <c:v>11</c:v>
                </c:pt>
              </c:numCache>
            </c:numRef>
          </c:val>
          <c:smooth val="0"/>
          <c:extLst>
            <c:ext xmlns:c16="http://schemas.microsoft.com/office/drawing/2014/chart" uri="{C3380CC4-5D6E-409C-BE32-E72D297353CC}">
              <c16:uniqueId val="{00000006-E750-4D5F-878D-60A1C4514A74}"/>
            </c:ext>
          </c:extLst>
        </c:ser>
        <c:ser>
          <c:idx val="7"/>
          <c:order val="7"/>
          <c:tx>
            <c:strRef>
              <c:f>'2.6.2'!$G$1</c:f>
              <c:strCache>
                <c:ptCount val="1"/>
                <c:pt idx="0">
                  <c:v>ДС НБУ до 14 днів</c:v>
                </c:pt>
              </c:strCache>
            </c:strRef>
          </c:tx>
          <c:spPr>
            <a:ln w="28575" cap="rnd">
              <a:noFill/>
              <a:round/>
            </a:ln>
            <a:effectLst/>
          </c:spPr>
          <c:marker>
            <c:symbol val="triangle"/>
            <c:size val="2"/>
            <c:spPr>
              <a:solidFill>
                <a:srgbClr val="46AFEF"/>
              </a:solidFill>
              <a:ln w="9525">
                <a:solidFill>
                  <a:srgbClr val="46AFEF"/>
                </a:solidFill>
              </a:ln>
              <a:effectLst/>
            </c:spPr>
          </c:marker>
          <c:cat>
            <c:numRef>
              <c:f>'2.6.2'!$A$4:$A$768</c:f>
              <c:numCache>
                <c:formatCode>dd/mm/yy;@</c:formatCode>
                <c:ptCount val="765"/>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numCache>
            </c:numRef>
          </c:cat>
          <c:val>
            <c:numRef>
              <c:f>'2.6.2'!$G$4:$G$768</c:f>
              <c:numCache>
                <c:formatCode>0.0</c:formatCode>
                <c:ptCount val="765"/>
                <c:pt idx="0">
                  <c:v>14</c:v>
                </c:pt>
                <c:pt idx="1">
                  <c:v>14</c:v>
                </c:pt>
                <c:pt idx="2">
                  <c:v>14</c:v>
                </c:pt>
                <c:pt idx="3">
                  <c:v>14</c:v>
                </c:pt>
                <c:pt idx="4">
                  <c:v>14</c:v>
                </c:pt>
                <c:pt idx="5">
                  <c:v>14</c:v>
                </c:pt>
                <c:pt idx="6">
                  <c:v>14</c:v>
                </c:pt>
                <c:pt idx="7">
                  <c:v>14</c:v>
                </c:pt>
                <c:pt idx="8">
                  <c:v>14</c:v>
                </c:pt>
                <c:pt idx="9">
                  <c:v>14</c:v>
                </c:pt>
                <c:pt idx="10">
                  <c:v>14</c:v>
                </c:pt>
                <c:pt idx="11">
                  <c:v>14</c:v>
                </c:pt>
                <c:pt idx="12">
                  <c:v>14</c:v>
                </c:pt>
                <c:pt idx="13">
                  <c:v>14</c:v>
                </c:pt>
                <c:pt idx="14">
                  <c:v>14</c:v>
                </c:pt>
                <c:pt idx="15">
                  <c:v>0</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pt idx="32">
                  <c:v>14</c:v>
                </c:pt>
                <c:pt idx="33">
                  <c:v>14</c:v>
                </c:pt>
                <c:pt idx="34">
                  <c:v>14</c:v>
                </c:pt>
                <c:pt idx="35">
                  <c:v>14</c:v>
                </c:pt>
                <c:pt idx="36">
                  <c:v>14</c:v>
                </c:pt>
                <c:pt idx="37">
                  <c:v>14</c:v>
                </c:pt>
                <c:pt idx="38">
                  <c:v>14</c:v>
                </c:pt>
                <c:pt idx="39">
                  <c:v>14</c:v>
                </c:pt>
                <c:pt idx="41">
                  <c:v>14</c:v>
                </c:pt>
                <c:pt idx="42">
                  <c:v>14</c:v>
                </c:pt>
                <c:pt idx="43">
                  <c:v>14</c:v>
                </c:pt>
                <c:pt idx="44">
                  <c:v>14</c:v>
                </c:pt>
                <c:pt idx="45">
                  <c:v>14</c:v>
                </c:pt>
                <c:pt idx="46">
                  <c:v>14</c:v>
                </c:pt>
                <c:pt idx="47">
                  <c:v>14</c:v>
                </c:pt>
                <c:pt idx="48">
                  <c:v>14</c:v>
                </c:pt>
                <c:pt idx="49">
                  <c:v>14</c:v>
                </c:pt>
                <c:pt idx="50">
                  <c:v>14</c:v>
                </c:pt>
                <c:pt idx="51">
                  <c:v>14</c:v>
                </c:pt>
                <c:pt idx="52">
                  <c:v>14</c:v>
                </c:pt>
                <c:pt idx="53">
                  <c:v>14</c:v>
                </c:pt>
                <c:pt idx="54">
                  <c:v>14</c:v>
                </c:pt>
                <c:pt idx="55">
                  <c:v>14</c:v>
                </c:pt>
                <c:pt idx="56">
                  <c:v>14</c:v>
                </c:pt>
                <c:pt idx="57">
                  <c:v>14</c:v>
                </c:pt>
                <c:pt idx="58">
                  <c:v>14</c:v>
                </c:pt>
                <c:pt idx="59">
                  <c:v>14</c:v>
                </c:pt>
                <c:pt idx="60">
                  <c:v>14</c:v>
                </c:pt>
                <c:pt idx="61">
                  <c:v>14</c:v>
                </c:pt>
                <c:pt idx="62">
                  <c:v>14</c:v>
                </c:pt>
                <c:pt idx="63">
                  <c:v>14</c:v>
                </c:pt>
                <c:pt idx="64">
                  <c:v>14</c:v>
                </c:pt>
                <c:pt idx="65">
                  <c:v>14</c:v>
                </c:pt>
                <c:pt idx="66">
                  <c:v>14</c:v>
                </c:pt>
                <c:pt idx="67">
                  <c:v>14</c:v>
                </c:pt>
                <c:pt idx="68">
                  <c:v>14</c:v>
                </c:pt>
                <c:pt idx="70">
                  <c:v>13</c:v>
                </c:pt>
                <c:pt idx="71">
                  <c:v>13</c:v>
                </c:pt>
                <c:pt idx="72">
                  <c:v>13</c:v>
                </c:pt>
                <c:pt idx="73">
                  <c:v>13</c:v>
                </c:pt>
                <c:pt idx="74">
                  <c:v>13</c:v>
                </c:pt>
                <c:pt idx="75">
                  <c:v>13</c:v>
                </c:pt>
                <c:pt idx="76">
                  <c:v>13</c:v>
                </c:pt>
                <c:pt idx="77">
                  <c:v>13</c:v>
                </c:pt>
                <c:pt idx="78">
                  <c:v>13</c:v>
                </c:pt>
                <c:pt idx="79">
                  <c:v>13</c:v>
                </c:pt>
                <c:pt idx="80">
                  <c:v>13</c:v>
                </c:pt>
                <c:pt idx="81">
                  <c:v>13</c:v>
                </c:pt>
                <c:pt idx="82">
                  <c:v>13</c:v>
                </c:pt>
                <c:pt idx="83">
                  <c:v>13</c:v>
                </c:pt>
                <c:pt idx="84">
                  <c:v>13</c:v>
                </c:pt>
                <c:pt idx="85">
                  <c:v>13</c:v>
                </c:pt>
                <c:pt idx="86">
                  <c:v>13</c:v>
                </c:pt>
                <c:pt idx="87">
                  <c:v>13</c:v>
                </c:pt>
                <c:pt idx="88">
                  <c:v>13</c:v>
                </c:pt>
                <c:pt idx="89">
                  <c:v>13</c:v>
                </c:pt>
                <c:pt idx="90">
                  <c:v>13</c:v>
                </c:pt>
                <c:pt idx="91">
                  <c:v>13</c:v>
                </c:pt>
                <c:pt idx="92">
                  <c:v>13</c:v>
                </c:pt>
                <c:pt idx="93">
                  <c:v>13</c:v>
                </c:pt>
                <c:pt idx="94">
                  <c:v>13</c:v>
                </c:pt>
                <c:pt idx="96">
                  <c:v>12.5</c:v>
                </c:pt>
                <c:pt idx="97">
                  <c:v>12.5</c:v>
                </c:pt>
                <c:pt idx="98">
                  <c:v>12.5</c:v>
                </c:pt>
                <c:pt idx="99">
                  <c:v>12.5</c:v>
                </c:pt>
                <c:pt idx="100">
                  <c:v>12.5</c:v>
                </c:pt>
                <c:pt idx="101">
                  <c:v>12.5</c:v>
                </c:pt>
                <c:pt idx="102">
                  <c:v>12.5</c:v>
                </c:pt>
                <c:pt idx="103">
                  <c:v>12.5</c:v>
                </c:pt>
                <c:pt idx="104">
                  <c:v>12.5</c:v>
                </c:pt>
                <c:pt idx="105">
                  <c:v>12.5</c:v>
                </c:pt>
                <c:pt idx="106">
                  <c:v>12.5</c:v>
                </c:pt>
                <c:pt idx="107">
                  <c:v>12.5</c:v>
                </c:pt>
                <c:pt idx="108">
                  <c:v>12.5</c:v>
                </c:pt>
                <c:pt idx="109">
                  <c:v>12.5</c:v>
                </c:pt>
                <c:pt idx="110">
                  <c:v>12.5</c:v>
                </c:pt>
                <c:pt idx="111">
                  <c:v>12.5</c:v>
                </c:pt>
                <c:pt idx="112">
                  <c:v>12.5</c:v>
                </c:pt>
                <c:pt idx="113">
                  <c:v>12.5</c:v>
                </c:pt>
                <c:pt idx="114">
                  <c:v>12.5</c:v>
                </c:pt>
                <c:pt idx="115">
                  <c:v>12.5</c:v>
                </c:pt>
                <c:pt idx="116">
                  <c:v>12.5</c:v>
                </c:pt>
                <c:pt idx="117">
                  <c:v>12.5</c:v>
                </c:pt>
                <c:pt idx="118">
                  <c:v>12.5</c:v>
                </c:pt>
                <c:pt idx="119">
                  <c:v>12.5</c:v>
                </c:pt>
                <c:pt idx="120">
                  <c:v>12.5</c:v>
                </c:pt>
                <c:pt idx="121">
                  <c:v>12.5</c:v>
                </c:pt>
                <c:pt idx="122">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12.5</c:v>
                </c:pt>
                <c:pt idx="138">
                  <c:v>12.5</c:v>
                </c:pt>
                <c:pt idx="139">
                  <c:v>12.5</c:v>
                </c:pt>
                <c:pt idx="140">
                  <c:v>12.5</c:v>
                </c:pt>
                <c:pt idx="141">
                  <c:v>12.5</c:v>
                </c:pt>
                <c:pt idx="142">
                  <c:v>12.5</c:v>
                </c:pt>
                <c:pt idx="144">
                  <c:v>12.5</c:v>
                </c:pt>
                <c:pt idx="145">
                  <c:v>12.5</c:v>
                </c:pt>
                <c:pt idx="146">
                  <c:v>12.5</c:v>
                </c:pt>
                <c:pt idx="147">
                  <c:v>12.5</c:v>
                </c:pt>
                <c:pt idx="148">
                  <c:v>12.5</c:v>
                </c:pt>
                <c:pt idx="149">
                  <c:v>12.5</c:v>
                </c:pt>
                <c:pt idx="150">
                  <c:v>12.5</c:v>
                </c:pt>
                <c:pt idx="151">
                  <c:v>12.5</c:v>
                </c:pt>
                <c:pt idx="152">
                  <c:v>12.5</c:v>
                </c:pt>
                <c:pt idx="153">
                  <c:v>12.5</c:v>
                </c:pt>
                <c:pt idx="154">
                  <c:v>12.5</c:v>
                </c:pt>
                <c:pt idx="155">
                  <c:v>12.5</c:v>
                </c:pt>
                <c:pt idx="156">
                  <c:v>12.5</c:v>
                </c:pt>
                <c:pt idx="157">
                  <c:v>12.5</c:v>
                </c:pt>
                <c:pt idx="158">
                  <c:v>12.5</c:v>
                </c:pt>
                <c:pt idx="159">
                  <c:v>12.5</c:v>
                </c:pt>
                <c:pt idx="160">
                  <c:v>12.5</c:v>
                </c:pt>
                <c:pt idx="161">
                  <c:v>12.5</c:v>
                </c:pt>
                <c:pt idx="162">
                  <c:v>12.5</c:v>
                </c:pt>
                <c:pt idx="163">
                  <c:v>12.5</c:v>
                </c:pt>
                <c:pt idx="164">
                  <c:v>12.5</c:v>
                </c:pt>
                <c:pt idx="165">
                  <c:v>12.5</c:v>
                </c:pt>
                <c:pt idx="166">
                  <c:v>12.5</c:v>
                </c:pt>
                <c:pt idx="167">
                  <c:v>12.5</c:v>
                </c:pt>
                <c:pt idx="168">
                  <c:v>12.5</c:v>
                </c:pt>
                <c:pt idx="170">
                  <c:v>12.5</c:v>
                </c:pt>
                <c:pt idx="171">
                  <c:v>0</c:v>
                </c:pt>
                <c:pt idx="173">
                  <c:v>12.5</c:v>
                </c:pt>
                <c:pt idx="175">
                  <c:v>12.5</c:v>
                </c:pt>
                <c:pt idx="177">
                  <c:v>12.5</c:v>
                </c:pt>
                <c:pt idx="180">
                  <c:v>12.5</c:v>
                </c:pt>
                <c:pt idx="182">
                  <c:v>12.5</c:v>
                </c:pt>
                <c:pt idx="185">
                  <c:v>12.5</c:v>
                </c:pt>
                <c:pt idx="187">
                  <c:v>12.5</c:v>
                </c:pt>
                <c:pt idx="190">
                  <c:v>12.5</c:v>
                </c:pt>
                <c:pt idx="192">
                  <c:v>12.5</c:v>
                </c:pt>
                <c:pt idx="194">
                  <c:v>12.5</c:v>
                </c:pt>
                <c:pt idx="196">
                  <c:v>12.5</c:v>
                </c:pt>
                <c:pt idx="199">
                  <c:v>12.5</c:v>
                </c:pt>
                <c:pt idx="202">
                  <c:v>13.5</c:v>
                </c:pt>
                <c:pt idx="204">
                  <c:v>13.5</c:v>
                </c:pt>
                <c:pt idx="206">
                  <c:v>13.5</c:v>
                </c:pt>
                <c:pt idx="209">
                  <c:v>13.5</c:v>
                </c:pt>
                <c:pt idx="211">
                  <c:v>13.5</c:v>
                </c:pt>
                <c:pt idx="214">
                  <c:v>13.5</c:v>
                </c:pt>
                <c:pt idx="216">
                  <c:v>13.5</c:v>
                </c:pt>
                <c:pt idx="219">
                  <c:v>13.5</c:v>
                </c:pt>
                <c:pt idx="221">
                  <c:v>13.5</c:v>
                </c:pt>
                <c:pt idx="224">
                  <c:v>13.5</c:v>
                </c:pt>
                <c:pt idx="226">
                  <c:v>13.5</c:v>
                </c:pt>
                <c:pt idx="229">
                  <c:v>13.5</c:v>
                </c:pt>
                <c:pt idx="231">
                  <c:v>13.5</c:v>
                </c:pt>
                <c:pt idx="237">
                  <c:v>14.5</c:v>
                </c:pt>
                <c:pt idx="239">
                  <c:v>14.5</c:v>
                </c:pt>
                <c:pt idx="241">
                  <c:v>14.5</c:v>
                </c:pt>
                <c:pt idx="243">
                  <c:v>14.5</c:v>
                </c:pt>
                <c:pt idx="245">
                  <c:v>14.5</c:v>
                </c:pt>
                <c:pt idx="247">
                  <c:v>14.5</c:v>
                </c:pt>
                <c:pt idx="249">
                  <c:v>14.5</c:v>
                </c:pt>
                <c:pt idx="251">
                  <c:v>14.5</c:v>
                </c:pt>
                <c:pt idx="254">
                  <c:v>14.5</c:v>
                </c:pt>
                <c:pt idx="256">
                  <c:v>14.5</c:v>
                </c:pt>
                <c:pt idx="262">
                  <c:v>16</c:v>
                </c:pt>
                <c:pt idx="264">
                  <c:v>16</c:v>
                </c:pt>
                <c:pt idx="266">
                  <c:v>16</c:v>
                </c:pt>
                <c:pt idx="269">
                  <c:v>16</c:v>
                </c:pt>
                <c:pt idx="271">
                  <c:v>16</c:v>
                </c:pt>
                <c:pt idx="274">
                  <c:v>16</c:v>
                </c:pt>
                <c:pt idx="276">
                  <c:v>16</c:v>
                </c:pt>
                <c:pt idx="279">
                  <c:v>16</c:v>
                </c:pt>
                <c:pt idx="281">
                  <c:v>16</c:v>
                </c:pt>
                <c:pt idx="287">
                  <c:v>17</c:v>
                </c:pt>
                <c:pt idx="290">
                  <c:v>17</c:v>
                </c:pt>
                <c:pt idx="293">
                  <c:v>17</c:v>
                </c:pt>
                <c:pt idx="295">
                  <c:v>17</c:v>
                </c:pt>
                <c:pt idx="298">
                  <c:v>17</c:v>
                </c:pt>
                <c:pt idx="300">
                  <c:v>17</c:v>
                </c:pt>
                <c:pt idx="303">
                  <c:v>17</c:v>
                </c:pt>
                <c:pt idx="305">
                  <c:v>17</c:v>
                </c:pt>
                <c:pt idx="308">
                  <c:v>17</c:v>
                </c:pt>
                <c:pt idx="311">
                  <c:v>17</c:v>
                </c:pt>
                <c:pt idx="315">
                  <c:v>17</c:v>
                </c:pt>
                <c:pt idx="317">
                  <c:v>17</c:v>
                </c:pt>
                <c:pt idx="320">
                  <c:v>17</c:v>
                </c:pt>
                <c:pt idx="322">
                  <c:v>17</c:v>
                </c:pt>
                <c:pt idx="325">
                  <c:v>17</c:v>
                </c:pt>
                <c:pt idx="328">
                  <c:v>17</c:v>
                </c:pt>
                <c:pt idx="331">
                  <c:v>17</c:v>
                </c:pt>
                <c:pt idx="333">
                  <c:v>17</c:v>
                </c:pt>
                <c:pt idx="335">
                  <c:v>17</c:v>
                </c:pt>
                <c:pt idx="338">
                  <c:v>17</c:v>
                </c:pt>
                <c:pt idx="343">
                  <c:v>17</c:v>
                </c:pt>
                <c:pt idx="344">
                  <c:v>17</c:v>
                </c:pt>
                <c:pt idx="347">
                  <c:v>17</c:v>
                </c:pt>
                <c:pt idx="349">
                  <c:v>17</c:v>
                </c:pt>
                <c:pt idx="352">
                  <c:v>17</c:v>
                </c:pt>
                <c:pt idx="354">
                  <c:v>17</c:v>
                </c:pt>
                <c:pt idx="357">
                  <c:v>17</c:v>
                </c:pt>
                <c:pt idx="359">
                  <c:v>17</c:v>
                </c:pt>
                <c:pt idx="362">
                  <c:v>17</c:v>
                </c:pt>
                <c:pt idx="365">
                  <c:v>17</c:v>
                </c:pt>
                <c:pt idx="366">
                  <c:v>17</c:v>
                </c:pt>
                <c:pt idx="368">
                  <c:v>17</c:v>
                </c:pt>
                <c:pt idx="371">
                  <c:v>17</c:v>
                </c:pt>
                <c:pt idx="376">
                  <c:v>17.5</c:v>
                </c:pt>
                <c:pt idx="378">
                  <c:v>17.5</c:v>
                </c:pt>
                <c:pt idx="381">
                  <c:v>17.5</c:v>
                </c:pt>
                <c:pt idx="383">
                  <c:v>17.5</c:v>
                </c:pt>
                <c:pt idx="386">
                  <c:v>17.5</c:v>
                </c:pt>
                <c:pt idx="388">
                  <c:v>17.5</c:v>
                </c:pt>
                <c:pt idx="391">
                  <c:v>17.5</c:v>
                </c:pt>
                <c:pt idx="393">
                  <c:v>17.5</c:v>
                </c:pt>
                <c:pt idx="396">
                  <c:v>17.5</c:v>
                </c:pt>
                <c:pt idx="398">
                  <c:v>17.5</c:v>
                </c:pt>
                <c:pt idx="401">
                  <c:v>17.5</c:v>
                </c:pt>
                <c:pt idx="403">
                  <c:v>17.5</c:v>
                </c:pt>
                <c:pt idx="405">
                  <c:v>17.5</c:v>
                </c:pt>
                <c:pt idx="407">
                  <c:v>17.5</c:v>
                </c:pt>
                <c:pt idx="410">
                  <c:v>17.5</c:v>
                </c:pt>
                <c:pt idx="415">
                  <c:v>18</c:v>
                </c:pt>
                <c:pt idx="417">
                  <c:v>18</c:v>
                </c:pt>
                <c:pt idx="420">
                  <c:v>18</c:v>
                </c:pt>
                <c:pt idx="422">
                  <c:v>18</c:v>
                </c:pt>
                <c:pt idx="425">
                  <c:v>18</c:v>
                </c:pt>
                <c:pt idx="427">
                  <c:v>18</c:v>
                </c:pt>
                <c:pt idx="430">
                  <c:v>18</c:v>
                </c:pt>
                <c:pt idx="432">
                  <c:v>18</c:v>
                </c:pt>
                <c:pt idx="435">
                  <c:v>18</c:v>
                </c:pt>
                <c:pt idx="437">
                  <c:v>18</c:v>
                </c:pt>
                <c:pt idx="440">
                  <c:v>18</c:v>
                </c:pt>
                <c:pt idx="441">
                  <c:v>18</c:v>
                </c:pt>
                <c:pt idx="444">
                  <c:v>18</c:v>
                </c:pt>
                <c:pt idx="449">
                  <c:v>18</c:v>
                </c:pt>
                <c:pt idx="451">
                  <c:v>18</c:v>
                </c:pt>
                <c:pt idx="454">
                  <c:v>18</c:v>
                </c:pt>
                <c:pt idx="456">
                  <c:v>18</c:v>
                </c:pt>
                <c:pt idx="459">
                  <c:v>18</c:v>
                </c:pt>
                <c:pt idx="461">
                  <c:v>18</c:v>
                </c:pt>
                <c:pt idx="464">
                  <c:v>18</c:v>
                </c:pt>
                <c:pt idx="466">
                  <c:v>18</c:v>
                </c:pt>
                <c:pt idx="469">
                  <c:v>18</c:v>
                </c:pt>
                <c:pt idx="474">
                  <c:v>18</c:v>
                </c:pt>
                <c:pt idx="476">
                  <c:v>18</c:v>
                </c:pt>
                <c:pt idx="479">
                  <c:v>18</c:v>
                </c:pt>
                <c:pt idx="484">
                  <c:v>18</c:v>
                </c:pt>
                <c:pt idx="486">
                  <c:v>18</c:v>
                </c:pt>
                <c:pt idx="489">
                  <c:v>18</c:v>
                </c:pt>
                <c:pt idx="493">
                  <c:v>18</c:v>
                </c:pt>
                <c:pt idx="496">
                  <c:v>18</c:v>
                </c:pt>
                <c:pt idx="500">
                  <c:v>18</c:v>
                </c:pt>
                <c:pt idx="511">
                  <c:v>18</c:v>
                </c:pt>
                <c:pt idx="518">
                  <c:v>18</c:v>
                </c:pt>
                <c:pt idx="521">
                  <c:v>18</c:v>
                </c:pt>
                <c:pt idx="530">
                  <c:v>18</c:v>
                </c:pt>
                <c:pt idx="540">
                  <c:v>18</c:v>
                </c:pt>
                <c:pt idx="550">
                  <c:v>18</c:v>
                </c:pt>
                <c:pt idx="560">
                  <c:v>18</c:v>
                </c:pt>
                <c:pt idx="570">
                  <c:v>18</c:v>
                </c:pt>
                <c:pt idx="577">
                  <c:v>17.5</c:v>
                </c:pt>
                <c:pt idx="587">
                  <c:v>17.5</c:v>
                </c:pt>
                <c:pt idx="597">
                  <c:v>17.5</c:v>
                </c:pt>
                <c:pt idx="607">
                  <c:v>17.5</c:v>
                </c:pt>
                <c:pt idx="615">
                  <c:v>17.5</c:v>
                </c:pt>
                <c:pt idx="625">
                  <c:v>17.5</c:v>
                </c:pt>
                <c:pt idx="635" formatCode="General">
                  <c:v>17</c:v>
                </c:pt>
                <c:pt idx="645" formatCode="General">
                  <c:v>17</c:v>
                </c:pt>
                <c:pt idx="655" formatCode="General">
                  <c:v>17</c:v>
                </c:pt>
                <c:pt idx="664" formatCode="General">
                  <c:v>16.5</c:v>
                </c:pt>
                <c:pt idx="674" formatCode="General">
                  <c:v>16.5</c:v>
                </c:pt>
                <c:pt idx="684" formatCode="General">
                  <c:v>16.5</c:v>
                </c:pt>
                <c:pt idx="693" formatCode="General">
                  <c:v>16.5</c:v>
                </c:pt>
                <c:pt idx="703" formatCode="General">
                  <c:v>15.5</c:v>
                </c:pt>
                <c:pt idx="708" formatCode="General">
                  <c:v>15.5</c:v>
                </c:pt>
                <c:pt idx="713" formatCode="General">
                  <c:v>15.5</c:v>
                </c:pt>
                <c:pt idx="723" formatCode="General">
                  <c:v>15.5</c:v>
                </c:pt>
                <c:pt idx="733" formatCode="General">
                  <c:v>13.5</c:v>
                </c:pt>
                <c:pt idx="743" formatCode="General">
                  <c:v>13.5</c:v>
                </c:pt>
                <c:pt idx="748" formatCode="General">
                  <c:v>13.5</c:v>
                </c:pt>
                <c:pt idx="759" formatCode="General">
                  <c:v>13.5</c:v>
                </c:pt>
              </c:numCache>
            </c:numRef>
          </c:val>
          <c:smooth val="0"/>
          <c:extLst>
            <c:ext xmlns:c16="http://schemas.microsoft.com/office/drawing/2014/chart" uri="{C3380CC4-5D6E-409C-BE32-E72D297353CC}">
              <c16:uniqueId val="{00000007-E750-4D5F-878D-60A1C4514A74}"/>
            </c:ext>
          </c:extLst>
        </c:ser>
        <c:dLbls>
          <c:showLegendKey val="0"/>
          <c:showVal val="0"/>
          <c:showCatName val="0"/>
          <c:showSerName val="0"/>
          <c:showPercent val="0"/>
          <c:showBubbleSize val="0"/>
        </c:dLbls>
        <c:marker val="1"/>
        <c:smooth val="0"/>
        <c:axId val="444720200"/>
        <c:axId val="444720592"/>
      </c:lineChart>
      <c:dateAx>
        <c:axId val="444720200"/>
        <c:scaling>
          <c:orientation val="minMax"/>
          <c:min val="42736"/>
        </c:scaling>
        <c:delete val="0"/>
        <c:axPos val="b"/>
        <c:minorGridlines>
          <c:spPr>
            <a:ln w="3175" cap="flat" cmpd="sng" algn="ctr">
              <a:solidFill>
                <a:srgbClr val="8C969B">
                  <a:alpha val="49804"/>
                </a:srgbClr>
              </a:solidFill>
              <a:round/>
            </a:ln>
            <a:effectLst/>
          </c:spPr>
        </c:minorGridlines>
        <c:numFmt formatCode="[$-422]mm/yy;@" sourceLinked="0"/>
        <c:majorTickMark val="none"/>
        <c:minorTickMark val="in"/>
        <c:tickLblPos val="nextTo"/>
        <c:spPr>
          <a:noFill/>
          <a:ln w="9525" cap="flat" cmpd="sng" algn="ctr">
            <a:solidFill>
              <a:srgbClr val="505050"/>
            </a:solidFill>
            <a:round/>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444720592"/>
        <c:crosses val="autoZero"/>
        <c:auto val="0"/>
        <c:lblOffset val="100"/>
        <c:baseTimeUnit val="days"/>
        <c:majorUnit val="220"/>
        <c:majorTimeUnit val="days"/>
        <c:minorUnit val="12"/>
        <c:minorTimeUnit val="months"/>
      </c:dateAx>
      <c:valAx>
        <c:axId val="444720592"/>
        <c:scaling>
          <c:orientation val="minMax"/>
          <c:max val="22"/>
          <c:min val="8"/>
        </c:scaling>
        <c:delete val="0"/>
        <c:axPos val="l"/>
        <c:majorGridlines>
          <c:spPr>
            <a:ln w="3175" cap="flat" cmpd="sng" algn="ctr">
              <a:solidFill>
                <a:srgbClr val="8C969B">
                  <a:alpha val="50000"/>
                </a:srgbClr>
              </a:solidFill>
              <a:round/>
            </a:ln>
            <a:effectLst/>
          </c:spPr>
        </c:majorGridlines>
        <c:numFmt formatCode="0" sourceLinked="0"/>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444720200"/>
        <c:crossesAt val="42736"/>
        <c:crossBetween val="between"/>
        <c:majorUnit val="2"/>
      </c:valAx>
      <c:spPr>
        <a:noFill/>
        <a:ln>
          <a:solidFill>
            <a:srgbClr val="505050"/>
          </a:solidFill>
        </a:ln>
        <a:effectLst/>
      </c:spPr>
    </c:plotArea>
    <c:legend>
      <c:legendPos val="b"/>
      <c:legendEntry>
        <c:idx val="0"/>
        <c:delete val="1"/>
      </c:legendEntry>
      <c:legendEntry>
        <c:idx val="2"/>
        <c:delete val="1"/>
      </c:legendEntry>
      <c:layout>
        <c:manualLayout>
          <c:xMode val="edge"/>
          <c:yMode val="edge"/>
          <c:x val="0"/>
          <c:y val="0.70992445799457993"/>
          <c:w val="1"/>
          <c:h val="0.29007554200542007"/>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legend>
    <c:plotVisOnly val="1"/>
    <c:dispBlanksAs val="span"/>
    <c:showDLblsOverMax val="0"/>
  </c:chart>
  <c:spPr>
    <a:solidFill>
      <a:srgbClr val="000000">
        <a:alpha val="0"/>
      </a:srgbClr>
    </a:solidFill>
    <a:ln w="9525" cap="flat" cmpd="sng" algn="ctr">
      <a:noFill/>
      <a:round/>
    </a:ln>
    <a:effectLst/>
  </c:spPr>
  <c:txPr>
    <a:bodyPr/>
    <a:lstStyle/>
    <a:p>
      <a:pPr>
        <a:defRPr sz="750">
          <a:solidFill>
            <a:schemeClr val="tx1"/>
          </a:solidFill>
          <a:latin typeface="Arial" panose="020B0604020202020204" pitchFamily="34" charset="0"/>
          <a:cs typeface="Arial" panose="020B0604020202020204" pitchFamily="34" charset="0"/>
        </a:defRPr>
      </a:pPr>
      <a:endParaRPr lang="uk-UA"/>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70144356955381"/>
          <c:y val="5.2035044915160256E-2"/>
          <c:w val="0.82080708661417323"/>
          <c:h val="0.6972597439404582"/>
        </c:manualLayout>
      </c:layout>
      <c:lineChart>
        <c:grouping val="standard"/>
        <c:varyColors val="0"/>
        <c:ser>
          <c:idx val="3"/>
          <c:order val="0"/>
          <c:tx>
            <c:strRef>
              <c:f>'2.6.3'!$E$1</c:f>
              <c:strCache>
                <c:ptCount val="1"/>
                <c:pt idx="0">
                  <c:v>Станом на 26.04.19</c:v>
                </c:pt>
              </c:strCache>
            </c:strRef>
          </c:tx>
          <c:spPr>
            <a:ln w="25400" cmpd="sng">
              <a:solidFill>
                <a:srgbClr val="7D0532"/>
              </a:solidFill>
              <a:prstDash val="solid"/>
            </a:ln>
          </c:spPr>
          <c:marker>
            <c:symbol val="none"/>
          </c:marker>
          <c:cat>
            <c:numRef>
              <c:f>'2.6.3'!$A$4:$A$184</c:f>
              <c:numCache>
                <c:formatCode>#\ ##0.0</c:formatCode>
                <c:ptCount val="181"/>
                <c:pt idx="0">
                  <c:v>3.0000000000000001E-3</c:v>
                </c:pt>
                <c:pt idx="1">
                  <c:v>2.8000000000000001E-2</c:v>
                </c:pt>
                <c:pt idx="2">
                  <c:v>5.6000000000000001E-2</c:v>
                </c:pt>
                <c:pt idx="3">
                  <c:v>8.3000000000000004E-2</c:v>
                </c:pt>
                <c:pt idx="4">
                  <c:v>0.111</c:v>
                </c:pt>
                <c:pt idx="5">
                  <c:v>0.13900000000000001</c:v>
                </c:pt>
                <c:pt idx="6">
                  <c:v>0.16700000000000001</c:v>
                </c:pt>
                <c:pt idx="7">
                  <c:v>0.19400000000000001</c:v>
                </c:pt>
                <c:pt idx="8">
                  <c:v>0.222</c:v>
                </c:pt>
                <c:pt idx="9">
                  <c:v>0.25</c:v>
                </c:pt>
                <c:pt idx="10">
                  <c:v>0.27800000000000002</c:v>
                </c:pt>
                <c:pt idx="11">
                  <c:v>0.30599999999999999</c:v>
                </c:pt>
                <c:pt idx="12">
                  <c:v>0.33300000000000002</c:v>
                </c:pt>
                <c:pt idx="13">
                  <c:v>0.36099999999999999</c:v>
                </c:pt>
                <c:pt idx="14">
                  <c:v>0.38900000000000001</c:v>
                </c:pt>
                <c:pt idx="15">
                  <c:v>0.41699999999999998</c:v>
                </c:pt>
                <c:pt idx="16">
                  <c:v>0.44400000000000001</c:v>
                </c:pt>
                <c:pt idx="17">
                  <c:v>0.47199999999999998</c:v>
                </c:pt>
                <c:pt idx="18">
                  <c:v>0.5</c:v>
                </c:pt>
                <c:pt idx="19">
                  <c:v>0.52800000000000002</c:v>
                </c:pt>
                <c:pt idx="20">
                  <c:v>0.55600000000000005</c:v>
                </c:pt>
                <c:pt idx="21">
                  <c:v>0.58299999999999996</c:v>
                </c:pt>
                <c:pt idx="22">
                  <c:v>0.61099999999999999</c:v>
                </c:pt>
                <c:pt idx="23">
                  <c:v>0.63900000000000001</c:v>
                </c:pt>
                <c:pt idx="24">
                  <c:v>0.66700000000000004</c:v>
                </c:pt>
                <c:pt idx="25">
                  <c:v>0.69399999999999995</c:v>
                </c:pt>
                <c:pt idx="26">
                  <c:v>0.72199999999999998</c:v>
                </c:pt>
                <c:pt idx="27">
                  <c:v>0.75</c:v>
                </c:pt>
                <c:pt idx="28">
                  <c:v>0.77800000000000002</c:v>
                </c:pt>
                <c:pt idx="29">
                  <c:v>0.80600000000000005</c:v>
                </c:pt>
                <c:pt idx="30">
                  <c:v>0.83299999999999996</c:v>
                </c:pt>
                <c:pt idx="31">
                  <c:v>0.86099999999999999</c:v>
                </c:pt>
                <c:pt idx="32">
                  <c:v>0.88900000000000001</c:v>
                </c:pt>
                <c:pt idx="33">
                  <c:v>0.91700000000000004</c:v>
                </c:pt>
                <c:pt idx="34">
                  <c:v>0.94399999999999995</c:v>
                </c:pt>
                <c:pt idx="35">
                  <c:v>0.97199999999999998</c:v>
                </c:pt>
                <c:pt idx="36">
                  <c:v>1</c:v>
                </c:pt>
                <c:pt idx="37">
                  <c:v>1.028</c:v>
                </c:pt>
                <c:pt idx="38">
                  <c:v>1.056</c:v>
                </c:pt>
                <c:pt idx="39">
                  <c:v>1.083</c:v>
                </c:pt>
                <c:pt idx="40">
                  <c:v>1.111</c:v>
                </c:pt>
                <c:pt idx="41">
                  <c:v>1.139</c:v>
                </c:pt>
                <c:pt idx="42">
                  <c:v>1.167</c:v>
                </c:pt>
                <c:pt idx="43">
                  <c:v>1.194</c:v>
                </c:pt>
                <c:pt idx="44">
                  <c:v>1.222</c:v>
                </c:pt>
                <c:pt idx="45">
                  <c:v>1.25</c:v>
                </c:pt>
                <c:pt idx="46">
                  <c:v>1.278</c:v>
                </c:pt>
                <c:pt idx="47">
                  <c:v>1.306</c:v>
                </c:pt>
                <c:pt idx="48">
                  <c:v>1.333</c:v>
                </c:pt>
                <c:pt idx="49">
                  <c:v>1.361</c:v>
                </c:pt>
                <c:pt idx="50">
                  <c:v>1.389</c:v>
                </c:pt>
                <c:pt idx="51">
                  <c:v>1.417</c:v>
                </c:pt>
                <c:pt idx="52">
                  <c:v>1.444</c:v>
                </c:pt>
                <c:pt idx="53">
                  <c:v>1.472</c:v>
                </c:pt>
                <c:pt idx="54">
                  <c:v>1.5</c:v>
                </c:pt>
                <c:pt idx="55">
                  <c:v>1.528</c:v>
                </c:pt>
                <c:pt idx="56">
                  <c:v>1.556</c:v>
                </c:pt>
                <c:pt idx="57">
                  <c:v>1.583</c:v>
                </c:pt>
                <c:pt idx="58">
                  <c:v>1.611</c:v>
                </c:pt>
                <c:pt idx="59">
                  <c:v>1.639</c:v>
                </c:pt>
                <c:pt idx="60">
                  <c:v>1.667</c:v>
                </c:pt>
                <c:pt idx="61">
                  <c:v>1.694</c:v>
                </c:pt>
                <c:pt idx="62">
                  <c:v>1.722</c:v>
                </c:pt>
                <c:pt idx="63">
                  <c:v>1.75</c:v>
                </c:pt>
                <c:pt idx="64">
                  <c:v>1.778</c:v>
                </c:pt>
                <c:pt idx="65">
                  <c:v>1.806</c:v>
                </c:pt>
                <c:pt idx="66">
                  <c:v>1.833</c:v>
                </c:pt>
                <c:pt idx="67">
                  <c:v>1.861</c:v>
                </c:pt>
                <c:pt idx="68">
                  <c:v>1.889</c:v>
                </c:pt>
                <c:pt idx="69">
                  <c:v>1.917</c:v>
                </c:pt>
                <c:pt idx="70">
                  <c:v>1.944</c:v>
                </c:pt>
                <c:pt idx="71">
                  <c:v>1.972</c:v>
                </c:pt>
                <c:pt idx="72">
                  <c:v>2</c:v>
                </c:pt>
                <c:pt idx="73">
                  <c:v>2.028</c:v>
                </c:pt>
                <c:pt idx="74">
                  <c:v>2.056</c:v>
                </c:pt>
                <c:pt idx="75">
                  <c:v>2.0830000000000002</c:v>
                </c:pt>
                <c:pt idx="76">
                  <c:v>2.1110000000000002</c:v>
                </c:pt>
                <c:pt idx="77">
                  <c:v>2.1389999999999998</c:v>
                </c:pt>
                <c:pt idx="78">
                  <c:v>2.1669999999999998</c:v>
                </c:pt>
                <c:pt idx="79">
                  <c:v>2.194</c:v>
                </c:pt>
                <c:pt idx="80">
                  <c:v>2.222</c:v>
                </c:pt>
                <c:pt idx="81">
                  <c:v>2.25</c:v>
                </c:pt>
                <c:pt idx="82">
                  <c:v>2.278</c:v>
                </c:pt>
                <c:pt idx="83">
                  <c:v>2.306</c:v>
                </c:pt>
                <c:pt idx="84">
                  <c:v>2.3330000000000002</c:v>
                </c:pt>
                <c:pt idx="85">
                  <c:v>2.3610000000000002</c:v>
                </c:pt>
                <c:pt idx="86">
                  <c:v>2.3889999999999998</c:v>
                </c:pt>
                <c:pt idx="87">
                  <c:v>2.4169999999999998</c:v>
                </c:pt>
                <c:pt idx="88">
                  <c:v>2.444</c:v>
                </c:pt>
                <c:pt idx="89">
                  <c:v>2.472</c:v>
                </c:pt>
                <c:pt idx="90">
                  <c:v>2.5</c:v>
                </c:pt>
                <c:pt idx="91">
                  <c:v>2.528</c:v>
                </c:pt>
                <c:pt idx="92">
                  <c:v>2.556</c:v>
                </c:pt>
                <c:pt idx="93">
                  <c:v>2.5830000000000002</c:v>
                </c:pt>
                <c:pt idx="94">
                  <c:v>2.6110000000000002</c:v>
                </c:pt>
                <c:pt idx="95">
                  <c:v>2.6389999999999998</c:v>
                </c:pt>
                <c:pt idx="96">
                  <c:v>2.6669999999999998</c:v>
                </c:pt>
                <c:pt idx="97">
                  <c:v>2.694</c:v>
                </c:pt>
                <c:pt idx="98">
                  <c:v>2.722</c:v>
                </c:pt>
                <c:pt idx="99">
                  <c:v>2.75</c:v>
                </c:pt>
                <c:pt idx="100">
                  <c:v>2.778</c:v>
                </c:pt>
                <c:pt idx="101">
                  <c:v>2.806</c:v>
                </c:pt>
                <c:pt idx="102">
                  <c:v>2.8330000000000002</c:v>
                </c:pt>
                <c:pt idx="103">
                  <c:v>2.8610000000000002</c:v>
                </c:pt>
                <c:pt idx="104">
                  <c:v>2.8889999999999998</c:v>
                </c:pt>
                <c:pt idx="105">
                  <c:v>2.9169999999999998</c:v>
                </c:pt>
                <c:pt idx="106">
                  <c:v>2.944</c:v>
                </c:pt>
                <c:pt idx="107">
                  <c:v>2.972</c:v>
                </c:pt>
                <c:pt idx="108">
                  <c:v>3</c:v>
                </c:pt>
                <c:pt idx="109">
                  <c:v>3.028</c:v>
                </c:pt>
                <c:pt idx="110">
                  <c:v>3.056</c:v>
                </c:pt>
                <c:pt idx="111">
                  <c:v>3.0830000000000002</c:v>
                </c:pt>
                <c:pt idx="112">
                  <c:v>3.1110000000000002</c:v>
                </c:pt>
                <c:pt idx="113">
                  <c:v>3.1389999999999998</c:v>
                </c:pt>
                <c:pt idx="114">
                  <c:v>3.1669999999999998</c:v>
                </c:pt>
                <c:pt idx="115">
                  <c:v>3.194</c:v>
                </c:pt>
                <c:pt idx="116">
                  <c:v>3.222</c:v>
                </c:pt>
                <c:pt idx="117">
                  <c:v>3.25</c:v>
                </c:pt>
                <c:pt idx="118">
                  <c:v>3.278</c:v>
                </c:pt>
                <c:pt idx="119">
                  <c:v>3.306</c:v>
                </c:pt>
                <c:pt idx="120">
                  <c:v>3.3330000000000002</c:v>
                </c:pt>
                <c:pt idx="121">
                  <c:v>3.3610000000000002</c:v>
                </c:pt>
                <c:pt idx="122">
                  <c:v>3.3889999999999998</c:v>
                </c:pt>
                <c:pt idx="123">
                  <c:v>3.4169999999999998</c:v>
                </c:pt>
                <c:pt idx="124">
                  <c:v>3.444</c:v>
                </c:pt>
                <c:pt idx="125">
                  <c:v>3.472</c:v>
                </c:pt>
                <c:pt idx="126">
                  <c:v>3.5</c:v>
                </c:pt>
                <c:pt idx="127">
                  <c:v>3.528</c:v>
                </c:pt>
                <c:pt idx="128">
                  <c:v>3.556</c:v>
                </c:pt>
                <c:pt idx="129">
                  <c:v>3.5830000000000002</c:v>
                </c:pt>
                <c:pt idx="130">
                  <c:v>3.6110000000000002</c:v>
                </c:pt>
                <c:pt idx="131">
                  <c:v>3.6389999999999998</c:v>
                </c:pt>
                <c:pt idx="132">
                  <c:v>3.6669999999999998</c:v>
                </c:pt>
                <c:pt idx="133">
                  <c:v>3.694</c:v>
                </c:pt>
                <c:pt idx="134">
                  <c:v>3.722</c:v>
                </c:pt>
                <c:pt idx="135">
                  <c:v>3.75</c:v>
                </c:pt>
                <c:pt idx="136">
                  <c:v>3.778</c:v>
                </c:pt>
                <c:pt idx="137">
                  <c:v>3.806</c:v>
                </c:pt>
                <c:pt idx="138">
                  <c:v>3.8330000000000002</c:v>
                </c:pt>
                <c:pt idx="139">
                  <c:v>3.8610000000000002</c:v>
                </c:pt>
                <c:pt idx="140">
                  <c:v>3.8889999999999998</c:v>
                </c:pt>
                <c:pt idx="141">
                  <c:v>3.9169999999999998</c:v>
                </c:pt>
                <c:pt idx="142">
                  <c:v>3.944</c:v>
                </c:pt>
                <c:pt idx="143">
                  <c:v>3.972</c:v>
                </c:pt>
                <c:pt idx="144">
                  <c:v>4</c:v>
                </c:pt>
                <c:pt idx="145">
                  <c:v>4.0279999999999996</c:v>
                </c:pt>
                <c:pt idx="146">
                  <c:v>4.056</c:v>
                </c:pt>
                <c:pt idx="147">
                  <c:v>4.0830000000000002</c:v>
                </c:pt>
                <c:pt idx="148">
                  <c:v>4.1109999999999998</c:v>
                </c:pt>
                <c:pt idx="149">
                  <c:v>4.1390000000000002</c:v>
                </c:pt>
                <c:pt idx="150">
                  <c:v>4.1669999999999998</c:v>
                </c:pt>
                <c:pt idx="151">
                  <c:v>4.194</c:v>
                </c:pt>
                <c:pt idx="152">
                  <c:v>4.2220000000000004</c:v>
                </c:pt>
                <c:pt idx="153">
                  <c:v>4.25</c:v>
                </c:pt>
                <c:pt idx="154">
                  <c:v>4.2779999999999996</c:v>
                </c:pt>
                <c:pt idx="155">
                  <c:v>4.306</c:v>
                </c:pt>
                <c:pt idx="156">
                  <c:v>4.3330000000000002</c:v>
                </c:pt>
                <c:pt idx="157">
                  <c:v>4.3609999999999998</c:v>
                </c:pt>
                <c:pt idx="158">
                  <c:v>4.3890000000000002</c:v>
                </c:pt>
                <c:pt idx="159">
                  <c:v>4.4169999999999998</c:v>
                </c:pt>
                <c:pt idx="160">
                  <c:v>4.444</c:v>
                </c:pt>
                <c:pt idx="161">
                  <c:v>4.4720000000000004</c:v>
                </c:pt>
                <c:pt idx="162">
                  <c:v>4.5</c:v>
                </c:pt>
                <c:pt idx="163">
                  <c:v>4.5279999999999996</c:v>
                </c:pt>
                <c:pt idx="164">
                  <c:v>4.556</c:v>
                </c:pt>
                <c:pt idx="165">
                  <c:v>4.5830000000000002</c:v>
                </c:pt>
                <c:pt idx="166">
                  <c:v>4.6109999999999998</c:v>
                </c:pt>
                <c:pt idx="167">
                  <c:v>4.6390000000000002</c:v>
                </c:pt>
                <c:pt idx="168">
                  <c:v>4.6669999999999998</c:v>
                </c:pt>
                <c:pt idx="169">
                  <c:v>4.694</c:v>
                </c:pt>
                <c:pt idx="170">
                  <c:v>4.7220000000000004</c:v>
                </c:pt>
                <c:pt idx="171">
                  <c:v>4.75</c:v>
                </c:pt>
                <c:pt idx="172">
                  <c:v>4.7779999999999996</c:v>
                </c:pt>
                <c:pt idx="173">
                  <c:v>4.806</c:v>
                </c:pt>
                <c:pt idx="174">
                  <c:v>4.8330000000000002</c:v>
                </c:pt>
                <c:pt idx="175">
                  <c:v>4.8609999999999998</c:v>
                </c:pt>
                <c:pt idx="176">
                  <c:v>4.8890000000000002</c:v>
                </c:pt>
                <c:pt idx="177">
                  <c:v>4.9169999999999998</c:v>
                </c:pt>
                <c:pt idx="178">
                  <c:v>4.944</c:v>
                </c:pt>
                <c:pt idx="179">
                  <c:v>4.9720000000000004</c:v>
                </c:pt>
                <c:pt idx="180">
                  <c:v>5</c:v>
                </c:pt>
              </c:numCache>
            </c:numRef>
          </c:cat>
          <c:val>
            <c:numRef>
              <c:f>'2.6.3'!$E$4:$E$184</c:f>
              <c:numCache>
                <c:formatCode>0.0</c:formatCode>
                <c:ptCount val="181"/>
                <c:pt idx="0">
                  <c:v>18.329000000000001</c:v>
                </c:pt>
                <c:pt idx="1">
                  <c:v>18.405000000000001</c:v>
                </c:pt>
                <c:pt idx="2">
                  <c:v>18.463999999999999</c:v>
                </c:pt>
                <c:pt idx="3">
                  <c:v>18.5</c:v>
                </c:pt>
                <c:pt idx="4">
                  <c:v>18.515999999999998</c:v>
                </c:pt>
                <c:pt idx="5">
                  <c:v>18.515000000000001</c:v>
                </c:pt>
                <c:pt idx="6">
                  <c:v>18.5</c:v>
                </c:pt>
                <c:pt idx="7">
                  <c:v>18.475000000000001</c:v>
                </c:pt>
                <c:pt idx="8">
                  <c:v>18.440000000000001</c:v>
                </c:pt>
                <c:pt idx="9">
                  <c:v>18.399000000000001</c:v>
                </c:pt>
                <c:pt idx="10">
                  <c:v>18.352</c:v>
                </c:pt>
                <c:pt idx="11">
                  <c:v>18.300999999999998</c:v>
                </c:pt>
                <c:pt idx="12">
                  <c:v>18.247</c:v>
                </c:pt>
                <c:pt idx="13">
                  <c:v>18.192</c:v>
                </c:pt>
                <c:pt idx="14">
                  <c:v>18.135000000000002</c:v>
                </c:pt>
                <c:pt idx="15">
                  <c:v>18.077999999999999</c:v>
                </c:pt>
                <c:pt idx="16">
                  <c:v>18.021999999999998</c:v>
                </c:pt>
                <c:pt idx="17">
                  <c:v>17.966000000000001</c:v>
                </c:pt>
                <c:pt idx="18">
                  <c:v>17.911999999999999</c:v>
                </c:pt>
                <c:pt idx="19">
                  <c:v>17.86</c:v>
                </c:pt>
                <c:pt idx="20">
                  <c:v>17.809000000000001</c:v>
                </c:pt>
                <c:pt idx="21">
                  <c:v>17.760999999999999</c:v>
                </c:pt>
                <c:pt idx="22">
                  <c:v>17.715</c:v>
                </c:pt>
                <c:pt idx="23">
                  <c:v>17.670999999999999</c:v>
                </c:pt>
                <c:pt idx="24">
                  <c:v>17.63</c:v>
                </c:pt>
                <c:pt idx="25">
                  <c:v>17.591000000000001</c:v>
                </c:pt>
                <c:pt idx="26">
                  <c:v>17.555</c:v>
                </c:pt>
                <c:pt idx="27">
                  <c:v>17.521999999999998</c:v>
                </c:pt>
                <c:pt idx="28">
                  <c:v>17.491</c:v>
                </c:pt>
                <c:pt idx="29">
                  <c:v>17.462</c:v>
                </c:pt>
                <c:pt idx="30">
                  <c:v>17.436</c:v>
                </c:pt>
                <c:pt idx="31">
                  <c:v>17.413</c:v>
                </c:pt>
                <c:pt idx="32">
                  <c:v>17.390999999999998</c:v>
                </c:pt>
                <c:pt idx="33">
                  <c:v>17.372</c:v>
                </c:pt>
                <c:pt idx="34">
                  <c:v>17.353999999999999</c:v>
                </c:pt>
                <c:pt idx="35">
                  <c:v>17.338999999999999</c:v>
                </c:pt>
                <c:pt idx="36">
                  <c:v>17.324999999999999</c:v>
                </c:pt>
                <c:pt idx="37">
                  <c:v>17.312999999999999</c:v>
                </c:pt>
                <c:pt idx="38">
                  <c:v>17.303000000000001</c:v>
                </c:pt>
                <c:pt idx="39">
                  <c:v>17.295000000000002</c:v>
                </c:pt>
                <c:pt idx="40">
                  <c:v>17.286999999999999</c:v>
                </c:pt>
                <c:pt idx="41">
                  <c:v>17.280999999999999</c:v>
                </c:pt>
                <c:pt idx="42">
                  <c:v>17.277000000000001</c:v>
                </c:pt>
                <c:pt idx="43">
                  <c:v>17.273</c:v>
                </c:pt>
                <c:pt idx="44">
                  <c:v>17.271000000000001</c:v>
                </c:pt>
                <c:pt idx="45">
                  <c:v>17.268999999999998</c:v>
                </c:pt>
                <c:pt idx="46">
                  <c:v>17.268999999999998</c:v>
                </c:pt>
                <c:pt idx="47">
                  <c:v>17.268999999999998</c:v>
                </c:pt>
                <c:pt idx="48">
                  <c:v>17.268999999999998</c:v>
                </c:pt>
                <c:pt idx="49">
                  <c:v>17.271000000000001</c:v>
                </c:pt>
                <c:pt idx="50">
                  <c:v>17.273</c:v>
                </c:pt>
                <c:pt idx="51">
                  <c:v>17.274999999999999</c:v>
                </c:pt>
                <c:pt idx="52">
                  <c:v>17.277999999999999</c:v>
                </c:pt>
                <c:pt idx="53">
                  <c:v>17.280999999999999</c:v>
                </c:pt>
                <c:pt idx="54">
                  <c:v>17.283999999999999</c:v>
                </c:pt>
                <c:pt idx="55">
                  <c:v>17.288</c:v>
                </c:pt>
                <c:pt idx="56">
                  <c:v>17.292000000000002</c:v>
                </c:pt>
                <c:pt idx="57">
                  <c:v>17.295000000000002</c:v>
                </c:pt>
                <c:pt idx="58">
                  <c:v>17.298999999999999</c:v>
                </c:pt>
                <c:pt idx="59">
                  <c:v>17.303000000000001</c:v>
                </c:pt>
                <c:pt idx="60">
                  <c:v>17.306999999999999</c:v>
                </c:pt>
                <c:pt idx="61">
                  <c:v>17.311</c:v>
                </c:pt>
                <c:pt idx="62">
                  <c:v>17.314</c:v>
                </c:pt>
                <c:pt idx="63">
                  <c:v>17.318000000000001</c:v>
                </c:pt>
                <c:pt idx="64">
                  <c:v>17.321000000000002</c:v>
                </c:pt>
                <c:pt idx="65">
                  <c:v>17.324000000000002</c:v>
                </c:pt>
                <c:pt idx="66">
                  <c:v>17.327000000000002</c:v>
                </c:pt>
                <c:pt idx="67">
                  <c:v>17.329000000000001</c:v>
                </c:pt>
                <c:pt idx="68">
                  <c:v>17.331</c:v>
                </c:pt>
                <c:pt idx="69">
                  <c:v>17.332999999999998</c:v>
                </c:pt>
                <c:pt idx="70">
                  <c:v>17.334</c:v>
                </c:pt>
                <c:pt idx="71">
                  <c:v>17.335000000000001</c:v>
                </c:pt>
                <c:pt idx="72">
                  <c:v>17.335999999999999</c:v>
                </c:pt>
                <c:pt idx="73">
                  <c:v>17.335999999999999</c:v>
                </c:pt>
                <c:pt idx="74">
                  <c:v>17.335999999999999</c:v>
                </c:pt>
                <c:pt idx="75">
                  <c:v>17.335999999999999</c:v>
                </c:pt>
                <c:pt idx="76">
                  <c:v>17.335000000000001</c:v>
                </c:pt>
                <c:pt idx="77">
                  <c:v>17.332999999999998</c:v>
                </c:pt>
                <c:pt idx="78">
                  <c:v>17.331</c:v>
                </c:pt>
                <c:pt idx="79">
                  <c:v>17.329000000000001</c:v>
                </c:pt>
                <c:pt idx="80">
                  <c:v>17.326000000000001</c:v>
                </c:pt>
                <c:pt idx="81">
                  <c:v>17.321999999999999</c:v>
                </c:pt>
                <c:pt idx="82">
                  <c:v>17.318000000000001</c:v>
                </c:pt>
                <c:pt idx="83">
                  <c:v>17.314</c:v>
                </c:pt>
                <c:pt idx="84">
                  <c:v>17.309000000000001</c:v>
                </c:pt>
                <c:pt idx="85">
                  <c:v>17.303000000000001</c:v>
                </c:pt>
                <c:pt idx="86">
                  <c:v>17.297000000000001</c:v>
                </c:pt>
                <c:pt idx="87">
                  <c:v>17.291</c:v>
                </c:pt>
                <c:pt idx="88">
                  <c:v>17.283999999999999</c:v>
                </c:pt>
                <c:pt idx="89">
                  <c:v>17.276</c:v>
                </c:pt>
                <c:pt idx="90">
                  <c:v>17.268000000000001</c:v>
                </c:pt>
                <c:pt idx="91">
                  <c:v>17.260000000000002</c:v>
                </c:pt>
                <c:pt idx="92">
                  <c:v>17.251000000000001</c:v>
                </c:pt>
                <c:pt idx="93">
                  <c:v>17.241</c:v>
                </c:pt>
                <c:pt idx="94">
                  <c:v>17.231000000000002</c:v>
                </c:pt>
                <c:pt idx="95">
                  <c:v>17.22</c:v>
                </c:pt>
                <c:pt idx="96">
                  <c:v>17.209</c:v>
                </c:pt>
                <c:pt idx="97">
                  <c:v>17.198</c:v>
                </c:pt>
                <c:pt idx="98">
                  <c:v>17.184999999999999</c:v>
                </c:pt>
                <c:pt idx="99">
                  <c:v>17.172999999999998</c:v>
                </c:pt>
                <c:pt idx="100">
                  <c:v>17.16</c:v>
                </c:pt>
                <c:pt idx="101">
                  <c:v>17.146000000000001</c:v>
                </c:pt>
                <c:pt idx="102">
                  <c:v>17.132000000000001</c:v>
                </c:pt>
                <c:pt idx="103">
                  <c:v>17.117999999999999</c:v>
                </c:pt>
                <c:pt idx="104">
                  <c:v>17.103000000000002</c:v>
                </c:pt>
                <c:pt idx="105">
                  <c:v>17.087</c:v>
                </c:pt>
                <c:pt idx="106">
                  <c:v>17.071999999999999</c:v>
                </c:pt>
                <c:pt idx="107">
                  <c:v>17.055</c:v>
                </c:pt>
                <c:pt idx="108">
                  <c:v>17.038</c:v>
                </c:pt>
                <c:pt idx="109">
                  <c:v>17.021000000000001</c:v>
                </c:pt>
                <c:pt idx="110">
                  <c:v>17.004000000000001</c:v>
                </c:pt>
                <c:pt idx="111">
                  <c:v>16.986000000000001</c:v>
                </c:pt>
                <c:pt idx="112">
                  <c:v>16.966999999999999</c:v>
                </c:pt>
                <c:pt idx="113">
                  <c:v>16.948</c:v>
                </c:pt>
                <c:pt idx="114">
                  <c:v>16.928999999999998</c:v>
                </c:pt>
                <c:pt idx="115">
                  <c:v>16.908999999999999</c:v>
                </c:pt>
                <c:pt idx="116">
                  <c:v>16.888999999999999</c:v>
                </c:pt>
                <c:pt idx="117">
                  <c:v>16.869</c:v>
                </c:pt>
                <c:pt idx="118">
                  <c:v>16.847999999999999</c:v>
                </c:pt>
                <c:pt idx="119">
                  <c:v>16.827000000000002</c:v>
                </c:pt>
                <c:pt idx="120">
                  <c:v>16.805</c:v>
                </c:pt>
                <c:pt idx="121">
                  <c:v>16.783999999999999</c:v>
                </c:pt>
                <c:pt idx="122">
                  <c:v>16.760999999999999</c:v>
                </c:pt>
                <c:pt idx="123">
                  <c:v>16.739000000000001</c:v>
                </c:pt>
                <c:pt idx="124">
                  <c:v>16.716000000000001</c:v>
                </c:pt>
                <c:pt idx="125">
                  <c:v>16.693000000000001</c:v>
                </c:pt>
                <c:pt idx="126">
                  <c:v>16.669</c:v>
                </c:pt>
                <c:pt idx="127">
                  <c:v>16.645</c:v>
                </c:pt>
                <c:pt idx="128">
                  <c:v>16.620999999999999</c:v>
                </c:pt>
                <c:pt idx="129">
                  <c:v>16.597000000000001</c:v>
                </c:pt>
                <c:pt idx="130">
                  <c:v>16.571999999999999</c:v>
                </c:pt>
                <c:pt idx="131">
                  <c:v>16.547000000000001</c:v>
                </c:pt>
                <c:pt idx="132">
                  <c:v>16.521000000000001</c:v>
                </c:pt>
                <c:pt idx="133">
                  <c:v>16.495999999999999</c:v>
                </c:pt>
                <c:pt idx="134">
                  <c:v>16.47</c:v>
                </c:pt>
                <c:pt idx="135">
                  <c:v>16.443999999999999</c:v>
                </c:pt>
                <c:pt idx="136">
                  <c:v>16.417000000000002</c:v>
                </c:pt>
                <c:pt idx="137">
                  <c:v>16.390999999999998</c:v>
                </c:pt>
                <c:pt idx="138">
                  <c:v>16.364000000000001</c:v>
                </c:pt>
                <c:pt idx="139">
                  <c:v>16.337</c:v>
                </c:pt>
                <c:pt idx="140">
                  <c:v>16.309000000000001</c:v>
                </c:pt>
                <c:pt idx="141">
                  <c:v>16.282</c:v>
                </c:pt>
                <c:pt idx="142">
                  <c:v>16.254000000000001</c:v>
                </c:pt>
                <c:pt idx="143">
                  <c:v>16.225999999999999</c:v>
                </c:pt>
                <c:pt idx="144">
                  <c:v>16.198</c:v>
                </c:pt>
                <c:pt idx="145">
                  <c:v>16.169</c:v>
                </c:pt>
                <c:pt idx="146">
                  <c:v>16.140999999999998</c:v>
                </c:pt>
                <c:pt idx="147">
                  <c:v>16.111999999999998</c:v>
                </c:pt>
                <c:pt idx="148">
                  <c:v>16.082999999999998</c:v>
                </c:pt>
                <c:pt idx="149">
                  <c:v>16.053999999999998</c:v>
                </c:pt>
                <c:pt idx="150">
                  <c:v>16.024999999999999</c:v>
                </c:pt>
                <c:pt idx="151">
                  <c:v>15.994999999999999</c:v>
                </c:pt>
                <c:pt idx="152">
                  <c:v>15.965</c:v>
                </c:pt>
                <c:pt idx="153">
                  <c:v>15.936</c:v>
                </c:pt>
                <c:pt idx="154">
                  <c:v>15.906000000000001</c:v>
                </c:pt>
                <c:pt idx="155">
                  <c:v>15.875999999999999</c:v>
                </c:pt>
                <c:pt idx="156">
                  <c:v>15.845000000000001</c:v>
                </c:pt>
                <c:pt idx="157">
                  <c:v>15.815</c:v>
                </c:pt>
                <c:pt idx="158">
                  <c:v>15.784000000000001</c:v>
                </c:pt>
                <c:pt idx="159">
                  <c:v>15.754</c:v>
                </c:pt>
                <c:pt idx="160">
                  <c:v>15.723000000000001</c:v>
                </c:pt>
                <c:pt idx="161">
                  <c:v>15.692</c:v>
                </c:pt>
                <c:pt idx="162">
                  <c:v>15.661</c:v>
                </c:pt>
                <c:pt idx="163">
                  <c:v>15.63</c:v>
                </c:pt>
                <c:pt idx="164">
                  <c:v>15.599</c:v>
                </c:pt>
                <c:pt idx="165">
                  <c:v>15.567</c:v>
                </c:pt>
                <c:pt idx="166">
                  <c:v>15.536</c:v>
                </c:pt>
                <c:pt idx="167">
                  <c:v>15.505000000000001</c:v>
                </c:pt>
                <c:pt idx="168">
                  <c:v>15.473000000000001</c:v>
                </c:pt>
                <c:pt idx="169">
                  <c:v>15.441000000000001</c:v>
                </c:pt>
                <c:pt idx="170">
                  <c:v>15.41</c:v>
                </c:pt>
                <c:pt idx="171">
                  <c:v>15.378</c:v>
                </c:pt>
                <c:pt idx="172">
                  <c:v>15.346</c:v>
                </c:pt>
                <c:pt idx="173">
                  <c:v>15.314</c:v>
                </c:pt>
                <c:pt idx="174">
                  <c:v>15.282</c:v>
                </c:pt>
                <c:pt idx="175">
                  <c:v>15.25</c:v>
                </c:pt>
                <c:pt idx="176">
                  <c:v>15.218</c:v>
                </c:pt>
                <c:pt idx="177">
                  <c:v>15.185</c:v>
                </c:pt>
                <c:pt idx="178">
                  <c:v>15.153</c:v>
                </c:pt>
                <c:pt idx="179">
                  <c:v>15.121</c:v>
                </c:pt>
                <c:pt idx="180">
                  <c:v>15.089</c:v>
                </c:pt>
              </c:numCache>
            </c:numRef>
          </c:val>
          <c:smooth val="1"/>
          <c:extLst>
            <c:ext xmlns:c16="http://schemas.microsoft.com/office/drawing/2014/chart" uri="{C3380CC4-5D6E-409C-BE32-E72D297353CC}">
              <c16:uniqueId val="{00000003-7600-405E-8403-F21092225887}"/>
            </c:ext>
          </c:extLst>
        </c:ser>
        <c:ser>
          <c:idx val="1"/>
          <c:order val="1"/>
          <c:tx>
            <c:strRef>
              <c:f>'2.6.3'!$D$1</c:f>
              <c:strCache>
                <c:ptCount val="1"/>
                <c:pt idx="0">
                  <c:v>Станом на 29.10.19</c:v>
                </c:pt>
              </c:strCache>
            </c:strRef>
          </c:tx>
          <c:spPr>
            <a:ln w="25400" cmpd="sng">
              <a:solidFill>
                <a:srgbClr val="DC4B64"/>
              </a:solidFill>
              <a:prstDash val="solid"/>
            </a:ln>
          </c:spPr>
          <c:marker>
            <c:symbol val="none"/>
          </c:marker>
          <c:cat>
            <c:numRef>
              <c:f>'2.6.3'!$A$4:$A$184</c:f>
              <c:numCache>
                <c:formatCode>#\ ##0.0</c:formatCode>
                <c:ptCount val="181"/>
                <c:pt idx="0">
                  <c:v>3.0000000000000001E-3</c:v>
                </c:pt>
                <c:pt idx="1">
                  <c:v>2.8000000000000001E-2</c:v>
                </c:pt>
                <c:pt idx="2">
                  <c:v>5.6000000000000001E-2</c:v>
                </c:pt>
                <c:pt idx="3">
                  <c:v>8.3000000000000004E-2</c:v>
                </c:pt>
                <c:pt idx="4">
                  <c:v>0.111</c:v>
                </c:pt>
                <c:pt idx="5">
                  <c:v>0.13900000000000001</c:v>
                </c:pt>
                <c:pt idx="6">
                  <c:v>0.16700000000000001</c:v>
                </c:pt>
                <c:pt idx="7">
                  <c:v>0.19400000000000001</c:v>
                </c:pt>
                <c:pt idx="8">
                  <c:v>0.222</c:v>
                </c:pt>
                <c:pt idx="9">
                  <c:v>0.25</c:v>
                </c:pt>
                <c:pt idx="10">
                  <c:v>0.27800000000000002</c:v>
                </c:pt>
                <c:pt idx="11">
                  <c:v>0.30599999999999999</c:v>
                </c:pt>
                <c:pt idx="12">
                  <c:v>0.33300000000000002</c:v>
                </c:pt>
                <c:pt idx="13">
                  <c:v>0.36099999999999999</c:v>
                </c:pt>
                <c:pt idx="14">
                  <c:v>0.38900000000000001</c:v>
                </c:pt>
                <c:pt idx="15">
                  <c:v>0.41699999999999998</c:v>
                </c:pt>
                <c:pt idx="16">
                  <c:v>0.44400000000000001</c:v>
                </c:pt>
                <c:pt idx="17">
                  <c:v>0.47199999999999998</c:v>
                </c:pt>
                <c:pt idx="18">
                  <c:v>0.5</c:v>
                </c:pt>
                <c:pt idx="19">
                  <c:v>0.52800000000000002</c:v>
                </c:pt>
                <c:pt idx="20">
                  <c:v>0.55600000000000005</c:v>
                </c:pt>
                <c:pt idx="21">
                  <c:v>0.58299999999999996</c:v>
                </c:pt>
                <c:pt idx="22">
                  <c:v>0.61099999999999999</c:v>
                </c:pt>
                <c:pt idx="23">
                  <c:v>0.63900000000000001</c:v>
                </c:pt>
                <c:pt idx="24">
                  <c:v>0.66700000000000004</c:v>
                </c:pt>
                <c:pt idx="25">
                  <c:v>0.69399999999999995</c:v>
                </c:pt>
                <c:pt idx="26">
                  <c:v>0.72199999999999998</c:v>
                </c:pt>
                <c:pt idx="27">
                  <c:v>0.75</c:v>
                </c:pt>
                <c:pt idx="28">
                  <c:v>0.77800000000000002</c:v>
                </c:pt>
                <c:pt idx="29">
                  <c:v>0.80600000000000005</c:v>
                </c:pt>
                <c:pt idx="30">
                  <c:v>0.83299999999999996</c:v>
                </c:pt>
                <c:pt idx="31">
                  <c:v>0.86099999999999999</c:v>
                </c:pt>
                <c:pt idx="32">
                  <c:v>0.88900000000000001</c:v>
                </c:pt>
                <c:pt idx="33">
                  <c:v>0.91700000000000004</c:v>
                </c:pt>
                <c:pt idx="34">
                  <c:v>0.94399999999999995</c:v>
                </c:pt>
                <c:pt idx="35">
                  <c:v>0.97199999999999998</c:v>
                </c:pt>
                <c:pt idx="36">
                  <c:v>1</c:v>
                </c:pt>
                <c:pt idx="37">
                  <c:v>1.028</c:v>
                </c:pt>
                <c:pt idx="38">
                  <c:v>1.056</c:v>
                </c:pt>
                <c:pt idx="39">
                  <c:v>1.083</c:v>
                </c:pt>
                <c:pt idx="40">
                  <c:v>1.111</c:v>
                </c:pt>
                <c:pt idx="41">
                  <c:v>1.139</c:v>
                </c:pt>
                <c:pt idx="42">
                  <c:v>1.167</c:v>
                </c:pt>
                <c:pt idx="43">
                  <c:v>1.194</c:v>
                </c:pt>
                <c:pt idx="44">
                  <c:v>1.222</c:v>
                </c:pt>
                <c:pt idx="45">
                  <c:v>1.25</c:v>
                </c:pt>
                <c:pt idx="46">
                  <c:v>1.278</c:v>
                </c:pt>
                <c:pt idx="47">
                  <c:v>1.306</c:v>
                </c:pt>
                <c:pt idx="48">
                  <c:v>1.333</c:v>
                </c:pt>
                <c:pt idx="49">
                  <c:v>1.361</c:v>
                </c:pt>
                <c:pt idx="50">
                  <c:v>1.389</c:v>
                </c:pt>
                <c:pt idx="51">
                  <c:v>1.417</c:v>
                </c:pt>
                <c:pt idx="52">
                  <c:v>1.444</c:v>
                </c:pt>
                <c:pt idx="53">
                  <c:v>1.472</c:v>
                </c:pt>
                <c:pt idx="54">
                  <c:v>1.5</c:v>
                </c:pt>
                <c:pt idx="55">
                  <c:v>1.528</c:v>
                </c:pt>
                <c:pt idx="56">
                  <c:v>1.556</c:v>
                </c:pt>
                <c:pt idx="57">
                  <c:v>1.583</c:v>
                </c:pt>
                <c:pt idx="58">
                  <c:v>1.611</c:v>
                </c:pt>
                <c:pt idx="59">
                  <c:v>1.639</c:v>
                </c:pt>
                <c:pt idx="60">
                  <c:v>1.667</c:v>
                </c:pt>
                <c:pt idx="61">
                  <c:v>1.694</c:v>
                </c:pt>
                <c:pt idx="62">
                  <c:v>1.722</c:v>
                </c:pt>
                <c:pt idx="63">
                  <c:v>1.75</c:v>
                </c:pt>
                <c:pt idx="64">
                  <c:v>1.778</c:v>
                </c:pt>
                <c:pt idx="65">
                  <c:v>1.806</c:v>
                </c:pt>
                <c:pt idx="66">
                  <c:v>1.833</c:v>
                </c:pt>
                <c:pt idx="67">
                  <c:v>1.861</c:v>
                </c:pt>
                <c:pt idx="68">
                  <c:v>1.889</c:v>
                </c:pt>
                <c:pt idx="69">
                  <c:v>1.917</c:v>
                </c:pt>
                <c:pt idx="70">
                  <c:v>1.944</c:v>
                </c:pt>
                <c:pt idx="71">
                  <c:v>1.972</c:v>
                </c:pt>
                <c:pt idx="72">
                  <c:v>2</c:v>
                </c:pt>
                <c:pt idx="73">
                  <c:v>2.028</c:v>
                </c:pt>
                <c:pt idx="74">
                  <c:v>2.056</c:v>
                </c:pt>
                <c:pt idx="75">
                  <c:v>2.0830000000000002</c:v>
                </c:pt>
                <c:pt idx="76">
                  <c:v>2.1110000000000002</c:v>
                </c:pt>
                <c:pt idx="77">
                  <c:v>2.1389999999999998</c:v>
                </c:pt>
                <c:pt idx="78">
                  <c:v>2.1669999999999998</c:v>
                </c:pt>
                <c:pt idx="79">
                  <c:v>2.194</c:v>
                </c:pt>
                <c:pt idx="80">
                  <c:v>2.222</c:v>
                </c:pt>
                <c:pt idx="81">
                  <c:v>2.25</c:v>
                </c:pt>
                <c:pt idx="82">
                  <c:v>2.278</c:v>
                </c:pt>
                <c:pt idx="83">
                  <c:v>2.306</c:v>
                </c:pt>
                <c:pt idx="84">
                  <c:v>2.3330000000000002</c:v>
                </c:pt>
                <c:pt idx="85">
                  <c:v>2.3610000000000002</c:v>
                </c:pt>
                <c:pt idx="86">
                  <c:v>2.3889999999999998</c:v>
                </c:pt>
                <c:pt idx="87">
                  <c:v>2.4169999999999998</c:v>
                </c:pt>
                <c:pt idx="88">
                  <c:v>2.444</c:v>
                </c:pt>
                <c:pt idx="89">
                  <c:v>2.472</c:v>
                </c:pt>
                <c:pt idx="90">
                  <c:v>2.5</c:v>
                </c:pt>
                <c:pt idx="91">
                  <c:v>2.528</c:v>
                </c:pt>
                <c:pt idx="92">
                  <c:v>2.556</c:v>
                </c:pt>
                <c:pt idx="93">
                  <c:v>2.5830000000000002</c:v>
                </c:pt>
                <c:pt idx="94">
                  <c:v>2.6110000000000002</c:v>
                </c:pt>
                <c:pt idx="95">
                  <c:v>2.6389999999999998</c:v>
                </c:pt>
                <c:pt idx="96">
                  <c:v>2.6669999999999998</c:v>
                </c:pt>
                <c:pt idx="97">
                  <c:v>2.694</c:v>
                </c:pt>
                <c:pt idx="98">
                  <c:v>2.722</c:v>
                </c:pt>
                <c:pt idx="99">
                  <c:v>2.75</c:v>
                </c:pt>
                <c:pt idx="100">
                  <c:v>2.778</c:v>
                </c:pt>
                <c:pt idx="101">
                  <c:v>2.806</c:v>
                </c:pt>
                <c:pt idx="102">
                  <c:v>2.8330000000000002</c:v>
                </c:pt>
                <c:pt idx="103">
                  <c:v>2.8610000000000002</c:v>
                </c:pt>
                <c:pt idx="104">
                  <c:v>2.8889999999999998</c:v>
                </c:pt>
                <c:pt idx="105">
                  <c:v>2.9169999999999998</c:v>
                </c:pt>
                <c:pt idx="106">
                  <c:v>2.944</c:v>
                </c:pt>
                <c:pt idx="107">
                  <c:v>2.972</c:v>
                </c:pt>
                <c:pt idx="108">
                  <c:v>3</c:v>
                </c:pt>
                <c:pt idx="109">
                  <c:v>3.028</c:v>
                </c:pt>
                <c:pt idx="110">
                  <c:v>3.056</c:v>
                </c:pt>
                <c:pt idx="111">
                  <c:v>3.0830000000000002</c:v>
                </c:pt>
                <c:pt idx="112">
                  <c:v>3.1110000000000002</c:v>
                </c:pt>
                <c:pt idx="113">
                  <c:v>3.1389999999999998</c:v>
                </c:pt>
                <c:pt idx="114">
                  <c:v>3.1669999999999998</c:v>
                </c:pt>
                <c:pt idx="115">
                  <c:v>3.194</c:v>
                </c:pt>
                <c:pt idx="116">
                  <c:v>3.222</c:v>
                </c:pt>
                <c:pt idx="117">
                  <c:v>3.25</c:v>
                </c:pt>
                <c:pt idx="118">
                  <c:v>3.278</c:v>
                </c:pt>
                <c:pt idx="119">
                  <c:v>3.306</c:v>
                </c:pt>
                <c:pt idx="120">
                  <c:v>3.3330000000000002</c:v>
                </c:pt>
                <c:pt idx="121">
                  <c:v>3.3610000000000002</c:v>
                </c:pt>
                <c:pt idx="122">
                  <c:v>3.3889999999999998</c:v>
                </c:pt>
                <c:pt idx="123">
                  <c:v>3.4169999999999998</c:v>
                </c:pt>
                <c:pt idx="124">
                  <c:v>3.444</c:v>
                </c:pt>
                <c:pt idx="125">
                  <c:v>3.472</c:v>
                </c:pt>
                <c:pt idx="126">
                  <c:v>3.5</c:v>
                </c:pt>
                <c:pt idx="127">
                  <c:v>3.528</c:v>
                </c:pt>
                <c:pt idx="128">
                  <c:v>3.556</c:v>
                </c:pt>
                <c:pt idx="129">
                  <c:v>3.5830000000000002</c:v>
                </c:pt>
                <c:pt idx="130">
                  <c:v>3.6110000000000002</c:v>
                </c:pt>
                <c:pt idx="131">
                  <c:v>3.6389999999999998</c:v>
                </c:pt>
                <c:pt idx="132">
                  <c:v>3.6669999999999998</c:v>
                </c:pt>
                <c:pt idx="133">
                  <c:v>3.694</c:v>
                </c:pt>
                <c:pt idx="134">
                  <c:v>3.722</c:v>
                </c:pt>
                <c:pt idx="135">
                  <c:v>3.75</c:v>
                </c:pt>
                <c:pt idx="136">
                  <c:v>3.778</c:v>
                </c:pt>
                <c:pt idx="137">
                  <c:v>3.806</c:v>
                </c:pt>
                <c:pt idx="138">
                  <c:v>3.8330000000000002</c:v>
                </c:pt>
                <c:pt idx="139">
                  <c:v>3.8610000000000002</c:v>
                </c:pt>
                <c:pt idx="140">
                  <c:v>3.8889999999999998</c:v>
                </c:pt>
                <c:pt idx="141">
                  <c:v>3.9169999999999998</c:v>
                </c:pt>
                <c:pt idx="142">
                  <c:v>3.944</c:v>
                </c:pt>
                <c:pt idx="143">
                  <c:v>3.972</c:v>
                </c:pt>
                <c:pt idx="144">
                  <c:v>4</c:v>
                </c:pt>
                <c:pt idx="145">
                  <c:v>4.0279999999999996</c:v>
                </c:pt>
                <c:pt idx="146">
                  <c:v>4.056</c:v>
                </c:pt>
                <c:pt idx="147">
                  <c:v>4.0830000000000002</c:v>
                </c:pt>
                <c:pt idx="148">
                  <c:v>4.1109999999999998</c:v>
                </c:pt>
                <c:pt idx="149">
                  <c:v>4.1390000000000002</c:v>
                </c:pt>
                <c:pt idx="150">
                  <c:v>4.1669999999999998</c:v>
                </c:pt>
                <c:pt idx="151">
                  <c:v>4.194</c:v>
                </c:pt>
                <c:pt idx="152">
                  <c:v>4.2220000000000004</c:v>
                </c:pt>
                <c:pt idx="153">
                  <c:v>4.25</c:v>
                </c:pt>
                <c:pt idx="154">
                  <c:v>4.2779999999999996</c:v>
                </c:pt>
                <c:pt idx="155">
                  <c:v>4.306</c:v>
                </c:pt>
                <c:pt idx="156">
                  <c:v>4.3330000000000002</c:v>
                </c:pt>
                <c:pt idx="157">
                  <c:v>4.3609999999999998</c:v>
                </c:pt>
                <c:pt idx="158">
                  <c:v>4.3890000000000002</c:v>
                </c:pt>
                <c:pt idx="159">
                  <c:v>4.4169999999999998</c:v>
                </c:pt>
                <c:pt idx="160">
                  <c:v>4.444</c:v>
                </c:pt>
                <c:pt idx="161">
                  <c:v>4.4720000000000004</c:v>
                </c:pt>
                <c:pt idx="162">
                  <c:v>4.5</c:v>
                </c:pt>
                <c:pt idx="163">
                  <c:v>4.5279999999999996</c:v>
                </c:pt>
                <c:pt idx="164">
                  <c:v>4.556</c:v>
                </c:pt>
                <c:pt idx="165">
                  <c:v>4.5830000000000002</c:v>
                </c:pt>
                <c:pt idx="166">
                  <c:v>4.6109999999999998</c:v>
                </c:pt>
                <c:pt idx="167">
                  <c:v>4.6390000000000002</c:v>
                </c:pt>
                <c:pt idx="168">
                  <c:v>4.6669999999999998</c:v>
                </c:pt>
                <c:pt idx="169">
                  <c:v>4.694</c:v>
                </c:pt>
                <c:pt idx="170">
                  <c:v>4.7220000000000004</c:v>
                </c:pt>
                <c:pt idx="171">
                  <c:v>4.75</c:v>
                </c:pt>
                <c:pt idx="172">
                  <c:v>4.7779999999999996</c:v>
                </c:pt>
                <c:pt idx="173">
                  <c:v>4.806</c:v>
                </c:pt>
                <c:pt idx="174">
                  <c:v>4.8330000000000002</c:v>
                </c:pt>
                <c:pt idx="175">
                  <c:v>4.8609999999999998</c:v>
                </c:pt>
                <c:pt idx="176">
                  <c:v>4.8890000000000002</c:v>
                </c:pt>
                <c:pt idx="177">
                  <c:v>4.9169999999999998</c:v>
                </c:pt>
                <c:pt idx="178">
                  <c:v>4.944</c:v>
                </c:pt>
                <c:pt idx="179">
                  <c:v>4.9720000000000004</c:v>
                </c:pt>
                <c:pt idx="180">
                  <c:v>5</c:v>
                </c:pt>
              </c:numCache>
            </c:numRef>
          </c:cat>
          <c:val>
            <c:numRef>
              <c:f>'2.6.3'!$D$4:$D$184</c:f>
              <c:numCache>
                <c:formatCode>0.0</c:formatCode>
                <c:ptCount val="181"/>
                <c:pt idx="0">
                  <c:v>15.589</c:v>
                </c:pt>
                <c:pt idx="1">
                  <c:v>15.542</c:v>
                </c:pt>
                <c:pt idx="2">
                  <c:v>15.493</c:v>
                </c:pt>
                <c:pt idx="3">
                  <c:v>15.446</c:v>
                </c:pt>
                <c:pt idx="4">
                  <c:v>15.401999999999999</c:v>
                </c:pt>
                <c:pt idx="5">
                  <c:v>15.36</c:v>
                </c:pt>
                <c:pt idx="6">
                  <c:v>15.32</c:v>
                </c:pt>
                <c:pt idx="7">
                  <c:v>15.282</c:v>
                </c:pt>
                <c:pt idx="8">
                  <c:v>15.246</c:v>
                </c:pt>
                <c:pt idx="9">
                  <c:v>15.212</c:v>
                </c:pt>
                <c:pt idx="10">
                  <c:v>15.18</c:v>
                </c:pt>
                <c:pt idx="11">
                  <c:v>15.15</c:v>
                </c:pt>
                <c:pt idx="12">
                  <c:v>15.121</c:v>
                </c:pt>
                <c:pt idx="13">
                  <c:v>15.093999999999999</c:v>
                </c:pt>
                <c:pt idx="14">
                  <c:v>15.069000000000001</c:v>
                </c:pt>
                <c:pt idx="15">
                  <c:v>15.045</c:v>
                </c:pt>
                <c:pt idx="16">
                  <c:v>15.022</c:v>
                </c:pt>
                <c:pt idx="17">
                  <c:v>15.000999999999999</c:v>
                </c:pt>
                <c:pt idx="18">
                  <c:v>14.981</c:v>
                </c:pt>
                <c:pt idx="19">
                  <c:v>14.962999999999999</c:v>
                </c:pt>
                <c:pt idx="20">
                  <c:v>14.945</c:v>
                </c:pt>
                <c:pt idx="21">
                  <c:v>14.929</c:v>
                </c:pt>
                <c:pt idx="22">
                  <c:v>14.913</c:v>
                </c:pt>
                <c:pt idx="23">
                  <c:v>14.898999999999999</c:v>
                </c:pt>
                <c:pt idx="24">
                  <c:v>14.885999999999999</c:v>
                </c:pt>
                <c:pt idx="25">
                  <c:v>14.872999999999999</c:v>
                </c:pt>
                <c:pt idx="26">
                  <c:v>14.862</c:v>
                </c:pt>
                <c:pt idx="27">
                  <c:v>14.851000000000001</c:v>
                </c:pt>
                <c:pt idx="28">
                  <c:v>14.840999999999999</c:v>
                </c:pt>
                <c:pt idx="29">
                  <c:v>14.832000000000001</c:v>
                </c:pt>
                <c:pt idx="30">
                  <c:v>14.823</c:v>
                </c:pt>
                <c:pt idx="31">
                  <c:v>14.815</c:v>
                </c:pt>
                <c:pt idx="32">
                  <c:v>14.808</c:v>
                </c:pt>
                <c:pt idx="33">
                  <c:v>14.801</c:v>
                </c:pt>
                <c:pt idx="34">
                  <c:v>14.795</c:v>
                </c:pt>
                <c:pt idx="35">
                  <c:v>14.789</c:v>
                </c:pt>
                <c:pt idx="36">
                  <c:v>14.784000000000001</c:v>
                </c:pt>
                <c:pt idx="37">
                  <c:v>14.779</c:v>
                </c:pt>
                <c:pt idx="38">
                  <c:v>14.775</c:v>
                </c:pt>
                <c:pt idx="39">
                  <c:v>14.771000000000001</c:v>
                </c:pt>
                <c:pt idx="40">
                  <c:v>14.766999999999999</c:v>
                </c:pt>
                <c:pt idx="41">
                  <c:v>14.763999999999999</c:v>
                </c:pt>
                <c:pt idx="42">
                  <c:v>14.760999999999999</c:v>
                </c:pt>
                <c:pt idx="43">
                  <c:v>14.757999999999999</c:v>
                </c:pt>
                <c:pt idx="44">
                  <c:v>14.756</c:v>
                </c:pt>
                <c:pt idx="45">
                  <c:v>14.754</c:v>
                </c:pt>
                <c:pt idx="46">
                  <c:v>14.752000000000001</c:v>
                </c:pt>
                <c:pt idx="47">
                  <c:v>14.75</c:v>
                </c:pt>
                <c:pt idx="48">
                  <c:v>14.747999999999999</c:v>
                </c:pt>
                <c:pt idx="49">
                  <c:v>14.747</c:v>
                </c:pt>
                <c:pt idx="50">
                  <c:v>14.746</c:v>
                </c:pt>
                <c:pt idx="51">
                  <c:v>14.744</c:v>
                </c:pt>
                <c:pt idx="52">
                  <c:v>14.743</c:v>
                </c:pt>
                <c:pt idx="53">
                  <c:v>14.742000000000001</c:v>
                </c:pt>
                <c:pt idx="54">
                  <c:v>14.741</c:v>
                </c:pt>
                <c:pt idx="55">
                  <c:v>14.74</c:v>
                </c:pt>
                <c:pt idx="56">
                  <c:v>14.74</c:v>
                </c:pt>
                <c:pt idx="57">
                  <c:v>14.739000000000001</c:v>
                </c:pt>
                <c:pt idx="58">
                  <c:v>14.738</c:v>
                </c:pt>
                <c:pt idx="59">
                  <c:v>14.737</c:v>
                </c:pt>
                <c:pt idx="60">
                  <c:v>14.736000000000001</c:v>
                </c:pt>
                <c:pt idx="61">
                  <c:v>14.734999999999999</c:v>
                </c:pt>
                <c:pt idx="62">
                  <c:v>14.734</c:v>
                </c:pt>
                <c:pt idx="63">
                  <c:v>14.733000000000001</c:v>
                </c:pt>
                <c:pt idx="64">
                  <c:v>14.731999999999999</c:v>
                </c:pt>
                <c:pt idx="65">
                  <c:v>14.731</c:v>
                </c:pt>
                <c:pt idx="66">
                  <c:v>14.73</c:v>
                </c:pt>
                <c:pt idx="67">
                  <c:v>14.728999999999999</c:v>
                </c:pt>
                <c:pt idx="68">
                  <c:v>14.727</c:v>
                </c:pt>
                <c:pt idx="69">
                  <c:v>14.726000000000001</c:v>
                </c:pt>
                <c:pt idx="70">
                  <c:v>14.724</c:v>
                </c:pt>
                <c:pt idx="71">
                  <c:v>14.723000000000001</c:v>
                </c:pt>
                <c:pt idx="72">
                  <c:v>14.721</c:v>
                </c:pt>
                <c:pt idx="73">
                  <c:v>14.718999999999999</c:v>
                </c:pt>
                <c:pt idx="74">
                  <c:v>14.717000000000001</c:v>
                </c:pt>
                <c:pt idx="75">
                  <c:v>14.715</c:v>
                </c:pt>
                <c:pt idx="76">
                  <c:v>14.712</c:v>
                </c:pt>
                <c:pt idx="77">
                  <c:v>14.71</c:v>
                </c:pt>
                <c:pt idx="78">
                  <c:v>14.707000000000001</c:v>
                </c:pt>
                <c:pt idx="79">
                  <c:v>14.704000000000001</c:v>
                </c:pt>
                <c:pt idx="80">
                  <c:v>14.701000000000001</c:v>
                </c:pt>
                <c:pt idx="81">
                  <c:v>14.698</c:v>
                </c:pt>
                <c:pt idx="82">
                  <c:v>14.695</c:v>
                </c:pt>
                <c:pt idx="83">
                  <c:v>14.691000000000001</c:v>
                </c:pt>
                <c:pt idx="84">
                  <c:v>14.688000000000001</c:v>
                </c:pt>
                <c:pt idx="85">
                  <c:v>14.683999999999999</c:v>
                </c:pt>
                <c:pt idx="86">
                  <c:v>14.68</c:v>
                </c:pt>
                <c:pt idx="87">
                  <c:v>14.675000000000001</c:v>
                </c:pt>
                <c:pt idx="88">
                  <c:v>14.670999999999999</c:v>
                </c:pt>
                <c:pt idx="89">
                  <c:v>14.666</c:v>
                </c:pt>
                <c:pt idx="90">
                  <c:v>14.662000000000001</c:v>
                </c:pt>
                <c:pt idx="91">
                  <c:v>14.657</c:v>
                </c:pt>
                <c:pt idx="92">
                  <c:v>14.651</c:v>
                </c:pt>
                <c:pt idx="93">
                  <c:v>14.646000000000001</c:v>
                </c:pt>
                <c:pt idx="94">
                  <c:v>14.64</c:v>
                </c:pt>
                <c:pt idx="95">
                  <c:v>14.635</c:v>
                </c:pt>
                <c:pt idx="96">
                  <c:v>14.629</c:v>
                </c:pt>
                <c:pt idx="97">
                  <c:v>14.622</c:v>
                </c:pt>
                <c:pt idx="98">
                  <c:v>14.616</c:v>
                </c:pt>
                <c:pt idx="99">
                  <c:v>14.609</c:v>
                </c:pt>
                <c:pt idx="100">
                  <c:v>14.603</c:v>
                </c:pt>
                <c:pt idx="101">
                  <c:v>14.596</c:v>
                </c:pt>
                <c:pt idx="102">
                  <c:v>14.587999999999999</c:v>
                </c:pt>
                <c:pt idx="103">
                  <c:v>14.581</c:v>
                </c:pt>
                <c:pt idx="104">
                  <c:v>14.573</c:v>
                </c:pt>
                <c:pt idx="105">
                  <c:v>14.566000000000001</c:v>
                </c:pt>
                <c:pt idx="106">
                  <c:v>14.558</c:v>
                </c:pt>
                <c:pt idx="107">
                  <c:v>14.548999999999999</c:v>
                </c:pt>
                <c:pt idx="108">
                  <c:v>14.541</c:v>
                </c:pt>
                <c:pt idx="109">
                  <c:v>14.532</c:v>
                </c:pt>
                <c:pt idx="110">
                  <c:v>14.523999999999999</c:v>
                </c:pt>
                <c:pt idx="111">
                  <c:v>14.515000000000001</c:v>
                </c:pt>
                <c:pt idx="112">
                  <c:v>14.505000000000001</c:v>
                </c:pt>
                <c:pt idx="113">
                  <c:v>14.496</c:v>
                </c:pt>
                <c:pt idx="114">
                  <c:v>14.486000000000001</c:v>
                </c:pt>
                <c:pt idx="115">
                  <c:v>14.477</c:v>
                </c:pt>
                <c:pt idx="116">
                  <c:v>14.467000000000001</c:v>
                </c:pt>
                <c:pt idx="117">
                  <c:v>14.456</c:v>
                </c:pt>
                <c:pt idx="118">
                  <c:v>14.446</c:v>
                </c:pt>
                <c:pt idx="119">
                  <c:v>14.436</c:v>
                </c:pt>
                <c:pt idx="120">
                  <c:v>14.425000000000001</c:v>
                </c:pt>
                <c:pt idx="121">
                  <c:v>14.414</c:v>
                </c:pt>
                <c:pt idx="122">
                  <c:v>14.403</c:v>
                </c:pt>
                <c:pt idx="123">
                  <c:v>14.391</c:v>
                </c:pt>
                <c:pt idx="124">
                  <c:v>14.38</c:v>
                </c:pt>
                <c:pt idx="125">
                  <c:v>14.368</c:v>
                </c:pt>
                <c:pt idx="126">
                  <c:v>14.356999999999999</c:v>
                </c:pt>
                <c:pt idx="127">
                  <c:v>14.345000000000001</c:v>
                </c:pt>
                <c:pt idx="128">
                  <c:v>14.332000000000001</c:v>
                </c:pt>
                <c:pt idx="129">
                  <c:v>14.32</c:v>
                </c:pt>
                <c:pt idx="130">
                  <c:v>14.307</c:v>
                </c:pt>
                <c:pt idx="131">
                  <c:v>14.295</c:v>
                </c:pt>
                <c:pt idx="132">
                  <c:v>14.282</c:v>
                </c:pt>
                <c:pt idx="133">
                  <c:v>14.269</c:v>
                </c:pt>
                <c:pt idx="134">
                  <c:v>14.256</c:v>
                </c:pt>
                <c:pt idx="135">
                  <c:v>14.242000000000001</c:v>
                </c:pt>
                <c:pt idx="136">
                  <c:v>14.228999999999999</c:v>
                </c:pt>
                <c:pt idx="137">
                  <c:v>14.215</c:v>
                </c:pt>
                <c:pt idx="138">
                  <c:v>14.201000000000001</c:v>
                </c:pt>
                <c:pt idx="139">
                  <c:v>14.186999999999999</c:v>
                </c:pt>
                <c:pt idx="140">
                  <c:v>14.173</c:v>
                </c:pt>
                <c:pt idx="141">
                  <c:v>14.159000000000001</c:v>
                </c:pt>
                <c:pt idx="142">
                  <c:v>14.144</c:v>
                </c:pt>
                <c:pt idx="143">
                  <c:v>14.13</c:v>
                </c:pt>
                <c:pt idx="144">
                  <c:v>14.115</c:v>
                </c:pt>
                <c:pt idx="145">
                  <c:v>14.1</c:v>
                </c:pt>
                <c:pt idx="146">
                  <c:v>14.085000000000001</c:v>
                </c:pt>
                <c:pt idx="147">
                  <c:v>14.07</c:v>
                </c:pt>
                <c:pt idx="148">
                  <c:v>14.055</c:v>
                </c:pt>
                <c:pt idx="149">
                  <c:v>14.039</c:v>
                </c:pt>
                <c:pt idx="150">
                  <c:v>14.023999999999999</c:v>
                </c:pt>
                <c:pt idx="151">
                  <c:v>14.007999999999999</c:v>
                </c:pt>
                <c:pt idx="152">
                  <c:v>13.992000000000001</c:v>
                </c:pt>
                <c:pt idx="153">
                  <c:v>13.976000000000001</c:v>
                </c:pt>
                <c:pt idx="154">
                  <c:v>13.96</c:v>
                </c:pt>
                <c:pt idx="155">
                  <c:v>13.944000000000001</c:v>
                </c:pt>
                <c:pt idx="156">
                  <c:v>13.927</c:v>
                </c:pt>
                <c:pt idx="157">
                  <c:v>13.911</c:v>
                </c:pt>
                <c:pt idx="158">
                  <c:v>13.894</c:v>
                </c:pt>
                <c:pt idx="159">
                  <c:v>13.878</c:v>
                </c:pt>
                <c:pt idx="160">
                  <c:v>13.861000000000001</c:v>
                </c:pt>
                <c:pt idx="161">
                  <c:v>13.843999999999999</c:v>
                </c:pt>
                <c:pt idx="162">
                  <c:v>13.827</c:v>
                </c:pt>
                <c:pt idx="163">
                  <c:v>13.81</c:v>
                </c:pt>
                <c:pt idx="164">
                  <c:v>13.792999999999999</c:v>
                </c:pt>
                <c:pt idx="165">
                  <c:v>13.775</c:v>
                </c:pt>
                <c:pt idx="166">
                  <c:v>13.757999999999999</c:v>
                </c:pt>
                <c:pt idx="167">
                  <c:v>13.74</c:v>
                </c:pt>
                <c:pt idx="168">
                  <c:v>13.723000000000001</c:v>
                </c:pt>
                <c:pt idx="169">
                  <c:v>13.705</c:v>
                </c:pt>
                <c:pt idx="170">
                  <c:v>13.686999999999999</c:v>
                </c:pt>
                <c:pt idx="171">
                  <c:v>13.669</c:v>
                </c:pt>
                <c:pt idx="172">
                  <c:v>13.651</c:v>
                </c:pt>
                <c:pt idx="173">
                  <c:v>13.632999999999999</c:v>
                </c:pt>
                <c:pt idx="174">
                  <c:v>13.615</c:v>
                </c:pt>
                <c:pt idx="175">
                  <c:v>13.596</c:v>
                </c:pt>
                <c:pt idx="176">
                  <c:v>13.577999999999999</c:v>
                </c:pt>
                <c:pt idx="177">
                  <c:v>13.56</c:v>
                </c:pt>
                <c:pt idx="178">
                  <c:v>13.541</c:v>
                </c:pt>
                <c:pt idx="179">
                  <c:v>13.522</c:v>
                </c:pt>
                <c:pt idx="180">
                  <c:v>13.504</c:v>
                </c:pt>
              </c:numCache>
            </c:numRef>
          </c:val>
          <c:smooth val="1"/>
          <c:extLst>
            <c:ext xmlns:c16="http://schemas.microsoft.com/office/drawing/2014/chart" uri="{C3380CC4-5D6E-409C-BE32-E72D297353CC}">
              <c16:uniqueId val="{00000001-7600-405E-8403-F21092225887}"/>
            </c:ext>
          </c:extLst>
        </c:ser>
        <c:ser>
          <c:idx val="2"/>
          <c:order val="2"/>
          <c:tx>
            <c:strRef>
              <c:f>'2.6.3'!$C$1</c:f>
              <c:strCache>
                <c:ptCount val="1"/>
                <c:pt idx="0">
                  <c:v>Станом на 28.12.19</c:v>
                </c:pt>
              </c:strCache>
            </c:strRef>
          </c:tx>
          <c:spPr>
            <a:ln>
              <a:solidFill>
                <a:srgbClr val="91C864"/>
              </a:solidFill>
            </a:ln>
          </c:spPr>
          <c:marker>
            <c:symbol val="none"/>
          </c:marker>
          <c:cat>
            <c:numRef>
              <c:f>'2.6.3'!$A$4:$A$184</c:f>
              <c:numCache>
                <c:formatCode>#\ ##0.0</c:formatCode>
                <c:ptCount val="181"/>
                <c:pt idx="0">
                  <c:v>3.0000000000000001E-3</c:v>
                </c:pt>
                <c:pt idx="1">
                  <c:v>2.8000000000000001E-2</c:v>
                </c:pt>
                <c:pt idx="2">
                  <c:v>5.6000000000000001E-2</c:v>
                </c:pt>
                <c:pt idx="3">
                  <c:v>8.3000000000000004E-2</c:v>
                </c:pt>
                <c:pt idx="4">
                  <c:v>0.111</c:v>
                </c:pt>
                <c:pt idx="5">
                  <c:v>0.13900000000000001</c:v>
                </c:pt>
                <c:pt idx="6">
                  <c:v>0.16700000000000001</c:v>
                </c:pt>
                <c:pt idx="7">
                  <c:v>0.19400000000000001</c:v>
                </c:pt>
                <c:pt idx="8">
                  <c:v>0.222</c:v>
                </c:pt>
                <c:pt idx="9">
                  <c:v>0.25</c:v>
                </c:pt>
                <c:pt idx="10">
                  <c:v>0.27800000000000002</c:v>
                </c:pt>
                <c:pt idx="11">
                  <c:v>0.30599999999999999</c:v>
                </c:pt>
                <c:pt idx="12">
                  <c:v>0.33300000000000002</c:v>
                </c:pt>
                <c:pt idx="13">
                  <c:v>0.36099999999999999</c:v>
                </c:pt>
                <c:pt idx="14">
                  <c:v>0.38900000000000001</c:v>
                </c:pt>
                <c:pt idx="15">
                  <c:v>0.41699999999999998</c:v>
                </c:pt>
                <c:pt idx="16">
                  <c:v>0.44400000000000001</c:v>
                </c:pt>
                <c:pt idx="17">
                  <c:v>0.47199999999999998</c:v>
                </c:pt>
                <c:pt idx="18">
                  <c:v>0.5</c:v>
                </c:pt>
                <c:pt idx="19">
                  <c:v>0.52800000000000002</c:v>
                </c:pt>
                <c:pt idx="20">
                  <c:v>0.55600000000000005</c:v>
                </c:pt>
                <c:pt idx="21">
                  <c:v>0.58299999999999996</c:v>
                </c:pt>
                <c:pt idx="22">
                  <c:v>0.61099999999999999</c:v>
                </c:pt>
                <c:pt idx="23">
                  <c:v>0.63900000000000001</c:v>
                </c:pt>
                <c:pt idx="24">
                  <c:v>0.66700000000000004</c:v>
                </c:pt>
                <c:pt idx="25">
                  <c:v>0.69399999999999995</c:v>
                </c:pt>
                <c:pt idx="26">
                  <c:v>0.72199999999999998</c:v>
                </c:pt>
                <c:pt idx="27">
                  <c:v>0.75</c:v>
                </c:pt>
                <c:pt idx="28">
                  <c:v>0.77800000000000002</c:v>
                </c:pt>
                <c:pt idx="29">
                  <c:v>0.80600000000000005</c:v>
                </c:pt>
                <c:pt idx="30">
                  <c:v>0.83299999999999996</c:v>
                </c:pt>
                <c:pt idx="31">
                  <c:v>0.86099999999999999</c:v>
                </c:pt>
                <c:pt idx="32">
                  <c:v>0.88900000000000001</c:v>
                </c:pt>
                <c:pt idx="33">
                  <c:v>0.91700000000000004</c:v>
                </c:pt>
                <c:pt idx="34">
                  <c:v>0.94399999999999995</c:v>
                </c:pt>
                <c:pt idx="35">
                  <c:v>0.97199999999999998</c:v>
                </c:pt>
                <c:pt idx="36">
                  <c:v>1</c:v>
                </c:pt>
                <c:pt idx="37">
                  <c:v>1.028</c:v>
                </c:pt>
                <c:pt idx="38">
                  <c:v>1.056</c:v>
                </c:pt>
                <c:pt idx="39">
                  <c:v>1.083</c:v>
                </c:pt>
                <c:pt idx="40">
                  <c:v>1.111</c:v>
                </c:pt>
                <c:pt idx="41">
                  <c:v>1.139</c:v>
                </c:pt>
                <c:pt idx="42">
                  <c:v>1.167</c:v>
                </c:pt>
                <c:pt idx="43">
                  <c:v>1.194</c:v>
                </c:pt>
                <c:pt idx="44">
                  <c:v>1.222</c:v>
                </c:pt>
                <c:pt idx="45">
                  <c:v>1.25</c:v>
                </c:pt>
                <c:pt idx="46">
                  <c:v>1.278</c:v>
                </c:pt>
                <c:pt idx="47">
                  <c:v>1.306</c:v>
                </c:pt>
                <c:pt idx="48">
                  <c:v>1.333</c:v>
                </c:pt>
                <c:pt idx="49">
                  <c:v>1.361</c:v>
                </c:pt>
                <c:pt idx="50">
                  <c:v>1.389</c:v>
                </c:pt>
                <c:pt idx="51">
                  <c:v>1.417</c:v>
                </c:pt>
                <c:pt idx="52">
                  <c:v>1.444</c:v>
                </c:pt>
                <c:pt idx="53">
                  <c:v>1.472</c:v>
                </c:pt>
                <c:pt idx="54">
                  <c:v>1.5</c:v>
                </c:pt>
                <c:pt idx="55">
                  <c:v>1.528</c:v>
                </c:pt>
                <c:pt idx="56">
                  <c:v>1.556</c:v>
                </c:pt>
                <c:pt idx="57">
                  <c:v>1.583</c:v>
                </c:pt>
                <c:pt idx="58">
                  <c:v>1.611</c:v>
                </c:pt>
                <c:pt idx="59">
                  <c:v>1.639</c:v>
                </c:pt>
                <c:pt idx="60">
                  <c:v>1.667</c:v>
                </c:pt>
                <c:pt idx="61">
                  <c:v>1.694</c:v>
                </c:pt>
                <c:pt idx="62">
                  <c:v>1.722</c:v>
                </c:pt>
                <c:pt idx="63">
                  <c:v>1.75</c:v>
                </c:pt>
                <c:pt idx="64">
                  <c:v>1.778</c:v>
                </c:pt>
                <c:pt idx="65">
                  <c:v>1.806</c:v>
                </c:pt>
                <c:pt idx="66">
                  <c:v>1.833</c:v>
                </c:pt>
                <c:pt idx="67">
                  <c:v>1.861</c:v>
                </c:pt>
                <c:pt idx="68">
                  <c:v>1.889</c:v>
                </c:pt>
                <c:pt idx="69">
                  <c:v>1.917</c:v>
                </c:pt>
                <c:pt idx="70">
                  <c:v>1.944</c:v>
                </c:pt>
                <c:pt idx="71">
                  <c:v>1.972</c:v>
                </c:pt>
                <c:pt idx="72">
                  <c:v>2</c:v>
                </c:pt>
                <c:pt idx="73">
                  <c:v>2.028</c:v>
                </c:pt>
                <c:pt idx="74">
                  <c:v>2.056</c:v>
                </c:pt>
                <c:pt idx="75">
                  <c:v>2.0830000000000002</c:v>
                </c:pt>
                <c:pt idx="76">
                  <c:v>2.1110000000000002</c:v>
                </c:pt>
                <c:pt idx="77">
                  <c:v>2.1389999999999998</c:v>
                </c:pt>
                <c:pt idx="78">
                  <c:v>2.1669999999999998</c:v>
                </c:pt>
                <c:pt idx="79">
                  <c:v>2.194</c:v>
                </c:pt>
                <c:pt idx="80">
                  <c:v>2.222</c:v>
                </c:pt>
                <c:pt idx="81">
                  <c:v>2.25</c:v>
                </c:pt>
                <c:pt idx="82">
                  <c:v>2.278</c:v>
                </c:pt>
                <c:pt idx="83">
                  <c:v>2.306</c:v>
                </c:pt>
                <c:pt idx="84">
                  <c:v>2.3330000000000002</c:v>
                </c:pt>
                <c:pt idx="85">
                  <c:v>2.3610000000000002</c:v>
                </c:pt>
                <c:pt idx="86">
                  <c:v>2.3889999999999998</c:v>
                </c:pt>
                <c:pt idx="87">
                  <c:v>2.4169999999999998</c:v>
                </c:pt>
                <c:pt idx="88">
                  <c:v>2.444</c:v>
                </c:pt>
                <c:pt idx="89">
                  <c:v>2.472</c:v>
                </c:pt>
                <c:pt idx="90">
                  <c:v>2.5</c:v>
                </c:pt>
                <c:pt idx="91">
                  <c:v>2.528</c:v>
                </c:pt>
                <c:pt idx="92">
                  <c:v>2.556</c:v>
                </c:pt>
                <c:pt idx="93">
                  <c:v>2.5830000000000002</c:v>
                </c:pt>
                <c:pt idx="94">
                  <c:v>2.6110000000000002</c:v>
                </c:pt>
                <c:pt idx="95">
                  <c:v>2.6389999999999998</c:v>
                </c:pt>
                <c:pt idx="96">
                  <c:v>2.6669999999999998</c:v>
                </c:pt>
                <c:pt idx="97">
                  <c:v>2.694</c:v>
                </c:pt>
                <c:pt idx="98">
                  <c:v>2.722</c:v>
                </c:pt>
                <c:pt idx="99">
                  <c:v>2.75</c:v>
                </c:pt>
                <c:pt idx="100">
                  <c:v>2.778</c:v>
                </c:pt>
                <c:pt idx="101">
                  <c:v>2.806</c:v>
                </c:pt>
                <c:pt idx="102">
                  <c:v>2.8330000000000002</c:v>
                </c:pt>
                <c:pt idx="103">
                  <c:v>2.8610000000000002</c:v>
                </c:pt>
                <c:pt idx="104">
                  <c:v>2.8889999999999998</c:v>
                </c:pt>
                <c:pt idx="105">
                  <c:v>2.9169999999999998</c:v>
                </c:pt>
                <c:pt idx="106">
                  <c:v>2.944</c:v>
                </c:pt>
                <c:pt idx="107">
                  <c:v>2.972</c:v>
                </c:pt>
                <c:pt idx="108">
                  <c:v>3</c:v>
                </c:pt>
                <c:pt idx="109">
                  <c:v>3.028</c:v>
                </c:pt>
                <c:pt idx="110">
                  <c:v>3.056</c:v>
                </c:pt>
                <c:pt idx="111">
                  <c:v>3.0830000000000002</c:v>
                </c:pt>
                <c:pt idx="112">
                  <c:v>3.1110000000000002</c:v>
                </c:pt>
                <c:pt idx="113">
                  <c:v>3.1389999999999998</c:v>
                </c:pt>
                <c:pt idx="114">
                  <c:v>3.1669999999999998</c:v>
                </c:pt>
                <c:pt idx="115">
                  <c:v>3.194</c:v>
                </c:pt>
                <c:pt idx="116">
                  <c:v>3.222</c:v>
                </c:pt>
                <c:pt idx="117">
                  <c:v>3.25</c:v>
                </c:pt>
                <c:pt idx="118">
                  <c:v>3.278</c:v>
                </c:pt>
                <c:pt idx="119">
                  <c:v>3.306</c:v>
                </c:pt>
                <c:pt idx="120">
                  <c:v>3.3330000000000002</c:v>
                </c:pt>
                <c:pt idx="121">
                  <c:v>3.3610000000000002</c:v>
                </c:pt>
                <c:pt idx="122">
                  <c:v>3.3889999999999998</c:v>
                </c:pt>
                <c:pt idx="123">
                  <c:v>3.4169999999999998</c:v>
                </c:pt>
                <c:pt idx="124">
                  <c:v>3.444</c:v>
                </c:pt>
                <c:pt idx="125">
                  <c:v>3.472</c:v>
                </c:pt>
                <c:pt idx="126">
                  <c:v>3.5</c:v>
                </c:pt>
                <c:pt idx="127">
                  <c:v>3.528</c:v>
                </c:pt>
                <c:pt idx="128">
                  <c:v>3.556</c:v>
                </c:pt>
                <c:pt idx="129">
                  <c:v>3.5830000000000002</c:v>
                </c:pt>
                <c:pt idx="130">
                  <c:v>3.6110000000000002</c:v>
                </c:pt>
                <c:pt idx="131">
                  <c:v>3.6389999999999998</c:v>
                </c:pt>
                <c:pt idx="132">
                  <c:v>3.6669999999999998</c:v>
                </c:pt>
                <c:pt idx="133">
                  <c:v>3.694</c:v>
                </c:pt>
                <c:pt idx="134">
                  <c:v>3.722</c:v>
                </c:pt>
                <c:pt idx="135">
                  <c:v>3.75</c:v>
                </c:pt>
                <c:pt idx="136">
                  <c:v>3.778</c:v>
                </c:pt>
                <c:pt idx="137">
                  <c:v>3.806</c:v>
                </c:pt>
                <c:pt idx="138">
                  <c:v>3.8330000000000002</c:v>
                </c:pt>
                <c:pt idx="139">
                  <c:v>3.8610000000000002</c:v>
                </c:pt>
                <c:pt idx="140">
                  <c:v>3.8889999999999998</c:v>
                </c:pt>
                <c:pt idx="141">
                  <c:v>3.9169999999999998</c:v>
                </c:pt>
                <c:pt idx="142">
                  <c:v>3.944</c:v>
                </c:pt>
                <c:pt idx="143">
                  <c:v>3.972</c:v>
                </c:pt>
                <c:pt idx="144">
                  <c:v>4</c:v>
                </c:pt>
                <c:pt idx="145">
                  <c:v>4.0279999999999996</c:v>
                </c:pt>
                <c:pt idx="146">
                  <c:v>4.056</c:v>
                </c:pt>
                <c:pt idx="147">
                  <c:v>4.0830000000000002</c:v>
                </c:pt>
                <c:pt idx="148">
                  <c:v>4.1109999999999998</c:v>
                </c:pt>
                <c:pt idx="149">
                  <c:v>4.1390000000000002</c:v>
                </c:pt>
                <c:pt idx="150">
                  <c:v>4.1669999999999998</c:v>
                </c:pt>
                <c:pt idx="151">
                  <c:v>4.194</c:v>
                </c:pt>
                <c:pt idx="152">
                  <c:v>4.2220000000000004</c:v>
                </c:pt>
                <c:pt idx="153">
                  <c:v>4.25</c:v>
                </c:pt>
                <c:pt idx="154">
                  <c:v>4.2779999999999996</c:v>
                </c:pt>
                <c:pt idx="155">
                  <c:v>4.306</c:v>
                </c:pt>
                <c:pt idx="156">
                  <c:v>4.3330000000000002</c:v>
                </c:pt>
                <c:pt idx="157">
                  <c:v>4.3609999999999998</c:v>
                </c:pt>
                <c:pt idx="158">
                  <c:v>4.3890000000000002</c:v>
                </c:pt>
                <c:pt idx="159">
                  <c:v>4.4169999999999998</c:v>
                </c:pt>
                <c:pt idx="160">
                  <c:v>4.444</c:v>
                </c:pt>
                <c:pt idx="161">
                  <c:v>4.4720000000000004</c:v>
                </c:pt>
                <c:pt idx="162">
                  <c:v>4.5</c:v>
                </c:pt>
                <c:pt idx="163">
                  <c:v>4.5279999999999996</c:v>
                </c:pt>
                <c:pt idx="164">
                  <c:v>4.556</c:v>
                </c:pt>
                <c:pt idx="165">
                  <c:v>4.5830000000000002</c:v>
                </c:pt>
                <c:pt idx="166">
                  <c:v>4.6109999999999998</c:v>
                </c:pt>
                <c:pt idx="167">
                  <c:v>4.6390000000000002</c:v>
                </c:pt>
                <c:pt idx="168">
                  <c:v>4.6669999999999998</c:v>
                </c:pt>
                <c:pt idx="169">
                  <c:v>4.694</c:v>
                </c:pt>
                <c:pt idx="170">
                  <c:v>4.7220000000000004</c:v>
                </c:pt>
                <c:pt idx="171">
                  <c:v>4.75</c:v>
                </c:pt>
                <c:pt idx="172">
                  <c:v>4.7779999999999996</c:v>
                </c:pt>
                <c:pt idx="173">
                  <c:v>4.806</c:v>
                </c:pt>
                <c:pt idx="174">
                  <c:v>4.8330000000000002</c:v>
                </c:pt>
                <c:pt idx="175">
                  <c:v>4.8609999999999998</c:v>
                </c:pt>
                <c:pt idx="176">
                  <c:v>4.8890000000000002</c:v>
                </c:pt>
                <c:pt idx="177">
                  <c:v>4.9169999999999998</c:v>
                </c:pt>
                <c:pt idx="178">
                  <c:v>4.944</c:v>
                </c:pt>
                <c:pt idx="179">
                  <c:v>4.9720000000000004</c:v>
                </c:pt>
                <c:pt idx="180">
                  <c:v>5</c:v>
                </c:pt>
              </c:numCache>
            </c:numRef>
          </c:cat>
          <c:val>
            <c:numRef>
              <c:f>'2.6.3'!$C$4:$C$184</c:f>
              <c:numCache>
                <c:formatCode>0.0</c:formatCode>
                <c:ptCount val="181"/>
                <c:pt idx="0">
                  <c:v>11.135</c:v>
                </c:pt>
                <c:pt idx="1">
                  <c:v>11.214</c:v>
                </c:pt>
                <c:pt idx="2">
                  <c:v>11.297000000000001</c:v>
                </c:pt>
                <c:pt idx="3">
                  <c:v>11.375</c:v>
                </c:pt>
                <c:pt idx="4">
                  <c:v>11.449</c:v>
                </c:pt>
                <c:pt idx="5">
                  <c:v>11.518000000000001</c:v>
                </c:pt>
                <c:pt idx="6">
                  <c:v>11.584</c:v>
                </c:pt>
                <c:pt idx="7">
                  <c:v>11.645</c:v>
                </c:pt>
                <c:pt idx="8">
                  <c:v>11.702999999999999</c:v>
                </c:pt>
                <c:pt idx="9">
                  <c:v>11.757</c:v>
                </c:pt>
                <c:pt idx="10">
                  <c:v>11.808</c:v>
                </c:pt>
                <c:pt idx="11">
                  <c:v>11.855</c:v>
                </c:pt>
                <c:pt idx="12">
                  <c:v>11.898999999999999</c:v>
                </c:pt>
                <c:pt idx="13">
                  <c:v>11.94</c:v>
                </c:pt>
                <c:pt idx="14">
                  <c:v>11.978</c:v>
                </c:pt>
                <c:pt idx="15">
                  <c:v>12.013</c:v>
                </c:pt>
                <c:pt idx="16">
                  <c:v>12.045999999999999</c:v>
                </c:pt>
                <c:pt idx="17">
                  <c:v>12.076000000000001</c:v>
                </c:pt>
                <c:pt idx="18">
                  <c:v>12.103</c:v>
                </c:pt>
                <c:pt idx="19">
                  <c:v>12.128</c:v>
                </c:pt>
                <c:pt idx="20">
                  <c:v>12.15</c:v>
                </c:pt>
                <c:pt idx="21">
                  <c:v>12.17</c:v>
                </c:pt>
                <c:pt idx="22">
                  <c:v>12.189</c:v>
                </c:pt>
                <c:pt idx="23">
                  <c:v>12.205</c:v>
                </c:pt>
                <c:pt idx="24">
                  <c:v>12.218999999999999</c:v>
                </c:pt>
                <c:pt idx="25">
                  <c:v>12.231</c:v>
                </c:pt>
                <c:pt idx="26">
                  <c:v>12.242000000000001</c:v>
                </c:pt>
                <c:pt idx="27">
                  <c:v>12.250999999999999</c:v>
                </c:pt>
                <c:pt idx="28">
                  <c:v>12.257999999999999</c:v>
                </c:pt>
                <c:pt idx="29">
                  <c:v>12.263999999999999</c:v>
                </c:pt>
                <c:pt idx="30">
                  <c:v>12.268000000000001</c:v>
                </c:pt>
                <c:pt idx="31">
                  <c:v>12.271000000000001</c:v>
                </c:pt>
                <c:pt idx="32">
                  <c:v>12.272</c:v>
                </c:pt>
                <c:pt idx="33">
                  <c:v>12.272</c:v>
                </c:pt>
                <c:pt idx="34">
                  <c:v>12.271000000000001</c:v>
                </c:pt>
                <c:pt idx="35">
                  <c:v>12.269</c:v>
                </c:pt>
                <c:pt idx="36">
                  <c:v>12.266</c:v>
                </c:pt>
                <c:pt idx="37">
                  <c:v>12.260999999999999</c:v>
                </c:pt>
                <c:pt idx="38">
                  <c:v>12.256</c:v>
                </c:pt>
                <c:pt idx="39">
                  <c:v>12.249000000000001</c:v>
                </c:pt>
                <c:pt idx="40">
                  <c:v>12.242000000000001</c:v>
                </c:pt>
                <c:pt idx="41">
                  <c:v>12.234</c:v>
                </c:pt>
                <c:pt idx="42">
                  <c:v>12.225</c:v>
                </c:pt>
                <c:pt idx="43">
                  <c:v>12.215</c:v>
                </c:pt>
                <c:pt idx="44">
                  <c:v>12.205</c:v>
                </c:pt>
                <c:pt idx="45">
                  <c:v>12.193</c:v>
                </c:pt>
                <c:pt idx="46">
                  <c:v>12.182</c:v>
                </c:pt>
                <c:pt idx="47">
                  <c:v>12.169</c:v>
                </c:pt>
                <c:pt idx="48">
                  <c:v>12.156000000000001</c:v>
                </c:pt>
                <c:pt idx="49">
                  <c:v>12.141999999999999</c:v>
                </c:pt>
                <c:pt idx="50">
                  <c:v>12.128</c:v>
                </c:pt>
                <c:pt idx="51">
                  <c:v>12.114000000000001</c:v>
                </c:pt>
                <c:pt idx="52">
                  <c:v>12.098000000000001</c:v>
                </c:pt>
                <c:pt idx="53">
                  <c:v>12.083</c:v>
                </c:pt>
                <c:pt idx="54">
                  <c:v>12.067</c:v>
                </c:pt>
                <c:pt idx="55">
                  <c:v>12.051</c:v>
                </c:pt>
                <c:pt idx="56">
                  <c:v>12.034000000000001</c:v>
                </c:pt>
                <c:pt idx="57">
                  <c:v>12.016999999999999</c:v>
                </c:pt>
                <c:pt idx="58">
                  <c:v>12</c:v>
                </c:pt>
                <c:pt idx="59">
                  <c:v>11.981999999999999</c:v>
                </c:pt>
                <c:pt idx="60">
                  <c:v>11.965</c:v>
                </c:pt>
                <c:pt idx="61">
                  <c:v>11.946999999999999</c:v>
                </c:pt>
                <c:pt idx="62">
                  <c:v>11.928000000000001</c:v>
                </c:pt>
                <c:pt idx="63">
                  <c:v>11.91</c:v>
                </c:pt>
                <c:pt idx="64">
                  <c:v>11.891</c:v>
                </c:pt>
                <c:pt idx="65">
                  <c:v>11.872999999999999</c:v>
                </c:pt>
                <c:pt idx="66">
                  <c:v>11.853999999999999</c:v>
                </c:pt>
                <c:pt idx="67">
                  <c:v>11.835000000000001</c:v>
                </c:pt>
                <c:pt idx="68">
                  <c:v>11.815</c:v>
                </c:pt>
                <c:pt idx="69">
                  <c:v>11.795999999999999</c:v>
                </c:pt>
                <c:pt idx="70">
                  <c:v>11.776999999999999</c:v>
                </c:pt>
                <c:pt idx="71">
                  <c:v>11.757999999999999</c:v>
                </c:pt>
                <c:pt idx="72">
                  <c:v>11.738</c:v>
                </c:pt>
                <c:pt idx="73">
                  <c:v>11.718999999999999</c:v>
                </c:pt>
                <c:pt idx="74">
                  <c:v>11.699</c:v>
                </c:pt>
                <c:pt idx="75">
                  <c:v>11.68</c:v>
                </c:pt>
                <c:pt idx="76">
                  <c:v>11.66</c:v>
                </c:pt>
                <c:pt idx="77">
                  <c:v>11.64</c:v>
                </c:pt>
                <c:pt idx="78">
                  <c:v>11.621</c:v>
                </c:pt>
                <c:pt idx="79">
                  <c:v>11.601000000000001</c:v>
                </c:pt>
                <c:pt idx="80">
                  <c:v>11.582000000000001</c:v>
                </c:pt>
                <c:pt idx="81">
                  <c:v>11.561999999999999</c:v>
                </c:pt>
                <c:pt idx="82">
                  <c:v>11.542999999999999</c:v>
                </c:pt>
                <c:pt idx="83">
                  <c:v>11.523999999999999</c:v>
                </c:pt>
                <c:pt idx="84">
                  <c:v>11.504</c:v>
                </c:pt>
                <c:pt idx="85">
                  <c:v>11.484999999999999</c:v>
                </c:pt>
                <c:pt idx="86">
                  <c:v>11.465999999999999</c:v>
                </c:pt>
                <c:pt idx="87">
                  <c:v>11.446999999999999</c:v>
                </c:pt>
                <c:pt idx="88">
                  <c:v>11.428000000000001</c:v>
                </c:pt>
                <c:pt idx="89">
                  <c:v>11.409000000000001</c:v>
                </c:pt>
                <c:pt idx="90">
                  <c:v>11.39</c:v>
                </c:pt>
                <c:pt idx="91">
                  <c:v>11.371</c:v>
                </c:pt>
                <c:pt idx="92">
                  <c:v>11.353</c:v>
                </c:pt>
                <c:pt idx="93">
                  <c:v>11.334</c:v>
                </c:pt>
                <c:pt idx="94">
                  <c:v>11.316000000000001</c:v>
                </c:pt>
                <c:pt idx="95">
                  <c:v>11.298</c:v>
                </c:pt>
                <c:pt idx="96">
                  <c:v>11.28</c:v>
                </c:pt>
                <c:pt idx="97">
                  <c:v>11.260999999999999</c:v>
                </c:pt>
                <c:pt idx="98">
                  <c:v>11.244</c:v>
                </c:pt>
                <c:pt idx="99">
                  <c:v>11.226000000000001</c:v>
                </c:pt>
                <c:pt idx="100">
                  <c:v>11.208</c:v>
                </c:pt>
                <c:pt idx="101">
                  <c:v>11.191000000000001</c:v>
                </c:pt>
                <c:pt idx="102">
                  <c:v>11.173</c:v>
                </c:pt>
                <c:pt idx="103">
                  <c:v>11.156000000000001</c:v>
                </c:pt>
                <c:pt idx="104">
                  <c:v>11.138999999999999</c:v>
                </c:pt>
                <c:pt idx="105">
                  <c:v>11.122</c:v>
                </c:pt>
                <c:pt idx="106">
                  <c:v>11.105</c:v>
                </c:pt>
                <c:pt idx="107">
                  <c:v>11.087999999999999</c:v>
                </c:pt>
                <c:pt idx="108">
                  <c:v>11.071999999999999</c:v>
                </c:pt>
                <c:pt idx="109">
                  <c:v>11.055</c:v>
                </c:pt>
                <c:pt idx="110">
                  <c:v>11.039</c:v>
                </c:pt>
                <c:pt idx="111">
                  <c:v>11.023</c:v>
                </c:pt>
                <c:pt idx="112">
                  <c:v>11.007</c:v>
                </c:pt>
                <c:pt idx="113">
                  <c:v>10.991</c:v>
                </c:pt>
                <c:pt idx="114">
                  <c:v>10.975</c:v>
                </c:pt>
                <c:pt idx="115">
                  <c:v>10.96</c:v>
                </c:pt>
                <c:pt idx="116">
                  <c:v>10.944000000000001</c:v>
                </c:pt>
                <c:pt idx="117">
                  <c:v>10.929</c:v>
                </c:pt>
                <c:pt idx="118">
                  <c:v>10.914</c:v>
                </c:pt>
                <c:pt idx="119">
                  <c:v>10.898999999999999</c:v>
                </c:pt>
                <c:pt idx="120">
                  <c:v>10.884</c:v>
                </c:pt>
                <c:pt idx="121">
                  <c:v>10.87</c:v>
                </c:pt>
                <c:pt idx="122">
                  <c:v>10.855</c:v>
                </c:pt>
                <c:pt idx="123">
                  <c:v>10.840999999999999</c:v>
                </c:pt>
                <c:pt idx="124">
                  <c:v>10.826000000000001</c:v>
                </c:pt>
                <c:pt idx="125">
                  <c:v>10.811999999999999</c:v>
                </c:pt>
                <c:pt idx="126">
                  <c:v>10.798</c:v>
                </c:pt>
                <c:pt idx="127">
                  <c:v>10.785</c:v>
                </c:pt>
                <c:pt idx="128">
                  <c:v>10.771000000000001</c:v>
                </c:pt>
                <c:pt idx="129">
                  <c:v>10.757999999999999</c:v>
                </c:pt>
                <c:pt idx="130">
                  <c:v>10.744</c:v>
                </c:pt>
                <c:pt idx="131">
                  <c:v>10.731</c:v>
                </c:pt>
                <c:pt idx="132">
                  <c:v>10.718</c:v>
                </c:pt>
                <c:pt idx="133">
                  <c:v>10.705</c:v>
                </c:pt>
                <c:pt idx="134">
                  <c:v>10.692</c:v>
                </c:pt>
                <c:pt idx="135">
                  <c:v>10.679</c:v>
                </c:pt>
                <c:pt idx="136">
                  <c:v>10.667</c:v>
                </c:pt>
                <c:pt idx="137">
                  <c:v>10.654</c:v>
                </c:pt>
                <c:pt idx="138">
                  <c:v>10.641999999999999</c:v>
                </c:pt>
                <c:pt idx="139">
                  <c:v>10.63</c:v>
                </c:pt>
                <c:pt idx="140">
                  <c:v>10.618</c:v>
                </c:pt>
                <c:pt idx="141">
                  <c:v>10.606</c:v>
                </c:pt>
                <c:pt idx="142">
                  <c:v>10.593999999999999</c:v>
                </c:pt>
                <c:pt idx="143">
                  <c:v>10.583</c:v>
                </c:pt>
                <c:pt idx="144">
                  <c:v>10.571</c:v>
                </c:pt>
                <c:pt idx="145">
                  <c:v>10.56</c:v>
                </c:pt>
                <c:pt idx="146">
                  <c:v>10.548999999999999</c:v>
                </c:pt>
                <c:pt idx="147">
                  <c:v>10.537000000000001</c:v>
                </c:pt>
                <c:pt idx="148">
                  <c:v>10.526</c:v>
                </c:pt>
                <c:pt idx="149">
                  <c:v>10.516</c:v>
                </c:pt>
                <c:pt idx="150">
                  <c:v>10.505000000000001</c:v>
                </c:pt>
                <c:pt idx="151">
                  <c:v>10.494</c:v>
                </c:pt>
                <c:pt idx="152">
                  <c:v>10.484</c:v>
                </c:pt>
                <c:pt idx="153">
                  <c:v>10.473000000000001</c:v>
                </c:pt>
                <c:pt idx="154">
                  <c:v>10.462999999999999</c:v>
                </c:pt>
                <c:pt idx="155">
                  <c:v>10.452999999999999</c:v>
                </c:pt>
                <c:pt idx="156">
                  <c:v>10.443</c:v>
                </c:pt>
                <c:pt idx="157">
                  <c:v>10.433</c:v>
                </c:pt>
                <c:pt idx="158">
                  <c:v>10.423</c:v>
                </c:pt>
                <c:pt idx="159">
                  <c:v>10.413</c:v>
                </c:pt>
                <c:pt idx="160">
                  <c:v>10.403</c:v>
                </c:pt>
                <c:pt idx="161">
                  <c:v>10.394</c:v>
                </c:pt>
                <c:pt idx="162">
                  <c:v>10.384</c:v>
                </c:pt>
                <c:pt idx="163">
                  <c:v>10.375</c:v>
                </c:pt>
                <c:pt idx="164">
                  <c:v>10.365</c:v>
                </c:pt>
                <c:pt idx="165">
                  <c:v>10.356</c:v>
                </c:pt>
                <c:pt idx="166">
                  <c:v>10.347</c:v>
                </c:pt>
                <c:pt idx="167">
                  <c:v>10.337999999999999</c:v>
                </c:pt>
                <c:pt idx="168">
                  <c:v>10.329000000000001</c:v>
                </c:pt>
                <c:pt idx="169">
                  <c:v>10.32</c:v>
                </c:pt>
                <c:pt idx="170">
                  <c:v>10.311999999999999</c:v>
                </c:pt>
                <c:pt idx="171">
                  <c:v>10.303000000000001</c:v>
                </c:pt>
                <c:pt idx="172">
                  <c:v>10.295</c:v>
                </c:pt>
                <c:pt idx="173">
                  <c:v>10.286</c:v>
                </c:pt>
                <c:pt idx="174">
                  <c:v>10.278</c:v>
                </c:pt>
                <c:pt idx="175">
                  <c:v>10.269</c:v>
                </c:pt>
                <c:pt idx="176">
                  <c:v>10.260999999999999</c:v>
                </c:pt>
                <c:pt idx="177">
                  <c:v>10.253</c:v>
                </c:pt>
                <c:pt idx="178">
                  <c:v>10.244999999999999</c:v>
                </c:pt>
                <c:pt idx="179">
                  <c:v>10.237</c:v>
                </c:pt>
                <c:pt idx="180">
                  <c:v>10.228999999999999</c:v>
                </c:pt>
              </c:numCache>
            </c:numRef>
          </c:val>
          <c:smooth val="0"/>
          <c:extLst>
            <c:ext xmlns:c16="http://schemas.microsoft.com/office/drawing/2014/chart" uri="{C3380CC4-5D6E-409C-BE32-E72D297353CC}">
              <c16:uniqueId val="{00000000-9789-4FE3-A844-531903221BBF}"/>
            </c:ext>
          </c:extLst>
        </c:ser>
        <c:ser>
          <c:idx val="0"/>
          <c:order val="3"/>
          <c:tx>
            <c:strRef>
              <c:f>'2.6.3'!$B$1</c:f>
              <c:strCache>
                <c:ptCount val="1"/>
                <c:pt idx="0">
                  <c:v>Станом на 28.01.20</c:v>
                </c:pt>
              </c:strCache>
            </c:strRef>
          </c:tx>
          <c:spPr>
            <a:ln w="25400" cmpd="sng">
              <a:solidFill>
                <a:srgbClr val="057D46"/>
              </a:solidFill>
              <a:prstDash val="solid"/>
            </a:ln>
          </c:spPr>
          <c:marker>
            <c:symbol val="none"/>
          </c:marker>
          <c:cat>
            <c:numRef>
              <c:f>'2.6.3'!$A$4:$A$184</c:f>
              <c:numCache>
                <c:formatCode>#\ ##0.0</c:formatCode>
                <c:ptCount val="181"/>
                <c:pt idx="0">
                  <c:v>3.0000000000000001E-3</c:v>
                </c:pt>
                <c:pt idx="1">
                  <c:v>2.8000000000000001E-2</c:v>
                </c:pt>
                <c:pt idx="2">
                  <c:v>5.6000000000000001E-2</c:v>
                </c:pt>
                <c:pt idx="3">
                  <c:v>8.3000000000000004E-2</c:v>
                </c:pt>
                <c:pt idx="4">
                  <c:v>0.111</c:v>
                </c:pt>
                <c:pt idx="5">
                  <c:v>0.13900000000000001</c:v>
                </c:pt>
                <c:pt idx="6">
                  <c:v>0.16700000000000001</c:v>
                </c:pt>
                <c:pt idx="7">
                  <c:v>0.19400000000000001</c:v>
                </c:pt>
                <c:pt idx="8">
                  <c:v>0.222</c:v>
                </c:pt>
                <c:pt idx="9">
                  <c:v>0.25</c:v>
                </c:pt>
                <c:pt idx="10">
                  <c:v>0.27800000000000002</c:v>
                </c:pt>
                <c:pt idx="11">
                  <c:v>0.30599999999999999</c:v>
                </c:pt>
                <c:pt idx="12">
                  <c:v>0.33300000000000002</c:v>
                </c:pt>
                <c:pt idx="13">
                  <c:v>0.36099999999999999</c:v>
                </c:pt>
                <c:pt idx="14">
                  <c:v>0.38900000000000001</c:v>
                </c:pt>
                <c:pt idx="15">
                  <c:v>0.41699999999999998</c:v>
                </c:pt>
                <c:pt idx="16">
                  <c:v>0.44400000000000001</c:v>
                </c:pt>
                <c:pt idx="17">
                  <c:v>0.47199999999999998</c:v>
                </c:pt>
                <c:pt idx="18">
                  <c:v>0.5</c:v>
                </c:pt>
                <c:pt idx="19">
                  <c:v>0.52800000000000002</c:v>
                </c:pt>
                <c:pt idx="20">
                  <c:v>0.55600000000000005</c:v>
                </c:pt>
                <c:pt idx="21">
                  <c:v>0.58299999999999996</c:v>
                </c:pt>
                <c:pt idx="22">
                  <c:v>0.61099999999999999</c:v>
                </c:pt>
                <c:pt idx="23">
                  <c:v>0.63900000000000001</c:v>
                </c:pt>
                <c:pt idx="24">
                  <c:v>0.66700000000000004</c:v>
                </c:pt>
                <c:pt idx="25">
                  <c:v>0.69399999999999995</c:v>
                </c:pt>
                <c:pt idx="26">
                  <c:v>0.72199999999999998</c:v>
                </c:pt>
                <c:pt idx="27">
                  <c:v>0.75</c:v>
                </c:pt>
                <c:pt idx="28">
                  <c:v>0.77800000000000002</c:v>
                </c:pt>
                <c:pt idx="29">
                  <c:v>0.80600000000000005</c:v>
                </c:pt>
                <c:pt idx="30">
                  <c:v>0.83299999999999996</c:v>
                </c:pt>
                <c:pt idx="31">
                  <c:v>0.86099999999999999</c:v>
                </c:pt>
                <c:pt idx="32">
                  <c:v>0.88900000000000001</c:v>
                </c:pt>
                <c:pt idx="33">
                  <c:v>0.91700000000000004</c:v>
                </c:pt>
                <c:pt idx="34">
                  <c:v>0.94399999999999995</c:v>
                </c:pt>
                <c:pt idx="35">
                  <c:v>0.97199999999999998</c:v>
                </c:pt>
                <c:pt idx="36">
                  <c:v>1</c:v>
                </c:pt>
                <c:pt idx="37">
                  <c:v>1.028</c:v>
                </c:pt>
                <c:pt idx="38">
                  <c:v>1.056</c:v>
                </c:pt>
                <c:pt idx="39">
                  <c:v>1.083</c:v>
                </c:pt>
                <c:pt idx="40">
                  <c:v>1.111</c:v>
                </c:pt>
                <c:pt idx="41">
                  <c:v>1.139</c:v>
                </c:pt>
                <c:pt idx="42">
                  <c:v>1.167</c:v>
                </c:pt>
                <c:pt idx="43">
                  <c:v>1.194</c:v>
                </c:pt>
                <c:pt idx="44">
                  <c:v>1.222</c:v>
                </c:pt>
                <c:pt idx="45">
                  <c:v>1.25</c:v>
                </c:pt>
                <c:pt idx="46">
                  <c:v>1.278</c:v>
                </c:pt>
                <c:pt idx="47">
                  <c:v>1.306</c:v>
                </c:pt>
                <c:pt idx="48">
                  <c:v>1.333</c:v>
                </c:pt>
                <c:pt idx="49">
                  <c:v>1.361</c:v>
                </c:pt>
                <c:pt idx="50">
                  <c:v>1.389</c:v>
                </c:pt>
                <c:pt idx="51">
                  <c:v>1.417</c:v>
                </c:pt>
                <c:pt idx="52">
                  <c:v>1.444</c:v>
                </c:pt>
                <c:pt idx="53">
                  <c:v>1.472</c:v>
                </c:pt>
                <c:pt idx="54">
                  <c:v>1.5</c:v>
                </c:pt>
                <c:pt idx="55">
                  <c:v>1.528</c:v>
                </c:pt>
                <c:pt idx="56">
                  <c:v>1.556</c:v>
                </c:pt>
                <c:pt idx="57">
                  <c:v>1.583</c:v>
                </c:pt>
                <c:pt idx="58">
                  <c:v>1.611</c:v>
                </c:pt>
                <c:pt idx="59">
                  <c:v>1.639</c:v>
                </c:pt>
                <c:pt idx="60">
                  <c:v>1.667</c:v>
                </c:pt>
                <c:pt idx="61">
                  <c:v>1.694</c:v>
                </c:pt>
                <c:pt idx="62">
                  <c:v>1.722</c:v>
                </c:pt>
                <c:pt idx="63">
                  <c:v>1.75</c:v>
                </c:pt>
                <c:pt idx="64">
                  <c:v>1.778</c:v>
                </c:pt>
                <c:pt idx="65">
                  <c:v>1.806</c:v>
                </c:pt>
                <c:pt idx="66">
                  <c:v>1.833</c:v>
                </c:pt>
                <c:pt idx="67">
                  <c:v>1.861</c:v>
                </c:pt>
                <c:pt idx="68">
                  <c:v>1.889</c:v>
                </c:pt>
                <c:pt idx="69">
                  <c:v>1.917</c:v>
                </c:pt>
                <c:pt idx="70">
                  <c:v>1.944</c:v>
                </c:pt>
                <c:pt idx="71">
                  <c:v>1.972</c:v>
                </c:pt>
                <c:pt idx="72">
                  <c:v>2</c:v>
                </c:pt>
                <c:pt idx="73">
                  <c:v>2.028</c:v>
                </c:pt>
                <c:pt idx="74">
                  <c:v>2.056</c:v>
                </c:pt>
                <c:pt idx="75">
                  <c:v>2.0830000000000002</c:v>
                </c:pt>
                <c:pt idx="76">
                  <c:v>2.1110000000000002</c:v>
                </c:pt>
                <c:pt idx="77">
                  <c:v>2.1389999999999998</c:v>
                </c:pt>
                <c:pt idx="78">
                  <c:v>2.1669999999999998</c:v>
                </c:pt>
                <c:pt idx="79">
                  <c:v>2.194</c:v>
                </c:pt>
                <c:pt idx="80">
                  <c:v>2.222</c:v>
                </c:pt>
                <c:pt idx="81">
                  <c:v>2.25</c:v>
                </c:pt>
                <c:pt idx="82">
                  <c:v>2.278</c:v>
                </c:pt>
                <c:pt idx="83">
                  <c:v>2.306</c:v>
                </c:pt>
                <c:pt idx="84">
                  <c:v>2.3330000000000002</c:v>
                </c:pt>
                <c:pt idx="85">
                  <c:v>2.3610000000000002</c:v>
                </c:pt>
                <c:pt idx="86">
                  <c:v>2.3889999999999998</c:v>
                </c:pt>
                <c:pt idx="87">
                  <c:v>2.4169999999999998</c:v>
                </c:pt>
                <c:pt idx="88">
                  <c:v>2.444</c:v>
                </c:pt>
                <c:pt idx="89">
                  <c:v>2.472</c:v>
                </c:pt>
                <c:pt idx="90">
                  <c:v>2.5</c:v>
                </c:pt>
                <c:pt idx="91">
                  <c:v>2.528</c:v>
                </c:pt>
                <c:pt idx="92">
                  <c:v>2.556</c:v>
                </c:pt>
                <c:pt idx="93">
                  <c:v>2.5830000000000002</c:v>
                </c:pt>
                <c:pt idx="94">
                  <c:v>2.6110000000000002</c:v>
                </c:pt>
                <c:pt idx="95">
                  <c:v>2.6389999999999998</c:v>
                </c:pt>
                <c:pt idx="96">
                  <c:v>2.6669999999999998</c:v>
                </c:pt>
                <c:pt idx="97">
                  <c:v>2.694</c:v>
                </c:pt>
                <c:pt idx="98">
                  <c:v>2.722</c:v>
                </c:pt>
                <c:pt idx="99">
                  <c:v>2.75</c:v>
                </c:pt>
                <c:pt idx="100">
                  <c:v>2.778</c:v>
                </c:pt>
                <c:pt idx="101">
                  <c:v>2.806</c:v>
                </c:pt>
                <c:pt idx="102">
                  <c:v>2.8330000000000002</c:v>
                </c:pt>
                <c:pt idx="103">
                  <c:v>2.8610000000000002</c:v>
                </c:pt>
                <c:pt idx="104">
                  <c:v>2.8889999999999998</c:v>
                </c:pt>
                <c:pt idx="105">
                  <c:v>2.9169999999999998</c:v>
                </c:pt>
                <c:pt idx="106">
                  <c:v>2.944</c:v>
                </c:pt>
                <c:pt idx="107">
                  <c:v>2.972</c:v>
                </c:pt>
                <c:pt idx="108">
                  <c:v>3</c:v>
                </c:pt>
                <c:pt idx="109">
                  <c:v>3.028</c:v>
                </c:pt>
                <c:pt idx="110">
                  <c:v>3.056</c:v>
                </c:pt>
                <c:pt idx="111">
                  <c:v>3.0830000000000002</c:v>
                </c:pt>
                <c:pt idx="112">
                  <c:v>3.1110000000000002</c:v>
                </c:pt>
                <c:pt idx="113">
                  <c:v>3.1389999999999998</c:v>
                </c:pt>
                <c:pt idx="114">
                  <c:v>3.1669999999999998</c:v>
                </c:pt>
                <c:pt idx="115">
                  <c:v>3.194</c:v>
                </c:pt>
                <c:pt idx="116">
                  <c:v>3.222</c:v>
                </c:pt>
                <c:pt idx="117">
                  <c:v>3.25</c:v>
                </c:pt>
                <c:pt idx="118">
                  <c:v>3.278</c:v>
                </c:pt>
                <c:pt idx="119">
                  <c:v>3.306</c:v>
                </c:pt>
                <c:pt idx="120">
                  <c:v>3.3330000000000002</c:v>
                </c:pt>
                <c:pt idx="121">
                  <c:v>3.3610000000000002</c:v>
                </c:pt>
                <c:pt idx="122">
                  <c:v>3.3889999999999998</c:v>
                </c:pt>
                <c:pt idx="123">
                  <c:v>3.4169999999999998</c:v>
                </c:pt>
                <c:pt idx="124">
                  <c:v>3.444</c:v>
                </c:pt>
                <c:pt idx="125">
                  <c:v>3.472</c:v>
                </c:pt>
                <c:pt idx="126">
                  <c:v>3.5</c:v>
                </c:pt>
                <c:pt idx="127">
                  <c:v>3.528</c:v>
                </c:pt>
                <c:pt idx="128">
                  <c:v>3.556</c:v>
                </c:pt>
                <c:pt idx="129">
                  <c:v>3.5830000000000002</c:v>
                </c:pt>
                <c:pt idx="130">
                  <c:v>3.6110000000000002</c:v>
                </c:pt>
                <c:pt idx="131">
                  <c:v>3.6389999999999998</c:v>
                </c:pt>
                <c:pt idx="132">
                  <c:v>3.6669999999999998</c:v>
                </c:pt>
                <c:pt idx="133">
                  <c:v>3.694</c:v>
                </c:pt>
                <c:pt idx="134">
                  <c:v>3.722</c:v>
                </c:pt>
                <c:pt idx="135">
                  <c:v>3.75</c:v>
                </c:pt>
                <c:pt idx="136">
                  <c:v>3.778</c:v>
                </c:pt>
                <c:pt idx="137">
                  <c:v>3.806</c:v>
                </c:pt>
                <c:pt idx="138">
                  <c:v>3.8330000000000002</c:v>
                </c:pt>
                <c:pt idx="139">
                  <c:v>3.8610000000000002</c:v>
                </c:pt>
                <c:pt idx="140">
                  <c:v>3.8889999999999998</c:v>
                </c:pt>
                <c:pt idx="141">
                  <c:v>3.9169999999999998</c:v>
                </c:pt>
                <c:pt idx="142">
                  <c:v>3.944</c:v>
                </c:pt>
                <c:pt idx="143">
                  <c:v>3.972</c:v>
                </c:pt>
                <c:pt idx="144">
                  <c:v>4</c:v>
                </c:pt>
                <c:pt idx="145">
                  <c:v>4.0279999999999996</c:v>
                </c:pt>
                <c:pt idx="146">
                  <c:v>4.056</c:v>
                </c:pt>
                <c:pt idx="147">
                  <c:v>4.0830000000000002</c:v>
                </c:pt>
                <c:pt idx="148">
                  <c:v>4.1109999999999998</c:v>
                </c:pt>
                <c:pt idx="149">
                  <c:v>4.1390000000000002</c:v>
                </c:pt>
                <c:pt idx="150">
                  <c:v>4.1669999999999998</c:v>
                </c:pt>
                <c:pt idx="151">
                  <c:v>4.194</c:v>
                </c:pt>
                <c:pt idx="152">
                  <c:v>4.2220000000000004</c:v>
                </c:pt>
                <c:pt idx="153">
                  <c:v>4.25</c:v>
                </c:pt>
                <c:pt idx="154">
                  <c:v>4.2779999999999996</c:v>
                </c:pt>
                <c:pt idx="155">
                  <c:v>4.306</c:v>
                </c:pt>
                <c:pt idx="156">
                  <c:v>4.3330000000000002</c:v>
                </c:pt>
                <c:pt idx="157">
                  <c:v>4.3609999999999998</c:v>
                </c:pt>
                <c:pt idx="158">
                  <c:v>4.3890000000000002</c:v>
                </c:pt>
                <c:pt idx="159">
                  <c:v>4.4169999999999998</c:v>
                </c:pt>
                <c:pt idx="160">
                  <c:v>4.444</c:v>
                </c:pt>
                <c:pt idx="161">
                  <c:v>4.4720000000000004</c:v>
                </c:pt>
                <c:pt idx="162">
                  <c:v>4.5</c:v>
                </c:pt>
                <c:pt idx="163">
                  <c:v>4.5279999999999996</c:v>
                </c:pt>
                <c:pt idx="164">
                  <c:v>4.556</c:v>
                </c:pt>
                <c:pt idx="165">
                  <c:v>4.5830000000000002</c:v>
                </c:pt>
                <c:pt idx="166">
                  <c:v>4.6109999999999998</c:v>
                </c:pt>
                <c:pt idx="167">
                  <c:v>4.6390000000000002</c:v>
                </c:pt>
                <c:pt idx="168">
                  <c:v>4.6669999999999998</c:v>
                </c:pt>
                <c:pt idx="169">
                  <c:v>4.694</c:v>
                </c:pt>
                <c:pt idx="170">
                  <c:v>4.7220000000000004</c:v>
                </c:pt>
                <c:pt idx="171">
                  <c:v>4.75</c:v>
                </c:pt>
                <c:pt idx="172">
                  <c:v>4.7779999999999996</c:v>
                </c:pt>
                <c:pt idx="173">
                  <c:v>4.806</c:v>
                </c:pt>
                <c:pt idx="174">
                  <c:v>4.8330000000000002</c:v>
                </c:pt>
                <c:pt idx="175">
                  <c:v>4.8609999999999998</c:v>
                </c:pt>
                <c:pt idx="176">
                  <c:v>4.8890000000000002</c:v>
                </c:pt>
                <c:pt idx="177">
                  <c:v>4.9169999999999998</c:v>
                </c:pt>
                <c:pt idx="178">
                  <c:v>4.944</c:v>
                </c:pt>
                <c:pt idx="179">
                  <c:v>4.9720000000000004</c:v>
                </c:pt>
                <c:pt idx="180">
                  <c:v>5</c:v>
                </c:pt>
              </c:numCache>
            </c:numRef>
          </c:cat>
          <c:val>
            <c:numRef>
              <c:f>'2.6.3'!$B$4:$B$184</c:f>
              <c:numCache>
                <c:formatCode>0.0</c:formatCode>
                <c:ptCount val="181"/>
                <c:pt idx="0">
                  <c:v>10.807</c:v>
                </c:pt>
                <c:pt idx="1">
                  <c:v>10.784000000000001</c:v>
                </c:pt>
                <c:pt idx="2">
                  <c:v>10.759</c:v>
                </c:pt>
                <c:pt idx="3">
                  <c:v>10.733000000000001</c:v>
                </c:pt>
                <c:pt idx="4">
                  <c:v>10.708</c:v>
                </c:pt>
                <c:pt idx="5">
                  <c:v>10.682</c:v>
                </c:pt>
                <c:pt idx="6">
                  <c:v>10.657</c:v>
                </c:pt>
                <c:pt idx="7">
                  <c:v>10.632</c:v>
                </c:pt>
                <c:pt idx="8">
                  <c:v>10.606999999999999</c:v>
                </c:pt>
                <c:pt idx="9">
                  <c:v>10.582000000000001</c:v>
                </c:pt>
                <c:pt idx="10">
                  <c:v>10.558</c:v>
                </c:pt>
                <c:pt idx="11">
                  <c:v>10.532999999999999</c:v>
                </c:pt>
                <c:pt idx="12">
                  <c:v>10.509</c:v>
                </c:pt>
                <c:pt idx="13">
                  <c:v>10.484999999999999</c:v>
                </c:pt>
                <c:pt idx="14">
                  <c:v>10.461</c:v>
                </c:pt>
                <c:pt idx="15">
                  <c:v>10.438000000000001</c:v>
                </c:pt>
                <c:pt idx="16">
                  <c:v>10.414</c:v>
                </c:pt>
                <c:pt idx="17">
                  <c:v>10.391</c:v>
                </c:pt>
                <c:pt idx="18">
                  <c:v>10.368</c:v>
                </c:pt>
                <c:pt idx="19">
                  <c:v>10.346</c:v>
                </c:pt>
                <c:pt idx="20">
                  <c:v>10.323</c:v>
                </c:pt>
                <c:pt idx="21">
                  <c:v>10.301</c:v>
                </c:pt>
                <c:pt idx="22">
                  <c:v>10.279</c:v>
                </c:pt>
                <c:pt idx="23">
                  <c:v>10.257999999999999</c:v>
                </c:pt>
                <c:pt idx="24">
                  <c:v>10.236000000000001</c:v>
                </c:pt>
                <c:pt idx="25">
                  <c:v>10.215</c:v>
                </c:pt>
                <c:pt idx="26">
                  <c:v>10.195</c:v>
                </c:pt>
                <c:pt idx="27">
                  <c:v>10.173999999999999</c:v>
                </c:pt>
                <c:pt idx="28">
                  <c:v>10.154</c:v>
                </c:pt>
                <c:pt idx="29">
                  <c:v>10.134</c:v>
                </c:pt>
                <c:pt idx="30">
                  <c:v>10.115</c:v>
                </c:pt>
                <c:pt idx="31">
                  <c:v>10.095000000000001</c:v>
                </c:pt>
                <c:pt idx="32">
                  <c:v>10.076000000000001</c:v>
                </c:pt>
                <c:pt idx="33">
                  <c:v>10.057</c:v>
                </c:pt>
                <c:pt idx="34">
                  <c:v>10.039</c:v>
                </c:pt>
                <c:pt idx="35">
                  <c:v>10.021000000000001</c:v>
                </c:pt>
                <c:pt idx="36">
                  <c:v>10.003</c:v>
                </c:pt>
                <c:pt idx="37">
                  <c:v>9.9849999999999994</c:v>
                </c:pt>
                <c:pt idx="38">
                  <c:v>9.968</c:v>
                </c:pt>
                <c:pt idx="39">
                  <c:v>9.9510000000000005</c:v>
                </c:pt>
                <c:pt idx="40">
                  <c:v>9.9350000000000005</c:v>
                </c:pt>
                <c:pt idx="41">
                  <c:v>9.9179999999999993</c:v>
                </c:pt>
                <c:pt idx="42">
                  <c:v>9.9019999999999992</c:v>
                </c:pt>
                <c:pt idx="43">
                  <c:v>9.8859999999999992</c:v>
                </c:pt>
                <c:pt idx="44">
                  <c:v>9.8710000000000004</c:v>
                </c:pt>
                <c:pt idx="45">
                  <c:v>9.8559999999999999</c:v>
                </c:pt>
                <c:pt idx="46">
                  <c:v>9.8409999999999993</c:v>
                </c:pt>
                <c:pt idx="47">
                  <c:v>9.8260000000000005</c:v>
                </c:pt>
                <c:pt idx="48">
                  <c:v>9.8119999999999994</c:v>
                </c:pt>
                <c:pt idx="49">
                  <c:v>9.7970000000000006</c:v>
                </c:pt>
                <c:pt idx="50">
                  <c:v>9.7840000000000007</c:v>
                </c:pt>
                <c:pt idx="51">
                  <c:v>9.77</c:v>
                </c:pt>
                <c:pt idx="52">
                  <c:v>9.7569999999999997</c:v>
                </c:pt>
                <c:pt idx="53">
                  <c:v>9.7439999999999998</c:v>
                </c:pt>
                <c:pt idx="54">
                  <c:v>9.7309999999999999</c:v>
                </c:pt>
                <c:pt idx="55">
                  <c:v>9.7189999999999994</c:v>
                </c:pt>
                <c:pt idx="56">
                  <c:v>9.7070000000000007</c:v>
                </c:pt>
                <c:pt idx="57">
                  <c:v>9.6950000000000003</c:v>
                </c:pt>
                <c:pt idx="58">
                  <c:v>9.6829999999999998</c:v>
                </c:pt>
                <c:pt idx="59">
                  <c:v>9.6720000000000006</c:v>
                </c:pt>
                <c:pt idx="60">
                  <c:v>9.66</c:v>
                </c:pt>
                <c:pt idx="61">
                  <c:v>9.65</c:v>
                </c:pt>
                <c:pt idx="62">
                  <c:v>9.6389999999999993</c:v>
                </c:pt>
                <c:pt idx="63">
                  <c:v>9.6289999999999996</c:v>
                </c:pt>
                <c:pt idx="64">
                  <c:v>9.6180000000000003</c:v>
                </c:pt>
                <c:pt idx="65">
                  <c:v>9.609</c:v>
                </c:pt>
                <c:pt idx="66">
                  <c:v>9.5990000000000002</c:v>
                </c:pt>
                <c:pt idx="67">
                  <c:v>9.5890000000000004</c:v>
                </c:pt>
                <c:pt idx="68">
                  <c:v>9.58</c:v>
                </c:pt>
                <c:pt idx="69">
                  <c:v>9.5709999999999997</c:v>
                </c:pt>
                <c:pt idx="70">
                  <c:v>9.5630000000000006</c:v>
                </c:pt>
                <c:pt idx="71">
                  <c:v>9.5540000000000003</c:v>
                </c:pt>
                <c:pt idx="72">
                  <c:v>9.5459999999999994</c:v>
                </c:pt>
                <c:pt idx="73">
                  <c:v>9.5380000000000003</c:v>
                </c:pt>
                <c:pt idx="74">
                  <c:v>9.5299999999999994</c:v>
                </c:pt>
                <c:pt idx="75">
                  <c:v>9.5220000000000002</c:v>
                </c:pt>
                <c:pt idx="76">
                  <c:v>9.5150000000000006</c:v>
                </c:pt>
                <c:pt idx="77">
                  <c:v>9.5079999999999991</c:v>
                </c:pt>
                <c:pt idx="78">
                  <c:v>9.5009999999999994</c:v>
                </c:pt>
                <c:pt idx="79">
                  <c:v>9.4939999999999998</c:v>
                </c:pt>
                <c:pt idx="80">
                  <c:v>9.4870000000000001</c:v>
                </c:pt>
                <c:pt idx="81">
                  <c:v>9.4809999999999999</c:v>
                </c:pt>
                <c:pt idx="82">
                  <c:v>9.4749999999999996</c:v>
                </c:pt>
                <c:pt idx="83">
                  <c:v>9.468</c:v>
                </c:pt>
                <c:pt idx="84">
                  <c:v>9.4629999999999992</c:v>
                </c:pt>
                <c:pt idx="85">
                  <c:v>9.4570000000000007</c:v>
                </c:pt>
                <c:pt idx="86">
                  <c:v>9.4510000000000005</c:v>
                </c:pt>
                <c:pt idx="87">
                  <c:v>9.4459999999999997</c:v>
                </c:pt>
                <c:pt idx="88">
                  <c:v>9.4410000000000007</c:v>
                </c:pt>
                <c:pt idx="89">
                  <c:v>9.4359999999999999</c:v>
                </c:pt>
                <c:pt idx="90">
                  <c:v>9.4309999999999992</c:v>
                </c:pt>
                <c:pt idx="91">
                  <c:v>9.4260000000000002</c:v>
                </c:pt>
                <c:pt idx="92">
                  <c:v>9.4220000000000006</c:v>
                </c:pt>
                <c:pt idx="93">
                  <c:v>9.4179999999999993</c:v>
                </c:pt>
                <c:pt idx="94">
                  <c:v>9.4130000000000003</c:v>
                </c:pt>
                <c:pt idx="95">
                  <c:v>9.4090000000000007</c:v>
                </c:pt>
                <c:pt idx="96">
                  <c:v>9.4049999999999994</c:v>
                </c:pt>
                <c:pt idx="97">
                  <c:v>9.4019999999999992</c:v>
                </c:pt>
                <c:pt idx="98">
                  <c:v>9.3979999999999997</c:v>
                </c:pt>
                <c:pt idx="99">
                  <c:v>9.3949999999999996</c:v>
                </c:pt>
                <c:pt idx="100">
                  <c:v>9.391</c:v>
                </c:pt>
                <c:pt idx="101">
                  <c:v>9.3879999999999999</c:v>
                </c:pt>
                <c:pt idx="102">
                  <c:v>9.3849999999999998</c:v>
                </c:pt>
                <c:pt idx="103">
                  <c:v>9.3819999999999997</c:v>
                </c:pt>
                <c:pt idx="104">
                  <c:v>9.3789999999999996</c:v>
                </c:pt>
                <c:pt idx="105">
                  <c:v>9.3770000000000007</c:v>
                </c:pt>
                <c:pt idx="106">
                  <c:v>9.3740000000000006</c:v>
                </c:pt>
                <c:pt idx="107">
                  <c:v>9.3719999999999999</c:v>
                </c:pt>
                <c:pt idx="108">
                  <c:v>9.3689999999999998</c:v>
                </c:pt>
                <c:pt idx="109">
                  <c:v>9.3670000000000009</c:v>
                </c:pt>
                <c:pt idx="110">
                  <c:v>9.3650000000000002</c:v>
                </c:pt>
                <c:pt idx="111">
                  <c:v>9.3629999999999995</c:v>
                </c:pt>
                <c:pt idx="112">
                  <c:v>9.3610000000000007</c:v>
                </c:pt>
                <c:pt idx="113">
                  <c:v>9.359</c:v>
                </c:pt>
                <c:pt idx="114">
                  <c:v>9.3580000000000005</c:v>
                </c:pt>
                <c:pt idx="115">
                  <c:v>9.3559999999999999</c:v>
                </c:pt>
                <c:pt idx="116">
                  <c:v>9.3539999999999992</c:v>
                </c:pt>
                <c:pt idx="117">
                  <c:v>9.3529999999999998</c:v>
                </c:pt>
                <c:pt idx="118">
                  <c:v>9.3520000000000003</c:v>
                </c:pt>
                <c:pt idx="119">
                  <c:v>9.3510000000000009</c:v>
                </c:pt>
                <c:pt idx="120">
                  <c:v>9.3490000000000002</c:v>
                </c:pt>
                <c:pt idx="121">
                  <c:v>9.3480000000000008</c:v>
                </c:pt>
                <c:pt idx="122">
                  <c:v>9.3469999999999995</c:v>
                </c:pt>
                <c:pt idx="123">
                  <c:v>9.3469999999999995</c:v>
                </c:pt>
                <c:pt idx="124">
                  <c:v>9.3460000000000001</c:v>
                </c:pt>
                <c:pt idx="125">
                  <c:v>9.3450000000000006</c:v>
                </c:pt>
                <c:pt idx="126">
                  <c:v>9.3439999999999994</c:v>
                </c:pt>
                <c:pt idx="127">
                  <c:v>9.3439999999999994</c:v>
                </c:pt>
                <c:pt idx="128">
                  <c:v>9.343</c:v>
                </c:pt>
                <c:pt idx="129">
                  <c:v>9.343</c:v>
                </c:pt>
                <c:pt idx="130">
                  <c:v>9.3420000000000005</c:v>
                </c:pt>
                <c:pt idx="131">
                  <c:v>9.3420000000000005</c:v>
                </c:pt>
                <c:pt idx="132">
                  <c:v>9.3420000000000005</c:v>
                </c:pt>
                <c:pt idx="133">
                  <c:v>9.3420000000000005</c:v>
                </c:pt>
                <c:pt idx="134">
                  <c:v>9.3409999999999993</c:v>
                </c:pt>
                <c:pt idx="135">
                  <c:v>9.3409999999999993</c:v>
                </c:pt>
                <c:pt idx="136">
                  <c:v>9.3409999999999993</c:v>
                </c:pt>
                <c:pt idx="137">
                  <c:v>9.3409999999999993</c:v>
                </c:pt>
                <c:pt idx="138">
                  <c:v>9.3409999999999993</c:v>
                </c:pt>
                <c:pt idx="139">
                  <c:v>9.3420000000000005</c:v>
                </c:pt>
                <c:pt idx="140">
                  <c:v>9.3420000000000005</c:v>
                </c:pt>
                <c:pt idx="141">
                  <c:v>9.3420000000000005</c:v>
                </c:pt>
                <c:pt idx="142">
                  <c:v>9.3420000000000005</c:v>
                </c:pt>
                <c:pt idx="143">
                  <c:v>9.343</c:v>
                </c:pt>
                <c:pt idx="144">
                  <c:v>9.343</c:v>
                </c:pt>
                <c:pt idx="145">
                  <c:v>9.343</c:v>
                </c:pt>
                <c:pt idx="146">
                  <c:v>9.3439999999999994</c:v>
                </c:pt>
                <c:pt idx="147">
                  <c:v>9.3439999999999994</c:v>
                </c:pt>
                <c:pt idx="148">
                  <c:v>9.3450000000000006</c:v>
                </c:pt>
                <c:pt idx="149">
                  <c:v>9.3450000000000006</c:v>
                </c:pt>
                <c:pt idx="150">
                  <c:v>9.3460000000000001</c:v>
                </c:pt>
                <c:pt idx="151">
                  <c:v>9.3460000000000001</c:v>
                </c:pt>
                <c:pt idx="152">
                  <c:v>9.3469999999999995</c:v>
                </c:pt>
                <c:pt idx="153">
                  <c:v>9.3480000000000008</c:v>
                </c:pt>
                <c:pt idx="154">
                  <c:v>9.3480000000000008</c:v>
                </c:pt>
                <c:pt idx="155">
                  <c:v>9.3490000000000002</c:v>
                </c:pt>
                <c:pt idx="156">
                  <c:v>9.35</c:v>
                </c:pt>
                <c:pt idx="157">
                  <c:v>9.3510000000000009</c:v>
                </c:pt>
                <c:pt idx="158">
                  <c:v>9.3510000000000009</c:v>
                </c:pt>
                <c:pt idx="159">
                  <c:v>9.3520000000000003</c:v>
                </c:pt>
                <c:pt idx="160">
                  <c:v>9.3529999999999998</c:v>
                </c:pt>
                <c:pt idx="161">
                  <c:v>9.3539999999999992</c:v>
                </c:pt>
                <c:pt idx="162">
                  <c:v>9.3550000000000004</c:v>
                </c:pt>
                <c:pt idx="163">
                  <c:v>9.3559999999999999</c:v>
                </c:pt>
                <c:pt idx="164">
                  <c:v>9.3559999999999999</c:v>
                </c:pt>
                <c:pt idx="165">
                  <c:v>9.3569999999999993</c:v>
                </c:pt>
                <c:pt idx="166">
                  <c:v>9.3580000000000005</c:v>
                </c:pt>
                <c:pt idx="167">
                  <c:v>9.359</c:v>
                </c:pt>
                <c:pt idx="168">
                  <c:v>9.36</c:v>
                </c:pt>
                <c:pt idx="169">
                  <c:v>9.3610000000000007</c:v>
                </c:pt>
                <c:pt idx="170">
                  <c:v>9.3620000000000001</c:v>
                </c:pt>
                <c:pt idx="171">
                  <c:v>9.3629999999999995</c:v>
                </c:pt>
                <c:pt idx="172">
                  <c:v>9.3640000000000008</c:v>
                </c:pt>
                <c:pt idx="173">
                  <c:v>9.3650000000000002</c:v>
                </c:pt>
                <c:pt idx="174">
                  <c:v>9.3659999999999997</c:v>
                </c:pt>
                <c:pt idx="175">
                  <c:v>9.3670000000000009</c:v>
                </c:pt>
                <c:pt idx="176">
                  <c:v>9.3680000000000003</c:v>
                </c:pt>
                <c:pt idx="177">
                  <c:v>9.3689999999999998</c:v>
                </c:pt>
                <c:pt idx="178">
                  <c:v>9.3699999999999992</c:v>
                </c:pt>
                <c:pt idx="179">
                  <c:v>9.3710000000000004</c:v>
                </c:pt>
                <c:pt idx="180">
                  <c:v>9.3719999999999999</c:v>
                </c:pt>
              </c:numCache>
            </c:numRef>
          </c:val>
          <c:smooth val="1"/>
          <c:extLst>
            <c:ext xmlns:c16="http://schemas.microsoft.com/office/drawing/2014/chart" uri="{C3380CC4-5D6E-409C-BE32-E72D297353CC}">
              <c16:uniqueId val="{00000000-7600-405E-8403-F21092225887}"/>
            </c:ext>
          </c:extLst>
        </c:ser>
        <c:dLbls>
          <c:showLegendKey val="0"/>
          <c:showVal val="0"/>
          <c:showCatName val="0"/>
          <c:showSerName val="0"/>
          <c:showPercent val="0"/>
          <c:showBubbleSize val="0"/>
        </c:dLbls>
        <c:smooth val="0"/>
        <c:axId val="444721376"/>
        <c:axId val="444721768"/>
      </c:lineChart>
      <c:catAx>
        <c:axId val="4447213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title>
          <c:tx>
            <c:strRef>
              <c:f>'2.6.3'!$F$1</c:f>
              <c:strCache>
                <c:ptCount val="1"/>
                <c:pt idx="0">
                  <c:v>Років до погашення</c:v>
                </c:pt>
              </c:strCache>
            </c:strRef>
          </c:tx>
          <c:layout>
            <c:manualLayout>
              <c:xMode val="edge"/>
              <c:yMode val="edge"/>
              <c:x val="0.37132114671137068"/>
              <c:y val="0.81365245246477624"/>
            </c:manualLayout>
          </c:layout>
          <c:overlay val="0"/>
        </c:title>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21768"/>
        <c:crosses val="autoZero"/>
        <c:auto val="1"/>
        <c:lblAlgn val="ctr"/>
        <c:lblOffset val="100"/>
        <c:tickLblSkip val="36"/>
        <c:tickMarkSkip val="36"/>
        <c:noMultiLvlLbl val="0"/>
      </c:catAx>
      <c:valAx>
        <c:axId val="444721768"/>
        <c:scaling>
          <c:orientation val="minMax"/>
          <c:min val="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21376"/>
        <c:crosses val="autoZero"/>
        <c:crossBetween val="midCat"/>
        <c:majorUnit val="1"/>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8.9733250729925718E-2"/>
          <c:y val="0.87778295318718957"/>
          <c:w val="0.84557305792869064"/>
          <c:h val="0.1222169931680962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204593720390755E-2"/>
          <c:y val="4.4591645170320937E-2"/>
          <c:w val="0.8756993498219362"/>
          <c:h val="0.61610706144775262"/>
        </c:manualLayout>
      </c:layout>
      <c:lineChart>
        <c:grouping val="standard"/>
        <c:varyColors val="0"/>
        <c:ser>
          <c:idx val="0"/>
          <c:order val="0"/>
          <c:tx>
            <c:strRef>
              <c:f>'2.6.5'!$B$1</c:f>
              <c:strCache>
                <c:ptCount val="1"/>
                <c:pt idx="0">
                  <c:v>Кредити НФК </c:v>
                </c:pt>
              </c:strCache>
            </c:strRef>
          </c:tx>
          <c:spPr>
            <a:ln w="25400" cmpd="sng">
              <a:solidFill>
                <a:srgbClr val="057D46"/>
              </a:solidFill>
              <a:prstDash val="solid"/>
            </a:ln>
          </c:spPr>
          <c:marker>
            <c:symbol val="none"/>
          </c:marker>
          <c:cat>
            <c:strRef>
              <c:f>'2.6.5'!$F$4:$F$23</c:f>
              <c:strCache>
                <c:ptCount val="20"/>
                <c:pt idx="0">
                  <c:v>І.15</c:v>
                </c:pt>
                <c:pt idx="2">
                  <c:v>ІІІ.15</c:v>
                </c:pt>
                <c:pt idx="4">
                  <c:v>І.16</c:v>
                </c:pt>
                <c:pt idx="6">
                  <c:v>III.16</c:v>
                </c:pt>
                <c:pt idx="8">
                  <c:v>I.17</c:v>
                </c:pt>
                <c:pt idx="10">
                  <c:v>III.17</c:v>
                </c:pt>
                <c:pt idx="12">
                  <c:v>I.18</c:v>
                </c:pt>
                <c:pt idx="14">
                  <c:v>ІІІ.18</c:v>
                </c:pt>
                <c:pt idx="16">
                  <c:v>I.19</c:v>
                </c:pt>
                <c:pt idx="19">
                  <c:v>IV.19</c:v>
                </c:pt>
              </c:strCache>
            </c:strRef>
          </c:cat>
          <c:val>
            <c:numRef>
              <c:f>'2.6.5'!$B$4:$B$23</c:f>
              <c:numCache>
                <c:formatCode>0.0</c:formatCode>
                <c:ptCount val="20"/>
                <c:pt idx="0">
                  <c:v>19.899999999999999</c:v>
                </c:pt>
                <c:pt idx="1">
                  <c:v>23.1</c:v>
                </c:pt>
                <c:pt idx="2">
                  <c:v>21.6</c:v>
                </c:pt>
                <c:pt idx="3">
                  <c:v>21.1</c:v>
                </c:pt>
                <c:pt idx="4">
                  <c:v>20.399999999999999</c:v>
                </c:pt>
                <c:pt idx="5">
                  <c:v>20.9</c:v>
                </c:pt>
                <c:pt idx="6">
                  <c:v>17.399999999999999</c:v>
                </c:pt>
                <c:pt idx="7">
                  <c:v>14.7</c:v>
                </c:pt>
                <c:pt idx="8">
                  <c:v>15.8</c:v>
                </c:pt>
                <c:pt idx="9">
                  <c:v>14.9</c:v>
                </c:pt>
                <c:pt idx="10">
                  <c:v>14.2</c:v>
                </c:pt>
                <c:pt idx="11">
                  <c:v>15.6</c:v>
                </c:pt>
                <c:pt idx="12">
                  <c:v>16.3</c:v>
                </c:pt>
                <c:pt idx="13">
                  <c:v>17.100000000000001</c:v>
                </c:pt>
                <c:pt idx="14">
                  <c:v>18.2</c:v>
                </c:pt>
                <c:pt idx="15">
                  <c:v>20</c:v>
                </c:pt>
                <c:pt idx="16">
                  <c:v>18.8</c:v>
                </c:pt>
                <c:pt idx="17">
                  <c:v>18.5</c:v>
                </c:pt>
                <c:pt idx="18">
                  <c:v>18.3</c:v>
                </c:pt>
                <c:pt idx="19">
                  <c:v>16.5</c:v>
                </c:pt>
              </c:numCache>
            </c:numRef>
          </c:val>
          <c:smooth val="0"/>
          <c:extLst>
            <c:ext xmlns:c16="http://schemas.microsoft.com/office/drawing/2014/chart" uri="{C3380CC4-5D6E-409C-BE32-E72D297353CC}">
              <c16:uniqueId val="{00000000-7C4E-4DB0-AC1F-81E01F40CF42}"/>
            </c:ext>
          </c:extLst>
        </c:ser>
        <c:ser>
          <c:idx val="2"/>
          <c:order val="1"/>
          <c:tx>
            <c:strRef>
              <c:f>'2.6.5'!$C$1</c:f>
              <c:strCache>
                <c:ptCount val="1"/>
                <c:pt idx="0">
                  <c:v>Кредити ДГ  (без овердрафту)</c:v>
                </c:pt>
              </c:strCache>
            </c:strRef>
          </c:tx>
          <c:spPr>
            <a:ln w="25400" cmpd="sng">
              <a:solidFill>
                <a:srgbClr val="91C864"/>
              </a:solidFill>
              <a:prstDash val="solid"/>
            </a:ln>
          </c:spPr>
          <c:marker>
            <c:symbol val="none"/>
          </c:marker>
          <c:cat>
            <c:strRef>
              <c:f>'2.6.5'!$F$4:$F$23</c:f>
              <c:strCache>
                <c:ptCount val="20"/>
                <c:pt idx="0">
                  <c:v>І.15</c:v>
                </c:pt>
                <c:pt idx="2">
                  <c:v>ІІІ.15</c:v>
                </c:pt>
                <c:pt idx="4">
                  <c:v>І.16</c:v>
                </c:pt>
                <c:pt idx="6">
                  <c:v>III.16</c:v>
                </c:pt>
                <c:pt idx="8">
                  <c:v>I.17</c:v>
                </c:pt>
                <c:pt idx="10">
                  <c:v>III.17</c:v>
                </c:pt>
                <c:pt idx="12">
                  <c:v>I.18</c:v>
                </c:pt>
                <c:pt idx="14">
                  <c:v>ІІІ.18</c:v>
                </c:pt>
                <c:pt idx="16">
                  <c:v>I.19</c:v>
                </c:pt>
                <c:pt idx="19">
                  <c:v>IV.19</c:v>
                </c:pt>
              </c:strCache>
            </c:strRef>
          </c:cat>
          <c:val>
            <c:numRef>
              <c:f>'2.6.5'!$C$4:$C$23</c:f>
              <c:numCache>
                <c:formatCode>0.0</c:formatCode>
                <c:ptCount val="20"/>
                <c:pt idx="0">
                  <c:v>25.7</c:v>
                </c:pt>
                <c:pt idx="1">
                  <c:v>26.7</c:v>
                </c:pt>
                <c:pt idx="2">
                  <c:v>28.1</c:v>
                </c:pt>
                <c:pt idx="3">
                  <c:v>28</c:v>
                </c:pt>
                <c:pt idx="4">
                  <c:v>29.6</c:v>
                </c:pt>
                <c:pt idx="5">
                  <c:v>31.6</c:v>
                </c:pt>
                <c:pt idx="6">
                  <c:v>31.2</c:v>
                </c:pt>
                <c:pt idx="7">
                  <c:v>30.4</c:v>
                </c:pt>
                <c:pt idx="8">
                  <c:v>29.6</c:v>
                </c:pt>
                <c:pt idx="9">
                  <c:v>29.6</c:v>
                </c:pt>
                <c:pt idx="10">
                  <c:v>28</c:v>
                </c:pt>
                <c:pt idx="11">
                  <c:v>29</c:v>
                </c:pt>
                <c:pt idx="12">
                  <c:v>30.9</c:v>
                </c:pt>
                <c:pt idx="13">
                  <c:v>31.5</c:v>
                </c:pt>
                <c:pt idx="14">
                  <c:v>32</c:v>
                </c:pt>
                <c:pt idx="15">
                  <c:v>33</c:v>
                </c:pt>
                <c:pt idx="16">
                  <c:v>31.9</c:v>
                </c:pt>
                <c:pt idx="17">
                  <c:v>32</c:v>
                </c:pt>
                <c:pt idx="18">
                  <c:v>35</c:v>
                </c:pt>
                <c:pt idx="19">
                  <c:v>35.4</c:v>
                </c:pt>
              </c:numCache>
            </c:numRef>
          </c:val>
          <c:smooth val="0"/>
          <c:extLst>
            <c:ext xmlns:c16="http://schemas.microsoft.com/office/drawing/2014/chart" uri="{C3380CC4-5D6E-409C-BE32-E72D297353CC}">
              <c16:uniqueId val="{00000001-7C4E-4DB0-AC1F-81E01F40CF42}"/>
            </c:ext>
          </c:extLst>
        </c:ser>
        <c:ser>
          <c:idx val="4"/>
          <c:order val="2"/>
          <c:tx>
            <c:strRef>
              <c:f>'2.6.5'!$D$1</c:f>
              <c:strCache>
                <c:ptCount val="1"/>
                <c:pt idx="0">
                  <c:v>Депозити НФК </c:v>
                </c:pt>
              </c:strCache>
            </c:strRef>
          </c:tx>
          <c:spPr>
            <a:ln w="25400" cmpd="sng">
              <a:solidFill>
                <a:srgbClr val="7D0532"/>
              </a:solidFill>
              <a:prstDash val="solid"/>
            </a:ln>
          </c:spPr>
          <c:marker>
            <c:symbol val="none"/>
          </c:marker>
          <c:cat>
            <c:strRef>
              <c:f>'2.6.5'!$F$4:$F$23</c:f>
              <c:strCache>
                <c:ptCount val="20"/>
                <c:pt idx="0">
                  <c:v>І.15</c:v>
                </c:pt>
                <c:pt idx="2">
                  <c:v>ІІІ.15</c:v>
                </c:pt>
                <c:pt idx="4">
                  <c:v>І.16</c:v>
                </c:pt>
                <c:pt idx="6">
                  <c:v>III.16</c:v>
                </c:pt>
                <c:pt idx="8">
                  <c:v>I.17</c:v>
                </c:pt>
                <c:pt idx="10">
                  <c:v>III.17</c:v>
                </c:pt>
                <c:pt idx="12">
                  <c:v>I.18</c:v>
                </c:pt>
                <c:pt idx="14">
                  <c:v>ІІІ.18</c:v>
                </c:pt>
                <c:pt idx="16">
                  <c:v>I.19</c:v>
                </c:pt>
                <c:pt idx="19">
                  <c:v>IV.19</c:v>
                </c:pt>
              </c:strCache>
            </c:strRef>
          </c:cat>
          <c:val>
            <c:numRef>
              <c:f>'2.6.5'!$D$4:$D$23</c:f>
              <c:numCache>
                <c:formatCode>0.0</c:formatCode>
                <c:ptCount val="20"/>
                <c:pt idx="0">
                  <c:v>8.4</c:v>
                </c:pt>
                <c:pt idx="1">
                  <c:v>14.3</c:v>
                </c:pt>
                <c:pt idx="2">
                  <c:v>13.2</c:v>
                </c:pt>
                <c:pt idx="3">
                  <c:v>11.5</c:v>
                </c:pt>
                <c:pt idx="4">
                  <c:v>11</c:v>
                </c:pt>
                <c:pt idx="5">
                  <c:v>12.8</c:v>
                </c:pt>
                <c:pt idx="6">
                  <c:v>10.3</c:v>
                </c:pt>
                <c:pt idx="7">
                  <c:v>9.6</c:v>
                </c:pt>
                <c:pt idx="8">
                  <c:v>9</c:v>
                </c:pt>
                <c:pt idx="9">
                  <c:v>8.6</c:v>
                </c:pt>
                <c:pt idx="10">
                  <c:v>8.1</c:v>
                </c:pt>
                <c:pt idx="11">
                  <c:v>8.6999999999999993</c:v>
                </c:pt>
                <c:pt idx="12">
                  <c:v>10.199999999999999</c:v>
                </c:pt>
                <c:pt idx="13">
                  <c:v>11.4</c:v>
                </c:pt>
                <c:pt idx="14">
                  <c:v>12.4</c:v>
                </c:pt>
                <c:pt idx="15">
                  <c:v>14.1</c:v>
                </c:pt>
                <c:pt idx="16">
                  <c:v>13.7</c:v>
                </c:pt>
                <c:pt idx="17">
                  <c:v>13.3</c:v>
                </c:pt>
                <c:pt idx="18">
                  <c:v>13.2</c:v>
                </c:pt>
                <c:pt idx="19">
                  <c:v>11.3</c:v>
                </c:pt>
              </c:numCache>
            </c:numRef>
          </c:val>
          <c:smooth val="0"/>
          <c:extLst>
            <c:ext xmlns:c16="http://schemas.microsoft.com/office/drawing/2014/chart" uri="{C3380CC4-5D6E-409C-BE32-E72D297353CC}">
              <c16:uniqueId val="{00000002-7C4E-4DB0-AC1F-81E01F40CF42}"/>
            </c:ext>
          </c:extLst>
        </c:ser>
        <c:ser>
          <c:idx val="6"/>
          <c:order val="3"/>
          <c:tx>
            <c:strRef>
              <c:f>'2.6.5'!$E$1</c:f>
              <c:strCache>
                <c:ptCount val="1"/>
                <c:pt idx="0">
                  <c:v>Строкові депозити ДГ </c:v>
                </c:pt>
              </c:strCache>
            </c:strRef>
          </c:tx>
          <c:spPr>
            <a:ln w="25400" cmpd="sng">
              <a:solidFill>
                <a:srgbClr val="DC4B64"/>
              </a:solidFill>
              <a:prstDash val="solid"/>
            </a:ln>
          </c:spPr>
          <c:marker>
            <c:symbol val="none"/>
          </c:marker>
          <c:cat>
            <c:strRef>
              <c:f>'2.6.5'!$F$4:$F$23</c:f>
              <c:strCache>
                <c:ptCount val="20"/>
                <c:pt idx="0">
                  <c:v>І.15</c:v>
                </c:pt>
                <c:pt idx="2">
                  <c:v>ІІІ.15</c:v>
                </c:pt>
                <c:pt idx="4">
                  <c:v>І.16</c:v>
                </c:pt>
                <c:pt idx="6">
                  <c:v>III.16</c:v>
                </c:pt>
                <c:pt idx="8">
                  <c:v>I.17</c:v>
                </c:pt>
                <c:pt idx="10">
                  <c:v>III.17</c:v>
                </c:pt>
                <c:pt idx="12">
                  <c:v>I.18</c:v>
                </c:pt>
                <c:pt idx="14">
                  <c:v>ІІІ.18</c:v>
                </c:pt>
                <c:pt idx="16">
                  <c:v>I.19</c:v>
                </c:pt>
                <c:pt idx="19">
                  <c:v>IV.19</c:v>
                </c:pt>
              </c:strCache>
            </c:strRef>
          </c:cat>
          <c:val>
            <c:numRef>
              <c:f>'2.6.5'!$E$4:$E$23</c:f>
              <c:numCache>
                <c:formatCode>0.0</c:formatCode>
                <c:ptCount val="20"/>
                <c:pt idx="0">
                  <c:v>19.600000000000001</c:v>
                </c:pt>
                <c:pt idx="1">
                  <c:v>22.2</c:v>
                </c:pt>
                <c:pt idx="2">
                  <c:v>20.6</c:v>
                </c:pt>
                <c:pt idx="3">
                  <c:v>20.399999999999999</c:v>
                </c:pt>
                <c:pt idx="4">
                  <c:v>19.5</c:v>
                </c:pt>
                <c:pt idx="5">
                  <c:v>18.2</c:v>
                </c:pt>
                <c:pt idx="6">
                  <c:v>17</c:v>
                </c:pt>
                <c:pt idx="7">
                  <c:v>16.8</c:v>
                </c:pt>
                <c:pt idx="8">
                  <c:v>16</c:v>
                </c:pt>
                <c:pt idx="9">
                  <c:v>14.8</c:v>
                </c:pt>
                <c:pt idx="10">
                  <c:v>13.9</c:v>
                </c:pt>
                <c:pt idx="11">
                  <c:v>13.5</c:v>
                </c:pt>
                <c:pt idx="12">
                  <c:v>13.5</c:v>
                </c:pt>
                <c:pt idx="13">
                  <c:v>13.5</c:v>
                </c:pt>
                <c:pt idx="14">
                  <c:v>13.6</c:v>
                </c:pt>
                <c:pt idx="15">
                  <c:v>14.5</c:v>
                </c:pt>
                <c:pt idx="16">
                  <c:v>14.7</c:v>
                </c:pt>
                <c:pt idx="17">
                  <c:v>14.8</c:v>
                </c:pt>
                <c:pt idx="18">
                  <c:v>15.5</c:v>
                </c:pt>
                <c:pt idx="19">
                  <c:v>15.1</c:v>
                </c:pt>
              </c:numCache>
            </c:numRef>
          </c:val>
          <c:smooth val="0"/>
          <c:extLst>
            <c:ext xmlns:c16="http://schemas.microsoft.com/office/drawing/2014/chart" uri="{C3380CC4-5D6E-409C-BE32-E72D297353CC}">
              <c16:uniqueId val="{00000003-7C4E-4DB0-AC1F-81E01F40CF42}"/>
            </c:ext>
          </c:extLst>
        </c:ser>
        <c:dLbls>
          <c:showLegendKey val="0"/>
          <c:showVal val="0"/>
          <c:showCatName val="0"/>
          <c:showSerName val="0"/>
          <c:showPercent val="0"/>
          <c:showBubbleSize val="0"/>
        </c:dLbls>
        <c:smooth val="0"/>
        <c:axId val="444723728"/>
        <c:axId val="444724120"/>
      </c:lineChart>
      <c:catAx>
        <c:axId val="4447237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44724120"/>
        <c:crossesAt val="0"/>
        <c:auto val="1"/>
        <c:lblAlgn val="ctr"/>
        <c:lblOffset val="100"/>
        <c:tickLblSkip val="1"/>
        <c:tickMarkSkip val="4"/>
        <c:noMultiLvlLbl val="0"/>
      </c:catAx>
      <c:valAx>
        <c:axId val="444724120"/>
        <c:scaling>
          <c:orientation val="minMax"/>
          <c:max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23728"/>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barChart>
        <c:barDir val="col"/>
        <c:grouping val="stacked"/>
        <c:varyColors val="0"/>
        <c:ser>
          <c:idx val="4"/>
          <c:order val="1"/>
          <c:tx>
            <c:strRef>
              <c:f>'2.6.6'!$F$1</c:f>
              <c:strCache>
                <c:ptCount val="1"/>
                <c:pt idx="0">
                  <c:v>Інші фактори (включаючи операції банків)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'2.6.6'!$G$4:$G$15</c:f>
              <c:strCache>
                <c:ptCount val="12"/>
                <c:pt idx="0">
                  <c:v>I.17</c:v>
                </c:pt>
                <c:pt idx="2">
                  <c:v>III.17</c:v>
                </c:pt>
                <c:pt idx="4">
                  <c:v>I.18</c:v>
                </c:pt>
                <c:pt idx="6">
                  <c:v>III.18</c:v>
                </c:pt>
                <c:pt idx="8">
                  <c:v>I.19</c:v>
                </c:pt>
                <c:pt idx="11">
                  <c:v>IV.19</c:v>
                </c:pt>
              </c:strCache>
            </c:strRef>
          </c:cat>
          <c:val>
            <c:numRef>
              <c:f>'2.6.6'!$F$4:$F$15</c:f>
              <c:numCache>
                <c:formatCode>#\ ##0.0</c:formatCode>
                <c:ptCount val="12"/>
                <c:pt idx="0">
                  <c:v>-0.7</c:v>
                </c:pt>
                <c:pt idx="1">
                  <c:v>-0.5</c:v>
                </c:pt>
                <c:pt idx="2">
                  <c:v>-0.26</c:v>
                </c:pt>
                <c:pt idx="3">
                  <c:v>-0.23</c:v>
                </c:pt>
                <c:pt idx="4">
                  <c:v>-0.19</c:v>
                </c:pt>
                <c:pt idx="5">
                  <c:v>-0.56000000000000005</c:v>
                </c:pt>
                <c:pt idx="6">
                  <c:v>-0.44</c:v>
                </c:pt>
                <c:pt idx="7">
                  <c:v>-0.4</c:v>
                </c:pt>
                <c:pt idx="8">
                  <c:v>-0.37</c:v>
                </c:pt>
                <c:pt idx="9">
                  <c:v>-0.69</c:v>
                </c:pt>
                <c:pt idx="10">
                  <c:v>-0.32</c:v>
                </c:pt>
                <c:pt idx="11">
                  <c:v>0.12</c:v>
                </c:pt>
              </c:numCache>
            </c:numRef>
          </c:val>
          <c:extLst>
            <c:ext xmlns:c16="http://schemas.microsoft.com/office/drawing/2014/chart" uri="{C3380CC4-5D6E-409C-BE32-E72D297353CC}">
              <c16:uniqueId val="{00000001-FFD8-4A7C-8734-5FB777D95B01}"/>
            </c:ext>
          </c:extLst>
        </c:ser>
        <c:ser>
          <c:idx val="3"/>
          <c:order val="2"/>
          <c:tx>
            <c:strRef>
              <c:f>'2.6.6'!$E$1</c:f>
              <c:strCache>
                <c:ptCount val="1"/>
                <c:pt idx="0">
                  <c:v>Чистий продаж готівки населенням</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'2.6.6'!$G$4:$G$15</c:f>
              <c:strCache>
                <c:ptCount val="12"/>
                <c:pt idx="0">
                  <c:v>I.17</c:v>
                </c:pt>
                <c:pt idx="2">
                  <c:v>III.17</c:v>
                </c:pt>
                <c:pt idx="4">
                  <c:v>I.18</c:v>
                </c:pt>
                <c:pt idx="6">
                  <c:v>III.18</c:v>
                </c:pt>
                <c:pt idx="8">
                  <c:v>I.19</c:v>
                </c:pt>
                <c:pt idx="11">
                  <c:v>IV.19</c:v>
                </c:pt>
              </c:strCache>
            </c:strRef>
          </c:cat>
          <c:val>
            <c:numRef>
              <c:f>'2.6.6'!$E$4:$E$15</c:f>
              <c:numCache>
                <c:formatCode>#\ ##0.0</c:formatCode>
                <c:ptCount val="12"/>
                <c:pt idx="0">
                  <c:v>0.33</c:v>
                </c:pt>
                <c:pt idx="1">
                  <c:v>1.1399999999999999</c:v>
                </c:pt>
                <c:pt idx="2">
                  <c:v>0.56000000000000005</c:v>
                </c:pt>
                <c:pt idx="3">
                  <c:v>0.1</c:v>
                </c:pt>
                <c:pt idx="4">
                  <c:v>0.38</c:v>
                </c:pt>
                <c:pt idx="5">
                  <c:v>0.85</c:v>
                </c:pt>
                <c:pt idx="6">
                  <c:v>0.3</c:v>
                </c:pt>
                <c:pt idx="7">
                  <c:v>-0.06</c:v>
                </c:pt>
                <c:pt idx="8">
                  <c:v>0.16</c:v>
                </c:pt>
                <c:pt idx="9">
                  <c:v>0.09</c:v>
                </c:pt>
                <c:pt idx="10">
                  <c:v>-0.1</c:v>
                </c:pt>
                <c:pt idx="11">
                  <c:v>0.03</c:v>
                </c:pt>
              </c:numCache>
            </c:numRef>
          </c:val>
          <c:extLst>
            <c:ext xmlns:c16="http://schemas.microsoft.com/office/drawing/2014/chart" uri="{C3380CC4-5D6E-409C-BE32-E72D297353CC}">
              <c16:uniqueId val="{00000004-FFD8-4A7C-8734-5FB777D95B01}"/>
            </c:ext>
          </c:extLst>
        </c:ser>
        <c:ser>
          <c:idx val="2"/>
          <c:order val="3"/>
          <c:tx>
            <c:strRef>
              <c:f>'2.6.6'!$D$1</c:f>
              <c:strCache>
                <c:ptCount val="1"/>
                <c:pt idx="0">
                  <c:v>Інші безготівкові операції клієнтів банків</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'2.6.6'!$G$4:$G$15</c:f>
              <c:strCache>
                <c:ptCount val="12"/>
                <c:pt idx="0">
                  <c:v>I.17</c:v>
                </c:pt>
                <c:pt idx="2">
                  <c:v>III.17</c:v>
                </c:pt>
                <c:pt idx="4">
                  <c:v>I.18</c:v>
                </c:pt>
                <c:pt idx="6">
                  <c:v>III.18</c:v>
                </c:pt>
                <c:pt idx="8">
                  <c:v>I.19</c:v>
                </c:pt>
                <c:pt idx="11">
                  <c:v>IV.19</c:v>
                </c:pt>
              </c:strCache>
            </c:strRef>
          </c:cat>
          <c:val>
            <c:numRef>
              <c:f>'2.6.6'!$D$4:$D$15</c:f>
              <c:numCache>
                <c:formatCode>#\ ##0.0</c:formatCode>
                <c:ptCount val="12"/>
                <c:pt idx="0">
                  <c:v>0.5</c:v>
                </c:pt>
                <c:pt idx="1">
                  <c:v>0.57999999999999996</c:v>
                </c:pt>
                <c:pt idx="2">
                  <c:v>-0.31</c:v>
                </c:pt>
                <c:pt idx="3">
                  <c:v>-0.15</c:v>
                </c:pt>
                <c:pt idx="4">
                  <c:v>0.22</c:v>
                </c:pt>
                <c:pt idx="5">
                  <c:v>0.39</c:v>
                </c:pt>
                <c:pt idx="6">
                  <c:v>-0.39</c:v>
                </c:pt>
                <c:pt idx="7">
                  <c:v>1.26</c:v>
                </c:pt>
                <c:pt idx="8">
                  <c:v>0.33</c:v>
                </c:pt>
                <c:pt idx="9">
                  <c:v>-0.05</c:v>
                </c:pt>
                <c:pt idx="10">
                  <c:v>1.38</c:v>
                </c:pt>
                <c:pt idx="11">
                  <c:v>3.07</c:v>
                </c:pt>
              </c:numCache>
            </c:numRef>
          </c:val>
          <c:extLst>
            <c:ext xmlns:c16="http://schemas.microsoft.com/office/drawing/2014/chart" uri="{C3380CC4-5D6E-409C-BE32-E72D297353CC}">
              <c16:uniqueId val="{00000003-FFD8-4A7C-8734-5FB777D95B01}"/>
            </c:ext>
          </c:extLst>
        </c:ser>
        <c:ser>
          <c:idx val="1"/>
          <c:order val="4"/>
          <c:tx>
            <c:strRef>
              <c:f>'2.6.6'!$C$1</c:f>
              <c:strCache>
                <c:ptCount val="1"/>
                <c:pt idx="0">
                  <c:v>Чиста купівля нерезидентами гривневих ОВДП</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'2.6.6'!$G$4:$G$15</c:f>
              <c:strCache>
                <c:ptCount val="12"/>
                <c:pt idx="0">
                  <c:v>I.17</c:v>
                </c:pt>
                <c:pt idx="2">
                  <c:v>III.17</c:v>
                </c:pt>
                <c:pt idx="4">
                  <c:v>I.18</c:v>
                </c:pt>
                <c:pt idx="6">
                  <c:v>III.18</c:v>
                </c:pt>
                <c:pt idx="8">
                  <c:v>I.19</c:v>
                </c:pt>
                <c:pt idx="11">
                  <c:v>IV.19</c:v>
                </c:pt>
              </c:strCache>
            </c:strRef>
          </c:cat>
          <c:val>
            <c:numRef>
              <c:f>'2.6.6'!$C$4:$C$15</c:f>
              <c:numCache>
                <c:formatCode>#\ ##0.0</c:formatCode>
                <c:ptCount val="12"/>
                <c:pt idx="0">
                  <c:v>0</c:v>
                </c:pt>
                <c:pt idx="1">
                  <c:v>0</c:v>
                </c:pt>
                <c:pt idx="2">
                  <c:v>0.11</c:v>
                </c:pt>
                <c:pt idx="3">
                  <c:v>0.09</c:v>
                </c:pt>
                <c:pt idx="4">
                  <c:v>0.35</c:v>
                </c:pt>
                <c:pt idx="5">
                  <c:v>-0.18</c:v>
                </c:pt>
                <c:pt idx="6">
                  <c:v>-0.11</c:v>
                </c:pt>
                <c:pt idx="7">
                  <c:v>-0.03</c:v>
                </c:pt>
                <c:pt idx="8">
                  <c:v>0.51</c:v>
                </c:pt>
                <c:pt idx="9">
                  <c:v>1.43</c:v>
                </c:pt>
                <c:pt idx="10">
                  <c:v>1.54</c:v>
                </c:pt>
                <c:pt idx="11">
                  <c:v>0.8</c:v>
                </c:pt>
              </c:numCache>
            </c:numRef>
          </c:val>
          <c:extLst>
            <c:ext xmlns:c16="http://schemas.microsoft.com/office/drawing/2014/chart" uri="{C3380CC4-5D6E-409C-BE32-E72D297353CC}">
              <c16:uniqueId val="{00000002-FFD8-4A7C-8734-5FB777D95B01}"/>
            </c:ext>
          </c:extLst>
        </c:ser>
        <c:dLbls>
          <c:showLegendKey val="0"/>
          <c:showVal val="0"/>
          <c:showCatName val="0"/>
          <c:showSerName val="0"/>
          <c:showPercent val="0"/>
          <c:showBubbleSize val="0"/>
        </c:dLbls>
        <c:gapWidth val="50"/>
        <c:overlap val="100"/>
        <c:axId val="545318128"/>
        <c:axId val="545321408"/>
      </c:barChart>
      <c:lineChart>
        <c:grouping val="standard"/>
        <c:varyColors val="0"/>
        <c:ser>
          <c:idx val="0"/>
          <c:order val="0"/>
          <c:tx>
            <c:strRef>
              <c:f>'2.6.6'!$B$1</c:f>
              <c:strCache>
                <c:ptCount val="1"/>
                <c:pt idx="0">
                  <c:v>Сальдо купівлі валюти НБУ</c:v>
                </c:pt>
              </c:strCache>
            </c:strRef>
          </c:tx>
          <c:spPr>
            <a:ln w="28575" cap="rnd">
              <a:solidFill>
                <a:srgbClr val="7D0532"/>
              </a:solidFill>
              <a:round/>
            </a:ln>
            <a:effectLst/>
          </c:spPr>
          <c:marker>
            <c:symbol val="none"/>
          </c:marker>
          <c:cat>
            <c:strRef>
              <c:f>'2.6.6'!$G$4:$G$15</c:f>
              <c:strCache>
                <c:ptCount val="12"/>
                <c:pt idx="0">
                  <c:v>I.17</c:v>
                </c:pt>
                <c:pt idx="2">
                  <c:v>III.17</c:v>
                </c:pt>
                <c:pt idx="4">
                  <c:v>I.18</c:v>
                </c:pt>
                <c:pt idx="6">
                  <c:v>III.18</c:v>
                </c:pt>
                <c:pt idx="8">
                  <c:v>I.19</c:v>
                </c:pt>
                <c:pt idx="11">
                  <c:v>IV.19</c:v>
                </c:pt>
              </c:strCache>
            </c:strRef>
          </c:cat>
          <c:val>
            <c:numRef>
              <c:f>'2.6.6'!$B$4:$B$15</c:f>
              <c:numCache>
                <c:formatCode>#\ ##0.0</c:formatCode>
                <c:ptCount val="12"/>
                <c:pt idx="0">
                  <c:v>0.13</c:v>
                </c:pt>
                <c:pt idx="1">
                  <c:v>1.22</c:v>
                </c:pt>
                <c:pt idx="2">
                  <c:v>0.1</c:v>
                </c:pt>
                <c:pt idx="3">
                  <c:v>-0.19</c:v>
                </c:pt>
                <c:pt idx="4">
                  <c:v>0.76</c:v>
                </c:pt>
                <c:pt idx="5">
                  <c:v>0.51</c:v>
                </c:pt>
                <c:pt idx="6">
                  <c:v>-0.64</c:v>
                </c:pt>
                <c:pt idx="7">
                  <c:v>0.77</c:v>
                </c:pt>
                <c:pt idx="8">
                  <c:v>0.62</c:v>
                </c:pt>
                <c:pt idx="9">
                  <c:v>0.78</c:v>
                </c:pt>
                <c:pt idx="10">
                  <c:v>2.5</c:v>
                </c:pt>
                <c:pt idx="11">
                  <c:v>4.03</c:v>
                </c:pt>
              </c:numCache>
            </c:numRef>
          </c:val>
          <c:smooth val="0"/>
          <c:extLst>
            <c:ext xmlns:c16="http://schemas.microsoft.com/office/drawing/2014/chart" uri="{C3380CC4-5D6E-409C-BE32-E72D297353CC}">
              <c16:uniqueId val="{00000005-FFD8-4A7C-8734-5FB777D95B01}"/>
            </c:ext>
          </c:extLst>
        </c:ser>
        <c:dLbls>
          <c:showLegendKey val="0"/>
          <c:showVal val="0"/>
          <c:showCatName val="0"/>
          <c:showSerName val="0"/>
          <c:showPercent val="0"/>
          <c:showBubbleSize val="0"/>
        </c:dLbls>
        <c:marker val="1"/>
        <c:smooth val="0"/>
        <c:axId val="545318128"/>
        <c:axId val="545321408"/>
      </c:lineChart>
      <c:catAx>
        <c:axId val="5453181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45321408"/>
        <c:crosses val="autoZero"/>
        <c:auto val="1"/>
        <c:lblAlgn val="ctr"/>
        <c:lblOffset val="100"/>
        <c:tickMarkSkip val="8"/>
        <c:noMultiLvlLbl val="0"/>
      </c:catAx>
      <c:valAx>
        <c:axId val="545321408"/>
        <c:scaling>
          <c:orientation val="minMax"/>
          <c:min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4531812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939461810905929E-2"/>
          <c:y val="4.9337349397590359E-2"/>
          <c:w val="0.85825263944474994"/>
          <c:h val="0.73415044730093537"/>
        </c:manualLayout>
      </c:layout>
      <c:lineChart>
        <c:grouping val="standard"/>
        <c:varyColors val="0"/>
        <c:ser>
          <c:idx val="0"/>
          <c:order val="0"/>
          <c:tx>
            <c:strRef>
              <c:f>'2.6.7'!$B$1</c:f>
              <c:strCache>
                <c:ptCount val="1"/>
                <c:pt idx="0">
                  <c:v>РЕОК</c:v>
                </c:pt>
              </c:strCache>
            </c:strRef>
          </c:tx>
          <c:spPr>
            <a:ln w="25400" cmpd="sng">
              <a:solidFill>
                <a:srgbClr val="057D46"/>
              </a:solidFill>
              <a:prstDash val="solid"/>
            </a:ln>
          </c:spPr>
          <c:marker>
            <c:symbol val="none"/>
          </c:marker>
          <c:cat>
            <c:strRef>
              <c:f>'2.6.7'!$D$4:$D$35</c:f>
              <c:strCache>
                <c:ptCount val="32"/>
                <c:pt idx="0">
                  <c:v>I.12</c:v>
                </c:pt>
                <c:pt idx="4">
                  <c:v>I.13</c:v>
                </c:pt>
                <c:pt idx="8">
                  <c:v>I.14</c:v>
                </c:pt>
                <c:pt idx="12">
                  <c:v>I.15</c:v>
                </c:pt>
                <c:pt idx="16">
                  <c:v>I.16</c:v>
                </c:pt>
                <c:pt idx="20">
                  <c:v>I.17</c:v>
                </c:pt>
                <c:pt idx="24">
                  <c:v>I.18</c:v>
                </c:pt>
                <c:pt idx="28">
                  <c:v>I.19</c:v>
                </c:pt>
                <c:pt idx="31">
                  <c:v>IV.19*</c:v>
                </c:pt>
              </c:strCache>
            </c:strRef>
          </c:cat>
          <c:val>
            <c:numRef>
              <c:f>'2.6.7'!$B$4:$B$35</c:f>
              <c:numCache>
                <c:formatCode>0.00</c:formatCode>
                <c:ptCount val="32"/>
                <c:pt idx="0">
                  <c:v>0.97</c:v>
                </c:pt>
                <c:pt idx="1">
                  <c:v>0.98</c:v>
                </c:pt>
                <c:pt idx="2">
                  <c:v>0.97</c:v>
                </c:pt>
                <c:pt idx="3">
                  <c:v>0.94</c:v>
                </c:pt>
                <c:pt idx="4">
                  <c:v>0.92</c:v>
                </c:pt>
                <c:pt idx="5">
                  <c:v>0.93</c:v>
                </c:pt>
                <c:pt idx="6">
                  <c:v>0.93</c:v>
                </c:pt>
                <c:pt idx="7">
                  <c:v>0.91</c:v>
                </c:pt>
                <c:pt idx="8">
                  <c:v>0.87</c:v>
                </c:pt>
                <c:pt idx="9">
                  <c:v>0.7</c:v>
                </c:pt>
                <c:pt idx="10">
                  <c:v>0.69</c:v>
                </c:pt>
                <c:pt idx="11">
                  <c:v>0.72</c:v>
                </c:pt>
                <c:pt idx="12">
                  <c:v>0.64</c:v>
                </c:pt>
                <c:pt idx="13">
                  <c:v>0.73</c:v>
                </c:pt>
                <c:pt idx="14">
                  <c:v>0.78</c:v>
                </c:pt>
                <c:pt idx="15">
                  <c:v>0.77</c:v>
                </c:pt>
                <c:pt idx="16">
                  <c:v>0.73</c:v>
                </c:pt>
                <c:pt idx="17">
                  <c:v>0.73</c:v>
                </c:pt>
                <c:pt idx="18">
                  <c:v>0.72</c:v>
                </c:pt>
                <c:pt idx="19">
                  <c:v>0.76</c:v>
                </c:pt>
                <c:pt idx="20">
                  <c:v>0.75</c:v>
                </c:pt>
                <c:pt idx="21">
                  <c:v>0.77</c:v>
                </c:pt>
                <c:pt idx="22">
                  <c:v>0.78</c:v>
                </c:pt>
                <c:pt idx="23">
                  <c:v>0.77</c:v>
                </c:pt>
                <c:pt idx="24">
                  <c:v>0.76</c:v>
                </c:pt>
                <c:pt idx="25">
                  <c:v>0.83</c:v>
                </c:pt>
                <c:pt idx="26">
                  <c:v>0.82</c:v>
                </c:pt>
                <c:pt idx="27">
                  <c:v>0.84</c:v>
                </c:pt>
                <c:pt idx="28">
                  <c:v>0.88</c:v>
                </c:pt>
                <c:pt idx="29">
                  <c:v>0.91</c:v>
                </c:pt>
                <c:pt idx="30">
                  <c:v>0.96</c:v>
                </c:pt>
                <c:pt idx="31">
                  <c:v>1</c:v>
                </c:pt>
              </c:numCache>
            </c:numRef>
          </c:val>
          <c:smooth val="0"/>
          <c:extLst>
            <c:ext xmlns:c16="http://schemas.microsoft.com/office/drawing/2014/chart" uri="{C3380CC4-5D6E-409C-BE32-E72D297353CC}">
              <c16:uniqueId val="{00000000-8521-4104-B82C-84DE429F59CC}"/>
            </c:ext>
          </c:extLst>
        </c:ser>
        <c:ser>
          <c:idx val="1"/>
          <c:order val="1"/>
          <c:tx>
            <c:strRef>
              <c:f>'2.6.7'!$C$1</c:f>
              <c:strCache>
                <c:ptCount val="1"/>
                <c:pt idx="0">
                  <c:v>НЕОК</c:v>
                </c:pt>
              </c:strCache>
            </c:strRef>
          </c:tx>
          <c:spPr>
            <a:ln w="25400" cmpd="sng">
              <a:solidFill>
                <a:srgbClr val="7D0532"/>
              </a:solidFill>
              <a:prstDash val="solid"/>
            </a:ln>
          </c:spPr>
          <c:marker>
            <c:symbol val="none"/>
          </c:marker>
          <c:cat>
            <c:strRef>
              <c:f>'2.6.7'!$D$4:$D$35</c:f>
              <c:strCache>
                <c:ptCount val="32"/>
                <c:pt idx="0">
                  <c:v>I.12</c:v>
                </c:pt>
                <c:pt idx="4">
                  <c:v>I.13</c:v>
                </c:pt>
                <c:pt idx="8">
                  <c:v>I.14</c:v>
                </c:pt>
                <c:pt idx="12">
                  <c:v>I.15</c:v>
                </c:pt>
                <c:pt idx="16">
                  <c:v>I.16</c:v>
                </c:pt>
                <c:pt idx="20">
                  <c:v>I.17</c:v>
                </c:pt>
                <c:pt idx="24">
                  <c:v>I.18</c:v>
                </c:pt>
                <c:pt idx="28">
                  <c:v>I.19</c:v>
                </c:pt>
                <c:pt idx="31">
                  <c:v>IV.19*</c:v>
                </c:pt>
              </c:strCache>
            </c:strRef>
          </c:cat>
          <c:val>
            <c:numRef>
              <c:f>'2.6.7'!$C$4:$C$35</c:f>
              <c:numCache>
                <c:formatCode>0.00</c:formatCode>
                <c:ptCount val="32"/>
                <c:pt idx="0">
                  <c:v>0.98</c:v>
                </c:pt>
                <c:pt idx="1">
                  <c:v>0.99</c:v>
                </c:pt>
                <c:pt idx="2">
                  <c:v>1.01</c:v>
                </c:pt>
                <c:pt idx="3">
                  <c:v>0.98</c:v>
                </c:pt>
                <c:pt idx="4">
                  <c:v>0.97</c:v>
                </c:pt>
                <c:pt idx="5">
                  <c:v>1</c:v>
                </c:pt>
                <c:pt idx="6">
                  <c:v>1.01</c:v>
                </c:pt>
                <c:pt idx="7">
                  <c:v>1</c:v>
                </c:pt>
                <c:pt idx="8">
                  <c:v>0.95</c:v>
                </c:pt>
                <c:pt idx="9">
                  <c:v>0.72</c:v>
                </c:pt>
                <c:pt idx="10">
                  <c:v>0.69</c:v>
                </c:pt>
                <c:pt idx="11">
                  <c:v>0.68</c:v>
                </c:pt>
                <c:pt idx="12">
                  <c:v>0.55000000000000004</c:v>
                </c:pt>
                <c:pt idx="13">
                  <c:v>0.5</c:v>
                </c:pt>
                <c:pt idx="14">
                  <c:v>0.54</c:v>
                </c:pt>
                <c:pt idx="15">
                  <c:v>0.53</c:v>
                </c:pt>
                <c:pt idx="16">
                  <c:v>0.5</c:v>
                </c:pt>
                <c:pt idx="17">
                  <c:v>0.48</c:v>
                </c:pt>
                <c:pt idx="18">
                  <c:v>0.48</c:v>
                </c:pt>
                <c:pt idx="19">
                  <c:v>0.48</c:v>
                </c:pt>
                <c:pt idx="20">
                  <c:v>0.46</c:v>
                </c:pt>
                <c:pt idx="21">
                  <c:v>0.46</c:v>
                </c:pt>
                <c:pt idx="22">
                  <c:v>0.46</c:v>
                </c:pt>
                <c:pt idx="23">
                  <c:v>0.44</c:v>
                </c:pt>
                <c:pt idx="24">
                  <c:v>0.43</c:v>
                </c:pt>
                <c:pt idx="25">
                  <c:v>0.46</c:v>
                </c:pt>
                <c:pt idx="26">
                  <c:v>0.46</c:v>
                </c:pt>
                <c:pt idx="27">
                  <c:v>0.46</c:v>
                </c:pt>
                <c:pt idx="28">
                  <c:v>0.47</c:v>
                </c:pt>
                <c:pt idx="29">
                  <c:v>0.48</c:v>
                </c:pt>
                <c:pt idx="30">
                  <c:v>0.51</c:v>
                </c:pt>
                <c:pt idx="31">
                  <c:v>0.53</c:v>
                </c:pt>
              </c:numCache>
            </c:numRef>
          </c:val>
          <c:smooth val="0"/>
          <c:extLst>
            <c:ext xmlns:c16="http://schemas.microsoft.com/office/drawing/2014/chart" uri="{C3380CC4-5D6E-409C-BE32-E72D297353CC}">
              <c16:uniqueId val="{00000001-8521-4104-B82C-84DE429F59CC}"/>
            </c:ext>
          </c:extLst>
        </c:ser>
        <c:dLbls>
          <c:showLegendKey val="0"/>
          <c:showVal val="0"/>
          <c:showCatName val="0"/>
          <c:showSerName val="0"/>
          <c:showPercent val="0"/>
          <c:showBubbleSize val="0"/>
        </c:dLbls>
        <c:smooth val="0"/>
        <c:axId val="444725688"/>
        <c:axId val="444726080"/>
      </c:lineChart>
      <c:catAx>
        <c:axId val="4447256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26080"/>
        <c:crosses val="autoZero"/>
        <c:auto val="0"/>
        <c:lblAlgn val="ctr"/>
        <c:lblOffset val="100"/>
        <c:tickMarkSkip val="4"/>
        <c:noMultiLvlLbl val="0"/>
      </c:catAx>
      <c:valAx>
        <c:axId val="444726080"/>
        <c:scaling>
          <c:orientation val="minMax"/>
          <c:max val="1.1000000000000001"/>
          <c:min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25688"/>
        <c:crosses val="autoZero"/>
        <c:crossBetween val="between"/>
        <c:majorUnit val="0.1"/>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5958512664563158"/>
          <c:w val="1"/>
          <c:h val="0.1302666513646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98052733034927E-2"/>
          <c:y val="5.0451729065391818E-2"/>
          <c:w val="0.8794207207501552"/>
          <c:h val="0.70816206950409244"/>
        </c:manualLayout>
      </c:layout>
      <c:lineChart>
        <c:grouping val="standard"/>
        <c:varyColors val="0"/>
        <c:ser>
          <c:idx val="2"/>
          <c:order val="0"/>
          <c:tx>
            <c:strRef>
              <c:f>'2.6.8'!$B$1</c:f>
              <c:strCache>
                <c:ptCount val="1"/>
                <c:pt idx="0">
                  <c:v>Депозити НФК </c:v>
                </c:pt>
              </c:strCache>
            </c:strRef>
          </c:tx>
          <c:spPr>
            <a:ln w="25400" cmpd="sng">
              <a:solidFill>
                <a:srgbClr val="057D46"/>
              </a:solidFill>
              <a:prstDash val="solid"/>
            </a:ln>
          </c:spPr>
          <c:marker>
            <c:symbol val="none"/>
          </c:marker>
          <c:cat>
            <c:strRef>
              <c:f>'2.6.8'!$F$4:$F$23</c:f>
              <c:strCache>
                <c:ptCount val="20"/>
                <c:pt idx="0">
                  <c:v>І.15</c:v>
                </c:pt>
                <c:pt idx="2">
                  <c:v>III.15</c:v>
                </c:pt>
                <c:pt idx="4">
                  <c:v>І.16</c:v>
                </c:pt>
                <c:pt idx="6">
                  <c:v>III.16</c:v>
                </c:pt>
                <c:pt idx="8">
                  <c:v>І.17</c:v>
                </c:pt>
                <c:pt idx="10">
                  <c:v>III.17</c:v>
                </c:pt>
                <c:pt idx="12">
                  <c:v>І.18</c:v>
                </c:pt>
                <c:pt idx="14">
                  <c:v>ІІІ.18</c:v>
                </c:pt>
                <c:pt idx="16">
                  <c:v>І.19</c:v>
                </c:pt>
                <c:pt idx="19">
                  <c:v>11.19</c:v>
                </c:pt>
              </c:strCache>
            </c:strRef>
          </c:cat>
          <c:val>
            <c:numRef>
              <c:f>'2.6.8'!$B$4:$B$23</c:f>
              <c:numCache>
                <c:formatCode>0.0</c:formatCode>
                <c:ptCount val="20"/>
                <c:pt idx="0">
                  <c:v>8.1</c:v>
                </c:pt>
                <c:pt idx="1">
                  <c:v>17.5</c:v>
                </c:pt>
                <c:pt idx="2">
                  <c:v>2.7</c:v>
                </c:pt>
                <c:pt idx="3">
                  <c:v>23.7</c:v>
                </c:pt>
                <c:pt idx="4">
                  <c:v>19.100000000000001</c:v>
                </c:pt>
                <c:pt idx="5">
                  <c:v>22</c:v>
                </c:pt>
                <c:pt idx="6">
                  <c:v>13.3</c:v>
                </c:pt>
                <c:pt idx="7">
                  <c:v>14.4</c:v>
                </c:pt>
                <c:pt idx="8">
                  <c:v>17.100000000000001</c:v>
                </c:pt>
                <c:pt idx="9">
                  <c:v>8.3000000000000007</c:v>
                </c:pt>
                <c:pt idx="10">
                  <c:v>8.9</c:v>
                </c:pt>
                <c:pt idx="11">
                  <c:v>9.1999999999999993</c:v>
                </c:pt>
                <c:pt idx="12">
                  <c:v>4</c:v>
                </c:pt>
                <c:pt idx="13">
                  <c:v>3.9</c:v>
                </c:pt>
                <c:pt idx="14">
                  <c:v>4.4000000000000004</c:v>
                </c:pt>
                <c:pt idx="15">
                  <c:v>5.3</c:v>
                </c:pt>
                <c:pt idx="16">
                  <c:v>7</c:v>
                </c:pt>
                <c:pt idx="17">
                  <c:v>7.1</c:v>
                </c:pt>
                <c:pt idx="18">
                  <c:v>15</c:v>
                </c:pt>
                <c:pt idx="19">
                  <c:v>17.600000000000001</c:v>
                </c:pt>
              </c:numCache>
            </c:numRef>
          </c:val>
          <c:smooth val="0"/>
          <c:extLst>
            <c:ext xmlns:c16="http://schemas.microsoft.com/office/drawing/2014/chart" uri="{C3380CC4-5D6E-409C-BE32-E72D297353CC}">
              <c16:uniqueId val="{00000000-F03F-4005-A402-A49C306A3FF3}"/>
            </c:ext>
          </c:extLst>
        </c:ser>
        <c:ser>
          <c:idx val="3"/>
          <c:order val="1"/>
          <c:tx>
            <c:strRef>
              <c:f>'2.6.8'!$C$1</c:f>
              <c:strCache>
                <c:ptCount val="1"/>
                <c:pt idx="0">
                  <c:v>Депозити ДГ</c:v>
                </c:pt>
              </c:strCache>
            </c:strRef>
          </c:tx>
          <c:spPr>
            <a:ln w="25400" cmpd="sng">
              <a:solidFill>
                <a:srgbClr val="91C864"/>
              </a:solidFill>
              <a:prstDash val="solid"/>
            </a:ln>
          </c:spPr>
          <c:marker>
            <c:symbol val="none"/>
          </c:marker>
          <c:cat>
            <c:strRef>
              <c:f>'2.6.8'!$F$4:$F$23</c:f>
              <c:strCache>
                <c:ptCount val="20"/>
                <c:pt idx="0">
                  <c:v>І.15</c:v>
                </c:pt>
                <c:pt idx="2">
                  <c:v>III.15</c:v>
                </c:pt>
                <c:pt idx="4">
                  <c:v>І.16</c:v>
                </c:pt>
                <c:pt idx="6">
                  <c:v>III.16</c:v>
                </c:pt>
                <c:pt idx="8">
                  <c:v>І.17</c:v>
                </c:pt>
                <c:pt idx="10">
                  <c:v>III.17</c:v>
                </c:pt>
                <c:pt idx="12">
                  <c:v>І.18</c:v>
                </c:pt>
                <c:pt idx="14">
                  <c:v>ІІІ.18</c:v>
                </c:pt>
                <c:pt idx="16">
                  <c:v>І.19</c:v>
                </c:pt>
                <c:pt idx="19">
                  <c:v>11.19</c:v>
                </c:pt>
              </c:strCache>
            </c:strRef>
          </c:cat>
          <c:val>
            <c:numRef>
              <c:f>'2.6.8'!$C$4:$C$23</c:f>
              <c:numCache>
                <c:formatCode>0.0</c:formatCode>
                <c:ptCount val="20"/>
                <c:pt idx="0">
                  <c:v>-19.100000000000001</c:v>
                </c:pt>
                <c:pt idx="1">
                  <c:v>-17.7</c:v>
                </c:pt>
                <c:pt idx="2">
                  <c:v>-16.600000000000001</c:v>
                </c:pt>
                <c:pt idx="3">
                  <c:v>-1</c:v>
                </c:pt>
                <c:pt idx="4">
                  <c:v>6.4</c:v>
                </c:pt>
                <c:pt idx="5">
                  <c:v>9.4</c:v>
                </c:pt>
                <c:pt idx="6">
                  <c:v>15.1</c:v>
                </c:pt>
                <c:pt idx="7">
                  <c:v>5.4</c:v>
                </c:pt>
                <c:pt idx="8">
                  <c:v>10.5</c:v>
                </c:pt>
                <c:pt idx="9">
                  <c:v>12.8</c:v>
                </c:pt>
                <c:pt idx="10">
                  <c:v>13.5</c:v>
                </c:pt>
                <c:pt idx="11">
                  <c:v>20.399999999999999</c:v>
                </c:pt>
                <c:pt idx="12">
                  <c:v>20.6</c:v>
                </c:pt>
                <c:pt idx="13">
                  <c:v>22</c:v>
                </c:pt>
                <c:pt idx="14">
                  <c:v>19.8</c:v>
                </c:pt>
                <c:pt idx="15">
                  <c:v>14.6</c:v>
                </c:pt>
                <c:pt idx="16">
                  <c:v>15.1</c:v>
                </c:pt>
                <c:pt idx="17">
                  <c:v>11.8</c:v>
                </c:pt>
                <c:pt idx="18">
                  <c:v>12.3</c:v>
                </c:pt>
                <c:pt idx="19">
                  <c:v>18.100000000000001</c:v>
                </c:pt>
              </c:numCache>
            </c:numRef>
          </c:val>
          <c:smooth val="0"/>
          <c:extLst>
            <c:ext xmlns:c16="http://schemas.microsoft.com/office/drawing/2014/chart" uri="{C3380CC4-5D6E-409C-BE32-E72D297353CC}">
              <c16:uniqueId val="{00000001-F03F-4005-A402-A49C306A3FF3}"/>
            </c:ext>
          </c:extLst>
        </c:ser>
        <c:ser>
          <c:idx val="0"/>
          <c:order val="2"/>
          <c:tx>
            <c:strRef>
              <c:f>'2.6.8'!$D$1</c:f>
              <c:strCache>
                <c:ptCount val="1"/>
                <c:pt idx="0">
                  <c:v>Кредити НФК</c:v>
                </c:pt>
              </c:strCache>
            </c:strRef>
          </c:tx>
          <c:spPr>
            <a:ln w="25400" cmpd="sng">
              <a:solidFill>
                <a:srgbClr val="7D0532"/>
              </a:solidFill>
              <a:prstDash val="solid"/>
            </a:ln>
          </c:spPr>
          <c:marker>
            <c:symbol val="none"/>
          </c:marker>
          <c:cat>
            <c:strRef>
              <c:f>'2.6.8'!$F$4:$F$23</c:f>
              <c:strCache>
                <c:ptCount val="20"/>
                <c:pt idx="0">
                  <c:v>І.15</c:v>
                </c:pt>
                <c:pt idx="2">
                  <c:v>III.15</c:v>
                </c:pt>
                <c:pt idx="4">
                  <c:v>І.16</c:v>
                </c:pt>
                <c:pt idx="6">
                  <c:v>III.16</c:v>
                </c:pt>
                <c:pt idx="8">
                  <c:v>І.17</c:v>
                </c:pt>
                <c:pt idx="10">
                  <c:v>III.17</c:v>
                </c:pt>
                <c:pt idx="12">
                  <c:v>І.18</c:v>
                </c:pt>
                <c:pt idx="14">
                  <c:v>ІІІ.18</c:v>
                </c:pt>
                <c:pt idx="16">
                  <c:v>І.19</c:v>
                </c:pt>
                <c:pt idx="19">
                  <c:v>11.19</c:v>
                </c:pt>
              </c:strCache>
            </c:strRef>
          </c:cat>
          <c:val>
            <c:numRef>
              <c:f>'2.6.8'!$D$4:$D$23</c:f>
              <c:numCache>
                <c:formatCode>0.0</c:formatCode>
                <c:ptCount val="20"/>
                <c:pt idx="0">
                  <c:v>-10.5</c:v>
                </c:pt>
                <c:pt idx="1">
                  <c:v>-10.9</c:v>
                </c:pt>
                <c:pt idx="2">
                  <c:v>-11.9</c:v>
                </c:pt>
                <c:pt idx="3">
                  <c:v>-18</c:v>
                </c:pt>
                <c:pt idx="4">
                  <c:v>-13.3</c:v>
                </c:pt>
                <c:pt idx="5">
                  <c:v>-9.6999999999999993</c:v>
                </c:pt>
                <c:pt idx="6">
                  <c:v>1.4</c:v>
                </c:pt>
                <c:pt idx="7">
                  <c:v>23.3</c:v>
                </c:pt>
                <c:pt idx="8">
                  <c:v>23.2</c:v>
                </c:pt>
                <c:pt idx="9">
                  <c:v>27</c:v>
                </c:pt>
                <c:pt idx="10">
                  <c:v>20</c:v>
                </c:pt>
                <c:pt idx="11">
                  <c:v>9</c:v>
                </c:pt>
                <c:pt idx="12">
                  <c:v>10.4</c:v>
                </c:pt>
                <c:pt idx="13">
                  <c:v>7.2</c:v>
                </c:pt>
                <c:pt idx="14">
                  <c:v>6.9</c:v>
                </c:pt>
                <c:pt idx="15">
                  <c:v>2</c:v>
                </c:pt>
                <c:pt idx="16">
                  <c:v>-1.6</c:v>
                </c:pt>
                <c:pt idx="17">
                  <c:v>-2.4</c:v>
                </c:pt>
                <c:pt idx="18">
                  <c:v>-6.7</c:v>
                </c:pt>
                <c:pt idx="19">
                  <c:v>-7</c:v>
                </c:pt>
              </c:numCache>
            </c:numRef>
          </c:val>
          <c:smooth val="0"/>
          <c:extLst>
            <c:ext xmlns:c16="http://schemas.microsoft.com/office/drawing/2014/chart" uri="{C3380CC4-5D6E-409C-BE32-E72D297353CC}">
              <c16:uniqueId val="{00000002-F03F-4005-A402-A49C306A3FF3}"/>
            </c:ext>
          </c:extLst>
        </c:ser>
        <c:ser>
          <c:idx val="1"/>
          <c:order val="3"/>
          <c:tx>
            <c:strRef>
              <c:f>'2.6.8'!$E$1</c:f>
              <c:strCache>
                <c:ptCount val="1"/>
                <c:pt idx="0">
                  <c:v>Кредити ДГ</c:v>
                </c:pt>
              </c:strCache>
            </c:strRef>
          </c:tx>
          <c:spPr>
            <a:ln w="25400" cmpd="sng">
              <a:solidFill>
                <a:srgbClr val="DC4B64"/>
              </a:solidFill>
              <a:prstDash val="solid"/>
            </a:ln>
          </c:spPr>
          <c:marker>
            <c:symbol val="none"/>
          </c:marker>
          <c:cat>
            <c:strRef>
              <c:f>'2.6.8'!$F$4:$F$23</c:f>
              <c:strCache>
                <c:ptCount val="20"/>
                <c:pt idx="0">
                  <c:v>І.15</c:v>
                </c:pt>
                <c:pt idx="2">
                  <c:v>III.15</c:v>
                </c:pt>
                <c:pt idx="4">
                  <c:v>І.16</c:v>
                </c:pt>
                <c:pt idx="6">
                  <c:v>III.16</c:v>
                </c:pt>
                <c:pt idx="8">
                  <c:v>І.17</c:v>
                </c:pt>
                <c:pt idx="10">
                  <c:v>III.17</c:v>
                </c:pt>
                <c:pt idx="12">
                  <c:v>І.18</c:v>
                </c:pt>
                <c:pt idx="14">
                  <c:v>ІІІ.18</c:v>
                </c:pt>
                <c:pt idx="16">
                  <c:v>І.19</c:v>
                </c:pt>
                <c:pt idx="19">
                  <c:v>11.19</c:v>
                </c:pt>
              </c:strCache>
            </c:strRef>
          </c:cat>
          <c:val>
            <c:numRef>
              <c:f>'2.6.8'!$E$4:$E$23</c:f>
              <c:numCache>
                <c:formatCode>0.0</c:formatCode>
                <c:ptCount val="20"/>
                <c:pt idx="0">
                  <c:v>-14.1</c:v>
                </c:pt>
                <c:pt idx="1">
                  <c:v>-13.5</c:v>
                </c:pt>
                <c:pt idx="2">
                  <c:v>-29.1</c:v>
                </c:pt>
                <c:pt idx="3">
                  <c:v>-27.3</c:v>
                </c:pt>
                <c:pt idx="4">
                  <c:v>-25.8</c:v>
                </c:pt>
                <c:pt idx="5">
                  <c:v>-24.3</c:v>
                </c:pt>
                <c:pt idx="6">
                  <c:v>-6.5</c:v>
                </c:pt>
                <c:pt idx="7">
                  <c:v>-4.2</c:v>
                </c:pt>
                <c:pt idx="8">
                  <c:v>0.7</c:v>
                </c:pt>
                <c:pt idx="9">
                  <c:v>8.4</c:v>
                </c:pt>
                <c:pt idx="10">
                  <c:v>19.600000000000001</c:v>
                </c:pt>
                <c:pt idx="11">
                  <c:v>38.6</c:v>
                </c:pt>
                <c:pt idx="12">
                  <c:v>42.8</c:v>
                </c:pt>
                <c:pt idx="13">
                  <c:v>44.4</c:v>
                </c:pt>
                <c:pt idx="14">
                  <c:v>43.9</c:v>
                </c:pt>
                <c:pt idx="15">
                  <c:v>31.7</c:v>
                </c:pt>
                <c:pt idx="16">
                  <c:v>28.7</c:v>
                </c:pt>
                <c:pt idx="17">
                  <c:v>28.1</c:v>
                </c:pt>
                <c:pt idx="18">
                  <c:v>25.6</c:v>
                </c:pt>
                <c:pt idx="19">
                  <c:v>24.6</c:v>
                </c:pt>
              </c:numCache>
            </c:numRef>
          </c:val>
          <c:smooth val="0"/>
          <c:extLst>
            <c:ext xmlns:c16="http://schemas.microsoft.com/office/drawing/2014/chart" uri="{C3380CC4-5D6E-409C-BE32-E72D297353CC}">
              <c16:uniqueId val="{00000003-F03F-4005-A402-A49C306A3FF3}"/>
            </c:ext>
          </c:extLst>
        </c:ser>
        <c:dLbls>
          <c:showLegendKey val="0"/>
          <c:showVal val="0"/>
          <c:showCatName val="0"/>
          <c:showSerName val="0"/>
          <c:showPercent val="0"/>
          <c:showBubbleSize val="0"/>
        </c:dLbls>
        <c:smooth val="0"/>
        <c:axId val="444727256"/>
        <c:axId val="444727648"/>
      </c:lineChart>
      <c:catAx>
        <c:axId val="4447272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44727648"/>
        <c:crosses val="autoZero"/>
        <c:auto val="0"/>
        <c:lblAlgn val="ctr"/>
        <c:lblOffset val="40"/>
        <c:tickLblSkip val="1"/>
        <c:tickMarkSkip val="4"/>
        <c:noMultiLvlLbl val="0"/>
      </c:catAx>
      <c:valAx>
        <c:axId val="444727648"/>
        <c:scaling>
          <c:orientation val="minMax"/>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27256"/>
        <c:crosses val="autoZero"/>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6597510373443983E-2"/>
          <c:y val="0.81383892582291517"/>
          <c:w val="0.9294605809128631"/>
          <c:h val="0.184804868371398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000000000001266" l="0.70000000000000062" r="0.70000000000000062" t="0.75000000000001266" header="0.30000000000000032" footer="0.30000000000000032"/>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50207468879668"/>
          <c:h val="0.81314181525033791"/>
        </c:manualLayout>
      </c:layout>
      <c:lineChart>
        <c:grouping val="standard"/>
        <c:varyColors val="0"/>
        <c:ser>
          <c:idx val="0"/>
          <c:order val="0"/>
          <c:tx>
            <c:strRef>
              <c:f>'В.3.1'!$B$1</c:f>
              <c:strCache>
                <c:ptCount val="1"/>
                <c:pt idx="0">
                  <c:v>Облікова, середня</c:v>
                </c:pt>
              </c:strCache>
            </c:strRef>
          </c:tx>
          <c:spPr>
            <a:ln w="25400" cap="rnd" cmpd="sng">
              <a:solidFill>
                <a:srgbClr val="057D46"/>
              </a:solidFill>
              <a:prstDash val="solid"/>
              <a:round/>
            </a:ln>
            <a:effectLst/>
          </c:spPr>
          <c:marker>
            <c:symbol val="none"/>
          </c:marker>
          <c:cat>
            <c:numRef>
              <c:f>'В.3.1'!$A$4:$A$28</c:f>
              <c:numCache>
                <c:formatCode>mm/yyyy</c:formatCode>
                <c:ptCount val="25"/>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numCache>
            </c:numRef>
          </c:cat>
          <c:val>
            <c:numRef>
              <c:f>'В.3.1'!$B$4:$B$28</c:f>
              <c:numCache>
                <c:formatCode>0.0</c:formatCode>
                <c:ptCount val="25"/>
                <c:pt idx="0">
                  <c:v>14.79</c:v>
                </c:pt>
                <c:pt idx="1">
                  <c:v>16</c:v>
                </c:pt>
                <c:pt idx="2">
                  <c:v>16.97</c:v>
                </c:pt>
                <c:pt idx="3">
                  <c:v>17</c:v>
                </c:pt>
                <c:pt idx="4">
                  <c:v>17</c:v>
                </c:pt>
                <c:pt idx="5">
                  <c:v>17</c:v>
                </c:pt>
                <c:pt idx="6">
                  <c:v>17.309999999999999</c:v>
                </c:pt>
                <c:pt idx="7">
                  <c:v>17.5</c:v>
                </c:pt>
                <c:pt idx="8">
                  <c:v>17.899999999999999</c:v>
                </c:pt>
                <c:pt idx="9">
                  <c:v>18</c:v>
                </c:pt>
                <c:pt idx="10">
                  <c:v>18</c:v>
                </c:pt>
                <c:pt idx="11">
                  <c:v>18</c:v>
                </c:pt>
                <c:pt idx="12">
                  <c:v>18</c:v>
                </c:pt>
                <c:pt idx="13">
                  <c:v>18</c:v>
                </c:pt>
                <c:pt idx="14">
                  <c:v>18</c:v>
                </c:pt>
                <c:pt idx="15">
                  <c:v>17.920000000000002</c:v>
                </c:pt>
                <c:pt idx="16">
                  <c:v>17.5</c:v>
                </c:pt>
                <c:pt idx="17">
                  <c:v>17.5</c:v>
                </c:pt>
                <c:pt idx="18">
                  <c:v>17.29</c:v>
                </c:pt>
                <c:pt idx="19">
                  <c:v>17</c:v>
                </c:pt>
                <c:pt idx="20">
                  <c:v>16.579999999999998</c:v>
                </c:pt>
                <c:pt idx="21">
                  <c:v>16.27</c:v>
                </c:pt>
                <c:pt idx="22">
                  <c:v>15.5</c:v>
                </c:pt>
                <c:pt idx="23">
                  <c:v>14.27</c:v>
                </c:pt>
                <c:pt idx="24">
                  <c:v>13.42</c:v>
                </c:pt>
              </c:numCache>
            </c:numRef>
          </c:val>
          <c:smooth val="0"/>
          <c:extLst>
            <c:ext xmlns:c16="http://schemas.microsoft.com/office/drawing/2014/chart" uri="{C3380CC4-5D6E-409C-BE32-E72D297353CC}">
              <c16:uniqueId val="{00000000-201F-4EA3-8FFB-E59986498130}"/>
            </c:ext>
          </c:extLst>
        </c:ser>
        <c:ser>
          <c:idx val="1"/>
          <c:order val="1"/>
          <c:tx>
            <c:strRef>
              <c:f>'В.3.1'!$C$1</c:f>
              <c:strCache>
                <c:ptCount val="1"/>
                <c:pt idx="0">
                  <c:v>Форвардна (12,1)</c:v>
                </c:pt>
              </c:strCache>
            </c:strRef>
          </c:tx>
          <c:spPr>
            <a:ln w="25400" cap="rnd" cmpd="sng">
              <a:solidFill>
                <a:srgbClr val="DC4B64"/>
              </a:solidFill>
              <a:prstDash val="solid"/>
              <a:round/>
            </a:ln>
            <a:effectLst/>
          </c:spPr>
          <c:marker>
            <c:symbol val="none"/>
          </c:marker>
          <c:cat>
            <c:numRef>
              <c:f>'В.3.1'!$A$4:$A$28</c:f>
              <c:numCache>
                <c:formatCode>mm/yyyy</c:formatCode>
                <c:ptCount val="25"/>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numCache>
            </c:numRef>
          </c:cat>
          <c:val>
            <c:numRef>
              <c:f>'В.3.1'!$C$4:$C$28</c:f>
              <c:numCache>
                <c:formatCode>0.0</c:formatCode>
                <c:ptCount val="25"/>
                <c:pt idx="0">
                  <c:v>14.78</c:v>
                </c:pt>
                <c:pt idx="1">
                  <c:v>15.2</c:v>
                </c:pt>
                <c:pt idx="2">
                  <c:v>15.69</c:v>
                </c:pt>
                <c:pt idx="3">
                  <c:v>15.46</c:v>
                </c:pt>
                <c:pt idx="4">
                  <c:v>15.52</c:v>
                </c:pt>
                <c:pt idx="5">
                  <c:v>15.71</c:v>
                </c:pt>
                <c:pt idx="6">
                  <c:v>15.61</c:v>
                </c:pt>
                <c:pt idx="7">
                  <c:v>15.69</c:v>
                </c:pt>
                <c:pt idx="8">
                  <c:v>16.28</c:v>
                </c:pt>
                <c:pt idx="9">
                  <c:v>17.5</c:v>
                </c:pt>
                <c:pt idx="10">
                  <c:v>18.25</c:v>
                </c:pt>
                <c:pt idx="11">
                  <c:v>18.57</c:v>
                </c:pt>
                <c:pt idx="12">
                  <c:v>17.100000000000001</c:v>
                </c:pt>
                <c:pt idx="13">
                  <c:v>17.59</c:v>
                </c:pt>
                <c:pt idx="14">
                  <c:v>17.420000000000002</c:v>
                </c:pt>
                <c:pt idx="15">
                  <c:v>17.03</c:v>
                </c:pt>
                <c:pt idx="16">
                  <c:v>16.89</c:v>
                </c:pt>
                <c:pt idx="17">
                  <c:v>16.82</c:v>
                </c:pt>
                <c:pt idx="18">
                  <c:v>16.61</c:v>
                </c:pt>
                <c:pt idx="19">
                  <c:v>15.63</c:v>
                </c:pt>
                <c:pt idx="20">
                  <c:v>15.34</c:v>
                </c:pt>
                <c:pt idx="21">
                  <c:v>15.01</c:v>
                </c:pt>
                <c:pt idx="22">
                  <c:v>13.47</c:v>
                </c:pt>
                <c:pt idx="23">
                  <c:v>12.76</c:v>
                </c:pt>
                <c:pt idx="24">
                  <c:v>10.85</c:v>
                </c:pt>
              </c:numCache>
            </c:numRef>
          </c:val>
          <c:smooth val="0"/>
          <c:extLst>
            <c:ext xmlns:c16="http://schemas.microsoft.com/office/drawing/2014/chart" uri="{C3380CC4-5D6E-409C-BE32-E72D297353CC}">
              <c16:uniqueId val="{00000001-201F-4EA3-8FFB-E59986498130}"/>
            </c:ext>
          </c:extLst>
        </c:ser>
        <c:ser>
          <c:idx val="2"/>
          <c:order val="2"/>
          <c:tx>
            <c:strRef>
              <c:f>'В.3.1'!$D$1</c:f>
              <c:strCache>
                <c:ptCount val="1"/>
                <c:pt idx="0">
                  <c:v>Форвардна (24,1)</c:v>
                </c:pt>
              </c:strCache>
            </c:strRef>
          </c:tx>
          <c:spPr>
            <a:ln w="25400" cap="rnd" cmpd="sng">
              <a:solidFill>
                <a:srgbClr val="7D0532"/>
              </a:solidFill>
              <a:prstDash val="solid"/>
              <a:round/>
            </a:ln>
            <a:effectLst/>
          </c:spPr>
          <c:marker>
            <c:symbol val="none"/>
          </c:marker>
          <c:cat>
            <c:numRef>
              <c:f>'В.3.1'!$A$4:$A$28</c:f>
              <c:numCache>
                <c:formatCode>mm/yyyy</c:formatCode>
                <c:ptCount val="25"/>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numCache>
            </c:numRef>
          </c:cat>
          <c:val>
            <c:numRef>
              <c:f>'В.3.1'!$D$4:$D$28</c:f>
              <c:numCache>
                <c:formatCode>0.0</c:formatCode>
                <c:ptCount val="25"/>
                <c:pt idx="0">
                  <c:v>16.02</c:v>
                </c:pt>
                <c:pt idx="1">
                  <c:v>16.260000000000002</c:v>
                </c:pt>
                <c:pt idx="2">
                  <c:v>16.2</c:v>
                </c:pt>
                <c:pt idx="3">
                  <c:v>16.579999999999998</c:v>
                </c:pt>
                <c:pt idx="4">
                  <c:v>16.34</c:v>
                </c:pt>
                <c:pt idx="5">
                  <c:v>16.64</c:v>
                </c:pt>
                <c:pt idx="6">
                  <c:v>16.36</c:v>
                </c:pt>
                <c:pt idx="7">
                  <c:v>16.760000000000002</c:v>
                </c:pt>
                <c:pt idx="8">
                  <c:v>16.68</c:v>
                </c:pt>
                <c:pt idx="9">
                  <c:v>18.25</c:v>
                </c:pt>
                <c:pt idx="10">
                  <c:v>19.100000000000001</c:v>
                </c:pt>
                <c:pt idx="11">
                  <c:v>19.149999999999999</c:v>
                </c:pt>
                <c:pt idx="12">
                  <c:v>17.37</c:v>
                </c:pt>
                <c:pt idx="13">
                  <c:v>18.149999999999999</c:v>
                </c:pt>
                <c:pt idx="14">
                  <c:v>17.59</c:v>
                </c:pt>
                <c:pt idx="15">
                  <c:v>17.75</c:v>
                </c:pt>
                <c:pt idx="16">
                  <c:v>16.79</c:v>
                </c:pt>
                <c:pt idx="17">
                  <c:v>16</c:v>
                </c:pt>
                <c:pt idx="18">
                  <c:v>16.04</c:v>
                </c:pt>
                <c:pt idx="19">
                  <c:v>15.74</c:v>
                </c:pt>
                <c:pt idx="20">
                  <c:v>15.45</c:v>
                </c:pt>
                <c:pt idx="21">
                  <c:v>14.96</c:v>
                </c:pt>
                <c:pt idx="22">
                  <c:v>12.86</c:v>
                </c:pt>
                <c:pt idx="23">
                  <c:v>11.33</c:v>
                </c:pt>
                <c:pt idx="24">
                  <c:v>10.07</c:v>
                </c:pt>
              </c:numCache>
            </c:numRef>
          </c:val>
          <c:smooth val="0"/>
          <c:extLst>
            <c:ext xmlns:c16="http://schemas.microsoft.com/office/drawing/2014/chart" uri="{C3380CC4-5D6E-409C-BE32-E72D297353CC}">
              <c16:uniqueId val="{00000002-201F-4EA3-8FFB-E59986498130}"/>
            </c:ext>
          </c:extLst>
        </c:ser>
        <c:ser>
          <c:idx val="3"/>
          <c:order val="3"/>
          <c:tx>
            <c:v/>
          </c:tx>
          <c:spPr>
            <a:ln w="28575" cap="rnd">
              <a:solidFill>
                <a:schemeClr val="accent4"/>
              </a:solidFill>
              <a:round/>
            </a:ln>
            <a:effectLst/>
          </c:spPr>
          <c:marker>
            <c:symbol val="none"/>
          </c:marker>
          <c:errBars>
            <c:errDir val="y"/>
            <c:errBarType val="plus"/>
            <c:errValType val="fixedVal"/>
            <c:noEndCap val="0"/>
            <c:val val="30"/>
            <c:spPr>
              <a:noFill/>
              <a:ln w="12700" cap="flat" cmpd="sng" algn="ctr">
                <a:solidFill>
                  <a:srgbClr val="46AFE6">
                    <a:alpha val="69804"/>
                  </a:srgbClr>
                </a:solidFill>
                <a:prstDash val="dash"/>
                <a:round/>
              </a:ln>
              <a:effectLst/>
            </c:spPr>
          </c:errBars>
          <c:cat>
            <c:numRef>
              <c:f>'В.3.1'!$A$4:$A$28</c:f>
              <c:numCache>
                <c:formatCode>mm/yyyy</c:formatCode>
                <c:ptCount val="25"/>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numCache>
            </c:numRef>
          </c:cat>
          <c:val>
            <c:numLit>
              <c:formatCode>General</c:formatCode>
              <c:ptCount val="25"/>
              <c:pt idx="18">
                <c:v>1</c:v>
              </c:pt>
            </c:numLit>
          </c:val>
          <c:smooth val="0"/>
          <c:extLst>
            <c:ext xmlns:c16="http://schemas.microsoft.com/office/drawing/2014/chart" uri="{C3380CC4-5D6E-409C-BE32-E72D297353CC}">
              <c16:uniqueId val="{00000003-201F-4EA3-8FFB-E59986498130}"/>
            </c:ext>
          </c:extLst>
        </c:ser>
        <c:dLbls>
          <c:showLegendKey val="0"/>
          <c:showVal val="0"/>
          <c:showCatName val="0"/>
          <c:showSerName val="0"/>
          <c:showPercent val="0"/>
          <c:showBubbleSize val="0"/>
        </c:dLbls>
        <c:smooth val="0"/>
        <c:axId val="901427664"/>
        <c:axId val="901434552"/>
      </c:lineChart>
      <c:dateAx>
        <c:axId val="90142766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01434552"/>
        <c:crosses val="autoZero"/>
        <c:auto val="1"/>
        <c:lblOffset val="100"/>
        <c:baseTimeUnit val="months"/>
        <c:majorUnit val="6"/>
        <c:majorTimeUnit val="months"/>
        <c:minorUnit val="12"/>
        <c:minorTimeUnit val="months"/>
      </c:dateAx>
      <c:valAx>
        <c:axId val="901434552"/>
        <c:scaling>
          <c:orientation val="minMax"/>
          <c:max val="22"/>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014276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204593720390755E-2"/>
          <c:y val="5.3999990655015893E-2"/>
          <c:w val="0.85687457117652821"/>
          <c:h val="0.74771450242891713"/>
        </c:manualLayout>
      </c:layout>
      <c:lineChart>
        <c:grouping val="standard"/>
        <c:varyColors val="0"/>
        <c:ser>
          <c:idx val="2"/>
          <c:order val="0"/>
          <c:tx>
            <c:strRef>
              <c:f>'В.3.2'!$D$1</c:f>
              <c:strCache>
                <c:ptCount val="1"/>
                <c:pt idx="0">
                  <c:v>Ключова</c:v>
                </c:pt>
              </c:strCache>
            </c:strRef>
          </c:tx>
          <c:spPr>
            <a:ln w="25400" cmpd="sng">
              <a:solidFill>
                <a:srgbClr val="047D46"/>
              </a:solidFill>
              <a:prstDash val="solid"/>
            </a:ln>
          </c:spPr>
          <c:marker>
            <c:symbol val="none"/>
          </c:marker>
          <c:cat>
            <c:numRef>
              <c:f>'В.3.2'!$E$4:$E$88</c:f>
              <c:numCache>
                <c:formatCode>mmm\-yy</c:formatCode>
                <c:ptCount val="85"/>
                <c:pt idx="0">
                  <c:v>41305</c:v>
                </c:pt>
                <c:pt idx="12">
                  <c:v>41670</c:v>
                </c:pt>
                <c:pt idx="24">
                  <c:v>42035</c:v>
                </c:pt>
                <c:pt idx="36">
                  <c:v>42400</c:v>
                </c:pt>
                <c:pt idx="48">
                  <c:v>42766</c:v>
                </c:pt>
                <c:pt idx="60">
                  <c:v>43131</c:v>
                </c:pt>
                <c:pt idx="72">
                  <c:v>43496</c:v>
                </c:pt>
                <c:pt idx="84">
                  <c:v>43861</c:v>
                </c:pt>
              </c:numCache>
            </c:numRef>
          </c:cat>
          <c:val>
            <c:numRef>
              <c:f>'В.3.2'!$D$4:$D$88</c:f>
              <c:numCache>
                <c:formatCode>#\ ##0.0</c:formatCode>
                <c:ptCount val="85"/>
                <c:pt idx="0">
                  <c:v>5.25</c:v>
                </c:pt>
                <c:pt idx="1">
                  <c:v>4.75</c:v>
                </c:pt>
                <c:pt idx="2">
                  <c:v>4.5</c:v>
                </c:pt>
                <c:pt idx="3">
                  <c:v>4.5</c:v>
                </c:pt>
                <c:pt idx="4">
                  <c:v>4.25</c:v>
                </c:pt>
                <c:pt idx="5">
                  <c:v>4</c:v>
                </c:pt>
                <c:pt idx="6">
                  <c:v>4</c:v>
                </c:pt>
                <c:pt idx="7">
                  <c:v>3.75</c:v>
                </c:pt>
                <c:pt idx="8">
                  <c:v>3.75</c:v>
                </c:pt>
                <c:pt idx="9">
                  <c:v>3.75</c:v>
                </c:pt>
                <c:pt idx="10">
                  <c:v>3.75</c:v>
                </c:pt>
                <c:pt idx="11">
                  <c:v>3.75</c:v>
                </c:pt>
                <c:pt idx="12">
                  <c:v>3.75</c:v>
                </c:pt>
                <c:pt idx="13">
                  <c:v>4</c:v>
                </c:pt>
                <c:pt idx="14">
                  <c:v>4</c:v>
                </c:pt>
                <c:pt idx="15">
                  <c:v>4</c:v>
                </c:pt>
                <c:pt idx="16">
                  <c:v>4</c:v>
                </c:pt>
                <c:pt idx="17">
                  <c:v>4</c:v>
                </c:pt>
                <c:pt idx="18">
                  <c:v>4</c:v>
                </c:pt>
                <c:pt idx="19">
                  <c:v>4</c:v>
                </c:pt>
                <c:pt idx="20">
                  <c:v>4</c:v>
                </c:pt>
                <c:pt idx="21">
                  <c:v>4</c:v>
                </c:pt>
                <c:pt idx="22">
                  <c:v>4</c:v>
                </c:pt>
                <c:pt idx="23">
                  <c:v>4</c:v>
                </c:pt>
                <c:pt idx="24">
                  <c:v>4</c:v>
                </c:pt>
                <c:pt idx="25">
                  <c:v>4.5</c:v>
                </c:pt>
                <c:pt idx="26">
                  <c:v>4.5</c:v>
                </c:pt>
                <c:pt idx="27">
                  <c:v>4.5</c:v>
                </c:pt>
                <c:pt idx="28">
                  <c:v>5</c:v>
                </c:pt>
                <c:pt idx="29">
                  <c:v>5</c:v>
                </c:pt>
                <c:pt idx="30">
                  <c:v>5.5</c:v>
                </c:pt>
                <c:pt idx="31">
                  <c:v>6</c:v>
                </c:pt>
                <c:pt idx="32">
                  <c:v>7</c:v>
                </c:pt>
                <c:pt idx="33">
                  <c:v>7</c:v>
                </c:pt>
                <c:pt idx="34">
                  <c:v>7.5</c:v>
                </c:pt>
                <c:pt idx="35">
                  <c:v>8</c:v>
                </c:pt>
                <c:pt idx="36">
                  <c:v>8</c:v>
                </c:pt>
                <c:pt idx="37">
                  <c:v>8</c:v>
                </c:pt>
                <c:pt idx="38">
                  <c:v>8</c:v>
                </c:pt>
                <c:pt idx="39">
                  <c:v>7.5</c:v>
                </c:pt>
                <c:pt idx="40">
                  <c:v>7.5</c:v>
                </c:pt>
                <c:pt idx="41">
                  <c:v>7</c:v>
                </c:pt>
                <c:pt idx="42">
                  <c:v>6.75</c:v>
                </c:pt>
                <c:pt idx="43">
                  <c:v>6.75</c:v>
                </c:pt>
                <c:pt idx="44">
                  <c:v>6.5</c:v>
                </c:pt>
                <c:pt idx="45">
                  <c:v>6.5</c:v>
                </c:pt>
                <c:pt idx="46">
                  <c:v>6.5</c:v>
                </c:pt>
                <c:pt idx="47">
                  <c:v>6.5</c:v>
                </c:pt>
                <c:pt idx="48">
                  <c:v>6.75</c:v>
                </c:pt>
                <c:pt idx="49">
                  <c:v>6.75</c:v>
                </c:pt>
                <c:pt idx="50">
                  <c:v>6.75</c:v>
                </c:pt>
                <c:pt idx="51">
                  <c:v>6.75</c:v>
                </c:pt>
                <c:pt idx="52">
                  <c:v>7</c:v>
                </c:pt>
                <c:pt idx="53">
                  <c:v>7</c:v>
                </c:pt>
                <c:pt idx="54">
                  <c:v>7</c:v>
                </c:pt>
                <c:pt idx="55">
                  <c:v>7</c:v>
                </c:pt>
                <c:pt idx="56">
                  <c:v>7</c:v>
                </c:pt>
                <c:pt idx="57">
                  <c:v>7</c:v>
                </c:pt>
                <c:pt idx="58">
                  <c:v>7</c:v>
                </c:pt>
                <c:pt idx="59">
                  <c:v>7.25</c:v>
                </c:pt>
                <c:pt idx="60">
                  <c:v>7.25</c:v>
                </c:pt>
                <c:pt idx="61">
                  <c:v>7.25</c:v>
                </c:pt>
                <c:pt idx="62">
                  <c:v>7.25</c:v>
                </c:pt>
                <c:pt idx="63">
                  <c:v>7.25</c:v>
                </c:pt>
                <c:pt idx="64">
                  <c:v>7.25</c:v>
                </c:pt>
                <c:pt idx="65">
                  <c:v>7.25</c:v>
                </c:pt>
                <c:pt idx="66">
                  <c:v>7</c:v>
                </c:pt>
                <c:pt idx="67">
                  <c:v>7</c:v>
                </c:pt>
                <c:pt idx="68">
                  <c:v>7</c:v>
                </c:pt>
                <c:pt idx="69">
                  <c:v>7</c:v>
                </c:pt>
                <c:pt idx="70">
                  <c:v>7</c:v>
                </c:pt>
                <c:pt idx="71">
                  <c:v>7</c:v>
                </c:pt>
                <c:pt idx="72">
                  <c:v>6.75</c:v>
                </c:pt>
                <c:pt idx="73">
                  <c:v>6.75</c:v>
                </c:pt>
                <c:pt idx="74">
                  <c:v>6.5</c:v>
                </c:pt>
                <c:pt idx="75">
                  <c:v>6.5</c:v>
                </c:pt>
                <c:pt idx="76">
                  <c:v>6.5</c:v>
                </c:pt>
                <c:pt idx="77">
                  <c:v>6.5</c:v>
                </c:pt>
                <c:pt idx="78">
                  <c:v>6.5</c:v>
                </c:pt>
                <c:pt idx="79">
                  <c:v>6.5</c:v>
                </c:pt>
                <c:pt idx="80">
                  <c:v>7.5</c:v>
                </c:pt>
                <c:pt idx="81">
                  <c:v>8.5</c:v>
                </c:pt>
                <c:pt idx="82">
                  <c:v>8.5</c:v>
                </c:pt>
                <c:pt idx="83">
                  <c:v>9</c:v>
                </c:pt>
                <c:pt idx="84">
                  <c:v>9</c:v>
                </c:pt>
              </c:numCache>
            </c:numRef>
          </c:val>
          <c:smooth val="0"/>
          <c:extLst>
            <c:ext xmlns:c16="http://schemas.microsoft.com/office/drawing/2014/chart" uri="{C3380CC4-5D6E-409C-BE32-E72D297353CC}">
              <c16:uniqueId val="{00000002-1B06-44D3-B473-CB765D081D0A}"/>
            </c:ext>
          </c:extLst>
        </c:ser>
        <c:ser>
          <c:idx val="0"/>
          <c:order val="1"/>
          <c:tx>
            <c:strRef>
              <c:f>'В.3.2'!$B$1</c:f>
              <c:strCache>
                <c:ptCount val="1"/>
                <c:pt idx="0">
                  <c:v>Форвардна (12.1)</c:v>
                </c:pt>
              </c:strCache>
            </c:strRef>
          </c:tx>
          <c:spPr>
            <a:ln w="25400" cmpd="sng">
              <a:solidFill>
                <a:srgbClr val="DC4B64"/>
              </a:solidFill>
              <a:prstDash val="solid"/>
            </a:ln>
          </c:spPr>
          <c:marker>
            <c:symbol val="none"/>
          </c:marker>
          <c:cat>
            <c:numRef>
              <c:f>'В.3.2'!$E$4:$E$88</c:f>
              <c:numCache>
                <c:formatCode>mmm\-yy</c:formatCode>
                <c:ptCount val="85"/>
                <c:pt idx="0">
                  <c:v>41305</c:v>
                </c:pt>
                <c:pt idx="12">
                  <c:v>41670</c:v>
                </c:pt>
                <c:pt idx="24">
                  <c:v>42035</c:v>
                </c:pt>
                <c:pt idx="36">
                  <c:v>42400</c:v>
                </c:pt>
                <c:pt idx="48">
                  <c:v>42766</c:v>
                </c:pt>
                <c:pt idx="60">
                  <c:v>43131</c:v>
                </c:pt>
                <c:pt idx="72">
                  <c:v>43496</c:v>
                </c:pt>
                <c:pt idx="84">
                  <c:v>43861</c:v>
                </c:pt>
              </c:numCache>
            </c:numRef>
          </c:cat>
          <c:val>
            <c:numRef>
              <c:f>'В.3.2'!$B$4:$B$88</c:f>
              <c:numCache>
                <c:formatCode>#\ ##0.0</c:formatCode>
                <c:ptCount val="85"/>
                <c:pt idx="0">
                  <c:v>6.44</c:v>
                </c:pt>
                <c:pt idx="1">
                  <c:v>6.49</c:v>
                </c:pt>
                <c:pt idx="2">
                  <c:v>5.82</c:v>
                </c:pt>
                <c:pt idx="3">
                  <c:v>5.98</c:v>
                </c:pt>
                <c:pt idx="4">
                  <c:v>6.47</c:v>
                </c:pt>
                <c:pt idx="5">
                  <c:v>6.22</c:v>
                </c:pt>
                <c:pt idx="6">
                  <c:v>6.12</c:v>
                </c:pt>
                <c:pt idx="7">
                  <c:v>5.86</c:v>
                </c:pt>
                <c:pt idx="8">
                  <c:v>5.53</c:v>
                </c:pt>
                <c:pt idx="9">
                  <c:v>5.22</c:v>
                </c:pt>
                <c:pt idx="10">
                  <c:v>4.75</c:v>
                </c:pt>
                <c:pt idx="11">
                  <c:v>4.9000000000000004</c:v>
                </c:pt>
                <c:pt idx="12">
                  <c:v>6.13</c:v>
                </c:pt>
                <c:pt idx="13">
                  <c:v>7.1</c:v>
                </c:pt>
                <c:pt idx="14">
                  <c:v>8.1999999999999993</c:v>
                </c:pt>
                <c:pt idx="15">
                  <c:v>8.8699999999999992</c:v>
                </c:pt>
                <c:pt idx="16">
                  <c:v>8.8800000000000008</c:v>
                </c:pt>
                <c:pt idx="17">
                  <c:v>8.61</c:v>
                </c:pt>
                <c:pt idx="18">
                  <c:v>8.0500000000000007</c:v>
                </c:pt>
                <c:pt idx="19">
                  <c:v>7.95</c:v>
                </c:pt>
                <c:pt idx="20">
                  <c:v>7.65</c:v>
                </c:pt>
                <c:pt idx="21">
                  <c:v>7.37</c:v>
                </c:pt>
                <c:pt idx="22">
                  <c:v>7.18</c:v>
                </c:pt>
                <c:pt idx="23">
                  <c:v>7.21</c:v>
                </c:pt>
                <c:pt idx="24">
                  <c:v>7.21</c:v>
                </c:pt>
                <c:pt idx="25">
                  <c:v>7.42</c:v>
                </c:pt>
                <c:pt idx="26">
                  <c:v>8.08</c:v>
                </c:pt>
                <c:pt idx="27">
                  <c:v>8.2899999999999991</c:v>
                </c:pt>
                <c:pt idx="28">
                  <c:v>9.3699999999999992</c:v>
                </c:pt>
                <c:pt idx="29">
                  <c:v>9.9600000000000009</c:v>
                </c:pt>
                <c:pt idx="30">
                  <c:v>11.54</c:v>
                </c:pt>
                <c:pt idx="31">
                  <c:v>13.77</c:v>
                </c:pt>
                <c:pt idx="32">
                  <c:v>13.56</c:v>
                </c:pt>
                <c:pt idx="33">
                  <c:v>14.28</c:v>
                </c:pt>
                <c:pt idx="34">
                  <c:v>14.54</c:v>
                </c:pt>
                <c:pt idx="35">
                  <c:v>14.58</c:v>
                </c:pt>
                <c:pt idx="36">
                  <c:v>14.51</c:v>
                </c:pt>
                <c:pt idx="37">
                  <c:v>14.74</c:v>
                </c:pt>
                <c:pt idx="38">
                  <c:v>13.77</c:v>
                </c:pt>
                <c:pt idx="39">
                  <c:v>11.65</c:v>
                </c:pt>
                <c:pt idx="40">
                  <c:v>10.74</c:v>
                </c:pt>
                <c:pt idx="41">
                  <c:v>8.17</c:v>
                </c:pt>
                <c:pt idx="42">
                  <c:v>6.76</c:v>
                </c:pt>
                <c:pt idx="43">
                  <c:v>6.4</c:v>
                </c:pt>
                <c:pt idx="44">
                  <c:v>6.64</c:v>
                </c:pt>
                <c:pt idx="45">
                  <c:v>6.4</c:v>
                </c:pt>
                <c:pt idx="46">
                  <c:v>6.92</c:v>
                </c:pt>
                <c:pt idx="47">
                  <c:v>7.38</c:v>
                </c:pt>
                <c:pt idx="48">
                  <c:v>7.8</c:v>
                </c:pt>
                <c:pt idx="49">
                  <c:v>8.1199999999999992</c:v>
                </c:pt>
                <c:pt idx="50">
                  <c:v>8.19</c:v>
                </c:pt>
                <c:pt idx="51">
                  <c:v>8.0500000000000007</c:v>
                </c:pt>
                <c:pt idx="52">
                  <c:v>7.93</c:v>
                </c:pt>
                <c:pt idx="53">
                  <c:v>7.62</c:v>
                </c:pt>
                <c:pt idx="54">
                  <c:v>7.35</c:v>
                </c:pt>
                <c:pt idx="55">
                  <c:v>7.26</c:v>
                </c:pt>
                <c:pt idx="56">
                  <c:v>7.12</c:v>
                </c:pt>
                <c:pt idx="57">
                  <c:v>7.07</c:v>
                </c:pt>
                <c:pt idx="58">
                  <c:v>7.09</c:v>
                </c:pt>
                <c:pt idx="59">
                  <c:v>7.06</c:v>
                </c:pt>
                <c:pt idx="60">
                  <c:v>7.38</c:v>
                </c:pt>
                <c:pt idx="61">
                  <c:v>7.37</c:v>
                </c:pt>
                <c:pt idx="62">
                  <c:v>7.22</c:v>
                </c:pt>
                <c:pt idx="63">
                  <c:v>7.16</c:v>
                </c:pt>
                <c:pt idx="64">
                  <c:v>7.16</c:v>
                </c:pt>
                <c:pt idx="65">
                  <c:v>7.21</c:v>
                </c:pt>
                <c:pt idx="66">
                  <c:v>7.21</c:v>
                </c:pt>
                <c:pt idx="67">
                  <c:v>7</c:v>
                </c:pt>
                <c:pt idx="68">
                  <c:v>6.89</c:v>
                </c:pt>
                <c:pt idx="69">
                  <c:v>6.9</c:v>
                </c:pt>
                <c:pt idx="70">
                  <c:v>6.92</c:v>
                </c:pt>
                <c:pt idx="71">
                  <c:v>6.96</c:v>
                </c:pt>
                <c:pt idx="72">
                  <c:v>6.99</c:v>
                </c:pt>
                <c:pt idx="73">
                  <c:v>6.89</c:v>
                </c:pt>
                <c:pt idx="74">
                  <c:v>6.92</c:v>
                </c:pt>
                <c:pt idx="75">
                  <c:v>6.73</c:v>
                </c:pt>
                <c:pt idx="76">
                  <c:v>6.55</c:v>
                </c:pt>
                <c:pt idx="77">
                  <c:v>6.41</c:v>
                </c:pt>
                <c:pt idx="78">
                  <c:v>6.44</c:v>
                </c:pt>
                <c:pt idx="79">
                  <c:v>6.43</c:v>
                </c:pt>
                <c:pt idx="80">
                  <c:v>7.09</c:v>
                </c:pt>
                <c:pt idx="81">
                  <c:v>8.32</c:v>
                </c:pt>
                <c:pt idx="82">
                  <c:v>9.07</c:v>
                </c:pt>
                <c:pt idx="83">
                  <c:v>9.41</c:v>
                </c:pt>
                <c:pt idx="84">
                  <c:v>9.35</c:v>
                </c:pt>
              </c:numCache>
            </c:numRef>
          </c:val>
          <c:smooth val="0"/>
          <c:extLst>
            <c:ext xmlns:c16="http://schemas.microsoft.com/office/drawing/2014/chart" uri="{C3380CC4-5D6E-409C-BE32-E72D297353CC}">
              <c16:uniqueId val="{00000000-1B06-44D3-B473-CB765D081D0A}"/>
            </c:ext>
          </c:extLst>
        </c:ser>
        <c:ser>
          <c:idx val="1"/>
          <c:order val="2"/>
          <c:tx>
            <c:strRef>
              <c:f>'В.3.2'!$C$1</c:f>
              <c:strCache>
                <c:ptCount val="1"/>
                <c:pt idx="0">
                  <c:v>Форвардна (24.1)</c:v>
                </c:pt>
              </c:strCache>
            </c:strRef>
          </c:tx>
          <c:spPr>
            <a:ln w="25400" cmpd="sng">
              <a:solidFill>
                <a:srgbClr val="7D0532"/>
              </a:solidFill>
              <a:prstDash val="solid"/>
            </a:ln>
          </c:spPr>
          <c:marker>
            <c:symbol val="none"/>
          </c:marker>
          <c:cat>
            <c:numRef>
              <c:f>'В.3.2'!$E$4:$E$88</c:f>
              <c:numCache>
                <c:formatCode>mmm\-yy</c:formatCode>
                <c:ptCount val="85"/>
                <c:pt idx="0">
                  <c:v>41305</c:v>
                </c:pt>
                <c:pt idx="12">
                  <c:v>41670</c:v>
                </c:pt>
                <c:pt idx="24">
                  <c:v>42035</c:v>
                </c:pt>
                <c:pt idx="36">
                  <c:v>42400</c:v>
                </c:pt>
                <c:pt idx="48">
                  <c:v>42766</c:v>
                </c:pt>
                <c:pt idx="60">
                  <c:v>43131</c:v>
                </c:pt>
                <c:pt idx="72">
                  <c:v>43496</c:v>
                </c:pt>
                <c:pt idx="84">
                  <c:v>43861</c:v>
                </c:pt>
              </c:numCache>
            </c:numRef>
          </c:cat>
          <c:val>
            <c:numRef>
              <c:f>'В.3.2'!$C$4:$C$88</c:f>
              <c:numCache>
                <c:formatCode>#\ ##0.0</c:formatCode>
                <c:ptCount val="85"/>
                <c:pt idx="0">
                  <c:v>8.64</c:v>
                </c:pt>
                <c:pt idx="1">
                  <c:v>8.59</c:v>
                </c:pt>
                <c:pt idx="2">
                  <c:v>8.02</c:v>
                </c:pt>
                <c:pt idx="3">
                  <c:v>8.14</c:v>
                </c:pt>
                <c:pt idx="4">
                  <c:v>8.4600000000000009</c:v>
                </c:pt>
                <c:pt idx="5">
                  <c:v>8.32</c:v>
                </c:pt>
                <c:pt idx="6">
                  <c:v>8.3800000000000008</c:v>
                </c:pt>
                <c:pt idx="7">
                  <c:v>8.16</c:v>
                </c:pt>
                <c:pt idx="8">
                  <c:v>7.83</c:v>
                </c:pt>
                <c:pt idx="9">
                  <c:v>7.58</c:v>
                </c:pt>
                <c:pt idx="10">
                  <c:v>7.27</c:v>
                </c:pt>
                <c:pt idx="11">
                  <c:v>7.51</c:v>
                </c:pt>
                <c:pt idx="12">
                  <c:v>8.5</c:v>
                </c:pt>
                <c:pt idx="13">
                  <c:v>9.9700000000000006</c:v>
                </c:pt>
                <c:pt idx="14">
                  <c:v>10.86</c:v>
                </c:pt>
                <c:pt idx="15">
                  <c:v>11.38</c:v>
                </c:pt>
                <c:pt idx="16">
                  <c:v>11.37</c:v>
                </c:pt>
                <c:pt idx="17">
                  <c:v>11.13</c:v>
                </c:pt>
                <c:pt idx="18">
                  <c:v>10.69</c:v>
                </c:pt>
                <c:pt idx="19">
                  <c:v>10.42</c:v>
                </c:pt>
                <c:pt idx="20">
                  <c:v>10.19</c:v>
                </c:pt>
                <c:pt idx="21">
                  <c:v>9.9499999999999993</c:v>
                </c:pt>
                <c:pt idx="22">
                  <c:v>9.6</c:v>
                </c:pt>
                <c:pt idx="23">
                  <c:v>9.5500000000000007</c:v>
                </c:pt>
                <c:pt idx="24">
                  <c:v>9.51</c:v>
                </c:pt>
                <c:pt idx="25">
                  <c:v>9.58</c:v>
                </c:pt>
                <c:pt idx="26">
                  <c:v>10.15</c:v>
                </c:pt>
                <c:pt idx="27">
                  <c:v>10.34</c:v>
                </c:pt>
                <c:pt idx="28">
                  <c:v>11.43</c:v>
                </c:pt>
                <c:pt idx="29">
                  <c:v>12.61</c:v>
                </c:pt>
                <c:pt idx="30">
                  <c:v>13.81</c:v>
                </c:pt>
                <c:pt idx="31">
                  <c:v>15.55</c:v>
                </c:pt>
                <c:pt idx="32">
                  <c:v>15.27</c:v>
                </c:pt>
                <c:pt idx="33">
                  <c:v>15.59</c:v>
                </c:pt>
                <c:pt idx="34">
                  <c:v>15.63</c:v>
                </c:pt>
                <c:pt idx="35">
                  <c:v>15.72</c:v>
                </c:pt>
                <c:pt idx="36">
                  <c:v>16.02</c:v>
                </c:pt>
                <c:pt idx="37">
                  <c:v>16.39</c:v>
                </c:pt>
                <c:pt idx="38">
                  <c:v>15.77</c:v>
                </c:pt>
                <c:pt idx="39">
                  <c:v>14.21</c:v>
                </c:pt>
                <c:pt idx="40">
                  <c:v>12.45</c:v>
                </c:pt>
                <c:pt idx="41">
                  <c:v>10.72</c:v>
                </c:pt>
                <c:pt idx="42">
                  <c:v>9.52</c:v>
                </c:pt>
                <c:pt idx="43">
                  <c:v>8.92</c:v>
                </c:pt>
                <c:pt idx="44">
                  <c:v>8.06</c:v>
                </c:pt>
                <c:pt idx="45">
                  <c:v>7.8</c:v>
                </c:pt>
                <c:pt idx="46">
                  <c:v>8.35</c:v>
                </c:pt>
                <c:pt idx="47">
                  <c:v>8.9499999999999993</c:v>
                </c:pt>
                <c:pt idx="48">
                  <c:v>9.26</c:v>
                </c:pt>
                <c:pt idx="49">
                  <c:v>9.7100000000000009</c:v>
                </c:pt>
                <c:pt idx="50">
                  <c:v>9.86</c:v>
                </c:pt>
                <c:pt idx="51">
                  <c:v>9.48</c:v>
                </c:pt>
                <c:pt idx="52">
                  <c:v>9.0500000000000007</c:v>
                </c:pt>
                <c:pt idx="53">
                  <c:v>8.7799999999999994</c:v>
                </c:pt>
                <c:pt idx="54">
                  <c:v>8.57</c:v>
                </c:pt>
                <c:pt idx="55">
                  <c:v>8.35</c:v>
                </c:pt>
                <c:pt idx="56">
                  <c:v>8.06</c:v>
                </c:pt>
                <c:pt idx="57">
                  <c:v>7.94</c:v>
                </c:pt>
                <c:pt idx="58">
                  <c:v>7.9</c:v>
                </c:pt>
                <c:pt idx="59">
                  <c:v>7.9</c:v>
                </c:pt>
                <c:pt idx="60">
                  <c:v>8.15</c:v>
                </c:pt>
                <c:pt idx="61">
                  <c:v>8.18</c:v>
                </c:pt>
                <c:pt idx="62">
                  <c:v>8.06</c:v>
                </c:pt>
                <c:pt idx="63">
                  <c:v>7.97</c:v>
                </c:pt>
                <c:pt idx="64">
                  <c:v>7.9</c:v>
                </c:pt>
                <c:pt idx="65">
                  <c:v>7.94</c:v>
                </c:pt>
                <c:pt idx="66">
                  <c:v>7.93</c:v>
                </c:pt>
                <c:pt idx="67">
                  <c:v>7.8</c:v>
                </c:pt>
                <c:pt idx="68">
                  <c:v>7.69</c:v>
                </c:pt>
                <c:pt idx="69">
                  <c:v>7.62</c:v>
                </c:pt>
                <c:pt idx="70">
                  <c:v>7.62</c:v>
                </c:pt>
                <c:pt idx="71">
                  <c:v>7.66</c:v>
                </c:pt>
                <c:pt idx="72">
                  <c:v>7.72</c:v>
                </c:pt>
                <c:pt idx="73">
                  <c:v>7.77</c:v>
                </c:pt>
                <c:pt idx="74">
                  <c:v>7.79</c:v>
                </c:pt>
                <c:pt idx="75">
                  <c:v>7.53</c:v>
                </c:pt>
                <c:pt idx="76">
                  <c:v>7.32</c:v>
                </c:pt>
                <c:pt idx="77">
                  <c:v>7.19</c:v>
                </c:pt>
                <c:pt idx="78">
                  <c:v>7.22</c:v>
                </c:pt>
                <c:pt idx="79">
                  <c:v>7.24</c:v>
                </c:pt>
                <c:pt idx="80">
                  <c:v>7.71</c:v>
                </c:pt>
                <c:pt idx="81">
                  <c:v>8.9</c:v>
                </c:pt>
                <c:pt idx="82">
                  <c:v>9.42</c:v>
                </c:pt>
                <c:pt idx="83">
                  <c:v>9.66</c:v>
                </c:pt>
                <c:pt idx="84">
                  <c:v>9.57</c:v>
                </c:pt>
              </c:numCache>
            </c:numRef>
          </c:val>
          <c:smooth val="0"/>
          <c:extLst>
            <c:ext xmlns:c16="http://schemas.microsoft.com/office/drawing/2014/chart" uri="{C3380CC4-5D6E-409C-BE32-E72D297353CC}">
              <c16:uniqueId val="{00000001-1B06-44D3-B473-CB765D081D0A}"/>
            </c:ext>
          </c:extLst>
        </c:ser>
        <c:ser>
          <c:idx val="3"/>
          <c:order val="3"/>
          <c:tx>
            <c:v>""</c:v>
          </c:tx>
          <c:marker>
            <c:symbol val="none"/>
          </c:marker>
          <c:errBars>
            <c:errDir val="y"/>
            <c:errBarType val="both"/>
            <c:errValType val="fixedVal"/>
            <c:noEndCap val="0"/>
            <c:val val="20"/>
            <c:spPr>
              <a:ln w="12700">
                <a:solidFill>
                  <a:srgbClr val="46AFE6">
                    <a:alpha val="70000"/>
                  </a:srgbClr>
                </a:solidFill>
                <a:prstDash val="sysDash"/>
              </a:ln>
            </c:spPr>
          </c:errBars>
          <c:cat>
            <c:numRef>
              <c:f>'В.3.2'!$E$4:$E$88</c:f>
              <c:numCache>
                <c:formatCode>mmm\-yy</c:formatCode>
                <c:ptCount val="85"/>
                <c:pt idx="0">
                  <c:v>41305</c:v>
                </c:pt>
                <c:pt idx="12">
                  <c:v>41670</c:v>
                </c:pt>
                <c:pt idx="24">
                  <c:v>42035</c:v>
                </c:pt>
                <c:pt idx="36">
                  <c:v>42400</c:v>
                </c:pt>
                <c:pt idx="48">
                  <c:v>42766</c:v>
                </c:pt>
                <c:pt idx="60">
                  <c:v>43131</c:v>
                </c:pt>
                <c:pt idx="72">
                  <c:v>43496</c:v>
                </c:pt>
                <c:pt idx="84">
                  <c:v>43861</c:v>
                </c:pt>
              </c:numCache>
            </c:numRef>
          </c:cat>
          <c:val>
            <c:numRef>
              <c:f>'В.3.2'!$K$4:$K$87</c:f>
              <c:numCache>
                <c:formatCode>General</c:formatCode>
                <c:ptCount val="84"/>
                <c:pt idx="40">
                  <c:v>1</c:v>
                </c:pt>
              </c:numCache>
            </c:numRef>
          </c:val>
          <c:smooth val="0"/>
          <c:extLst>
            <c:ext xmlns:c16="http://schemas.microsoft.com/office/drawing/2014/chart" uri="{C3380CC4-5D6E-409C-BE32-E72D297353CC}">
              <c16:uniqueId val="{00000000-E4DE-44BC-916F-F773F16229BE}"/>
            </c:ext>
          </c:extLst>
        </c:ser>
        <c:dLbls>
          <c:showLegendKey val="0"/>
          <c:showVal val="0"/>
          <c:showCatName val="0"/>
          <c:showSerName val="0"/>
          <c:showPercent val="0"/>
          <c:showBubbleSize val="0"/>
        </c:dLbls>
        <c:smooth val="0"/>
        <c:axId val="618033088"/>
        <c:axId val="618033744"/>
      </c:lineChart>
      <c:catAx>
        <c:axId val="618033088"/>
        <c:scaling>
          <c:orientation val="minMax"/>
        </c:scaling>
        <c:delete val="0"/>
        <c:axPos val="b"/>
        <c:majorGridlines>
          <c:spPr>
            <a:ln w="3175">
              <a:solidFill>
                <a:srgbClr val="8C969B">
                  <a:alpha val="49804"/>
                </a:srgbClr>
              </a:solidFill>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18033744"/>
        <c:crosses val="autoZero"/>
        <c:auto val="0"/>
        <c:lblAlgn val="ctr"/>
        <c:lblOffset val="100"/>
        <c:tickLblSkip val="2"/>
        <c:tickMarkSkip val="12"/>
        <c:noMultiLvlLbl val="0"/>
      </c:catAx>
      <c:valAx>
        <c:axId val="618033744"/>
        <c:scaling>
          <c:orientation val="minMax"/>
          <c:max val="18"/>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18033088"/>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ayout>
        <c:manualLayout>
          <c:xMode val="edge"/>
          <c:yMode val="edge"/>
          <c:x val="6.1832260593981756E-3"/>
          <c:y val="0.89314218341400309"/>
          <c:w val="0.96041493775933628"/>
          <c:h val="0.1068578165859969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856209363871012E-2"/>
          <c:y val="4.2730428931129209E-2"/>
          <c:w val="0.84239389682098864"/>
          <c:h val="0.72131328705055975"/>
        </c:manualLayout>
      </c:layout>
      <c:lineChart>
        <c:grouping val="standard"/>
        <c:varyColors val="0"/>
        <c:ser>
          <c:idx val="0"/>
          <c:order val="0"/>
          <c:tx>
            <c:strRef>
              <c:f>'B.3.3'!$A$5</c:f>
              <c:strCache>
                <c:ptCount val="1"/>
                <c:pt idx="0">
                  <c:v>Форвардна ставка*</c:v>
                </c:pt>
              </c:strCache>
            </c:strRef>
          </c:tx>
          <c:spPr>
            <a:ln w="25400" cap="rnd" cmpd="sng">
              <a:solidFill>
                <a:schemeClr val="accent1"/>
              </a:solidFill>
              <a:prstDash val="solid"/>
              <a:round/>
            </a:ln>
            <a:effectLst/>
          </c:spPr>
          <c:marker>
            <c:symbol val="none"/>
          </c:marker>
          <c:cat>
            <c:multiLvlStrRef>
              <c:f>'B.3.3'!$D$1:$T$2</c:f>
              <c:multiLvlStrCache>
                <c:ptCount val="17"/>
                <c:lvl>
                  <c:pt idx="0">
                    <c:v>2019</c:v>
                  </c:pt>
                  <c:pt idx="2">
                    <c:v>2020</c:v>
                  </c:pt>
                  <c:pt idx="4">
                    <c:v>2021</c:v>
                  </c:pt>
                  <c:pt idx="6">
                    <c:v>2019</c:v>
                  </c:pt>
                  <c:pt idx="8">
                    <c:v>2020</c:v>
                  </c:pt>
                  <c:pt idx="10">
                    <c:v>2021</c:v>
                  </c:pt>
                  <c:pt idx="12">
                    <c:v>2019</c:v>
                  </c:pt>
                  <c:pt idx="14">
                    <c:v>2020</c:v>
                  </c:pt>
                  <c:pt idx="16">
                    <c:v>2021</c:v>
                  </c:pt>
                </c:lvl>
                <c:lvl>
                  <c:pt idx="0">
                    <c:v>Жовтень 2019</c:v>
                  </c:pt>
                  <c:pt idx="5">
                    <c:v> </c:v>
                  </c:pt>
                  <c:pt idx="6">
                    <c:v>Грудень 2019</c:v>
                  </c:pt>
                  <c:pt idx="11">
                    <c:v> </c:v>
                  </c:pt>
                  <c:pt idx="12">
                    <c:v>Січень 2020</c:v>
                  </c:pt>
                </c:lvl>
              </c:multiLvlStrCache>
            </c:multiLvlStrRef>
          </c:cat>
          <c:val>
            <c:numRef>
              <c:f>'B.3.3'!$D$5:$T$5</c:f>
              <c:numCache>
                <c:formatCode>#\ ##0.0</c:formatCode>
                <c:ptCount val="17"/>
                <c:pt idx="0">
                  <c:v>15.3</c:v>
                </c:pt>
                <c:pt idx="1">
                  <c:v>#N/A</c:v>
                </c:pt>
                <c:pt idx="2">
                  <c:v>15.2</c:v>
                </c:pt>
                <c:pt idx="3">
                  <c:v>#N/A</c:v>
                </c:pt>
                <c:pt idx="4">
                  <c:v>14.9</c:v>
                </c:pt>
                <c:pt idx="6">
                  <c:v>14.1</c:v>
                </c:pt>
                <c:pt idx="7">
                  <c:v>#N/A</c:v>
                </c:pt>
                <c:pt idx="8">
                  <c:v>13.3</c:v>
                </c:pt>
                <c:pt idx="9">
                  <c:v>#N/A</c:v>
                </c:pt>
                <c:pt idx="10">
                  <c:v>12.3</c:v>
                </c:pt>
                <c:pt idx="12">
                  <c:v>13.5</c:v>
                </c:pt>
                <c:pt idx="13">
                  <c:v>#N/A</c:v>
                </c:pt>
                <c:pt idx="14">
                  <c:v>10.199999999999999</c:v>
                </c:pt>
                <c:pt idx="15">
                  <c:v>#N/A</c:v>
                </c:pt>
                <c:pt idx="16">
                  <c:v>9.6999999999999993</c:v>
                </c:pt>
              </c:numCache>
            </c:numRef>
          </c:val>
          <c:smooth val="0"/>
          <c:extLst>
            <c:ext xmlns:c16="http://schemas.microsoft.com/office/drawing/2014/chart" uri="{C3380CC4-5D6E-409C-BE32-E72D297353CC}">
              <c16:uniqueId val="{00000000-6CB2-44CA-A16A-68ED075A7B18}"/>
            </c:ext>
          </c:extLst>
        </c:ser>
        <c:ser>
          <c:idx val="1"/>
          <c:order val="1"/>
          <c:tx>
            <c:strRef>
              <c:f>'B.3.3'!$A$6</c:f>
              <c:strCache>
                <c:ptCount val="1"/>
                <c:pt idx="0">
                  <c:v>Аналітики</c:v>
                </c:pt>
              </c:strCache>
            </c:strRef>
          </c:tx>
          <c:spPr>
            <a:ln w="25400" cap="rnd" cmpd="sng">
              <a:solidFill>
                <a:srgbClr val="90C864"/>
              </a:solidFill>
              <a:prstDash val="solid"/>
              <a:round/>
            </a:ln>
            <a:effectLst/>
          </c:spPr>
          <c:marker>
            <c:symbol val="none"/>
          </c:marker>
          <c:cat>
            <c:multiLvlStrRef>
              <c:f>'B.3.3'!$D$1:$T$2</c:f>
              <c:multiLvlStrCache>
                <c:ptCount val="17"/>
                <c:lvl>
                  <c:pt idx="0">
                    <c:v>2019</c:v>
                  </c:pt>
                  <c:pt idx="2">
                    <c:v>2020</c:v>
                  </c:pt>
                  <c:pt idx="4">
                    <c:v>2021</c:v>
                  </c:pt>
                  <c:pt idx="6">
                    <c:v>2019</c:v>
                  </c:pt>
                  <c:pt idx="8">
                    <c:v>2020</c:v>
                  </c:pt>
                  <c:pt idx="10">
                    <c:v>2021</c:v>
                  </c:pt>
                  <c:pt idx="12">
                    <c:v>2019</c:v>
                  </c:pt>
                  <c:pt idx="14">
                    <c:v>2020</c:v>
                  </c:pt>
                  <c:pt idx="16">
                    <c:v>2021</c:v>
                  </c:pt>
                </c:lvl>
                <c:lvl>
                  <c:pt idx="0">
                    <c:v>Жовтень 2019</c:v>
                  </c:pt>
                  <c:pt idx="5">
                    <c:v> </c:v>
                  </c:pt>
                  <c:pt idx="6">
                    <c:v>Грудень 2019</c:v>
                  </c:pt>
                  <c:pt idx="11">
                    <c:v> </c:v>
                  </c:pt>
                  <c:pt idx="12">
                    <c:v>Січень 2020</c:v>
                  </c:pt>
                </c:lvl>
              </c:multiLvlStrCache>
            </c:multiLvlStrRef>
          </c:cat>
          <c:val>
            <c:numRef>
              <c:f>'B.3.3'!$D$6:$T$6</c:f>
              <c:numCache>
                <c:formatCode>#\ ##0.0</c:formatCode>
                <c:ptCount val="17"/>
                <c:pt idx="0">
                  <c:v>15.2</c:v>
                </c:pt>
                <c:pt idx="1">
                  <c:v>#N/A</c:v>
                </c:pt>
                <c:pt idx="2">
                  <c:v>11.4</c:v>
                </c:pt>
                <c:pt idx="3">
                  <c:v>#N/A</c:v>
                </c:pt>
                <c:pt idx="4">
                  <c:v>8.5</c:v>
                </c:pt>
                <c:pt idx="6">
                  <c:v>14.6</c:v>
                </c:pt>
                <c:pt idx="7">
                  <c:v>#N/A</c:v>
                </c:pt>
                <c:pt idx="8">
                  <c:v>10.1</c:v>
                </c:pt>
                <c:pt idx="9">
                  <c:v>#N/A</c:v>
                </c:pt>
                <c:pt idx="10">
                  <c:v>8.4</c:v>
                </c:pt>
                <c:pt idx="12">
                  <c:v>13.5</c:v>
                </c:pt>
                <c:pt idx="13">
                  <c:v>#N/A</c:v>
                </c:pt>
                <c:pt idx="14" formatCode="General">
                  <c:v>8.1</c:v>
                </c:pt>
                <c:pt idx="15">
                  <c:v>#N/A</c:v>
                </c:pt>
                <c:pt idx="16" formatCode="General">
                  <c:v>7.7</c:v>
                </c:pt>
              </c:numCache>
            </c:numRef>
          </c:val>
          <c:smooth val="0"/>
          <c:extLst>
            <c:ext xmlns:c16="http://schemas.microsoft.com/office/drawing/2014/chart" uri="{C3380CC4-5D6E-409C-BE32-E72D297353CC}">
              <c16:uniqueId val="{00000001-6CB2-44CA-A16A-68ED075A7B18}"/>
            </c:ext>
          </c:extLst>
        </c:ser>
        <c:ser>
          <c:idx val="2"/>
          <c:order val="2"/>
          <c:tx>
            <c:strRef>
              <c:f>'B.3.3'!$A$7</c:f>
              <c:strCache>
                <c:ptCount val="1"/>
                <c:pt idx="0">
                  <c:v>НБУ</c:v>
                </c:pt>
              </c:strCache>
            </c:strRef>
          </c:tx>
          <c:spPr>
            <a:ln w="25400" cap="rnd" cmpd="sng">
              <a:solidFill>
                <a:srgbClr val="047D46"/>
              </a:solidFill>
              <a:prstDash val="solid"/>
              <a:round/>
            </a:ln>
            <a:effectLst/>
          </c:spPr>
          <c:marker>
            <c:symbol val="none"/>
          </c:marker>
          <c:cat>
            <c:multiLvlStrRef>
              <c:f>'B.3.3'!$D$1:$T$2</c:f>
              <c:multiLvlStrCache>
                <c:ptCount val="17"/>
                <c:lvl>
                  <c:pt idx="0">
                    <c:v>2019</c:v>
                  </c:pt>
                  <c:pt idx="2">
                    <c:v>2020</c:v>
                  </c:pt>
                  <c:pt idx="4">
                    <c:v>2021</c:v>
                  </c:pt>
                  <c:pt idx="6">
                    <c:v>2019</c:v>
                  </c:pt>
                  <c:pt idx="8">
                    <c:v>2020</c:v>
                  </c:pt>
                  <c:pt idx="10">
                    <c:v>2021</c:v>
                  </c:pt>
                  <c:pt idx="12">
                    <c:v>2019</c:v>
                  </c:pt>
                  <c:pt idx="14">
                    <c:v>2020</c:v>
                  </c:pt>
                  <c:pt idx="16">
                    <c:v>2021</c:v>
                  </c:pt>
                </c:lvl>
                <c:lvl>
                  <c:pt idx="0">
                    <c:v>Жовтень 2019</c:v>
                  </c:pt>
                  <c:pt idx="5">
                    <c:v> </c:v>
                  </c:pt>
                  <c:pt idx="6">
                    <c:v>Грудень 2019</c:v>
                  </c:pt>
                  <c:pt idx="11">
                    <c:v> </c:v>
                  </c:pt>
                  <c:pt idx="12">
                    <c:v>Січень 2020</c:v>
                  </c:pt>
                </c:lvl>
              </c:multiLvlStrCache>
            </c:multiLvlStrRef>
          </c:cat>
          <c:val>
            <c:numRef>
              <c:f>'B.3.3'!$D$7:$T$7</c:f>
              <c:numCache>
                <c:formatCode>#\ ##0.0</c:formatCode>
                <c:ptCount val="17"/>
                <c:pt idx="0">
                  <c:v>14.5</c:v>
                </c:pt>
                <c:pt idx="1">
                  <c:v>#N/A</c:v>
                </c:pt>
                <c:pt idx="2">
                  <c:v>9</c:v>
                </c:pt>
                <c:pt idx="3">
                  <c:v>#N/A</c:v>
                </c:pt>
                <c:pt idx="4">
                  <c:v>8</c:v>
                </c:pt>
                <c:pt idx="7">
                  <c:v>#N/A</c:v>
                </c:pt>
                <c:pt idx="9">
                  <c:v>#N/A</c:v>
                </c:pt>
                <c:pt idx="12">
                  <c:v>13.5</c:v>
                </c:pt>
                <c:pt idx="13">
                  <c:v>#N/A</c:v>
                </c:pt>
                <c:pt idx="14">
                  <c:v>7</c:v>
                </c:pt>
                <c:pt idx="15">
                  <c:v>#N/A</c:v>
                </c:pt>
                <c:pt idx="16">
                  <c:v>7</c:v>
                </c:pt>
              </c:numCache>
            </c:numRef>
          </c:val>
          <c:smooth val="0"/>
          <c:extLst>
            <c:ext xmlns:c16="http://schemas.microsoft.com/office/drawing/2014/chart" uri="{C3380CC4-5D6E-409C-BE32-E72D297353CC}">
              <c16:uniqueId val="{00000002-6CB2-44CA-A16A-68ED075A7B18}"/>
            </c:ext>
          </c:extLst>
        </c:ser>
        <c:ser>
          <c:idx val="3"/>
          <c:order val="3"/>
          <c:tx>
            <c:strRef>
              <c:f>'B.3.3'!$A$8</c:f>
              <c:strCache>
                <c:ptCount val="1"/>
              </c:strCache>
            </c:strRef>
          </c:tx>
          <c:spPr>
            <a:ln w="28575" cap="rnd">
              <a:solidFill>
                <a:schemeClr val="accent4"/>
              </a:solidFill>
              <a:round/>
            </a:ln>
            <a:effectLst/>
          </c:spPr>
          <c:marker>
            <c:symbol val="none"/>
          </c:marker>
          <c:errBars>
            <c:errDir val="y"/>
            <c:errBarType val="both"/>
            <c:errValType val="fixedVal"/>
            <c:noEndCap val="1"/>
            <c:val val="20"/>
            <c:spPr>
              <a:noFill/>
              <a:ln w="3175" cap="flat" cmpd="sng" algn="ctr">
                <a:solidFill>
                  <a:srgbClr val="8C969B">
                    <a:alpha val="50000"/>
                  </a:srgbClr>
                </a:solidFill>
                <a:round/>
              </a:ln>
              <a:effectLst/>
            </c:spPr>
          </c:errBars>
          <c:cat>
            <c:multiLvlStrRef>
              <c:f>'B.3.3'!$D$1:$T$2</c:f>
              <c:multiLvlStrCache>
                <c:ptCount val="17"/>
                <c:lvl>
                  <c:pt idx="0">
                    <c:v>2019</c:v>
                  </c:pt>
                  <c:pt idx="2">
                    <c:v>2020</c:v>
                  </c:pt>
                  <c:pt idx="4">
                    <c:v>2021</c:v>
                  </c:pt>
                  <c:pt idx="6">
                    <c:v>2019</c:v>
                  </c:pt>
                  <c:pt idx="8">
                    <c:v>2020</c:v>
                  </c:pt>
                  <c:pt idx="10">
                    <c:v>2021</c:v>
                  </c:pt>
                  <c:pt idx="12">
                    <c:v>2019</c:v>
                  </c:pt>
                  <c:pt idx="14">
                    <c:v>2020</c:v>
                  </c:pt>
                  <c:pt idx="16">
                    <c:v>2021</c:v>
                  </c:pt>
                </c:lvl>
                <c:lvl>
                  <c:pt idx="0">
                    <c:v>Жовтень 2019</c:v>
                  </c:pt>
                  <c:pt idx="5">
                    <c:v> </c:v>
                  </c:pt>
                  <c:pt idx="6">
                    <c:v>Грудень 2019</c:v>
                  </c:pt>
                  <c:pt idx="11">
                    <c:v> </c:v>
                  </c:pt>
                  <c:pt idx="12">
                    <c:v>Січень 2020</c:v>
                  </c:pt>
                </c:lvl>
              </c:multiLvlStrCache>
            </c:multiLvlStrRef>
          </c:cat>
          <c:val>
            <c:numRef>
              <c:f>'B.3.3'!$D$8:$T$8</c:f>
              <c:numCache>
                <c:formatCode>General</c:formatCode>
                <c:ptCount val="17"/>
                <c:pt idx="5">
                  <c:v>1</c:v>
                </c:pt>
                <c:pt idx="11">
                  <c:v>1</c:v>
                </c:pt>
              </c:numCache>
            </c:numRef>
          </c:val>
          <c:smooth val="0"/>
          <c:extLst>
            <c:ext xmlns:c16="http://schemas.microsoft.com/office/drawing/2014/chart" uri="{C3380CC4-5D6E-409C-BE32-E72D297353CC}">
              <c16:uniqueId val="{00000003-6CB2-44CA-A16A-68ED075A7B18}"/>
            </c:ext>
          </c:extLst>
        </c:ser>
        <c:dLbls>
          <c:showLegendKey val="0"/>
          <c:showVal val="0"/>
          <c:showCatName val="0"/>
          <c:showSerName val="0"/>
          <c:showPercent val="0"/>
          <c:showBubbleSize val="0"/>
        </c:dLbls>
        <c:smooth val="0"/>
        <c:axId val="1316430472"/>
        <c:axId val="1316431784"/>
      </c:lineChart>
      <c:catAx>
        <c:axId val="1316430472"/>
        <c:scaling>
          <c:orientation val="minMax"/>
        </c:scaling>
        <c:delete val="0"/>
        <c:axPos val="b"/>
        <c:numFmt formatCode="@" sourceLinked="0"/>
        <c:majorTickMark val="in"/>
        <c:minorTickMark val="none"/>
        <c:tickLblPos val="low"/>
        <c:spPr>
          <a:noFill/>
          <a:ln w="9525" cap="flat" cmpd="sng" algn="ctr">
            <a:no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16431784"/>
        <c:crosses val="autoZero"/>
        <c:auto val="1"/>
        <c:lblAlgn val="ctr"/>
        <c:lblOffset val="100"/>
        <c:tickMarkSkip val="12"/>
        <c:noMultiLvlLbl val="0"/>
      </c:catAx>
      <c:valAx>
        <c:axId val="1316431784"/>
        <c:scaling>
          <c:orientation val="minMax"/>
          <c:max val="16"/>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16430472"/>
        <c:crossesAt val="1"/>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3.3195020746887967E-2"/>
          <c:y val="0.91826074381913814"/>
          <c:w val="0.89999970621080161"/>
          <c:h val="7.4588555345627472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388E-2"/>
          <c:y val="4.9783582943650456E-2"/>
          <c:w val="0.883989501312336"/>
          <c:h val="0.65789929014484583"/>
        </c:manualLayout>
      </c:layout>
      <c:areaChart>
        <c:grouping val="stacked"/>
        <c:varyColors val="0"/>
        <c:ser>
          <c:idx val="4"/>
          <c:order val="0"/>
          <c:tx>
            <c:strRef>
              <c:f>'2.1.1'!$A$2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'2.1.1'!$A$4:$A$39</c:f>
              <c:numCache>
                <c:formatCode>mm/yy</c:formatCode>
                <c:ptCount val="3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numCache>
            </c:numRef>
          </c:cat>
          <c:val>
            <c:numRef>
              <c:f>'2.1.1'!$D$4:$D$39</c:f>
              <c:numCache>
                <c:formatCode>0.0</c:formatCode>
                <c:ptCount val="36"/>
                <c:pt idx="0">
                  <c:v>5.21</c:v>
                </c:pt>
                <c:pt idx="1">
                  <c:v>5.6</c:v>
                </c:pt>
                <c:pt idx="2">
                  <c:v>6.12</c:v>
                </c:pt>
                <c:pt idx="3">
                  <c:v>6.26</c:v>
                </c:pt>
                <c:pt idx="4">
                  <c:v>6.5</c:v>
                </c:pt>
                <c:pt idx="5">
                  <c:v>6.8</c:v>
                </c:pt>
                <c:pt idx="6">
                  <c:v>6.94</c:v>
                </c:pt>
                <c:pt idx="7">
                  <c:v>7.14</c:v>
                </c:pt>
                <c:pt idx="8">
                  <c:v>7.62</c:v>
                </c:pt>
                <c:pt idx="9">
                  <c:v>7.53</c:v>
                </c:pt>
                <c:pt idx="10">
                  <c:v>7.8</c:v>
                </c:pt>
                <c:pt idx="11">
                  <c:v>8.1999999999999993</c:v>
                </c:pt>
                <c:pt idx="12">
                  <c:v>8.58</c:v>
                </c:pt>
                <c:pt idx="13">
                  <c:v>8.6300000000000008</c:v>
                </c:pt>
                <c:pt idx="14">
                  <c:v>8.64</c:v>
                </c:pt>
                <c:pt idx="15">
                  <c:v>8.43</c:v>
                </c:pt>
                <c:pt idx="16">
                  <c:v>8.09</c:v>
                </c:pt>
                <c:pt idx="17">
                  <c:v>7.97</c:v>
                </c:pt>
                <c:pt idx="18">
                  <c:v>7.86</c:v>
                </c:pt>
                <c:pt idx="19">
                  <c:v>7.93</c:v>
                </c:pt>
                <c:pt idx="20">
                  <c:v>8.02</c:v>
                </c:pt>
                <c:pt idx="21">
                  <c:v>8.42</c:v>
                </c:pt>
                <c:pt idx="22">
                  <c:v>8.31</c:v>
                </c:pt>
                <c:pt idx="23">
                  <c:v>8.09</c:v>
                </c:pt>
                <c:pt idx="24" formatCode="General">
                  <c:v>7.7</c:v>
                </c:pt>
                <c:pt idx="25" formatCode="General">
                  <c:v>7.3</c:v>
                </c:pt>
                <c:pt idx="26" formatCode="General">
                  <c:v>6.7</c:v>
                </c:pt>
                <c:pt idx="27" formatCode="General">
                  <c:v>6.8</c:v>
                </c:pt>
                <c:pt idx="28" formatCode="General">
                  <c:v>7.1</c:v>
                </c:pt>
                <c:pt idx="29" formatCode="General">
                  <c:v>7.1</c:v>
                </c:pt>
                <c:pt idx="30">
                  <c:v>7.24</c:v>
                </c:pt>
                <c:pt idx="31">
                  <c:v>7.06</c:v>
                </c:pt>
                <c:pt idx="32">
                  <c:v>6.3</c:v>
                </c:pt>
                <c:pt idx="33">
                  <c:v>5.211540554884337</c:v>
                </c:pt>
                <c:pt idx="34">
                  <c:v>4.5308349000358135</c:v>
                </c:pt>
                <c:pt idx="35">
                  <c:v>3.45</c:v>
                </c:pt>
              </c:numCache>
            </c:numRef>
          </c:val>
          <c:extLst>
            <c:ext xmlns:c16="http://schemas.microsoft.com/office/drawing/2014/chart" uri="{C3380CC4-5D6E-409C-BE32-E72D297353CC}">
              <c16:uniqueId val="{00000000-949C-4A08-AD42-238C67DB1492}"/>
            </c:ext>
          </c:extLst>
        </c:ser>
        <c:ser>
          <c:idx val="7"/>
          <c:order val="1"/>
          <c:tx>
            <c:strRef>
              <c:f>'2.1.1'!$E$1</c:f>
              <c:strCache>
                <c:ptCount val="1"/>
                <c:pt idx="0">
                  <c:v>Показники базової інфляції</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'2.1.1'!$A$4:$A$39</c:f>
              <c:numCache>
                <c:formatCode>mm/yy</c:formatCode>
                <c:ptCount val="3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numCache>
            </c:numRef>
          </c:cat>
          <c:val>
            <c:numRef>
              <c:f>'2.1.1'!$E$4:$E$39</c:f>
              <c:numCache>
                <c:formatCode>0.0</c:formatCode>
                <c:ptCount val="36"/>
                <c:pt idx="0">
                  <c:v>2.39</c:v>
                </c:pt>
                <c:pt idx="1">
                  <c:v>2.76</c:v>
                </c:pt>
                <c:pt idx="2">
                  <c:v>2.66</c:v>
                </c:pt>
                <c:pt idx="3">
                  <c:v>3.01</c:v>
                </c:pt>
                <c:pt idx="4">
                  <c:v>3.09</c:v>
                </c:pt>
                <c:pt idx="5">
                  <c:v>5.56</c:v>
                </c:pt>
                <c:pt idx="6">
                  <c:v>5.93</c:v>
                </c:pt>
                <c:pt idx="7">
                  <c:v>5.63</c:v>
                </c:pt>
                <c:pt idx="8">
                  <c:v>6.38</c:v>
                </c:pt>
                <c:pt idx="9">
                  <c:v>5.82</c:v>
                </c:pt>
                <c:pt idx="10">
                  <c:v>4.71</c:v>
                </c:pt>
                <c:pt idx="11">
                  <c:v>4.22</c:v>
                </c:pt>
                <c:pt idx="12">
                  <c:v>3.96</c:v>
                </c:pt>
                <c:pt idx="13">
                  <c:v>3.86</c:v>
                </c:pt>
                <c:pt idx="14">
                  <c:v>4.0999999999999996</c:v>
                </c:pt>
                <c:pt idx="15">
                  <c:v>3.85</c:v>
                </c:pt>
                <c:pt idx="16">
                  <c:v>2.73</c:v>
                </c:pt>
                <c:pt idx="17">
                  <c:v>1.48</c:v>
                </c:pt>
                <c:pt idx="18">
                  <c:v>1.28</c:v>
                </c:pt>
                <c:pt idx="19">
                  <c:v>1.1100000000000001</c:v>
                </c:pt>
                <c:pt idx="20">
                  <c:v>1.24</c:v>
                </c:pt>
                <c:pt idx="21">
                  <c:v>1.21</c:v>
                </c:pt>
                <c:pt idx="22">
                  <c:v>1.41</c:v>
                </c:pt>
                <c:pt idx="23">
                  <c:v>1.6</c:v>
                </c:pt>
                <c:pt idx="24" formatCode="General">
                  <c:v>1.5</c:v>
                </c:pt>
                <c:pt idx="25" formatCode="General">
                  <c:v>1.4</c:v>
                </c:pt>
                <c:pt idx="26" formatCode="General">
                  <c:v>1.5</c:v>
                </c:pt>
                <c:pt idx="27">
                  <c:v>1.54</c:v>
                </c:pt>
                <c:pt idx="28">
                  <c:v>2.04</c:v>
                </c:pt>
                <c:pt idx="29">
                  <c:v>1.23</c:v>
                </c:pt>
                <c:pt idx="30">
                  <c:v>1.3</c:v>
                </c:pt>
                <c:pt idx="31">
                  <c:v>0.85</c:v>
                </c:pt>
                <c:pt idx="32">
                  <c:v>0.81</c:v>
                </c:pt>
                <c:pt idx="33">
                  <c:v>0.87220870559835362</c:v>
                </c:pt>
                <c:pt idx="34">
                  <c:v>0.67718485688736507</c:v>
                </c:pt>
                <c:pt idx="35">
                  <c:v>1.0574624899126261</c:v>
                </c:pt>
              </c:numCache>
            </c:numRef>
          </c:val>
          <c:extLst>
            <c:ext xmlns:c16="http://schemas.microsoft.com/office/drawing/2014/chart" uri="{C3380CC4-5D6E-409C-BE32-E72D297353CC}">
              <c16:uniqueId val="{00000001-949C-4A08-AD42-238C67DB1492}"/>
            </c:ext>
          </c:extLst>
        </c:ser>
        <c:dLbls>
          <c:showLegendKey val="0"/>
          <c:showVal val="0"/>
          <c:showCatName val="0"/>
          <c:showSerName val="0"/>
          <c:showPercent val="0"/>
          <c:showBubbleSize val="0"/>
        </c:dLbls>
        <c:axId val="423526384"/>
        <c:axId val="423526776"/>
      </c:areaChart>
      <c:lineChart>
        <c:grouping val="standard"/>
        <c:varyColors val="0"/>
        <c:ser>
          <c:idx val="0"/>
          <c:order val="2"/>
          <c:tx>
            <c:strRef>
              <c:f>'2.1.1'!$B$1</c:f>
              <c:strCache>
                <c:ptCount val="1"/>
                <c:pt idx="0">
                  <c:v>ІСЦ</c:v>
                </c:pt>
              </c:strCache>
            </c:strRef>
          </c:tx>
          <c:spPr>
            <a:ln w="25400" cmpd="sng">
              <a:solidFill>
                <a:srgbClr val="057D46"/>
              </a:solidFill>
              <a:prstDash val="solid"/>
            </a:ln>
          </c:spPr>
          <c:marker>
            <c:symbol val="none"/>
          </c:marker>
          <c:cat>
            <c:strRef>
              <c:f>'2.1.1'!$I$4:$I$39</c:f>
              <c:strCache>
                <c:ptCount val="36"/>
                <c:pt idx="0">
                  <c:v>01.17</c:v>
                </c:pt>
                <c:pt idx="6">
                  <c:v>07.17</c:v>
                </c:pt>
                <c:pt idx="12">
                  <c:v>01.18</c:v>
                </c:pt>
                <c:pt idx="18">
                  <c:v>07.18</c:v>
                </c:pt>
                <c:pt idx="24">
                  <c:v>01.19</c:v>
                </c:pt>
                <c:pt idx="30">
                  <c:v>07.19</c:v>
                </c:pt>
                <c:pt idx="35">
                  <c:v>12.19</c:v>
                </c:pt>
              </c:strCache>
            </c:strRef>
          </c:cat>
          <c:val>
            <c:numRef>
              <c:f>'2.1.1'!$B$4:$B$39</c:f>
              <c:numCache>
                <c:formatCode>0.0</c:formatCode>
                <c:ptCount val="36"/>
                <c:pt idx="0">
                  <c:v>12.6</c:v>
                </c:pt>
                <c:pt idx="1">
                  <c:v>14.2</c:v>
                </c:pt>
                <c:pt idx="2">
                  <c:v>15.1</c:v>
                </c:pt>
                <c:pt idx="3">
                  <c:v>12.2</c:v>
                </c:pt>
                <c:pt idx="4">
                  <c:v>13.5</c:v>
                </c:pt>
                <c:pt idx="5">
                  <c:v>15.6</c:v>
                </c:pt>
                <c:pt idx="6">
                  <c:v>15.9</c:v>
                </c:pt>
                <c:pt idx="7">
                  <c:v>16.2</c:v>
                </c:pt>
                <c:pt idx="8">
                  <c:v>16.399999999999999</c:v>
                </c:pt>
                <c:pt idx="9">
                  <c:v>14.6</c:v>
                </c:pt>
                <c:pt idx="10">
                  <c:v>13.6</c:v>
                </c:pt>
                <c:pt idx="11">
                  <c:v>13.7</c:v>
                </c:pt>
                <c:pt idx="12">
                  <c:v>14.1</c:v>
                </c:pt>
                <c:pt idx="13">
                  <c:v>14</c:v>
                </c:pt>
                <c:pt idx="14">
                  <c:v>13.2</c:v>
                </c:pt>
                <c:pt idx="15">
                  <c:v>13.1</c:v>
                </c:pt>
                <c:pt idx="16">
                  <c:v>11.7</c:v>
                </c:pt>
                <c:pt idx="17">
                  <c:v>9.9</c:v>
                </c:pt>
                <c:pt idx="18">
                  <c:v>8.9</c:v>
                </c:pt>
                <c:pt idx="19">
                  <c:v>9</c:v>
                </c:pt>
                <c:pt idx="20">
                  <c:v>8.9</c:v>
                </c:pt>
                <c:pt idx="21" formatCode="General">
                  <c:v>9.5</c:v>
                </c:pt>
                <c:pt idx="22" formatCode="General">
                  <c:v>10</c:v>
                </c:pt>
                <c:pt idx="23" formatCode="General">
                  <c:v>9.8000000000000007</c:v>
                </c:pt>
                <c:pt idx="24" formatCode="General">
                  <c:v>9.1999999999999993</c:v>
                </c:pt>
                <c:pt idx="25" formatCode="General">
                  <c:v>8.8000000000000007</c:v>
                </c:pt>
                <c:pt idx="26" formatCode="General">
                  <c:v>8.6</c:v>
                </c:pt>
                <c:pt idx="27">
                  <c:v>8.8000000000000007</c:v>
                </c:pt>
                <c:pt idx="28">
                  <c:v>9.6</c:v>
                </c:pt>
                <c:pt idx="29">
                  <c:v>9</c:v>
                </c:pt>
                <c:pt idx="30" formatCode="General">
                  <c:v>9.1</c:v>
                </c:pt>
                <c:pt idx="31" formatCode="General">
                  <c:v>8.8000000000000007</c:v>
                </c:pt>
                <c:pt idx="32" formatCode="General">
                  <c:v>7.5</c:v>
                </c:pt>
                <c:pt idx="33" formatCode="General">
                  <c:v>6.5</c:v>
                </c:pt>
                <c:pt idx="34" formatCode="General">
                  <c:v>5.0999999999999996</c:v>
                </c:pt>
                <c:pt idx="35" formatCode="General">
                  <c:v>4.0999999999999996</c:v>
                </c:pt>
              </c:numCache>
            </c:numRef>
          </c:val>
          <c:smooth val="0"/>
          <c:extLst>
            <c:ext xmlns:c16="http://schemas.microsoft.com/office/drawing/2014/chart" uri="{C3380CC4-5D6E-409C-BE32-E72D297353CC}">
              <c16:uniqueId val="{00000002-949C-4A08-AD42-238C67DB1492}"/>
            </c:ext>
          </c:extLst>
        </c:ser>
        <c:ser>
          <c:idx val="1"/>
          <c:order val="3"/>
          <c:tx>
            <c:strRef>
              <c:f>'2.1.1'!$C$1</c:f>
              <c:strCache>
                <c:ptCount val="1"/>
                <c:pt idx="0">
                  <c:v>Базовий ІСЦ</c:v>
                </c:pt>
              </c:strCache>
            </c:strRef>
          </c:tx>
          <c:spPr>
            <a:ln w="25400" cmpd="sng">
              <a:solidFill>
                <a:srgbClr val="DC4B64"/>
              </a:solidFill>
              <a:prstDash val="solid"/>
            </a:ln>
          </c:spPr>
          <c:marker>
            <c:symbol val="none"/>
          </c:marker>
          <c:cat>
            <c:strRef>
              <c:f>'2.1.1'!$I$4:$I$39</c:f>
              <c:strCache>
                <c:ptCount val="36"/>
                <c:pt idx="0">
                  <c:v>01.17</c:v>
                </c:pt>
                <c:pt idx="6">
                  <c:v>07.17</c:v>
                </c:pt>
                <c:pt idx="12">
                  <c:v>01.18</c:v>
                </c:pt>
                <c:pt idx="18">
                  <c:v>07.18</c:v>
                </c:pt>
                <c:pt idx="24">
                  <c:v>01.19</c:v>
                </c:pt>
                <c:pt idx="30">
                  <c:v>07.19</c:v>
                </c:pt>
                <c:pt idx="35">
                  <c:v>12.19</c:v>
                </c:pt>
              </c:strCache>
            </c:strRef>
          </c:cat>
          <c:val>
            <c:numRef>
              <c:f>'2.1.1'!$C$4:$C$39</c:f>
              <c:numCache>
                <c:formatCode>0.0</c:formatCode>
                <c:ptCount val="36"/>
                <c:pt idx="0">
                  <c:v>6.2</c:v>
                </c:pt>
                <c:pt idx="1">
                  <c:v>6.6</c:v>
                </c:pt>
                <c:pt idx="2">
                  <c:v>6.3</c:v>
                </c:pt>
                <c:pt idx="3">
                  <c:v>6.3</c:v>
                </c:pt>
                <c:pt idx="4">
                  <c:v>6.5</c:v>
                </c:pt>
                <c:pt idx="5">
                  <c:v>6.8</c:v>
                </c:pt>
                <c:pt idx="6">
                  <c:v>7.3</c:v>
                </c:pt>
                <c:pt idx="7">
                  <c:v>7.8</c:v>
                </c:pt>
                <c:pt idx="8">
                  <c:v>7.7</c:v>
                </c:pt>
                <c:pt idx="9">
                  <c:v>8.1</c:v>
                </c:pt>
                <c:pt idx="10">
                  <c:v>8.6</c:v>
                </c:pt>
                <c:pt idx="11">
                  <c:v>9.5</c:v>
                </c:pt>
                <c:pt idx="12">
                  <c:v>9.8000000000000007</c:v>
                </c:pt>
                <c:pt idx="13">
                  <c:v>9.6999999999999993</c:v>
                </c:pt>
                <c:pt idx="14">
                  <c:v>9.4</c:v>
                </c:pt>
                <c:pt idx="15">
                  <c:v>9.4</c:v>
                </c:pt>
                <c:pt idx="16">
                  <c:v>9.3000000000000007</c:v>
                </c:pt>
                <c:pt idx="17">
                  <c:v>9</c:v>
                </c:pt>
                <c:pt idx="18">
                  <c:v>8.8000000000000007</c:v>
                </c:pt>
                <c:pt idx="19">
                  <c:v>8.6999999999999993</c:v>
                </c:pt>
                <c:pt idx="20">
                  <c:v>8.6999999999999993</c:v>
                </c:pt>
                <c:pt idx="21" formatCode="General">
                  <c:v>8.8000000000000007</c:v>
                </c:pt>
                <c:pt idx="22" formatCode="General">
                  <c:v>8.9</c:v>
                </c:pt>
                <c:pt idx="23" formatCode="General">
                  <c:v>8.6999999999999993</c:v>
                </c:pt>
                <c:pt idx="24" formatCode="General">
                  <c:v>8.3000000000000007</c:v>
                </c:pt>
                <c:pt idx="25" formatCode="General">
                  <c:v>7.8</c:v>
                </c:pt>
                <c:pt idx="26" formatCode="General">
                  <c:v>7.6</c:v>
                </c:pt>
                <c:pt idx="27" formatCode="General">
                  <c:v>7.4</c:v>
                </c:pt>
                <c:pt idx="28" formatCode="General">
                  <c:v>7.4</c:v>
                </c:pt>
                <c:pt idx="29" formatCode="General">
                  <c:v>7.4</c:v>
                </c:pt>
                <c:pt idx="30" formatCode="General">
                  <c:v>7.4</c:v>
                </c:pt>
                <c:pt idx="31" formatCode="General">
                  <c:v>7.2</c:v>
                </c:pt>
                <c:pt idx="32" formatCode="General">
                  <c:v>6.5</c:v>
                </c:pt>
                <c:pt idx="33" formatCode="General">
                  <c:v>5.8</c:v>
                </c:pt>
                <c:pt idx="34" formatCode="General">
                  <c:v>4.8</c:v>
                </c:pt>
                <c:pt idx="35" formatCode="General">
                  <c:v>3.9</c:v>
                </c:pt>
              </c:numCache>
            </c:numRef>
          </c:val>
          <c:smooth val="0"/>
          <c:extLst>
            <c:ext xmlns:c16="http://schemas.microsoft.com/office/drawing/2014/chart" uri="{C3380CC4-5D6E-409C-BE32-E72D297353CC}">
              <c16:uniqueId val="{00000003-949C-4A08-AD42-238C67DB1492}"/>
            </c:ext>
          </c:extLst>
        </c:ser>
        <c:ser>
          <c:idx val="2"/>
          <c:order val="4"/>
          <c:tx>
            <c:strRef>
              <c:f>'2.1.1'!$F$1</c:f>
              <c:strCache>
                <c:ptCount val="1"/>
                <c:pt idx="0">
                  <c:v>Ціль з інфляції</c:v>
                </c:pt>
              </c:strCache>
            </c:strRef>
          </c:tx>
          <c:spPr>
            <a:ln>
              <a:noFill/>
            </a:ln>
          </c:spPr>
          <c:marker>
            <c:symbol val="circle"/>
            <c:size val="5"/>
            <c:spPr>
              <a:solidFill>
                <a:srgbClr val="005591"/>
              </a:solidFill>
              <a:ln>
                <a:noFill/>
              </a:ln>
            </c:spPr>
          </c:marker>
          <c:cat>
            <c:strRef>
              <c:f>'2.1.1'!$I$4:$I$39</c:f>
              <c:strCache>
                <c:ptCount val="36"/>
                <c:pt idx="0">
                  <c:v>01.17</c:v>
                </c:pt>
                <c:pt idx="6">
                  <c:v>07.17</c:v>
                </c:pt>
                <c:pt idx="12">
                  <c:v>01.18</c:v>
                </c:pt>
                <c:pt idx="18">
                  <c:v>07.18</c:v>
                </c:pt>
                <c:pt idx="24">
                  <c:v>01.19</c:v>
                </c:pt>
                <c:pt idx="30">
                  <c:v>07.19</c:v>
                </c:pt>
                <c:pt idx="35">
                  <c:v>12.19</c:v>
                </c:pt>
              </c:strCache>
            </c:strRef>
          </c:cat>
          <c:val>
            <c:numRef>
              <c:f>'2.1.1'!$F$4:$F$39</c:f>
              <c:numCache>
                <c:formatCode>0.0</c:formatCode>
                <c:ptCount val="36"/>
                <c:pt idx="2">
                  <c:v>12</c:v>
                </c:pt>
                <c:pt idx="5">
                  <c:v>12</c:v>
                </c:pt>
                <c:pt idx="8">
                  <c:v>10</c:v>
                </c:pt>
                <c:pt idx="11">
                  <c:v>8</c:v>
                </c:pt>
                <c:pt idx="14">
                  <c:v>7.5</c:v>
                </c:pt>
                <c:pt idx="17">
                  <c:v>7</c:v>
                </c:pt>
                <c:pt idx="20">
                  <c:v>6.5</c:v>
                </c:pt>
                <c:pt idx="23">
                  <c:v>6</c:v>
                </c:pt>
                <c:pt idx="26" formatCode="General">
                  <c:v>5.75</c:v>
                </c:pt>
                <c:pt idx="29">
                  <c:v>5.5</c:v>
                </c:pt>
                <c:pt idx="32">
                  <c:v>5.25</c:v>
                </c:pt>
                <c:pt idx="35">
                  <c:v>5</c:v>
                </c:pt>
              </c:numCache>
            </c:numRef>
          </c:val>
          <c:smooth val="0"/>
          <c:extLst>
            <c:ext xmlns:c16="http://schemas.microsoft.com/office/drawing/2014/chart" uri="{C3380CC4-5D6E-409C-BE32-E72D297353CC}">
              <c16:uniqueId val="{00000000-EEF1-4793-A938-58A1CE9A7FF5}"/>
            </c:ext>
          </c:extLst>
        </c:ser>
        <c:ser>
          <c:idx val="3"/>
          <c:order val="5"/>
          <c:tx>
            <c:strRef>
              <c:f>'2.1.1'!$G$1</c:f>
              <c:strCache>
                <c:ptCount val="1"/>
                <c:pt idx="0">
                  <c:v>Цільовий діапазон</c:v>
                </c:pt>
              </c:strCache>
            </c:strRef>
          </c:tx>
          <c:spPr>
            <a:ln>
              <a:noFill/>
            </a:ln>
          </c:spPr>
          <c:marker>
            <c:symbol val="dash"/>
            <c:size val="5"/>
            <c:spPr>
              <a:solidFill>
                <a:srgbClr val="005591"/>
              </a:solidFill>
              <a:ln>
                <a:solidFill>
                  <a:srgbClr val="005591"/>
                </a:solidFill>
              </a:ln>
            </c:spPr>
          </c:marker>
          <c:cat>
            <c:strRef>
              <c:f>'2.1.1'!$I$4:$I$39</c:f>
              <c:strCache>
                <c:ptCount val="36"/>
                <c:pt idx="0">
                  <c:v>01.17</c:v>
                </c:pt>
                <c:pt idx="6">
                  <c:v>07.17</c:v>
                </c:pt>
                <c:pt idx="12">
                  <c:v>01.18</c:v>
                </c:pt>
                <c:pt idx="18">
                  <c:v>07.18</c:v>
                </c:pt>
                <c:pt idx="24">
                  <c:v>01.19</c:v>
                </c:pt>
                <c:pt idx="30">
                  <c:v>07.19</c:v>
                </c:pt>
                <c:pt idx="35">
                  <c:v>12.19</c:v>
                </c:pt>
              </c:strCache>
            </c:strRef>
          </c:cat>
          <c:val>
            <c:numRef>
              <c:f>'2.1.1'!$G$4:$G$39</c:f>
              <c:numCache>
                <c:formatCode>0.0</c:formatCode>
                <c:ptCount val="36"/>
                <c:pt idx="2">
                  <c:v>9</c:v>
                </c:pt>
                <c:pt idx="5">
                  <c:v>9</c:v>
                </c:pt>
                <c:pt idx="8">
                  <c:v>7</c:v>
                </c:pt>
                <c:pt idx="11">
                  <c:v>6</c:v>
                </c:pt>
                <c:pt idx="14">
                  <c:v>5.5</c:v>
                </c:pt>
                <c:pt idx="17">
                  <c:v>5</c:v>
                </c:pt>
                <c:pt idx="20">
                  <c:v>4.5</c:v>
                </c:pt>
                <c:pt idx="23">
                  <c:v>4</c:v>
                </c:pt>
                <c:pt idx="26" formatCode="General">
                  <c:v>3.75</c:v>
                </c:pt>
                <c:pt idx="29">
                  <c:v>3.5</c:v>
                </c:pt>
                <c:pt idx="32">
                  <c:v>3.25</c:v>
                </c:pt>
                <c:pt idx="35">
                  <c:v>4</c:v>
                </c:pt>
              </c:numCache>
            </c:numRef>
          </c:val>
          <c:smooth val="0"/>
          <c:extLst>
            <c:ext xmlns:c16="http://schemas.microsoft.com/office/drawing/2014/chart" uri="{C3380CC4-5D6E-409C-BE32-E72D297353CC}">
              <c16:uniqueId val="{00000001-EEF1-4793-A938-58A1CE9A7FF5}"/>
            </c:ext>
          </c:extLst>
        </c:ser>
        <c:ser>
          <c:idx val="5"/>
          <c:order val="6"/>
          <c:tx>
            <c:strRef>
              <c:f>'2.1.1'!$G$1</c:f>
              <c:strCache>
                <c:ptCount val="1"/>
                <c:pt idx="0">
                  <c:v>Цільовий діапазон</c:v>
                </c:pt>
              </c:strCache>
            </c:strRef>
          </c:tx>
          <c:spPr>
            <a:ln>
              <a:noFill/>
            </a:ln>
          </c:spPr>
          <c:marker>
            <c:symbol val="dash"/>
            <c:size val="5"/>
            <c:spPr>
              <a:solidFill>
                <a:srgbClr val="005591"/>
              </a:solidFill>
              <a:ln>
                <a:solidFill>
                  <a:srgbClr val="005591"/>
                </a:solidFill>
              </a:ln>
            </c:spPr>
          </c:marker>
          <c:cat>
            <c:strRef>
              <c:f>'2.1.1'!$I$4:$I$39</c:f>
              <c:strCache>
                <c:ptCount val="36"/>
                <c:pt idx="0">
                  <c:v>01.17</c:v>
                </c:pt>
                <c:pt idx="6">
                  <c:v>07.17</c:v>
                </c:pt>
                <c:pt idx="12">
                  <c:v>01.18</c:v>
                </c:pt>
                <c:pt idx="18">
                  <c:v>07.18</c:v>
                </c:pt>
                <c:pt idx="24">
                  <c:v>01.19</c:v>
                </c:pt>
                <c:pt idx="30">
                  <c:v>07.19</c:v>
                </c:pt>
                <c:pt idx="35">
                  <c:v>12.19</c:v>
                </c:pt>
              </c:strCache>
            </c:strRef>
          </c:cat>
          <c:val>
            <c:numRef>
              <c:f>'2.1.1'!$H$4:$H$39</c:f>
              <c:numCache>
                <c:formatCode>0.0</c:formatCode>
                <c:ptCount val="36"/>
                <c:pt idx="2">
                  <c:v>15</c:v>
                </c:pt>
                <c:pt idx="5">
                  <c:v>15</c:v>
                </c:pt>
                <c:pt idx="8">
                  <c:v>13</c:v>
                </c:pt>
                <c:pt idx="11">
                  <c:v>10</c:v>
                </c:pt>
                <c:pt idx="14">
                  <c:v>9.5</c:v>
                </c:pt>
                <c:pt idx="17">
                  <c:v>9</c:v>
                </c:pt>
                <c:pt idx="20">
                  <c:v>8.5</c:v>
                </c:pt>
                <c:pt idx="23">
                  <c:v>8</c:v>
                </c:pt>
                <c:pt idx="26" formatCode="General">
                  <c:v>7.75</c:v>
                </c:pt>
                <c:pt idx="29">
                  <c:v>7.5</c:v>
                </c:pt>
                <c:pt idx="32">
                  <c:v>7.25</c:v>
                </c:pt>
                <c:pt idx="35">
                  <c:v>6</c:v>
                </c:pt>
              </c:numCache>
            </c:numRef>
          </c:val>
          <c:smooth val="0"/>
          <c:extLst>
            <c:ext xmlns:c16="http://schemas.microsoft.com/office/drawing/2014/chart" uri="{C3380CC4-5D6E-409C-BE32-E72D297353CC}">
              <c16:uniqueId val="{00000002-EEF1-4793-A938-58A1CE9A7FF5}"/>
            </c:ext>
          </c:extLst>
        </c:ser>
        <c:dLbls>
          <c:showLegendKey val="0"/>
          <c:showVal val="0"/>
          <c:showCatName val="0"/>
          <c:showSerName val="0"/>
          <c:showPercent val="0"/>
          <c:showBubbleSize val="0"/>
        </c:dLbls>
        <c:marker val="1"/>
        <c:smooth val="0"/>
        <c:axId val="423526384"/>
        <c:axId val="423526776"/>
      </c:lineChart>
      <c:dateAx>
        <c:axId val="423526384"/>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26776"/>
        <c:crosses val="autoZero"/>
        <c:auto val="1"/>
        <c:lblOffset val="100"/>
        <c:baseTimeUnit val="months"/>
        <c:minorUnit val="12"/>
        <c:minorTimeUnit val="months"/>
      </c:dateAx>
      <c:valAx>
        <c:axId val="423526776"/>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23526384"/>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0"/>
          <c:y val="0.77852645352688166"/>
          <c:w val="0.99804297900262451"/>
          <c:h val="0.22147354647311845"/>
        </c:manualLayout>
      </c:layout>
      <c:overlay val="0"/>
      <c:txPr>
        <a:bodyPr/>
        <a:lstStyle/>
        <a:p>
          <a:pPr>
            <a:defRPr spc="-20" baseline="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91286307053944E-2"/>
          <c:y val="6.1247788559928011E-2"/>
          <c:w val="0.53526970954356845"/>
          <c:h val="0.91058806658859348"/>
        </c:manualLayout>
      </c:layout>
      <c:doughnutChart>
        <c:varyColors val="1"/>
        <c:ser>
          <c:idx val="0"/>
          <c:order val="0"/>
          <c:dPt>
            <c:idx val="0"/>
            <c:bubble3D val="0"/>
            <c:spPr>
              <a:solidFill>
                <a:srgbClr val="057D46"/>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3-779D-423B-8042-D4AF1FD20C3B}"/>
              </c:ext>
            </c:extLst>
          </c:dPt>
          <c:dPt>
            <c:idx val="1"/>
            <c:bubble3D val="0"/>
            <c:spPr>
              <a:solidFill>
                <a:srgbClr val="DC4B64"/>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4-779D-423B-8042-D4AF1FD20C3B}"/>
              </c:ext>
            </c:extLst>
          </c:dPt>
          <c:dPt>
            <c:idx val="2"/>
            <c:bubble3D val="0"/>
            <c:spPr>
              <a:solidFill>
                <a:srgbClr val="91C864"/>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5-779D-423B-8042-D4AF1FD20C3B}"/>
              </c:ext>
            </c:extLst>
          </c:dPt>
          <c:dPt>
            <c:idx val="3"/>
            <c:bubble3D val="0"/>
            <c:spPr>
              <a:pattFill prst="dkUpDiag">
                <a:fgClr>
                  <a:schemeClr val="bg2"/>
                </a:fgClr>
                <a:bgClr>
                  <a:schemeClr val="bg1"/>
                </a:bgClr>
              </a:patt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6-779D-423B-8042-D4AF1FD20C3B}"/>
              </c:ext>
            </c:extLst>
          </c:dPt>
          <c:dPt>
            <c:idx val="4"/>
            <c:bubble3D val="0"/>
            <c:spPr>
              <a:pattFill prst="dkUpDiag">
                <a:fgClr>
                  <a:schemeClr val="accent2"/>
                </a:fgClr>
                <a:bgClr>
                  <a:schemeClr val="bg1"/>
                </a:bgClr>
              </a:patt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7-779D-423B-8042-D4AF1FD20C3B}"/>
              </c:ext>
            </c:extLst>
          </c:dPt>
          <c:dPt>
            <c:idx val="5"/>
            <c:bubble3D val="0"/>
            <c:spPr>
              <a:pattFill prst="dkUpDiag">
                <a:fgClr>
                  <a:schemeClr val="tx2"/>
                </a:fgClr>
                <a:bgClr>
                  <a:schemeClr val="bg1"/>
                </a:bgClr>
              </a:patt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8-779D-423B-8042-D4AF1FD20C3B}"/>
              </c:ext>
            </c:extLst>
          </c:dPt>
          <c:cat>
            <c:strRef>
              <c:f>'D.1.1'!$F$2:$F$7</c:f>
              <c:strCache>
                <c:ptCount val="3"/>
                <c:pt idx="0">
                  <c:v>Продукти харчування</c:v>
                </c:pt>
                <c:pt idx="1">
                  <c:v>Непродовольчі товари</c:v>
                </c:pt>
                <c:pt idx="2">
                  <c:v>Послуги</c:v>
                </c:pt>
              </c:strCache>
            </c:strRef>
          </c:cat>
          <c:val>
            <c:numRef>
              <c:f>'D.1.1'!$E$2:$E$7</c:f>
              <c:numCache>
                <c:formatCode>0.0</c:formatCode>
                <c:ptCount val="6"/>
                <c:pt idx="0">
                  <c:v>39.090000000000003</c:v>
                </c:pt>
                <c:pt idx="1">
                  <c:v>8.01</c:v>
                </c:pt>
                <c:pt idx="2">
                  <c:v>15.92</c:v>
                </c:pt>
                <c:pt idx="3">
                  <c:v>2.5299999999999998</c:v>
                </c:pt>
                <c:pt idx="4">
                  <c:v>23.46</c:v>
                </c:pt>
                <c:pt idx="5">
                  <c:v>10.99</c:v>
                </c:pt>
              </c:numCache>
            </c:numRef>
          </c:val>
          <c:extLst>
            <c:ext xmlns:c16="http://schemas.microsoft.com/office/drawing/2014/chart" uri="{C3380CC4-5D6E-409C-BE32-E72D297353CC}">
              <c16:uniqueId val="{00000000-779D-423B-8042-D4AF1FD20C3B}"/>
            </c:ext>
          </c:extLst>
        </c:ser>
        <c:dLbls>
          <c:showLegendKey val="0"/>
          <c:showVal val="0"/>
          <c:showCatName val="0"/>
          <c:showSerName val="0"/>
          <c:showPercent val="0"/>
          <c:showBubbleSize val="0"/>
          <c:showLeaderLines val="1"/>
        </c:dLbls>
        <c:firstSliceAng val="0"/>
        <c:holeSize val="0"/>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b"/>
      <c:legendEntry>
        <c:idx val="3"/>
        <c:delete val="1"/>
      </c:legendEntry>
      <c:legendEntry>
        <c:idx val="4"/>
        <c:delete val="1"/>
      </c:legendEntry>
      <c:legendEntry>
        <c:idx val="5"/>
        <c:delete val="1"/>
      </c:legendEntry>
      <c:layout>
        <c:manualLayout>
          <c:xMode val="edge"/>
          <c:yMode val="edge"/>
          <c:x val="0.60165975103734437"/>
          <c:y val="0.26823524442144614"/>
          <c:w val="0.39419087136929459"/>
          <c:h val="0.3676017846036526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583193174483486E-2"/>
          <c:w val="0.96680497925311204"/>
          <c:h val="0.67924537475795499"/>
        </c:manualLayout>
      </c:layout>
      <c:lineChart>
        <c:grouping val="standard"/>
        <c:varyColors val="0"/>
        <c:ser>
          <c:idx val="0"/>
          <c:order val="0"/>
          <c:tx>
            <c:strRef>
              <c:f>'D.1.2'!$B$1</c:f>
              <c:strCache>
                <c:ptCount val="1"/>
                <c:pt idx="0">
                  <c:v>Меблі та предмети обстановки (47.9%)</c:v>
                </c:pt>
              </c:strCache>
            </c:strRef>
          </c:tx>
          <c:spPr>
            <a:ln w="25400" cap="rnd" cmpd="sng">
              <a:solidFill>
                <a:srgbClr val="057D46"/>
              </a:solidFill>
              <a:prstDash val="solid"/>
              <a:round/>
            </a:ln>
            <a:effectLst/>
          </c:spPr>
          <c:marker>
            <c:symbol val="none"/>
          </c:marker>
          <c:cat>
            <c:strRef>
              <c:f>'D.1.2'!$H$4:$H$39</c:f>
              <c:strCache>
                <c:ptCount val="36"/>
                <c:pt idx="0">
                  <c:v>01.17</c:v>
                </c:pt>
                <c:pt idx="6">
                  <c:v>07.17</c:v>
                </c:pt>
                <c:pt idx="12">
                  <c:v>01.18</c:v>
                </c:pt>
                <c:pt idx="18">
                  <c:v>07.18</c:v>
                </c:pt>
                <c:pt idx="24">
                  <c:v>01.19</c:v>
                </c:pt>
                <c:pt idx="30">
                  <c:v>07.19</c:v>
                </c:pt>
                <c:pt idx="35">
                  <c:v>12.19</c:v>
                </c:pt>
              </c:strCache>
            </c:strRef>
          </c:cat>
          <c:val>
            <c:numRef>
              <c:f>'D.1.2'!$B$4:$B$39</c:f>
              <c:numCache>
                <c:formatCode>General</c:formatCode>
                <c:ptCount val="36"/>
                <c:pt idx="0">
                  <c:v>3.1</c:v>
                </c:pt>
                <c:pt idx="1">
                  <c:v>2.7</c:v>
                </c:pt>
                <c:pt idx="2">
                  <c:v>2.8</c:v>
                </c:pt>
                <c:pt idx="3">
                  <c:v>3</c:v>
                </c:pt>
                <c:pt idx="4">
                  <c:v>3.5</c:v>
                </c:pt>
                <c:pt idx="5">
                  <c:v>3.6</c:v>
                </c:pt>
                <c:pt idx="6">
                  <c:v>3.8</c:v>
                </c:pt>
                <c:pt idx="7">
                  <c:v>4.4000000000000004</c:v>
                </c:pt>
                <c:pt idx="8">
                  <c:v>5.2</c:v>
                </c:pt>
                <c:pt idx="9">
                  <c:v>6.1</c:v>
                </c:pt>
                <c:pt idx="10">
                  <c:v>6.7</c:v>
                </c:pt>
                <c:pt idx="11">
                  <c:v>7.6</c:v>
                </c:pt>
                <c:pt idx="12">
                  <c:v>8.3000000000000007</c:v>
                </c:pt>
                <c:pt idx="13">
                  <c:v>9.6999999999999993</c:v>
                </c:pt>
                <c:pt idx="14">
                  <c:v>10.3</c:v>
                </c:pt>
                <c:pt idx="15">
                  <c:v>10.8</c:v>
                </c:pt>
                <c:pt idx="16">
                  <c:v>11.1</c:v>
                </c:pt>
                <c:pt idx="17">
                  <c:v>11</c:v>
                </c:pt>
                <c:pt idx="18">
                  <c:v>10.8</c:v>
                </c:pt>
                <c:pt idx="19">
                  <c:v>10.7</c:v>
                </c:pt>
                <c:pt idx="20">
                  <c:v>10.1</c:v>
                </c:pt>
                <c:pt idx="21">
                  <c:v>10</c:v>
                </c:pt>
                <c:pt idx="22">
                  <c:v>9.8000000000000007</c:v>
                </c:pt>
                <c:pt idx="23">
                  <c:v>9</c:v>
                </c:pt>
                <c:pt idx="24">
                  <c:v>8.6</c:v>
                </c:pt>
                <c:pt idx="25">
                  <c:v>6.8</c:v>
                </c:pt>
                <c:pt idx="26">
                  <c:v>5.8</c:v>
                </c:pt>
                <c:pt idx="27">
                  <c:v>5.5</c:v>
                </c:pt>
                <c:pt idx="28">
                  <c:v>5</c:v>
                </c:pt>
                <c:pt idx="29">
                  <c:v>4.5999999999999996</c:v>
                </c:pt>
                <c:pt idx="30">
                  <c:v>5</c:v>
                </c:pt>
                <c:pt idx="31">
                  <c:v>4.5999999999999996</c:v>
                </c:pt>
                <c:pt idx="32">
                  <c:v>4.2</c:v>
                </c:pt>
                <c:pt idx="33">
                  <c:v>2.9</c:v>
                </c:pt>
                <c:pt idx="34">
                  <c:v>2.2999999999999998</c:v>
                </c:pt>
                <c:pt idx="35">
                  <c:v>2</c:v>
                </c:pt>
              </c:numCache>
            </c:numRef>
          </c:val>
          <c:smooth val="0"/>
          <c:extLst>
            <c:ext xmlns:c16="http://schemas.microsoft.com/office/drawing/2014/chart" uri="{C3380CC4-5D6E-409C-BE32-E72D297353CC}">
              <c16:uniqueId val="{00000000-4DDA-40DD-9CD3-91AE9296DA09}"/>
            </c:ext>
          </c:extLst>
        </c:ser>
        <c:ser>
          <c:idx val="1"/>
          <c:order val="1"/>
          <c:tx>
            <c:strRef>
              <c:f>'D.1.2'!$C$1</c:f>
              <c:strCache>
                <c:ptCount val="1"/>
                <c:pt idx="0">
                  <c:v>Побутова техніка (91.5%)</c:v>
                </c:pt>
              </c:strCache>
            </c:strRef>
          </c:tx>
          <c:spPr>
            <a:ln w="25400" cap="rnd" cmpd="sng">
              <a:solidFill>
                <a:srgbClr val="91C864"/>
              </a:solidFill>
              <a:prstDash val="solid"/>
              <a:round/>
            </a:ln>
            <a:effectLst/>
          </c:spPr>
          <c:marker>
            <c:symbol val="none"/>
          </c:marker>
          <c:cat>
            <c:strRef>
              <c:f>'D.1.2'!$H$4:$H$39</c:f>
              <c:strCache>
                <c:ptCount val="36"/>
                <c:pt idx="0">
                  <c:v>01.17</c:v>
                </c:pt>
                <c:pt idx="6">
                  <c:v>07.17</c:v>
                </c:pt>
                <c:pt idx="12">
                  <c:v>01.18</c:v>
                </c:pt>
                <c:pt idx="18">
                  <c:v>07.18</c:v>
                </c:pt>
                <c:pt idx="24">
                  <c:v>01.19</c:v>
                </c:pt>
                <c:pt idx="30">
                  <c:v>07.19</c:v>
                </c:pt>
                <c:pt idx="35">
                  <c:v>12.19</c:v>
                </c:pt>
              </c:strCache>
            </c:strRef>
          </c:cat>
          <c:val>
            <c:numRef>
              <c:f>'D.1.2'!$C$4:$C$39</c:f>
              <c:numCache>
                <c:formatCode>General</c:formatCode>
                <c:ptCount val="36"/>
                <c:pt idx="0">
                  <c:v>6.1</c:v>
                </c:pt>
                <c:pt idx="1">
                  <c:v>5.4</c:v>
                </c:pt>
                <c:pt idx="2">
                  <c:v>4.0999999999999996</c:v>
                </c:pt>
                <c:pt idx="3">
                  <c:v>3.4</c:v>
                </c:pt>
                <c:pt idx="4">
                  <c:v>3.1</c:v>
                </c:pt>
                <c:pt idx="5">
                  <c:v>2.8</c:v>
                </c:pt>
                <c:pt idx="6">
                  <c:v>2.6</c:v>
                </c:pt>
                <c:pt idx="7">
                  <c:v>2.4</c:v>
                </c:pt>
                <c:pt idx="8">
                  <c:v>2.4</c:v>
                </c:pt>
                <c:pt idx="9">
                  <c:v>2.5</c:v>
                </c:pt>
                <c:pt idx="10">
                  <c:v>2.8</c:v>
                </c:pt>
                <c:pt idx="11">
                  <c:v>3.4</c:v>
                </c:pt>
                <c:pt idx="12">
                  <c:v>4</c:v>
                </c:pt>
                <c:pt idx="13">
                  <c:v>5.0999999999999996</c:v>
                </c:pt>
                <c:pt idx="14">
                  <c:v>5.7</c:v>
                </c:pt>
                <c:pt idx="15">
                  <c:v>5.6</c:v>
                </c:pt>
                <c:pt idx="16">
                  <c:v>5.7</c:v>
                </c:pt>
                <c:pt idx="17">
                  <c:v>5.8</c:v>
                </c:pt>
                <c:pt idx="18">
                  <c:v>5.8</c:v>
                </c:pt>
                <c:pt idx="19">
                  <c:v>6.2</c:v>
                </c:pt>
                <c:pt idx="20">
                  <c:v>6</c:v>
                </c:pt>
                <c:pt idx="21">
                  <c:v>6</c:v>
                </c:pt>
                <c:pt idx="22">
                  <c:v>5.8</c:v>
                </c:pt>
                <c:pt idx="23">
                  <c:v>5.6</c:v>
                </c:pt>
                <c:pt idx="24">
                  <c:v>4.5999999999999996</c:v>
                </c:pt>
                <c:pt idx="25">
                  <c:v>2.2999999999999998</c:v>
                </c:pt>
                <c:pt idx="26">
                  <c:v>1.6</c:v>
                </c:pt>
                <c:pt idx="27">
                  <c:v>1.4</c:v>
                </c:pt>
                <c:pt idx="28">
                  <c:v>1.4</c:v>
                </c:pt>
                <c:pt idx="29">
                  <c:v>1</c:v>
                </c:pt>
                <c:pt idx="30">
                  <c:v>1</c:v>
                </c:pt>
                <c:pt idx="31">
                  <c:v>0.5</c:v>
                </c:pt>
                <c:pt idx="32">
                  <c:v>-0.7</c:v>
                </c:pt>
                <c:pt idx="33">
                  <c:v>-2</c:v>
                </c:pt>
                <c:pt idx="34">
                  <c:v>-2.6</c:v>
                </c:pt>
                <c:pt idx="35">
                  <c:v>-3.7</c:v>
                </c:pt>
              </c:numCache>
            </c:numRef>
          </c:val>
          <c:smooth val="0"/>
          <c:extLst>
            <c:ext xmlns:c16="http://schemas.microsoft.com/office/drawing/2014/chart" uri="{C3380CC4-5D6E-409C-BE32-E72D297353CC}">
              <c16:uniqueId val="{00000001-4DDA-40DD-9CD3-91AE9296DA09}"/>
            </c:ext>
          </c:extLst>
        </c:ser>
        <c:ser>
          <c:idx val="2"/>
          <c:order val="2"/>
          <c:tx>
            <c:strRef>
              <c:f>'D.1.2'!$D$1</c:f>
              <c:strCache>
                <c:ptCount val="1"/>
                <c:pt idx="0">
                  <c:v>Фармацевтична продукція (49.9%)</c:v>
                </c:pt>
              </c:strCache>
            </c:strRef>
          </c:tx>
          <c:spPr>
            <a:ln w="25400" cap="rnd" cmpd="sng">
              <a:solidFill>
                <a:srgbClr val="7D0532"/>
              </a:solidFill>
              <a:prstDash val="solid"/>
              <a:round/>
            </a:ln>
            <a:effectLst/>
          </c:spPr>
          <c:marker>
            <c:symbol val="none"/>
          </c:marker>
          <c:cat>
            <c:strRef>
              <c:f>'D.1.2'!$H$4:$H$39</c:f>
              <c:strCache>
                <c:ptCount val="36"/>
                <c:pt idx="0">
                  <c:v>01.17</c:v>
                </c:pt>
                <c:pt idx="6">
                  <c:v>07.17</c:v>
                </c:pt>
                <c:pt idx="12">
                  <c:v>01.18</c:v>
                </c:pt>
                <c:pt idx="18">
                  <c:v>07.18</c:v>
                </c:pt>
                <c:pt idx="24">
                  <c:v>01.19</c:v>
                </c:pt>
                <c:pt idx="30">
                  <c:v>07.19</c:v>
                </c:pt>
                <c:pt idx="35">
                  <c:v>12.19</c:v>
                </c:pt>
              </c:strCache>
            </c:strRef>
          </c:cat>
          <c:val>
            <c:numRef>
              <c:f>'D.1.2'!$D$4:$D$39</c:f>
              <c:numCache>
                <c:formatCode>General</c:formatCode>
                <c:ptCount val="36"/>
                <c:pt idx="0">
                  <c:v>5.5</c:v>
                </c:pt>
                <c:pt idx="1">
                  <c:v>4.3</c:v>
                </c:pt>
                <c:pt idx="2">
                  <c:v>3.3</c:v>
                </c:pt>
                <c:pt idx="3">
                  <c:v>2.8</c:v>
                </c:pt>
                <c:pt idx="4">
                  <c:v>3</c:v>
                </c:pt>
                <c:pt idx="5">
                  <c:v>3.2</c:v>
                </c:pt>
                <c:pt idx="6">
                  <c:v>3.9</c:v>
                </c:pt>
                <c:pt idx="7">
                  <c:v>4.0999999999999996</c:v>
                </c:pt>
                <c:pt idx="8">
                  <c:v>4</c:v>
                </c:pt>
                <c:pt idx="9">
                  <c:v>4.5</c:v>
                </c:pt>
                <c:pt idx="10">
                  <c:v>5.0999999999999996</c:v>
                </c:pt>
                <c:pt idx="11">
                  <c:v>6.1</c:v>
                </c:pt>
                <c:pt idx="12">
                  <c:v>6.9</c:v>
                </c:pt>
                <c:pt idx="13">
                  <c:v>7.4</c:v>
                </c:pt>
                <c:pt idx="14">
                  <c:v>8.1</c:v>
                </c:pt>
                <c:pt idx="15">
                  <c:v>8.3000000000000007</c:v>
                </c:pt>
                <c:pt idx="16">
                  <c:v>8.3000000000000007</c:v>
                </c:pt>
                <c:pt idx="17">
                  <c:v>7.6</c:v>
                </c:pt>
                <c:pt idx="18">
                  <c:v>7.1</c:v>
                </c:pt>
                <c:pt idx="19">
                  <c:v>7.1</c:v>
                </c:pt>
                <c:pt idx="20">
                  <c:v>7.8</c:v>
                </c:pt>
                <c:pt idx="21">
                  <c:v>7.6</c:v>
                </c:pt>
                <c:pt idx="22">
                  <c:v>7.5</c:v>
                </c:pt>
                <c:pt idx="23">
                  <c:v>7.4</c:v>
                </c:pt>
                <c:pt idx="24">
                  <c:v>7</c:v>
                </c:pt>
                <c:pt idx="25">
                  <c:v>6.5</c:v>
                </c:pt>
                <c:pt idx="26">
                  <c:v>5.8</c:v>
                </c:pt>
                <c:pt idx="27">
                  <c:v>5.7</c:v>
                </c:pt>
                <c:pt idx="28">
                  <c:v>5.3</c:v>
                </c:pt>
                <c:pt idx="29">
                  <c:v>5.8</c:v>
                </c:pt>
                <c:pt idx="30">
                  <c:v>6</c:v>
                </c:pt>
                <c:pt idx="31">
                  <c:v>5.6</c:v>
                </c:pt>
                <c:pt idx="32">
                  <c:v>4.5</c:v>
                </c:pt>
                <c:pt idx="33">
                  <c:v>3.8</c:v>
                </c:pt>
                <c:pt idx="34">
                  <c:v>3.2</c:v>
                </c:pt>
                <c:pt idx="35">
                  <c:v>1.9</c:v>
                </c:pt>
              </c:numCache>
            </c:numRef>
          </c:val>
          <c:smooth val="0"/>
          <c:extLst>
            <c:ext xmlns:c16="http://schemas.microsoft.com/office/drawing/2014/chart" uri="{C3380CC4-5D6E-409C-BE32-E72D297353CC}">
              <c16:uniqueId val="{00000002-4DDA-40DD-9CD3-91AE9296DA09}"/>
            </c:ext>
          </c:extLst>
        </c:ser>
        <c:ser>
          <c:idx val="3"/>
          <c:order val="3"/>
          <c:tx>
            <c:strRef>
              <c:f>'D.1.2'!$E$1</c:f>
              <c:strCache>
                <c:ptCount val="1"/>
                <c:pt idx="0">
                  <c:v>Автомобілі (97.5%)</c:v>
                </c:pt>
              </c:strCache>
            </c:strRef>
          </c:tx>
          <c:spPr>
            <a:ln w="25400" cap="rnd" cmpd="sng">
              <a:solidFill>
                <a:srgbClr val="DC4B64"/>
              </a:solidFill>
              <a:prstDash val="solid"/>
              <a:round/>
            </a:ln>
            <a:effectLst/>
          </c:spPr>
          <c:marker>
            <c:symbol val="none"/>
          </c:marker>
          <c:cat>
            <c:strRef>
              <c:f>'D.1.2'!$H$4:$H$39</c:f>
              <c:strCache>
                <c:ptCount val="36"/>
                <c:pt idx="0">
                  <c:v>01.17</c:v>
                </c:pt>
                <c:pt idx="6">
                  <c:v>07.17</c:v>
                </c:pt>
                <c:pt idx="12">
                  <c:v>01.18</c:v>
                </c:pt>
                <c:pt idx="18">
                  <c:v>07.18</c:v>
                </c:pt>
                <c:pt idx="24">
                  <c:v>01.19</c:v>
                </c:pt>
                <c:pt idx="30">
                  <c:v>07.19</c:v>
                </c:pt>
                <c:pt idx="35">
                  <c:v>12.19</c:v>
                </c:pt>
              </c:strCache>
            </c:strRef>
          </c:cat>
          <c:val>
            <c:numRef>
              <c:f>'D.1.2'!$E$4:$E$39</c:f>
              <c:numCache>
                <c:formatCode>General</c:formatCode>
                <c:ptCount val="36"/>
                <c:pt idx="0">
                  <c:v>2.5</c:v>
                </c:pt>
                <c:pt idx="1">
                  <c:v>-1</c:v>
                </c:pt>
                <c:pt idx="2">
                  <c:v>-0.1</c:v>
                </c:pt>
                <c:pt idx="3">
                  <c:v>2.4</c:v>
                </c:pt>
                <c:pt idx="4">
                  <c:v>3.6</c:v>
                </c:pt>
                <c:pt idx="5">
                  <c:v>6.5</c:v>
                </c:pt>
                <c:pt idx="6">
                  <c:v>7.1</c:v>
                </c:pt>
                <c:pt idx="7">
                  <c:v>7.7</c:v>
                </c:pt>
                <c:pt idx="8">
                  <c:v>4.2</c:v>
                </c:pt>
                <c:pt idx="9">
                  <c:v>5.9</c:v>
                </c:pt>
                <c:pt idx="10">
                  <c:v>5.7</c:v>
                </c:pt>
                <c:pt idx="11">
                  <c:v>6.9</c:v>
                </c:pt>
                <c:pt idx="12">
                  <c:v>8.1999999999999993</c:v>
                </c:pt>
                <c:pt idx="13">
                  <c:v>6.5</c:v>
                </c:pt>
                <c:pt idx="14">
                  <c:v>4.5</c:v>
                </c:pt>
                <c:pt idx="15">
                  <c:v>3.4</c:v>
                </c:pt>
                <c:pt idx="16">
                  <c:v>2.5</c:v>
                </c:pt>
                <c:pt idx="17">
                  <c:v>2.4</c:v>
                </c:pt>
                <c:pt idx="18">
                  <c:v>2.1</c:v>
                </c:pt>
                <c:pt idx="19">
                  <c:v>3.4</c:v>
                </c:pt>
                <c:pt idx="20">
                  <c:v>6.9</c:v>
                </c:pt>
                <c:pt idx="21">
                  <c:v>5.5</c:v>
                </c:pt>
                <c:pt idx="22">
                  <c:v>5.3</c:v>
                </c:pt>
                <c:pt idx="23">
                  <c:v>3.3</c:v>
                </c:pt>
                <c:pt idx="24">
                  <c:v>0</c:v>
                </c:pt>
                <c:pt idx="25">
                  <c:v>0.4</c:v>
                </c:pt>
                <c:pt idx="26">
                  <c:v>1.6</c:v>
                </c:pt>
                <c:pt idx="27">
                  <c:v>1.8</c:v>
                </c:pt>
                <c:pt idx="28">
                  <c:v>1.6</c:v>
                </c:pt>
                <c:pt idx="29">
                  <c:v>1.4</c:v>
                </c:pt>
                <c:pt idx="30">
                  <c:v>0.7</c:v>
                </c:pt>
                <c:pt idx="31">
                  <c:v>-2</c:v>
                </c:pt>
                <c:pt idx="32">
                  <c:v>-6.2</c:v>
                </c:pt>
                <c:pt idx="33">
                  <c:v>-8.1999999999999993</c:v>
                </c:pt>
                <c:pt idx="34">
                  <c:v>-10.199999999999999</c:v>
                </c:pt>
                <c:pt idx="35">
                  <c:v>-12</c:v>
                </c:pt>
              </c:numCache>
            </c:numRef>
          </c:val>
          <c:smooth val="0"/>
          <c:extLst>
            <c:ext xmlns:c16="http://schemas.microsoft.com/office/drawing/2014/chart" uri="{C3380CC4-5D6E-409C-BE32-E72D297353CC}">
              <c16:uniqueId val="{00000003-4DDA-40DD-9CD3-91AE9296DA09}"/>
            </c:ext>
          </c:extLst>
        </c:ser>
        <c:ser>
          <c:idx val="4"/>
          <c:order val="4"/>
          <c:tx>
            <c:strRef>
              <c:f>'D.1.2'!$F$1</c:f>
              <c:strCache>
                <c:ptCount val="1"/>
                <c:pt idx="0">
                  <c:v>Електроніка (99.0%)</c:v>
                </c:pt>
              </c:strCache>
            </c:strRef>
          </c:tx>
          <c:spPr>
            <a:ln w="25400" cap="rnd" cmpd="sng">
              <a:solidFill>
                <a:srgbClr val="005591"/>
              </a:solidFill>
              <a:prstDash val="solid"/>
              <a:round/>
            </a:ln>
            <a:effectLst/>
          </c:spPr>
          <c:marker>
            <c:symbol val="none"/>
          </c:marker>
          <c:cat>
            <c:strRef>
              <c:f>'D.1.2'!$H$4:$H$39</c:f>
              <c:strCache>
                <c:ptCount val="36"/>
                <c:pt idx="0">
                  <c:v>01.17</c:v>
                </c:pt>
                <c:pt idx="6">
                  <c:v>07.17</c:v>
                </c:pt>
                <c:pt idx="12">
                  <c:v>01.18</c:v>
                </c:pt>
                <c:pt idx="18">
                  <c:v>07.18</c:v>
                </c:pt>
                <c:pt idx="24">
                  <c:v>01.19</c:v>
                </c:pt>
                <c:pt idx="30">
                  <c:v>07.19</c:v>
                </c:pt>
                <c:pt idx="35">
                  <c:v>12.19</c:v>
                </c:pt>
              </c:strCache>
            </c:strRef>
          </c:cat>
          <c:val>
            <c:numRef>
              <c:f>'D.1.2'!$F$4:$F$39</c:f>
              <c:numCache>
                <c:formatCode>General</c:formatCode>
                <c:ptCount val="36"/>
                <c:pt idx="0">
                  <c:v>-1</c:v>
                </c:pt>
                <c:pt idx="1">
                  <c:v>-1.4</c:v>
                </c:pt>
                <c:pt idx="2">
                  <c:v>-2</c:v>
                </c:pt>
                <c:pt idx="3">
                  <c:v>-1.7</c:v>
                </c:pt>
                <c:pt idx="4">
                  <c:v>-0.9</c:v>
                </c:pt>
                <c:pt idx="5">
                  <c:v>-0.3</c:v>
                </c:pt>
                <c:pt idx="6">
                  <c:v>0.5</c:v>
                </c:pt>
                <c:pt idx="7">
                  <c:v>0.8</c:v>
                </c:pt>
                <c:pt idx="8">
                  <c:v>0.2</c:v>
                </c:pt>
                <c:pt idx="9">
                  <c:v>0.5</c:v>
                </c:pt>
                <c:pt idx="10">
                  <c:v>0.2</c:v>
                </c:pt>
                <c:pt idx="11">
                  <c:v>-0.1</c:v>
                </c:pt>
                <c:pt idx="12">
                  <c:v>0.4</c:v>
                </c:pt>
                <c:pt idx="13">
                  <c:v>-0.2</c:v>
                </c:pt>
                <c:pt idx="14">
                  <c:v>-0.5</c:v>
                </c:pt>
                <c:pt idx="15">
                  <c:v>-1.1000000000000001</c:v>
                </c:pt>
                <c:pt idx="16">
                  <c:v>-1.8</c:v>
                </c:pt>
                <c:pt idx="17">
                  <c:v>-3</c:v>
                </c:pt>
                <c:pt idx="18">
                  <c:v>-3.6</c:v>
                </c:pt>
                <c:pt idx="19">
                  <c:v>-3.7</c:v>
                </c:pt>
                <c:pt idx="20">
                  <c:v>-3.2</c:v>
                </c:pt>
                <c:pt idx="21">
                  <c:v>-3.2</c:v>
                </c:pt>
                <c:pt idx="22">
                  <c:v>-3.9</c:v>
                </c:pt>
                <c:pt idx="23">
                  <c:v>-3.6</c:v>
                </c:pt>
                <c:pt idx="24">
                  <c:v>-4.4000000000000004</c:v>
                </c:pt>
                <c:pt idx="25">
                  <c:v>-5.4</c:v>
                </c:pt>
                <c:pt idx="26">
                  <c:v>-5.8</c:v>
                </c:pt>
                <c:pt idx="27">
                  <c:v>-5.7</c:v>
                </c:pt>
                <c:pt idx="28">
                  <c:v>-5.5</c:v>
                </c:pt>
                <c:pt idx="29">
                  <c:v>-5.7</c:v>
                </c:pt>
                <c:pt idx="30">
                  <c:v>-5.9</c:v>
                </c:pt>
                <c:pt idx="31">
                  <c:v>-6.5</c:v>
                </c:pt>
                <c:pt idx="32">
                  <c:v>-8.1999999999999993</c:v>
                </c:pt>
                <c:pt idx="33">
                  <c:v>-9.4</c:v>
                </c:pt>
                <c:pt idx="34">
                  <c:v>-9.6999999999999993</c:v>
                </c:pt>
                <c:pt idx="35">
                  <c:v>-11.1</c:v>
                </c:pt>
              </c:numCache>
            </c:numRef>
          </c:val>
          <c:smooth val="0"/>
          <c:extLst>
            <c:ext xmlns:c16="http://schemas.microsoft.com/office/drawing/2014/chart" uri="{C3380CC4-5D6E-409C-BE32-E72D297353CC}">
              <c16:uniqueId val="{00000004-4DDA-40DD-9CD3-91AE9296DA09}"/>
            </c:ext>
          </c:extLst>
        </c:ser>
        <c:ser>
          <c:idx val="5"/>
          <c:order val="5"/>
          <c:tx>
            <c:strRef>
              <c:f>'D.1.2'!$G$1</c:f>
              <c:strCache>
                <c:ptCount val="1"/>
                <c:pt idx="0">
                  <c:v>Одяг і взуття (93.1%)</c:v>
                </c:pt>
              </c:strCache>
            </c:strRef>
          </c:tx>
          <c:spPr>
            <a:ln w="25400" cap="rnd" cmpd="sng">
              <a:solidFill>
                <a:srgbClr val="46AFE6"/>
              </a:solidFill>
              <a:prstDash val="solid"/>
              <a:round/>
            </a:ln>
            <a:effectLst/>
          </c:spPr>
          <c:marker>
            <c:symbol val="none"/>
          </c:marker>
          <c:cat>
            <c:strRef>
              <c:f>'D.1.2'!$H$4:$H$39</c:f>
              <c:strCache>
                <c:ptCount val="36"/>
                <c:pt idx="0">
                  <c:v>01.17</c:v>
                </c:pt>
                <c:pt idx="6">
                  <c:v>07.17</c:v>
                </c:pt>
                <c:pt idx="12">
                  <c:v>01.18</c:v>
                </c:pt>
                <c:pt idx="18">
                  <c:v>07.18</c:v>
                </c:pt>
                <c:pt idx="24">
                  <c:v>01.19</c:v>
                </c:pt>
                <c:pt idx="30">
                  <c:v>07.19</c:v>
                </c:pt>
                <c:pt idx="35">
                  <c:v>12.19</c:v>
                </c:pt>
              </c:strCache>
            </c:strRef>
          </c:cat>
          <c:val>
            <c:numRef>
              <c:f>'D.1.2'!$G$4:$G$39</c:f>
              <c:numCache>
                <c:formatCode>General</c:formatCode>
                <c:ptCount val="36"/>
                <c:pt idx="0">
                  <c:v>5.6</c:v>
                </c:pt>
                <c:pt idx="1">
                  <c:v>4.7</c:v>
                </c:pt>
                <c:pt idx="2">
                  <c:v>4.5</c:v>
                </c:pt>
                <c:pt idx="3">
                  <c:v>3.7</c:v>
                </c:pt>
                <c:pt idx="4">
                  <c:v>2.7</c:v>
                </c:pt>
                <c:pt idx="5">
                  <c:v>2.1</c:v>
                </c:pt>
                <c:pt idx="6">
                  <c:v>1.2</c:v>
                </c:pt>
                <c:pt idx="7">
                  <c:v>2.1</c:v>
                </c:pt>
                <c:pt idx="8">
                  <c:v>0.8</c:v>
                </c:pt>
                <c:pt idx="9">
                  <c:v>0.7</c:v>
                </c:pt>
                <c:pt idx="10">
                  <c:v>0.5</c:v>
                </c:pt>
                <c:pt idx="11">
                  <c:v>0.9</c:v>
                </c:pt>
                <c:pt idx="12">
                  <c:v>1.4</c:v>
                </c:pt>
                <c:pt idx="13">
                  <c:v>1.4</c:v>
                </c:pt>
                <c:pt idx="14">
                  <c:v>0.5</c:v>
                </c:pt>
                <c:pt idx="15">
                  <c:v>1.7</c:v>
                </c:pt>
                <c:pt idx="16">
                  <c:v>2.4</c:v>
                </c:pt>
                <c:pt idx="17">
                  <c:v>2.5</c:v>
                </c:pt>
                <c:pt idx="18">
                  <c:v>2.2000000000000002</c:v>
                </c:pt>
                <c:pt idx="19">
                  <c:v>2</c:v>
                </c:pt>
                <c:pt idx="20">
                  <c:v>1.8</c:v>
                </c:pt>
                <c:pt idx="21">
                  <c:v>2</c:v>
                </c:pt>
                <c:pt idx="22">
                  <c:v>2.1</c:v>
                </c:pt>
                <c:pt idx="23">
                  <c:v>2</c:v>
                </c:pt>
                <c:pt idx="24">
                  <c:v>1.2</c:v>
                </c:pt>
                <c:pt idx="25">
                  <c:v>0.5</c:v>
                </c:pt>
                <c:pt idx="26">
                  <c:v>2</c:v>
                </c:pt>
                <c:pt idx="27">
                  <c:v>1.8</c:v>
                </c:pt>
                <c:pt idx="28">
                  <c:v>0.7</c:v>
                </c:pt>
                <c:pt idx="29">
                  <c:v>0.1</c:v>
                </c:pt>
                <c:pt idx="30">
                  <c:v>0.2</c:v>
                </c:pt>
                <c:pt idx="31">
                  <c:v>0</c:v>
                </c:pt>
                <c:pt idx="32">
                  <c:v>0.1</c:v>
                </c:pt>
                <c:pt idx="33">
                  <c:v>-0.6</c:v>
                </c:pt>
                <c:pt idx="34">
                  <c:v>-1.4</c:v>
                </c:pt>
                <c:pt idx="35">
                  <c:v>-2.2999999999999998</c:v>
                </c:pt>
              </c:numCache>
            </c:numRef>
          </c:val>
          <c:smooth val="0"/>
          <c:extLst>
            <c:ext xmlns:c16="http://schemas.microsoft.com/office/drawing/2014/chart" uri="{C3380CC4-5D6E-409C-BE32-E72D297353CC}">
              <c16:uniqueId val="{00000005-4DDA-40DD-9CD3-91AE9296DA09}"/>
            </c:ext>
          </c:extLst>
        </c:ser>
        <c:dLbls>
          <c:showLegendKey val="0"/>
          <c:showVal val="0"/>
          <c:showCatName val="0"/>
          <c:showSerName val="0"/>
          <c:showPercent val="0"/>
          <c:showBubbleSize val="0"/>
        </c:dLbls>
        <c:smooth val="0"/>
        <c:axId val="301796495"/>
        <c:axId val="301804815"/>
      </c:lineChart>
      <c:catAx>
        <c:axId val="301796495"/>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01804815"/>
        <c:crosses val="autoZero"/>
        <c:auto val="1"/>
        <c:lblAlgn val="ctr"/>
        <c:lblOffset val="100"/>
        <c:tickMarkSkip val="12"/>
        <c:noMultiLvlLbl val="0"/>
      </c:catAx>
      <c:valAx>
        <c:axId val="30180481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0179649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0052912582611337"/>
          <c:w val="0.9294605809128631"/>
          <c:h val="0.2933105027363896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1"/>
          <c:order val="0"/>
          <c:tx>
            <c:strRef>
              <c:f>'D.1.3'!$C$1</c:f>
              <c:strCache>
                <c:ptCount val="1"/>
                <c:pt idx="0">
                  <c:v>Сценарій незмінного курсу</c:v>
                </c:pt>
              </c:strCache>
            </c:strRef>
          </c:tx>
          <c:spPr>
            <a:ln w="25400" cap="rnd" cmpd="sng">
              <a:solidFill>
                <a:srgbClr val="91C864"/>
              </a:solidFill>
              <a:prstDash val="solid"/>
              <a:round/>
            </a:ln>
            <a:effectLst/>
          </c:spPr>
          <c:marker>
            <c:symbol val="none"/>
          </c:marker>
          <c:cat>
            <c:strRef>
              <c:f>'D.1.3'!$G$4:$G$19</c:f>
              <c:strCache>
                <c:ptCount val="16"/>
                <c:pt idx="0">
                  <c:v>I.17</c:v>
                </c:pt>
                <c:pt idx="2">
                  <c:v>III.17</c:v>
                </c:pt>
                <c:pt idx="4">
                  <c:v>I.18</c:v>
                </c:pt>
                <c:pt idx="6">
                  <c:v>III.18</c:v>
                </c:pt>
                <c:pt idx="8">
                  <c:v>I.19</c:v>
                </c:pt>
                <c:pt idx="10">
                  <c:v>III.19</c:v>
                </c:pt>
                <c:pt idx="12">
                  <c:v>I.20</c:v>
                </c:pt>
                <c:pt idx="15">
                  <c:v>IV.20</c:v>
                </c:pt>
              </c:strCache>
            </c:strRef>
          </c:cat>
          <c:val>
            <c:numRef>
              <c:f>'D.1.3'!$C$4:$C$19</c:f>
              <c:numCache>
                <c:formatCode>General</c:formatCode>
                <c:ptCount val="16"/>
                <c:pt idx="0">
                  <c:v>15.1</c:v>
                </c:pt>
                <c:pt idx="1">
                  <c:v>15.6</c:v>
                </c:pt>
                <c:pt idx="2">
                  <c:v>16.399999999999999</c:v>
                </c:pt>
                <c:pt idx="3">
                  <c:v>13.7</c:v>
                </c:pt>
                <c:pt idx="4">
                  <c:v>13.2</c:v>
                </c:pt>
                <c:pt idx="5">
                  <c:v>9.9</c:v>
                </c:pt>
                <c:pt idx="6">
                  <c:v>8.9</c:v>
                </c:pt>
                <c:pt idx="7">
                  <c:v>9.8000000000000007</c:v>
                </c:pt>
                <c:pt idx="8">
                  <c:v>8.8000000000000007</c:v>
                </c:pt>
                <c:pt idx="9">
                  <c:v>9.6999999999999993</c:v>
                </c:pt>
                <c:pt idx="10">
                  <c:v>9.1</c:v>
                </c:pt>
                <c:pt idx="11">
                  <c:v>7.2</c:v>
                </c:pt>
                <c:pt idx="12">
                  <c:v>8.3000000000000007</c:v>
                </c:pt>
                <c:pt idx="13">
                  <c:v>9.6</c:v>
                </c:pt>
                <c:pt idx="14">
                  <c:v>10.8</c:v>
                </c:pt>
                <c:pt idx="15">
                  <c:v>11.7</c:v>
                </c:pt>
              </c:numCache>
            </c:numRef>
          </c:val>
          <c:smooth val="0"/>
          <c:extLst>
            <c:ext xmlns:c16="http://schemas.microsoft.com/office/drawing/2014/chart" uri="{C3380CC4-5D6E-409C-BE32-E72D297353CC}">
              <c16:uniqueId val="{00000000-947D-47F8-B461-76B05850369B}"/>
            </c:ext>
          </c:extLst>
        </c:ser>
        <c:ser>
          <c:idx val="0"/>
          <c:order val="1"/>
          <c:tx>
            <c:strRef>
              <c:f>'D.1.3'!$B$1</c:f>
              <c:strCache>
                <c:ptCount val="1"/>
                <c:pt idx="0">
                  <c:v>Фактичні дані та базовий сценарій</c:v>
                </c:pt>
              </c:strCache>
            </c:strRef>
          </c:tx>
          <c:spPr>
            <a:ln w="25400" cap="rnd" cmpd="sng">
              <a:solidFill>
                <a:srgbClr val="057D46"/>
              </a:solidFill>
              <a:prstDash val="solid"/>
              <a:round/>
            </a:ln>
            <a:effectLst/>
          </c:spPr>
          <c:marker>
            <c:symbol val="none"/>
          </c:marker>
          <c:cat>
            <c:strRef>
              <c:f>'D.1.3'!$G$4:$G$19</c:f>
              <c:strCache>
                <c:ptCount val="16"/>
                <c:pt idx="0">
                  <c:v>I.17</c:v>
                </c:pt>
                <c:pt idx="2">
                  <c:v>III.17</c:v>
                </c:pt>
                <c:pt idx="4">
                  <c:v>I.18</c:v>
                </c:pt>
                <c:pt idx="6">
                  <c:v>III.18</c:v>
                </c:pt>
                <c:pt idx="8">
                  <c:v>I.19</c:v>
                </c:pt>
                <c:pt idx="10">
                  <c:v>III.19</c:v>
                </c:pt>
                <c:pt idx="12">
                  <c:v>I.20</c:v>
                </c:pt>
                <c:pt idx="15">
                  <c:v>IV.20</c:v>
                </c:pt>
              </c:strCache>
            </c:strRef>
          </c:cat>
          <c:val>
            <c:numRef>
              <c:f>'D.1.3'!$B$4:$B$19</c:f>
              <c:numCache>
                <c:formatCode>General</c:formatCode>
                <c:ptCount val="16"/>
                <c:pt idx="0">
                  <c:v>15.1</c:v>
                </c:pt>
                <c:pt idx="1">
                  <c:v>15.6</c:v>
                </c:pt>
                <c:pt idx="2">
                  <c:v>16.399999999999999</c:v>
                </c:pt>
                <c:pt idx="3">
                  <c:v>13.7</c:v>
                </c:pt>
                <c:pt idx="4">
                  <c:v>13.2</c:v>
                </c:pt>
                <c:pt idx="5">
                  <c:v>9.9</c:v>
                </c:pt>
                <c:pt idx="6">
                  <c:v>8.9</c:v>
                </c:pt>
                <c:pt idx="7">
                  <c:v>9.8000000000000007</c:v>
                </c:pt>
                <c:pt idx="8">
                  <c:v>8.6</c:v>
                </c:pt>
                <c:pt idx="9">
                  <c:v>9</c:v>
                </c:pt>
                <c:pt idx="10">
                  <c:v>7.5</c:v>
                </c:pt>
                <c:pt idx="11">
                  <c:v>4.0999999999999996</c:v>
                </c:pt>
                <c:pt idx="12">
                  <c:v>3.5</c:v>
                </c:pt>
                <c:pt idx="13">
                  <c:v>3.3</c:v>
                </c:pt>
                <c:pt idx="14">
                  <c:v>3.7</c:v>
                </c:pt>
                <c:pt idx="15">
                  <c:v>4.8</c:v>
                </c:pt>
              </c:numCache>
            </c:numRef>
          </c:val>
          <c:smooth val="0"/>
          <c:extLst>
            <c:ext xmlns:c16="http://schemas.microsoft.com/office/drawing/2014/chart" uri="{C3380CC4-5D6E-409C-BE32-E72D297353CC}">
              <c16:uniqueId val="{00000001-947D-47F8-B461-76B05850369B}"/>
            </c:ext>
          </c:extLst>
        </c:ser>
        <c:ser>
          <c:idx val="2"/>
          <c:order val="2"/>
          <c:tx>
            <c:strRef>
              <c:f>'D.1.3'!$D$1</c:f>
              <c:strCache>
                <c:ptCount val="1"/>
              </c:strCache>
            </c:strRef>
          </c:tx>
          <c:spPr>
            <a:ln w="25400" cap="rnd" cmpd="sng">
              <a:solidFill>
                <a:schemeClr val="accent2">
                  <a:alpha val="50000"/>
                </a:schemeClr>
              </a:solidFill>
              <a:prstDash val="sysDash"/>
              <a:round/>
            </a:ln>
            <a:effectLst/>
          </c:spPr>
          <c:marker>
            <c:symbol val="none"/>
          </c:marker>
          <c:cat>
            <c:strRef>
              <c:f>'D.1.3'!$G$4:$G$19</c:f>
              <c:strCache>
                <c:ptCount val="16"/>
                <c:pt idx="0">
                  <c:v>I.17</c:v>
                </c:pt>
                <c:pt idx="2">
                  <c:v>III.17</c:v>
                </c:pt>
                <c:pt idx="4">
                  <c:v>I.18</c:v>
                </c:pt>
                <c:pt idx="6">
                  <c:v>III.18</c:v>
                </c:pt>
                <c:pt idx="8">
                  <c:v>I.19</c:v>
                </c:pt>
                <c:pt idx="10">
                  <c:v>III.19</c:v>
                </c:pt>
                <c:pt idx="12">
                  <c:v>I.20</c:v>
                </c:pt>
                <c:pt idx="15">
                  <c:v>IV.20</c:v>
                </c:pt>
              </c:strCache>
            </c:strRef>
          </c:cat>
          <c:val>
            <c:numRef>
              <c:f>'D.1.3'!$D$4:$D$19</c:f>
              <c:numCache>
                <c:formatCode>General</c:formatCode>
                <c:ptCount val="16"/>
                <c:pt idx="0">
                  <c:v>10</c:v>
                </c:pt>
                <c:pt idx="1">
                  <c:v>10</c:v>
                </c:pt>
                <c:pt idx="2">
                  <c:v>8</c:v>
                </c:pt>
                <c:pt idx="3">
                  <c:v>6</c:v>
                </c:pt>
                <c:pt idx="4">
                  <c:v>5.5</c:v>
                </c:pt>
                <c:pt idx="5">
                  <c:v>5</c:v>
                </c:pt>
                <c:pt idx="6">
                  <c:v>4.5</c:v>
                </c:pt>
                <c:pt idx="7">
                  <c:v>4</c:v>
                </c:pt>
                <c:pt idx="8">
                  <c:v>3.75</c:v>
                </c:pt>
                <c:pt idx="9">
                  <c:v>3.5</c:v>
                </c:pt>
                <c:pt idx="10">
                  <c:v>3.25</c:v>
                </c:pt>
                <c:pt idx="11">
                  <c:v>4</c:v>
                </c:pt>
                <c:pt idx="12">
                  <c:v>4</c:v>
                </c:pt>
                <c:pt idx="13">
                  <c:v>4</c:v>
                </c:pt>
                <c:pt idx="14">
                  <c:v>4</c:v>
                </c:pt>
                <c:pt idx="15">
                  <c:v>4</c:v>
                </c:pt>
              </c:numCache>
            </c:numRef>
          </c:val>
          <c:smooth val="0"/>
          <c:extLst>
            <c:ext xmlns:c16="http://schemas.microsoft.com/office/drawing/2014/chart" uri="{C3380CC4-5D6E-409C-BE32-E72D297353CC}">
              <c16:uniqueId val="{00000002-947D-47F8-B461-76B05850369B}"/>
            </c:ext>
          </c:extLst>
        </c:ser>
        <c:ser>
          <c:idx val="3"/>
          <c:order val="3"/>
          <c:tx>
            <c:strRef>
              <c:f>'D.1.3'!$E$1</c:f>
              <c:strCache>
                <c:ptCount val="1"/>
                <c:pt idx="0">
                  <c:v>Інфляційна ціль</c:v>
                </c:pt>
              </c:strCache>
            </c:strRef>
          </c:tx>
          <c:spPr>
            <a:ln w="25400" cap="rnd" cmpd="sng">
              <a:solidFill>
                <a:schemeClr val="accent1"/>
              </a:solidFill>
              <a:prstDash val="dash"/>
              <a:round/>
            </a:ln>
            <a:effectLst/>
          </c:spPr>
          <c:marker>
            <c:symbol val="none"/>
          </c:marker>
          <c:cat>
            <c:strRef>
              <c:f>'D.1.3'!$G$4:$G$19</c:f>
              <c:strCache>
                <c:ptCount val="16"/>
                <c:pt idx="0">
                  <c:v>I.17</c:v>
                </c:pt>
                <c:pt idx="2">
                  <c:v>III.17</c:v>
                </c:pt>
                <c:pt idx="4">
                  <c:v>I.18</c:v>
                </c:pt>
                <c:pt idx="6">
                  <c:v>III.18</c:v>
                </c:pt>
                <c:pt idx="8">
                  <c:v>I.19</c:v>
                </c:pt>
                <c:pt idx="10">
                  <c:v>III.19</c:v>
                </c:pt>
                <c:pt idx="12">
                  <c:v>I.20</c:v>
                </c:pt>
                <c:pt idx="15">
                  <c:v>IV.20</c:v>
                </c:pt>
              </c:strCache>
            </c:strRef>
          </c:cat>
          <c:val>
            <c:numRef>
              <c:f>'D.1.3'!$E$4:$E$19</c:f>
              <c:numCache>
                <c:formatCode>General</c:formatCode>
                <c:ptCount val="16"/>
                <c:pt idx="0">
                  <c:v>12</c:v>
                </c:pt>
                <c:pt idx="1">
                  <c:v>12</c:v>
                </c:pt>
                <c:pt idx="2">
                  <c:v>10</c:v>
                </c:pt>
                <c:pt idx="3">
                  <c:v>8</c:v>
                </c:pt>
                <c:pt idx="4">
                  <c:v>7.5</c:v>
                </c:pt>
                <c:pt idx="5">
                  <c:v>7</c:v>
                </c:pt>
                <c:pt idx="6">
                  <c:v>6.5</c:v>
                </c:pt>
                <c:pt idx="7">
                  <c:v>6</c:v>
                </c:pt>
                <c:pt idx="8">
                  <c:v>5.75</c:v>
                </c:pt>
                <c:pt idx="9">
                  <c:v>5.5</c:v>
                </c:pt>
                <c:pt idx="10">
                  <c:v>5.25</c:v>
                </c:pt>
                <c:pt idx="11">
                  <c:v>5</c:v>
                </c:pt>
                <c:pt idx="12">
                  <c:v>5</c:v>
                </c:pt>
                <c:pt idx="13">
                  <c:v>5</c:v>
                </c:pt>
                <c:pt idx="14">
                  <c:v>5</c:v>
                </c:pt>
                <c:pt idx="15">
                  <c:v>5</c:v>
                </c:pt>
              </c:numCache>
            </c:numRef>
          </c:val>
          <c:smooth val="0"/>
          <c:extLst>
            <c:ext xmlns:c16="http://schemas.microsoft.com/office/drawing/2014/chart" uri="{C3380CC4-5D6E-409C-BE32-E72D297353CC}">
              <c16:uniqueId val="{00000003-947D-47F8-B461-76B05850369B}"/>
            </c:ext>
          </c:extLst>
        </c:ser>
        <c:ser>
          <c:idx val="4"/>
          <c:order val="4"/>
          <c:spPr>
            <a:ln w="25400" cap="rnd" cmpd="sng">
              <a:solidFill>
                <a:schemeClr val="accent2">
                  <a:alpha val="50000"/>
                </a:schemeClr>
              </a:solidFill>
              <a:prstDash val="sysDash"/>
              <a:round/>
            </a:ln>
            <a:effectLst/>
          </c:spPr>
          <c:marker>
            <c:symbol val="none"/>
          </c:marker>
          <c:cat>
            <c:strRef>
              <c:f>'D.1.3'!$G$4:$G$19</c:f>
              <c:strCache>
                <c:ptCount val="16"/>
                <c:pt idx="0">
                  <c:v>I.17</c:v>
                </c:pt>
                <c:pt idx="2">
                  <c:v>III.17</c:v>
                </c:pt>
                <c:pt idx="4">
                  <c:v>I.18</c:v>
                </c:pt>
                <c:pt idx="6">
                  <c:v>III.18</c:v>
                </c:pt>
                <c:pt idx="8">
                  <c:v>I.19</c:v>
                </c:pt>
                <c:pt idx="10">
                  <c:v>III.19</c:v>
                </c:pt>
                <c:pt idx="12">
                  <c:v>I.20</c:v>
                </c:pt>
                <c:pt idx="15">
                  <c:v>IV.20</c:v>
                </c:pt>
              </c:strCache>
            </c:strRef>
          </c:cat>
          <c:val>
            <c:numRef>
              <c:f>'D.1.3'!$F$4:$F$19</c:f>
              <c:numCache>
                <c:formatCode>General</c:formatCode>
                <c:ptCount val="16"/>
                <c:pt idx="0">
                  <c:v>14</c:v>
                </c:pt>
                <c:pt idx="1">
                  <c:v>14</c:v>
                </c:pt>
                <c:pt idx="2">
                  <c:v>12</c:v>
                </c:pt>
                <c:pt idx="3">
                  <c:v>10</c:v>
                </c:pt>
                <c:pt idx="4">
                  <c:v>9.5</c:v>
                </c:pt>
                <c:pt idx="5">
                  <c:v>9</c:v>
                </c:pt>
                <c:pt idx="6">
                  <c:v>8.5</c:v>
                </c:pt>
                <c:pt idx="7">
                  <c:v>8</c:v>
                </c:pt>
                <c:pt idx="8">
                  <c:v>7.75</c:v>
                </c:pt>
                <c:pt idx="9">
                  <c:v>7.5</c:v>
                </c:pt>
                <c:pt idx="10">
                  <c:v>7.25</c:v>
                </c:pt>
                <c:pt idx="11">
                  <c:v>6</c:v>
                </c:pt>
                <c:pt idx="12">
                  <c:v>6</c:v>
                </c:pt>
                <c:pt idx="13">
                  <c:v>6</c:v>
                </c:pt>
                <c:pt idx="14">
                  <c:v>6</c:v>
                </c:pt>
                <c:pt idx="15">
                  <c:v>6</c:v>
                </c:pt>
              </c:numCache>
            </c:numRef>
          </c:val>
          <c:smooth val="0"/>
          <c:extLst>
            <c:ext xmlns:c16="http://schemas.microsoft.com/office/drawing/2014/chart" uri="{C3380CC4-5D6E-409C-BE32-E72D297353CC}">
              <c16:uniqueId val="{00000004-947D-47F8-B461-76B05850369B}"/>
            </c:ext>
          </c:extLst>
        </c:ser>
        <c:dLbls>
          <c:showLegendKey val="0"/>
          <c:showVal val="0"/>
          <c:showCatName val="0"/>
          <c:showSerName val="0"/>
          <c:showPercent val="0"/>
          <c:showBubbleSize val="0"/>
        </c:dLbls>
        <c:smooth val="0"/>
        <c:axId val="2112058256"/>
        <c:axId val="2112057008"/>
      </c:lineChart>
      <c:catAx>
        <c:axId val="21120582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2057008"/>
        <c:crosses val="autoZero"/>
        <c:auto val="1"/>
        <c:lblAlgn val="ctr"/>
        <c:lblOffset val="100"/>
        <c:tickMarkSkip val="4"/>
        <c:noMultiLvlLbl val="0"/>
      </c:catAx>
      <c:valAx>
        <c:axId val="21120570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2058256"/>
        <c:crosses val="autoZero"/>
        <c:crossBetween val="between"/>
      </c:valAx>
      <c:spPr>
        <a:blipFill dpi="0" rotWithShape="1">
          <a:blip xmlns:r="http://schemas.openxmlformats.org/officeDocument/2006/relationships" r:embed="rId3"/>
          <a:srcRect/>
          <a:stretch>
            <a:fillRect l="50000"/>
          </a:stretch>
        </a:blipFill>
        <a:ln w="9525">
          <a:solidFill>
            <a:srgbClr val="505050"/>
          </a:solidFill>
        </a:ln>
        <a:effectLst/>
      </c:spPr>
    </c:plotArea>
    <c:legend>
      <c:legendPos val="b"/>
      <c:legendEntry>
        <c:idx val="2"/>
        <c:delete val="1"/>
      </c:legendEntry>
      <c:legendEntry>
        <c:idx val="4"/>
        <c:delete val="1"/>
      </c:legendEntry>
      <c:layout>
        <c:manualLayout>
          <c:xMode val="edge"/>
          <c:yMode val="edge"/>
          <c:x val="2.0746887966804978E-2"/>
          <c:y val="0.78684629739201661"/>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5629953932107039"/>
          <c:h val="0.71474747516700265"/>
        </c:manualLayout>
      </c:layout>
      <c:lineChart>
        <c:grouping val="standard"/>
        <c:varyColors val="0"/>
        <c:ser>
          <c:idx val="0"/>
          <c:order val="0"/>
          <c:tx>
            <c:strRef>
              <c:f>'D.1.4'!$B$1</c:f>
              <c:strCache>
                <c:ptCount val="1"/>
                <c:pt idx="0">
                  <c:v>Сальдо рахунку поточних операцій</c:v>
                </c:pt>
              </c:strCache>
            </c:strRef>
          </c:tx>
          <c:spPr>
            <a:ln w="25400" cap="rnd" cmpd="sng">
              <a:solidFill>
                <a:srgbClr val="057D46"/>
              </a:solidFill>
              <a:prstDash val="solid"/>
              <a:round/>
            </a:ln>
            <a:effectLst/>
          </c:spPr>
          <c:marker>
            <c:symbol val="none"/>
          </c:marker>
          <c:cat>
            <c:numRef>
              <c:f>'D.1.4'!$A$4:$A$16</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'D.1.4'!$B$4:$B$16</c:f>
              <c:numCache>
                <c:formatCode>General</c:formatCode>
                <c:ptCount val="13"/>
                <c:pt idx="0">
                  <c:v>-3.5</c:v>
                </c:pt>
                <c:pt idx="1">
                  <c:v>-6.7</c:v>
                </c:pt>
                <c:pt idx="2">
                  <c:v>-1.4</c:v>
                </c:pt>
                <c:pt idx="3">
                  <c:v>-2.1</c:v>
                </c:pt>
                <c:pt idx="4">
                  <c:v>-6</c:v>
                </c:pt>
                <c:pt idx="5">
                  <c:v>-7.9</c:v>
                </c:pt>
                <c:pt idx="6">
                  <c:v>-8.6999999999999993</c:v>
                </c:pt>
                <c:pt idx="7">
                  <c:v>-3.4</c:v>
                </c:pt>
                <c:pt idx="8">
                  <c:v>1.8</c:v>
                </c:pt>
                <c:pt idx="9">
                  <c:v>-1.4</c:v>
                </c:pt>
                <c:pt idx="10">
                  <c:v>-2.2000000000000002</c:v>
                </c:pt>
                <c:pt idx="11">
                  <c:v>-3.3</c:v>
                </c:pt>
                <c:pt idx="12">
                  <c:v>-2.6</c:v>
                </c:pt>
              </c:numCache>
            </c:numRef>
          </c:val>
          <c:smooth val="0"/>
          <c:extLst>
            <c:ext xmlns:c16="http://schemas.microsoft.com/office/drawing/2014/chart" uri="{C3380CC4-5D6E-409C-BE32-E72D297353CC}">
              <c16:uniqueId val="{00000000-F83A-41F9-93D8-A703868AE554}"/>
            </c:ext>
          </c:extLst>
        </c:ser>
        <c:ser>
          <c:idx val="1"/>
          <c:order val="1"/>
          <c:tx>
            <c:strRef>
              <c:f>'D.1.4'!$C$1</c:f>
              <c:strCache>
                <c:ptCount val="1"/>
                <c:pt idx="0">
                  <c:v>Сальдо торгівлі товарами</c:v>
                </c:pt>
              </c:strCache>
            </c:strRef>
          </c:tx>
          <c:spPr>
            <a:ln w="25400" cap="rnd" cmpd="sng">
              <a:solidFill>
                <a:srgbClr val="DC4B64"/>
              </a:solidFill>
              <a:prstDash val="solid"/>
              <a:round/>
            </a:ln>
            <a:effectLst/>
          </c:spPr>
          <c:marker>
            <c:symbol val="none"/>
          </c:marker>
          <c:cat>
            <c:numRef>
              <c:f>'D.1.4'!$A$4:$A$16</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'D.1.4'!$C$4:$C$16</c:f>
              <c:numCache>
                <c:formatCode>General</c:formatCode>
                <c:ptCount val="13"/>
                <c:pt idx="0">
                  <c:v>-7.8</c:v>
                </c:pt>
                <c:pt idx="1">
                  <c:v>-9.1999999999999993</c:v>
                </c:pt>
                <c:pt idx="2">
                  <c:v>-4.4000000000000004</c:v>
                </c:pt>
                <c:pt idx="3">
                  <c:v>-6.8</c:v>
                </c:pt>
                <c:pt idx="4">
                  <c:v>-10.7</c:v>
                </c:pt>
                <c:pt idx="5">
                  <c:v>-12</c:v>
                </c:pt>
                <c:pt idx="6">
                  <c:v>-11.6</c:v>
                </c:pt>
                <c:pt idx="7">
                  <c:v>-5.3</c:v>
                </c:pt>
                <c:pt idx="8">
                  <c:v>-3.8</c:v>
                </c:pt>
                <c:pt idx="9">
                  <c:v>-7.4</c:v>
                </c:pt>
                <c:pt idx="10">
                  <c:v>-8.6</c:v>
                </c:pt>
                <c:pt idx="11">
                  <c:v>-9.6999999999999993</c:v>
                </c:pt>
                <c:pt idx="12">
                  <c:v>-9</c:v>
                </c:pt>
              </c:numCache>
            </c:numRef>
          </c:val>
          <c:smooth val="0"/>
          <c:extLst>
            <c:ext xmlns:c16="http://schemas.microsoft.com/office/drawing/2014/chart" uri="{C3380CC4-5D6E-409C-BE32-E72D297353CC}">
              <c16:uniqueId val="{00000001-F83A-41F9-93D8-A703868AE554}"/>
            </c:ext>
          </c:extLst>
        </c:ser>
        <c:dLbls>
          <c:showLegendKey val="0"/>
          <c:showVal val="0"/>
          <c:showCatName val="0"/>
          <c:showSerName val="0"/>
          <c:showPercent val="0"/>
          <c:showBubbleSize val="0"/>
        </c:dLbls>
        <c:smooth val="0"/>
        <c:axId val="1264370255"/>
        <c:axId val="1264371087"/>
      </c:lineChart>
      <c:catAx>
        <c:axId val="1264370255"/>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64371087"/>
        <c:crosses val="autoZero"/>
        <c:auto val="1"/>
        <c:lblAlgn val="ctr"/>
        <c:lblOffset val="100"/>
        <c:noMultiLvlLbl val="0"/>
      </c:catAx>
      <c:valAx>
        <c:axId val="1264371087"/>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6437025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6236188243283163"/>
          <c:w val="0.9294605809128631"/>
          <c:h val="0.1186812981428920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2813131313131307E-2"/>
          <c:y val="4.8519750808995982E-2"/>
          <c:w val="0.87235732323232318"/>
          <c:h val="0.67832889162224963"/>
        </c:manualLayout>
      </c:layout>
      <c:lineChart>
        <c:grouping val="standard"/>
        <c:varyColors val="0"/>
        <c:ser>
          <c:idx val="3"/>
          <c:order val="0"/>
          <c:tx>
            <c:strRef>
              <c:f>'D.1.5'!$D$1</c:f>
              <c:strCache>
                <c:ptCount val="1"/>
                <c:pt idx="0">
                  <c:v>Франція (пшениця)</c:v>
                </c:pt>
              </c:strCache>
            </c:strRef>
          </c:tx>
          <c:spPr>
            <a:ln w="25400" cmpd="sng">
              <a:solidFill>
                <a:srgbClr val="4F4F4F"/>
              </a:solidFill>
              <a:prstDash val="solid"/>
            </a:ln>
          </c:spPr>
          <c:marker>
            <c:symbol val="none"/>
          </c:marker>
          <c:dPt>
            <c:idx val="59"/>
            <c:bubble3D val="0"/>
            <c:extLst>
              <c:ext xmlns:c16="http://schemas.microsoft.com/office/drawing/2014/chart" uri="{C3380CC4-5D6E-409C-BE32-E72D297353CC}">
                <c16:uniqueId val="{00000000-6F5A-4F99-9EB5-D414BC71E9E5}"/>
              </c:ext>
            </c:extLst>
          </c:dPt>
          <c:cat>
            <c:strRef>
              <c:f>'D.1.5'!$A$4:$A$63</c:f>
              <c:strCach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strCache>
            </c:strRef>
          </c:cat>
          <c:val>
            <c:numRef>
              <c:f>'D.1.5'!$D$4:$D$63</c:f>
              <c:numCache>
                <c:formatCode>0.0</c:formatCode>
                <c:ptCount val="60"/>
                <c:pt idx="0">
                  <c:v>26</c:v>
                </c:pt>
                <c:pt idx="1">
                  <c:v>24</c:v>
                </c:pt>
                <c:pt idx="2">
                  <c:v>30.8</c:v>
                </c:pt>
                <c:pt idx="3">
                  <c:v>26.6</c:v>
                </c:pt>
                <c:pt idx="4">
                  <c:v>31.5</c:v>
                </c:pt>
                <c:pt idx="5">
                  <c:v>32.700000000000003</c:v>
                </c:pt>
                <c:pt idx="6">
                  <c:v>28.3</c:v>
                </c:pt>
                <c:pt idx="7">
                  <c:v>36.4</c:v>
                </c:pt>
                <c:pt idx="8">
                  <c:v>36.6</c:v>
                </c:pt>
                <c:pt idx="9">
                  <c:v>35.799999999999997</c:v>
                </c:pt>
                <c:pt idx="10">
                  <c:v>34.200000000000003</c:v>
                </c:pt>
                <c:pt idx="11">
                  <c:v>38.6</c:v>
                </c:pt>
                <c:pt idx="12">
                  <c:v>45.7</c:v>
                </c:pt>
                <c:pt idx="13">
                  <c:v>45.1</c:v>
                </c:pt>
                <c:pt idx="14">
                  <c:v>45.8</c:v>
                </c:pt>
                <c:pt idx="15">
                  <c:v>38.700000000000003</c:v>
                </c:pt>
                <c:pt idx="16">
                  <c:v>37.700000000000003</c:v>
                </c:pt>
                <c:pt idx="17">
                  <c:v>42.3</c:v>
                </c:pt>
                <c:pt idx="18">
                  <c:v>50.3</c:v>
                </c:pt>
                <c:pt idx="19">
                  <c:v>47.8</c:v>
                </c:pt>
                <c:pt idx="20">
                  <c:v>51.8</c:v>
                </c:pt>
                <c:pt idx="21">
                  <c:v>50.1</c:v>
                </c:pt>
                <c:pt idx="22">
                  <c:v>52.4</c:v>
                </c:pt>
                <c:pt idx="23">
                  <c:v>51.3</c:v>
                </c:pt>
                <c:pt idx="24">
                  <c:v>64.599999999999994</c:v>
                </c:pt>
                <c:pt idx="25">
                  <c:v>60</c:v>
                </c:pt>
                <c:pt idx="26">
                  <c:v>54.5</c:v>
                </c:pt>
                <c:pt idx="27">
                  <c:v>55.6</c:v>
                </c:pt>
                <c:pt idx="28">
                  <c:v>61.5</c:v>
                </c:pt>
                <c:pt idx="29">
                  <c:v>63.5</c:v>
                </c:pt>
                <c:pt idx="30">
                  <c:v>64.8</c:v>
                </c:pt>
                <c:pt idx="31">
                  <c:v>66.8</c:v>
                </c:pt>
                <c:pt idx="32">
                  <c:v>64</c:v>
                </c:pt>
                <c:pt idx="33">
                  <c:v>64.7</c:v>
                </c:pt>
                <c:pt idx="34">
                  <c:v>66.7</c:v>
                </c:pt>
                <c:pt idx="35">
                  <c:v>65.099999999999994</c:v>
                </c:pt>
                <c:pt idx="36">
                  <c:v>71.400000000000006</c:v>
                </c:pt>
                <c:pt idx="37">
                  <c:v>66.3</c:v>
                </c:pt>
                <c:pt idx="38">
                  <c:v>76.099999999999994</c:v>
                </c:pt>
                <c:pt idx="39">
                  <c:v>72.400000000000006</c:v>
                </c:pt>
                <c:pt idx="40">
                  <c:v>71.2</c:v>
                </c:pt>
                <c:pt idx="41">
                  <c:v>66.2</c:v>
                </c:pt>
                <c:pt idx="42">
                  <c:v>74.5</c:v>
                </c:pt>
                <c:pt idx="43">
                  <c:v>62.5</c:v>
                </c:pt>
                <c:pt idx="44">
                  <c:v>75.8</c:v>
                </c:pt>
                <c:pt idx="45">
                  <c:v>69.900000000000006</c:v>
                </c:pt>
                <c:pt idx="46">
                  <c:v>67.400000000000006</c:v>
                </c:pt>
                <c:pt idx="47">
                  <c:v>62.5</c:v>
                </c:pt>
                <c:pt idx="48">
                  <c:v>71</c:v>
                </c:pt>
                <c:pt idx="49">
                  <c:v>74.5</c:v>
                </c:pt>
                <c:pt idx="50">
                  <c:v>70.400000000000006</c:v>
                </c:pt>
                <c:pt idx="51">
                  <c:v>66.599999999999994</c:v>
                </c:pt>
                <c:pt idx="52">
                  <c:v>71.5</c:v>
                </c:pt>
                <c:pt idx="53">
                  <c:v>72.7</c:v>
                </c:pt>
                <c:pt idx="54">
                  <c:v>73.5</c:v>
                </c:pt>
                <c:pt idx="55">
                  <c:v>78</c:v>
                </c:pt>
                <c:pt idx="56">
                  <c:v>53</c:v>
                </c:pt>
                <c:pt idx="57">
                  <c:v>67.599999999999994</c:v>
                </c:pt>
                <c:pt idx="58">
                  <c:v>69.8</c:v>
                </c:pt>
                <c:pt idx="59">
                  <c:v>73.7</c:v>
                </c:pt>
              </c:numCache>
            </c:numRef>
          </c:val>
          <c:smooth val="0"/>
          <c:extLst>
            <c:ext xmlns:c16="http://schemas.microsoft.com/office/drawing/2014/chart" uri="{C3380CC4-5D6E-409C-BE32-E72D297353CC}">
              <c16:uniqueId val="{00000001-6F5A-4F99-9EB5-D414BC71E9E5}"/>
            </c:ext>
          </c:extLst>
        </c:ser>
        <c:ser>
          <c:idx val="6"/>
          <c:order val="1"/>
          <c:tx>
            <c:strRef>
              <c:f>'D.1.5'!$G$1</c:f>
              <c:strCache>
                <c:ptCount val="1"/>
                <c:pt idx="0">
                  <c:v>Україна (пшениця)</c:v>
                </c:pt>
              </c:strCache>
            </c:strRef>
          </c:tx>
          <c:spPr>
            <a:ln w="25400" cmpd="sng">
              <a:solidFill>
                <a:srgbClr val="057D46"/>
              </a:solidFill>
              <a:prstDash val="solid"/>
            </a:ln>
          </c:spPr>
          <c:marker>
            <c:symbol val="none"/>
          </c:marker>
          <c:cat>
            <c:strRef>
              <c:f>'D.1.5'!$A$4:$A$63</c:f>
              <c:strCach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strCache>
            </c:strRef>
          </c:cat>
          <c:val>
            <c:numRef>
              <c:f>'D.1.5'!$G$4:$G$63</c:f>
              <c:numCache>
                <c:formatCode>General</c:formatCode>
                <c:ptCount val="60"/>
                <c:pt idx="27" formatCode="0.0">
                  <c:v>36.700000000000003</c:v>
                </c:pt>
                <c:pt idx="28" formatCode="0.0">
                  <c:v>33.6</c:v>
                </c:pt>
                <c:pt idx="29" formatCode="0.0">
                  <c:v>39.300000000000004</c:v>
                </c:pt>
                <c:pt idx="30" formatCode="0.0">
                  <c:v>40.099999999999994</c:v>
                </c:pt>
                <c:pt idx="31" formatCode="0.0">
                  <c:v>30.099999999999998</c:v>
                </c:pt>
                <c:pt idx="32" formatCode="0.0">
                  <c:v>30.8</c:v>
                </c:pt>
                <c:pt idx="33" formatCode="0.0">
                  <c:v>38</c:v>
                </c:pt>
                <c:pt idx="34" formatCode="0.0">
                  <c:v>30.8</c:v>
                </c:pt>
                <c:pt idx="35" formatCode="0.0">
                  <c:v>29.700000000000003</c:v>
                </c:pt>
                <c:pt idx="36" formatCode="0.0">
                  <c:v>23</c:v>
                </c:pt>
                <c:pt idx="37" formatCode="0.0">
                  <c:v>28.3</c:v>
                </c:pt>
                <c:pt idx="38" formatCode="0.0">
                  <c:v>26.5</c:v>
                </c:pt>
                <c:pt idx="39" formatCode="0.0">
                  <c:v>22.9</c:v>
                </c:pt>
                <c:pt idx="40" formatCode="0.0">
                  <c:v>19.8</c:v>
                </c:pt>
                <c:pt idx="41" formatCode="0.0">
                  <c:v>31</c:v>
                </c:pt>
                <c:pt idx="42" formatCode="0.0">
                  <c:v>30.454545454545453</c:v>
                </c:pt>
                <c:pt idx="43" formatCode="0.0">
                  <c:v>14.652743852792705</c:v>
                </c:pt>
                <c:pt idx="44" formatCode="0.0">
                  <c:v>31.7</c:v>
                </c:pt>
                <c:pt idx="45" formatCode="0.0">
                  <c:v>28.5</c:v>
                </c:pt>
                <c:pt idx="46" formatCode="0.0">
                  <c:v>25.3</c:v>
                </c:pt>
                <c:pt idx="47" formatCode="0.0">
                  <c:v>23.4</c:v>
                </c:pt>
                <c:pt idx="48" formatCode="0.0">
                  <c:v>36.700000000000003</c:v>
                </c:pt>
                <c:pt idx="49" formatCode="0.0">
                  <c:v>30.9</c:v>
                </c:pt>
                <c:pt idx="50" formatCode="0.0">
                  <c:v>26.8</c:v>
                </c:pt>
                <c:pt idx="51" formatCode="0.0">
                  <c:v>33.5</c:v>
                </c:pt>
                <c:pt idx="52" formatCode="0.0">
                  <c:v>28</c:v>
                </c:pt>
                <c:pt idx="53" formatCode="0.0">
                  <c:v>33.9</c:v>
                </c:pt>
                <c:pt idx="54" formatCode="0.0">
                  <c:v>40.1</c:v>
                </c:pt>
                <c:pt idx="55" formatCode="0.0">
                  <c:v>38.799999999999997</c:v>
                </c:pt>
                <c:pt idx="56" formatCode="0.0">
                  <c:v>42.1</c:v>
                </c:pt>
                <c:pt idx="57" formatCode="0.0">
                  <c:v>41.1</c:v>
                </c:pt>
                <c:pt idx="58" formatCode="0.0">
                  <c:v>37.299999999999997</c:v>
                </c:pt>
                <c:pt idx="59" formatCode="0.0">
                  <c:v>41.6</c:v>
                </c:pt>
              </c:numCache>
            </c:numRef>
          </c:val>
          <c:smooth val="0"/>
          <c:extLst>
            <c:ext xmlns:c16="http://schemas.microsoft.com/office/drawing/2014/chart" uri="{C3380CC4-5D6E-409C-BE32-E72D297353CC}">
              <c16:uniqueId val="{00000002-6F5A-4F99-9EB5-D414BC71E9E5}"/>
            </c:ext>
          </c:extLst>
        </c:ser>
        <c:ser>
          <c:idx val="7"/>
          <c:order val="2"/>
          <c:tx>
            <c:strRef>
              <c:f>'D.1.5'!$H$3</c:f>
              <c:strCache>
                <c:ptCount val="1"/>
              </c:strCache>
            </c:strRef>
          </c:tx>
          <c:spPr>
            <a:ln w="25400" cmpd="sng">
              <a:solidFill>
                <a:srgbClr val="91C864"/>
              </a:solidFill>
              <a:prstDash val="sysDot"/>
            </a:ln>
          </c:spPr>
          <c:marker>
            <c:symbol val="none"/>
          </c:marker>
          <c:cat>
            <c:strRef>
              <c:f>'D.1.5'!$A$4:$A$63</c:f>
              <c:strCach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strCache>
            </c:strRef>
          </c:cat>
          <c:val>
            <c:numRef>
              <c:f>'D.1.5'!$H$4:$H$63</c:f>
              <c:numCache>
                <c:formatCode>General</c:formatCode>
                <c:ptCount val="60"/>
                <c:pt idx="27" formatCode="0.0">
                  <c:v>37.799999999999997</c:v>
                </c:pt>
                <c:pt idx="28" formatCode="0.0">
                  <c:v>36.9</c:v>
                </c:pt>
                <c:pt idx="29" formatCode="0.0">
                  <c:v>35.9</c:v>
                </c:pt>
                <c:pt idx="30" formatCode="0.0">
                  <c:v>34.799999999999997</c:v>
                </c:pt>
                <c:pt idx="31" formatCode="0.0">
                  <c:v>33.700000000000003</c:v>
                </c:pt>
                <c:pt idx="32" formatCode="0.0">
                  <c:v>32.6</c:v>
                </c:pt>
                <c:pt idx="33" formatCode="0.0">
                  <c:v>31.4</c:v>
                </c:pt>
                <c:pt idx="34" formatCode="0.0">
                  <c:v>30.3</c:v>
                </c:pt>
                <c:pt idx="35" formatCode="0.0">
                  <c:v>29.1</c:v>
                </c:pt>
                <c:pt idx="36" formatCode="0.0">
                  <c:v>28.1</c:v>
                </c:pt>
                <c:pt idx="37" formatCode="0.0">
                  <c:v>27.2</c:v>
                </c:pt>
                <c:pt idx="38" formatCode="0.0">
                  <c:v>26.4</c:v>
                </c:pt>
                <c:pt idx="39" formatCode="0.0">
                  <c:v>25.9</c:v>
                </c:pt>
                <c:pt idx="40" formatCode="0.0">
                  <c:v>25.6</c:v>
                </c:pt>
                <c:pt idx="41" formatCode="0.0">
                  <c:v>25.5</c:v>
                </c:pt>
                <c:pt idx="42" formatCode="0.0">
                  <c:v>25.5</c:v>
                </c:pt>
                <c:pt idx="43" formatCode="0.0">
                  <c:v>25.7</c:v>
                </c:pt>
                <c:pt idx="44" formatCode="0.0">
                  <c:v>26.1</c:v>
                </c:pt>
                <c:pt idx="45" formatCode="0.0">
                  <c:v>26.7</c:v>
                </c:pt>
                <c:pt idx="46" formatCode="0.0">
                  <c:v>27.3</c:v>
                </c:pt>
                <c:pt idx="47" formatCode="0.0">
                  <c:v>28.1</c:v>
                </c:pt>
                <c:pt idx="48" formatCode="0.0">
                  <c:v>29</c:v>
                </c:pt>
                <c:pt idx="49" formatCode="0.0">
                  <c:v>30</c:v>
                </c:pt>
                <c:pt idx="50" formatCode="0.0">
                  <c:v>31</c:v>
                </c:pt>
                <c:pt idx="51" formatCode="0.0">
                  <c:v>32.200000000000003</c:v>
                </c:pt>
                <c:pt idx="52" formatCode="0.0">
                  <c:v>33.4</c:v>
                </c:pt>
                <c:pt idx="53" formatCode="0.0">
                  <c:v>34.700000000000003</c:v>
                </c:pt>
                <c:pt idx="54" formatCode="0.0">
                  <c:v>36</c:v>
                </c:pt>
                <c:pt idx="55" formatCode="0.0">
                  <c:v>37.299999999999997</c:v>
                </c:pt>
                <c:pt idx="56" formatCode="0.0">
                  <c:v>38.6</c:v>
                </c:pt>
                <c:pt idx="57" formatCode="0.0">
                  <c:v>39.700000000000003</c:v>
                </c:pt>
                <c:pt idx="58" formatCode="0.0">
                  <c:v>40.9</c:v>
                </c:pt>
                <c:pt idx="59" formatCode="0.0">
                  <c:v>42</c:v>
                </c:pt>
              </c:numCache>
            </c:numRef>
          </c:val>
          <c:smooth val="0"/>
          <c:extLst>
            <c:ext xmlns:c16="http://schemas.microsoft.com/office/drawing/2014/chart" uri="{C3380CC4-5D6E-409C-BE32-E72D297353CC}">
              <c16:uniqueId val="{00000003-6F5A-4F99-9EB5-D414BC71E9E5}"/>
            </c:ext>
          </c:extLst>
        </c:ser>
        <c:ser>
          <c:idx val="0"/>
          <c:order val="3"/>
          <c:tx>
            <c:strRef>
              <c:f>'D.1.5'!$C$1</c:f>
              <c:strCache>
                <c:ptCount val="1"/>
                <c:pt idx="0">
                  <c:v>США (кукурудза)</c:v>
                </c:pt>
              </c:strCache>
            </c:strRef>
          </c:tx>
          <c:spPr>
            <a:ln w="25400">
              <a:solidFill>
                <a:srgbClr val="7D0532"/>
              </a:solidFill>
            </a:ln>
          </c:spPr>
          <c:marker>
            <c:symbol val="none"/>
          </c:marker>
          <c:cat>
            <c:strRef>
              <c:f>'D.1.5'!$A$4:$A$63</c:f>
              <c:strCach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strCache>
            </c:strRef>
          </c:cat>
          <c:val>
            <c:numRef>
              <c:f>'D.1.5'!$C$4:$C$63</c:f>
              <c:numCache>
                <c:formatCode>General</c:formatCode>
                <c:ptCount val="60"/>
                <c:pt idx="0">
                  <c:v>34.300000000000004</c:v>
                </c:pt>
                <c:pt idx="1">
                  <c:v>39.200000000000003</c:v>
                </c:pt>
                <c:pt idx="2">
                  <c:v>40.599999999999994</c:v>
                </c:pt>
                <c:pt idx="3">
                  <c:v>42.599999999999994</c:v>
                </c:pt>
                <c:pt idx="4">
                  <c:v>39.5</c:v>
                </c:pt>
                <c:pt idx="5">
                  <c:v>46.5</c:v>
                </c:pt>
                <c:pt idx="6">
                  <c:v>45.9</c:v>
                </c:pt>
                <c:pt idx="7">
                  <c:v>50.300000000000004</c:v>
                </c:pt>
                <c:pt idx="8">
                  <c:v>49.900000000000006</c:v>
                </c:pt>
                <c:pt idx="9">
                  <c:v>53.9</c:v>
                </c:pt>
                <c:pt idx="10">
                  <c:v>45.4</c:v>
                </c:pt>
                <c:pt idx="11">
                  <c:v>55.300000000000004</c:v>
                </c:pt>
                <c:pt idx="12">
                  <c:v>60.9</c:v>
                </c:pt>
                <c:pt idx="13">
                  <c:v>57.300000000000004</c:v>
                </c:pt>
                <c:pt idx="14">
                  <c:v>45.099999999999994</c:v>
                </c:pt>
                <c:pt idx="15">
                  <c:v>54.2</c:v>
                </c:pt>
                <c:pt idx="16">
                  <c:v>55.199999999999996</c:v>
                </c:pt>
                <c:pt idx="17">
                  <c:v>57</c:v>
                </c:pt>
                <c:pt idx="18">
                  <c:v>63.4</c:v>
                </c:pt>
                <c:pt idx="19">
                  <c:v>68.7</c:v>
                </c:pt>
                <c:pt idx="20">
                  <c:v>57.1</c:v>
                </c:pt>
                <c:pt idx="21">
                  <c:v>68.400000000000006</c:v>
                </c:pt>
                <c:pt idx="22">
                  <c:v>71.100000000000009</c:v>
                </c:pt>
                <c:pt idx="23">
                  <c:v>50.9</c:v>
                </c:pt>
                <c:pt idx="24">
                  <c:v>67</c:v>
                </c:pt>
                <c:pt idx="25">
                  <c:v>74.099999999999994</c:v>
                </c:pt>
                <c:pt idx="26">
                  <c:v>74.900000000000006</c:v>
                </c:pt>
                <c:pt idx="27">
                  <c:v>75.199999999999989</c:v>
                </c:pt>
                <c:pt idx="28">
                  <c:v>53.099999999999994</c:v>
                </c:pt>
                <c:pt idx="29">
                  <c:v>73</c:v>
                </c:pt>
                <c:pt idx="30">
                  <c:v>74.400000000000006</c:v>
                </c:pt>
                <c:pt idx="31">
                  <c:v>68.2</c:v>
                </c:pt>
                <c:pt idx="32">
                  <c:v>82.5</c:v>
                </c:pt>
                <c:pt idx="33">
                  <c:v>63.2</c:v>
                </c:pt>
                <c:pt idx="34">
                  <c:v>87</c:v>
                </c:pt>
                <c:pt idx="35">
                  <c:v>71.2</c:v>
                </c:pt>
                <c:pt idx="36">
                  <c:v>79.800000000000011</c:v>
                </c:pt>
                <c:pt idx="37">
                  <c:v>79.5</c:v>
                </c:pt>
                <c:pt idx="38">
                  <c:v>84.399999999999991</c:v>
                </c:pt>
                <c:pt idx="39">
                  <c:v>84</c:v>
                </c:pt>
                <c:pt idx="40">
                  <c:v>85.9</c:v>
                </c:pt>
                <c:pt idx="41">
                  <c:v>86.7</c:v>
                </c:pt>
                <c:pt idx="42">
                  <c:v>81.199999999999989</c:v>
                </c:pt>
                <c:pt idx="43">
                  <c:v>89.3</c:v>
                </c:pt>
                <c:pt idx="44">
                  <c:v>100.60000000000001</c:v>
                </c:pt>
                <c:pt idx="45">
                  <c:v>92.899999999999991</c:v>
                </c:pt>
                <c:pt idx="46">
                  <c:v>93.6</c:v>
                </c:pt>
                <c:pt idx="47">
                  <c:v>94.600000000000009</c:v>
                </c:pt>
                <c:pt idx="48">
                  <c:v>96.199999999999989</c:v>
                </c:pt>
                <c:pt idx="49">
                  <c:v>103.2</c:v>
                </c:pt>
                <c:pt idx="50">
                  <c:v>95.8</c:v>
                </c:pt>
                <c:pt idx="51">
                  <c:v>92.2</c:v>
                </c:pt>
                <c:pt idx="52">
                  <c:v>77.300000000000011</c:v>
                </c:pt>
                <c:pt idx="53">
                  <c:v>99.3</c:v>
                </c:pt>
                <c:pt idx="54">
                  <c:v>107.30000000000001</c:v>
                </c:pt>
                <c:pt idx="55">
                  <c:v>105.7</c:v>
                </c:pt>
                <c:pt idx="56">
                  <c:v>109.60000000000001</c:v>
                </c:pt>
                <c:pt idx="57">
                  <c:v>110.8</c:v>
                </c:pt>
                <c:pt idx="58">
                  <c:v>110.7</c:v>
                </c:pt>
                <c:pt idx="59">
                  <c:v>105.60000000000001</c:v>
                </c:pt>
              </c:numCache>
            </c:numRef>
          </c:val>
          <c:smooth val="0"/>
          <c:extLst>
            <c:ext xmlns:c16="http://schemas.microsoft.com/office/drawing/2014/chart" uri="{C3380CC4-5D6E-409C-BE32-E72D297353CC}">
              <c16:uniqueId val="{00000004-6F5A-4F99-9EB5-D414BC71E9E5}"/>
            </c:ext>
          </c:extLst>
        </c:ser>
        <c:ser>
          <c:idx val="4"/>
          <c:order val="4"/>
          <c:tx>
            <c:strRef>
              <c:f>'D.1.5'!$B$1</c:f>
              <c:strCache>
                <c:ptCount val="1"/>
                <c:pt idx="0">
                  <c:v>Аргентина (кукурудза)</c:v>
                </c:pt>
              </c:strCache>
            </c:strRef>
          </c:tx>
          <c:spPr>
            <a:ln w="25400">
              <a:solidFill>
                <a:srgbClr val="C00000"/>
              </a:solidFill>
            </a:ln>
          </c:spPr>
          <c:marker>
            <c:symbol val="none"/>
          </c:marker>
          <c:cat>
            <c:strRef>
              <c:f>'D.1.5'!$A$4:$A$63</c:f>
              <c:strCach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strCache>
            </c:strRef>
          </c:cat>
          <c:val>
            <c:numRef>
              <c:f>'D.1.5'!$B$4:$B$63</c:f>
              <c:numCache>
                <c:formatCode>General</c:formatCode>
                <c:ptCount val="60"/>
                <c:pt idx="0">
                  <c:v>17.7</c:v>
                </c:pt>
                <c:pt idx="1">
                  <c:v>18.899999999999999</c:v>
                </c:pt>
                <c:pt idx="2">
                  <c:v>16.5</c:v>
                </c:pt>
                <c:pt idx="3" formatCode="0.0">
                  <c:v>18</c:v>
                </c:pt>
                <c:pt idx="4">
                  <c:v>16.8</c:v>
                </c:pt>
                <c:pt idx="5">
                  <c:v>21.5</c:v>
                </c:pt>
                <c:pt idx="6">
                  <c:v>23.2</c:v>
                </c:pt>
                <c:pt idx="7">
                  <c:v>19.399999999999999</c:v>
                </c:pt>
                <c:pt idx="8">
                  <c:v>19.3</c:v>
                </c:pt>
                <c:pt idx="9">
                  <c:v>23.3</c:v>
                </c:pt>
                <c:pt idx="10">
                  <c:v>24.4</c:v>
                </c:pt>
                <c:pt idx="11">
                  <c:v>18.600000000000001</c:v>
                </c:pt>
                <c:pt idx="12">
                  <c:v>25.299999999999997</c:v>
                </c:pt>
                <c:pt idx="13">
                  <c:v>28.4</c:v>
                </c:pt>
                <c:pt idx="14">
                  <c:v>25.099999999999998</c:v>
                </c:pt>
                <c:pt idx="15">
                  <c:v>21.200000000000003</c:v>
                </c:pt>
                <c:pt idx="16">
                  <c:v>32.799999999999997</c:v>
                </c:pt>
                <c:pt idx="17">
                  <c:v>36.5</c:v>
                </c:pt>
                <c:pt idx="18">
                  <c:v>31.099999999999998</c:v>
                </c:pt>
                <c:pt idx="19">
                  <c:v>25.7</c:v>
                </c:pt>
                <c:pt idx="20">
                  <c:v>38</c:v>
                </c:pt>
                <c:pt idx="21">
                  <c:v>30.299999999999997</c:v>
                </c:pt>
                <c:pt idx="22">
                  <c:v>30.299999999999997</c:v>
                </c:pt>
                <c:pt idx="23">
                  <c:v>31.400000000000002</c:v>
                </c:pt>
                <c:pt idx="24">
                  <c:v>35.6</c:v>
                </c:pt>
                <c:pt idx="25">
                  <c:v>37</c:v>
                </c:pt>
                <c:pt idx="26">
                  <c:v>31.9</c:v>
                </c:pt>
                <c:pt idx="27">
                  <c:v>37.700000000000003</c:v>
                </c:pt>
                <c:pt idx="28">
                  <c:v>29.1</c:v>
                </c:pt>
                <c:pt idx="29">
                  <c:v>30.6</c:v>
                </c:pt>
                <c:pt idx="30">
                  <c:v>40.5</c:v>
                </c:pt>
                <c:pt idx="31">
                  <c:v>44.2</c:v>
                </c:pt>
                <c:pt idx="32">
                  <c:v>41.6</c:v>
                </c:pt>
                <c:pt idx="33">
                  <c:v>41.7</c:v>
                </c:pt>
                <c:pt idx="34">
                  <c:v>45.199999999999996</c:v>
                </c:pt>
                <c:pt idx="35">
                  <c:v>41.1</c:v>
                </c:pt>
                <c:pt idx="36">
                  <c:v>45.599999999999994</c:v>
                </c:pt>
                <c:pt idx="37">
                  <c:v>60.8</c:v>
                </c:pt>
                <c:pt idx="38">
                  <c:v>53.7</c:v>
                </c:pt>
                <c:pt idx="39">
                  <c:v>55.5</c:v>
                </c:pt>
                <c:pt idx="40">
                  <c:v>54.5</c:v>
                </c:pt>
                <c:pt idx="41">
                  <c:v>60.8</c:v>
                </c:pt>
                <c:pt idx="42">
                  <c:v>63.3</c:v>
                </c:pt>
                <c:pt idx="43">
                  <c:v>63.9</c:v>
                </c:pt>
                <c:pt idx="44">
                  <c:v>73.600000000000009</c:v>
                </c:pt>
                <c:pt idx="45">
                  <c:v>64.800000000000011</c:v>
                </c:pt>
                <c:pt idx="46">
                  <c:v>80.399999999999991</c:v>
                </c:pt>
                <c:pt idx="47">
                  <c:v>64.5</c:v>
                </c:pt>
                <c:pt idx="48">
                  <c:v>62</c:v>
                </c:pt>
                <c:pt idx="49">
                  <c:v>83.3</c:v>
                </c:pt>
                <c:pt idx="50">
                  <c:v>67.2</c:v>
                </c:pt>
                <c:pt idx="51">
                  <c:v>58.3</c:v>
                </c:pt>
                <c:pt idx="52">
                  <c:v>67.5</c:v>
                </c:pt>
                <c:pt idx="53">
                  <c:v>76.5</c:v>
                </c:pt>
                <c:pt idx="54">
                  <c:v>85</c:v>
                </c:pt>
                <c:pt idx="55">
                  <c:v>79.7</c:v>
                </c:pt>
                <c:pt idx="56">
                  <c:v>83.699999999999989</c:v>
                </c:pt>
                <c:pt idx="57">
                  <c:v>61.5</c:v>
                </c:pt>
                <c:pt idx="58">
                  <c:v>83.6</c:v>
                </c:pt>
                <c:pt idx="59">
                  <c:v>82</c:v>
                </c:pt>
              </c:numCache>
            </c:numRef>
          </c:val>
          <c:smooth val="0"/>
          <c:extLst>
            <c:ext xmlns:c16="http://schemas.microsoft.com/office/drawing/2014/chart" uri="{C3380CC4-5D6E-409C-BE32-E72D297353CC}">
              <c16:uniqueId val="{00000005-6F5A-4F99-9EB5-D414BC71E9E5}"/>
            </c:ext>
          </c:extLst>
        </c:ser>
        <c:ser>
          <c:idx val="10"/>
          <c:order val="5"/>
          <c:tx>
            <c:strRef>
              <c:f>'D.1.5'!$E$1</c:f>
              <c:strCache>
                <c:ptCount val="1"/>
                <c:pt idx="0">
                  <c:v>Україна (кукурудза)</c:v>
                </c:pt>
              </c:strCache>
            </c:strRef>
          </c:tx>
          <c:spPr>
            <a:ln w="25400">
              <a:solidFill>
                <a:srgbClr val="005591"/>
              </a:solidFill>
            </a:ln>
          </c:spPr>
          <c:marker>
            <c:symbol val="none"/>
          </c:marker>
          <c:cat>
            <c:strRef>
              <c:f>'D.1.5'!$A$4:$A$63</c:f>
              <c:strCach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strCache>
            </c:strRef>
          </c:cat>
          <c:val>
            <c:numRef>
              <c:f>'D.1.5'!$E$4:$E$63</c:f>
              <c:numCache>
                <c:formatCode>General</c:formatCode>
                <c:ptCount val="60"/>
                <c:pt idx="27">
                  <c:v>34.300000000000004</c:v>
                </c:pt>
                <c:pt idx="28">
                  <c:v>37.1</c:v>
                </c:pt>
                <c:pt idx="29">
                  <c:v>37.9</c:v>
                </c:pt>
                <c:pt idx="30">
                  <c:v>38.4</c:v>
                </c:pt>
                <c:pt idx="31">
                  <c:v>32.5</c:v>
                </c:pt>
                <c:pt idx="32">
                  <c:v>24.6</c:v>
                </c:pt>
                <c:pt idx="33">
                  <c:v>28.5</c:v>
                </c:pt>
                <c:pt idx="34">
                  <c:v>23.599999999999998</c:v>
                </c:pt>
                <c:pt idx="35">
                  <c:v>29.2</c:v>
                </c:pt>
                <c:pt idx="36">
                  <c:v>27.400000000000002</c:v>
                </c:pt>
                <c:pt idx="37">
                  <c:v>39.6</c:v>
                </c:pt>
                <c:pt idx="38">
                  <c:v>25.299999999999997</c:v>
                </c:pt>
                <c:pt idx="39">
                  <c:v>25.2</c:v>
                </c:pt>
                <c:pt idx="40">
                  <c:v>30.099999999999998</c:v>
                </c:pt>
                <c:pt idx="41">
                  <c:v>32.400000000000006</c:v>
                </c:pt>
                <c:pt idx="42">
                  <c:v>35.200000000000003</c:v>
                </c:pt>
                <c:pt idx="43">
                  <c:v>34.6</c:v>
                </c:pt>
                <c:pt idx="44">
                  <c:v>38.6</c:v>
                </c:pt>
                <c:pt idx="45">
                  <c:v>43.2</c:v>
                </c:pt>
                <c:pt idx="46">
                  <c:v>37.400000000000006</c:v>
                </c:pt>
                <c:pt idx="47">
                  <c:v>39</c:v>
                </c:pt>
                <c:pt idx="48">
                  <c:v>46.900000000000006</c:v>
                </c:pt>
                <c:pt idx="49">
                  <c:v>50.199999999999996</c:v>
                </c:pt>
                <c:pt idx="50">
                  <c:v>45.1</c:v>
                </c:pt>
                <c:pt idx="51">
                  <c:v>64.400000000000006</c:v>
                </c:pt>
                <c:pt idx="52">
                  <c:v>47.9</c:v>
                </c:pt>
                <c:pt idx="53">
                  <c:v>64.099999999999994</c:v>
                </c:pt>
                <c:pt idx="54">
                  <c:v>61.6</c:v>
                </c:pt>
                <c:pt idx="55">
                  <c:v>57.1</c:v>
                </c:pt>
                <c:pt idx="56">
                  <c:v>66</c:v>
                </c:pt>
                <c:pt idx="57">
                  <c:v>55.1</c:v>
                </c:pt>
                <c:pt idx="58">
                  <c:v>78.400000000000006</c:v>
                </c:pt>
                <c:pt idx="59">
                  <c:v>71.900000000000006</c:v>
                </c:pt>
              </c:numCache>
            </c:numRef>
          </c:val>
          <c:smooth val="0"/>
          <c:extLst>
            <c:ext xmlns:c16="http://schemas.microsoft.com/office/drawing/2014/chart" uri="{C3380CC4-5D6E-409C-BE32-E72D297353CC}">
              <c16:uniqueId val="{00000006-6F5A-4F99-9EB5-D414BC71E9E5}"/>
            </c:ext>
          </c:extLst>
        </c:ser>
        <c:ser>
          <c:idx val="11"/>
          <c:order val="6"/>
          <c:tx>
            <c:strRef>
              <c:f>'D.1.5'!$F$1</c:f>
              <c:strCache>
                <c:ptCount val="1"/>
              </c:strCache>
            </c:strRef>
          </c:tx>
          <c:spPr>
            <a:ln w="25400">
              <a:solidFill>
                <a:srgbClr val="46AFE6"/>
              </a:solidFill>
              <a:prstDash val="sysDot"/>
            </a:ln>
          </c:spPr>
          <c:marker>
            <c:symbol val="none"/>
          </c:marker>
          <c:cat>
            <c:strRef>
              <c:f>'D.1.5'!$A$4:$A$63</c:f>
              <c:strCach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strCache>
            </c:strRef>
          </c:cat>
          <c:val>
            <c:numRef>
              <c:f>'D.1.5'!$F$4:$F$63</c:f>
              <c:numCache>
                <c:formatCode>General</c:formatCode>
                <c:ptCount val="60"/>
                <c:pt idx="27" formatCode="0.0">
                  <c:v>36.299999999999997</c:v>
                </c:pt>
                <c:pt idx="28" formatCode="0.0">
                  <c:v>35.200000000000003</c:v>
                </c:pt>
                <c:pt idx="29" formatCode="0.0">
                  <c:v>34</c:v>
                </c:pt>
                <c:pt idx="30" formatCode="0.0">
                  <c:v>32.799999999999997</c:v>
                </c:pt>
                <c:pt idx="31" formatCode="0.0">
                  <c:v>31.7</c:v>
                </c:pt>
                <c:pt idx="32" formatCode="0.0">
                  <c:v>30.6</c:v>
                </c:pt>
                <c:pt idx="33" formatCode="0.0">
                  <c:v>29.8</c:v>
                </c:pt>
                <c:pt idx="34" formatCode="0.0">
                  <c:v>29.2</c:v>
                </c:pt>
                <c:pt idx="35" formatCode="0.0">
                  <c:v>28.9</c:v>
                </c:pt>
                <c:pt idx="36" formatCode="0.0">
                  <c:v>28.9</c:v>
                </c:pt>
                <c:pt idx="37" formatCode="0.0">
                  <c:v>29.1</c:v>
                </c:pt>
                <c:pt idx="38" formatCode="0.0">
                  <c:v>29.5</c:v>
                </c:pt>
                <c:pt idx="39" formatCode="0.0">
                  <c:v>30.2</c:v>
                </c:pt>
                <c:pt idx="40" formatCode="0.0">
                  <c:v>31.1</c:v>
                </c:pt>
                <c:pt idx="41" formatCode="0.0">
                  <c:v>32.4</c:v>
                </c:pt>
                <c:pt idx="42" formatCode="0.0">
                  <c:v>33.799999999999997</c:v>
                </c:pt>
                <c:pt idx="43" formatCode="0.0">
                  <c:v>35.4</c:v>
                </c:pt>
                <c:pt idx="44" formatCode="0.0">
                  <c:v>37.200000000000003</c:v>
                </c:pt>
                <c:pt idx="45" formatCode="0.0">
                  <c:v>39.1</c:v>
                </c:pt>
                <c:pt idx="46" formatCode="0.0">
                  <c:v>41.1</c:v>
                </c:pt>
                <c:pt idx="47" formatCode="0.0">
                  <c:v>43.3</c:v>
                </c:pt>
                <c:pt idx="48" formatCode="0.0">
                  <c:v>45.6</c:v>
                </c:pt>
                <c:pt idx="49" formatCode="0.0">
                  <c:v>47.9</c:v>
                </c:pt>
                <c:pt idx="50" formatCode="0.0">
                  <c:v>50.3</c:v>
                </c:pt>
                <c:pt idx="51" formatCode="0.0">
                  <c:v>52.7</c:v>
                </c:pt>
                <c:pt idx="52" formatCode="0.0">
                  <c:v>55.1</c:v>
                </c:pt>
                <c:pt idx="53" formatCode="0.0">
                  <c:v>57.4</c:v>
                </c:pt>
                <c:pt idx="54" formatCode="0.0">
                  <c:v>59.7</c:v>
                </c:pt>
                <c:pt idx="55" formatCode="0.0">
                  <c:v>62</c:v>
                </c:pt>
                <c:pt idx="56" formatCode="0.0">
                  <c:v>64.400000000000006</c:v>
                </c:pt>
                <c:pt idx="57" formatCode="0.0">
                  <c:v>66.8</c:v>
                </c:pt>
                <c:pt idx="58" formatCode="0.0">
                  <c:v>69.3</c:v>
                </c:pt>
                <c:pt idx="59" formatCode="0.0">
                  <c:v>71.8</c:v>
                </c:pt>
              </c:numCache>
            </c:numRef>
          </c:val>
          <c:smooth val="0"/>
          <c:extLst>
            <c:ext xmlns:c16="http://schemas.microsoft.com/office/drawing/2014/chart" uri="{C3380CC4-5D6E-409C-BE32-E72D297353CC}">
              <c16:uniqueId val="{00000007-6F5A-4F99-9EB5-D414BC71E9E5}"/>
            </c:ext>
          </c:extLst>
        </c:ser>
        <c:dLbls>
          <c:showLegendKey val="0"/>
          <c:showVal val="0"/>
          <c:showCatName val="0"/>
          <c:showSerName val="0"/>
          <c:showPercent val="0"/>
          <c:showBubbleSize val="0"/>
        </c:dLbls>
        <c:smooth val="0"/>
        <c:axId val="471491832"/>
        <c:axId val="471524304"/>
      </c:lineChart>
      <c:catAx>
        <c:axId val="471491832"/>
        <c:scaling>
          <c:orientation val="minMax"/>
        </c:scaling>
        <c:delete val="0"/>
        <c:axPos val="b"/>
        <c:numFmt formatCode="@" sourceLinked="0"/>
        <c:majorTickMark val="in"/>
        <c:minorTickMark val="none"/>
        <c:tickLblPos val="low"/>
        <c:spPr>
          <a:ln w="12700">
            <a:solidFill>
              <a:srgbClr val="505050"/>
            </a:solidFill>
            <a:prstDash val="solid"/>
          </a:ln>
        </c:spPr>
        <c:txPr>
          <a:bodyPr rot="0" vert="horz"/>
          <a:lstStyle/>
          <a:p>
            <a:pPr>
              <a:defRPr/>
            </a:pPr>
            <a:endParaRPr lang="uk-UA"/>
          </a:p>
        </c:txPr>
        <c:crossAx val="471524304"/>
        <c:crosses val="autoZero"/>
        <c:auto val="1"/>
        <c:lblAlgn val="ctr"/>
        <c:lblOffset val="100"/>
        <c:tickLblSkip val="10"/>
        <c:tickMarkSkip val="1"/>
        <c:noMultiLvlLbl val="0"/>
      </c:catAx>
      <c:valAx>
        <c:axId val="471524304"/>
        <c:scaling>
          <c:orientation val="minMax"/>
          <c:max val="12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12700">
            <a:solidFill>
              <a:srgbClr val="505050"/>
            </a:solidFill>
          </a:ln>
        </c:spPr>
        <c:txPr>
          <a:bodyPr rot="0" vert="horz"/>
          <a:lstStyle/>
          <a:p>
            <a:pPr>
              <a:defRPr/>
            </a:pPr>
            <a:endParaRPr lang="uk-UA"/>
          </a:p>
        </c:txPr>
        <c:crossAx val="471491832"/>
        <c:crosses val="autoZero"/>
        <c:crossBetween val="between"/>
      </c:valAx>
      <c:spPr>
        <a:noFill/>
        <a:ln w="12700">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egendEntry>
        <c:idx val="6"/>
        <c:delete val="1"/>
      </c:legendEntry>
      <c:layout>
        <c:manualLayout>
          <c:xMode val="edge"/>
          <c:yMode val="edge"/>
          <c:x val="8.338383838383838E-2"/>
          <c:y val="0.82801865518655182"/>
          <c:w val="0.84631388888888881"/>
          <c:h val="0.163673295066284"/>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panose="020B0604020202020204" pitchFamily="34" charset="0"/>
          <a:ea typeface="Arial"/>
          <a:cs typeface="Arial" panose="020B0604020202020204" pitchFamily="34" charset="0"/>
        </a:defRPr>
      </a:pPr>
      <a:endParaRPr lang="uk-UA"/>
    </a:p>
  </c:tx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5351945633351844"/>
          <c:h val="0.70156066426223684"/>
        </c:manualLayout>
      </c:layout>
      <c:lineChart>
        <c:grouping val="standard"/>
        <c:varyColors val="0"/>
        <c:ser>
          <c:idx val="0"/>
          <c:order val="0"/>
          <c:tx>
            <c:strRef>
              <c:f>'D.1.6'!$B$1</c:f>
              <c:strCache>
                <c:ptCount val="1"/>
                <c:pt idx="0">
                  <c:v>Інвестиційний</c:v>
                </c:pt>
              </c:strCache>
            </c:strRef>
          </c:tx>
          <c:spPr>
            <a:ln w="25400" cap="rnd" cmpd="sng">
              <a:solidFill>
                <a:srgbClr val="057D46"/>
              </a:solidFill>
              <a:prstDash val="solid"/>
              <a:round/>
            </a:ln>
            <a:effectLst/>
          </c:spPr>
          <c:marker>
            <c:symbol val="none"/>
          </c:marker>
          <c:cat>
            <c:strRef>
              <c:f>'D.1.6'!$A$4:$A$16</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strCache>
            </c:strRef>
          </c:cat>
          <c:val>
            <c:numRef>
              <c:f>'D.1.6'!$B$4:$B$16</c:f>
              <c:numCache>
                <c:formatCode>General</c:formatCode>
                <c:ptCount val="13"/>
                <c:pt idx="0">
                  <c:v>101.6</c:v>
                </c:pt>
                <c:pt idx="1">
                  <c:v>140.6</c:v>
                </c:pt>
                <c:pt idx="2">
                  <c:v>50.6</c:v>
                </c:pt>
                <c:pt idx="3">
                  <c:v>68.599999999999994</c:v>
                </c:pt>
                <c:pt idx="4">
                  <c:v>113.5</c:v>
                </c:pt>
                <c:pt idx="5">
                  <c:v>121.4</c:v>
                </c:pt>
                <c:pt idx="6">
                  <c:v>100</c:v>
                </c:pt>
                <c:pt idx="7">
                  <c:v>62.9</c:v>
                </c:pt>
                <c:pt idx="8">
                  <c:v>46.5</c:v>
                </c:pt>
                <c:pt idx="9">
                  <c:v>65.3</c:v>
                </c:pt>
                <c:pt idx="10">
                  <c:v>86.7</c:v>
                </c:pt>
                <c:pt idx="11">
                  <c:v>96.4</c:v>
                </c:pt>
                <c:pt idx="12">
                  <c:v>106.2</c:v>
                </c:pt>
              </c:numCache>
            </c:numRef>
          </c:val>
          <c:smooth val="0"/>
          <c:extLst>
            <c:ext xmlns:c16="http://schemas.microsoft.com/office/drawing/2014/chart" uri="{C3380CC4-5D6E-409C-BE32-E72D297353CC}">
              <c16:uniqueId val="{00000000-47B0-4C3A-AD65-A646CD96F7E9}"/>
            </c:ext>
          </c:extLst>
        </c:ser>
        <c:ser>
          <c:idx val="1"/>
          <c:order val="1"/>
          <c:tx>
            <c:strRef>
              <c:f>'D.1.6'!$C$1</c:f>
              <c:strCache>
                <c:ptCount val="1"/>
                <c:pt idx="0">
                  <c:v>Товари проміжного споживання</c:v>
                </c:pt>
              </c:strCache>
            </c:strRef>
          </c:tx>
          <c:spPr>
            <a:ln w="25400" cap="rnd" cmpd="sng">
              <a:solidFill>
                <a:srgbClr val="91C864"/>
              </a:solidFill>
              <a:prstDash val="solid"/>
              <a:round/>
            </a:ln>
            <a:effectLst/>
          </c:spPr>
          <c:marker>
            <c:symbol val="none"/>
          </c:marker>
          <c:cat>
            <c:strRef>
              <c:f>'D.1.6'!$A$4:$A$16</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strCache>
            </c:strRef>
          </c:cat>
          <c:val>
            <c:numRef>
              <c:f>'D.1.6'!$C$4:$C$16</c:f>
              <c:numCache>
                <c:formatCode>General</c:formatCode>
                <c:ptCount val="13"/>
                <c:pt idx="0">
                  <c:v>84</c:v>
                </c:pt>
                <c:pt idx="1">
                  <c:v>117.8</c:v>
                </c:pt>
                <c:pt idx="2">
                  <c:v>65.7</c:v>
                </c:pt>
                <c:pt idx="3">
                  <c:v>85.5</c:v>
                </c:pt>
                <c:pt idx="4">
                  <c:v>115.1</c:v>
                </c:pt>
                <c:pt idx="5">
                  <c:v>113.3</c:v>
                </c:pt>
                <c:pt idx="6">
                  <c:v>100</c:v>
                </c:pt>
                <c:pt idx="7">
                  <c:v>72.5</c:v>
                </c:pt>
                <c:pt idx="8">
                  <c:v>51.5</c:v>
                </c:pt>
                <c:pt idx="9">
                  <c:v>48.4</c:v>
                </c:pt>
                <c:pt idx="10">
                  <c:v>62.5</c:v>
                </c:pt>
                <c:pt idx="11">
                  <c:v>72</c:v>
                </c:pt>
                <c:pt idx="12">
                  <c:v>72.5</c:v>
                </c:pt>
              </c:numCache>
            </c:numRef>
          </c:val>
          <c:smooth val="0"/>
          <c:extLst>
            <c:ext xmlns:c16="http://schemas.microsoft.com/office/drawing/2014/chart" uri="{C3380CC4-5D6E-409C-BE32-E72D297353CC}">
              <c16:uniqueId val="{00000001-47B0-4C3A-AD65-A646CD96F7E9}"/>
            </c:ext>
          </c:extLst>
        </c:ser>
        <c:ser>
          <c:idx val="2"/>
          <c:order val="2"/>
          <c:tx>
            <c:strRef>
              <c:f>'D.1.6'!$D$1</c:f>
              <c:strCache>
                <c:ptCount val="1"/>
                <c:pt idx="0">
                  <c:v>Споживчий</c:v>
                </c:pt>
              </c:strCache>
            </c:strRef>
          </c:tx>
          <c:spPr>
            <a:ln w="25400" cap="rnd" cmpd="sng">
              <a:solidFill>
                <a:srgbClr val="7D0532"/>
              </a:solidFill>
              <a:prstDash val="solid"/>
              <a:round/>
            </a:ln>
            <a:effectLst/>
          </c:spPr>
          <c:marker>
            <c:symbol val="none"/>
          </c:marker>
          <c:cat>
            <c:strRef>
              <c:f>'D.1.6'!$A$4:$A$16</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strCache>
            </c:strRef>
          </c:cat>
          <c:val>
            <c:numRef>
              <c:f>'D.1.6'!$D$4:$D$16</c:f>
              <c:numCache>
                <c:formatCode>General</c:formatCode>
                <c:ptCount val="13"/>
                <c:pt idx="0">
                  <c:v>50.4</c:v>
                </c:pt>
                <c:pt idx="1">
                  <c:v>87.5</c:v>
                </c:pt>
                <c:pt idx="2">
                  <c:v>50.8</c:v>
                </c:pt>
                <c:pt idx="3">
                  <c:v>68.8</c:v>
                </c:pt>
                <c:pt idx="4">
                  <c:v>83.1</c:v>
                </c:pt>
                <c:pt idx="5">
                  <c:v>100.5</c:v>
                </c:pt>
                <c:pt idx="6">
                  <c:v>100</c:v>
                </c:pt>
                <c:pt idx="7">
                  <c:v>67.099999999999994</c:v>
                </c:pt>
                <c:pt idx="8">
                  <c:v>40</c:v>
                </c:pt>
                <c:pt idx="9">
                  <c:v>45.2</c:v>
                </c:pt>
                <c:pt idx="10">
                  <c:v>53.2</c:v>
                </c:pt>
                <c:pt idx="11">
                  <c:v>62.7</c:v>
                </c:pt>
                <c:pt idx="12">
                  <c:v>73.400000000000006</c:v>
                </c:pt>
              </c:numCache>
            </c:numRef>
          </c:val>
          <c:smooth val="0"/>
          <c:extLst>
            <c:ext xmlns:c16="http://schemas.microsoft.com/office/drawing/2014/chart" uri="{C3380CC4-5D6E-409C-BE32-E72D297353CC}">
              <c16:uniqueId val="{00000002-47B0-4C3A-AD65-A646CD96F7E9}"/>
            </c:ext>
          </c:extLst>
        </c:ser>
        <c:dLbls>
          <c:showLegendKey val="0"/>
          <c:showVal val="0"/>
          <c:showCatName val="0"/>
          <c:showSerName val="0"/>
          <c:showPercent val="0"/>
          <c:showBubbleSize val="0"/>
        </c:dLbls>
        <c:smooth val="0"/>
        <c:axId val="1264324911"/>
        <c:axId val="1264327407"/>
      </c:lineChart>
      <c:catAx>
        <c:axId val="1264324911"/>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64327407"/>
        <c:crossesAt val="100"/>
        <c:auto val="1"/>
        <c:lblAlgn val="ctr"/>
        <c:lblOffset val="100"/>
        <c:noMultiLvlLbl val="0"/>
      </c:catAx>
      <c:valAx>
        <c:axId val="1264327407"/>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64324911"/>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2032814392521525"/>
          <c:w val="0.9294605809128631"/>
          <c:h val="0.178021947214338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lineChart>
        <c:grouping val="standard"/>
        <c:varyColors val="0"/>
        <c:ser>
          <c:idx val="0"/>
          <c:order val="0"/>
          <c:tx>
            <c:strRef>
              <c:f>'D.1.7'!$B$1</c:f>
              <c:strCache>
                <c:ptCount val="1"/>
                <c:pt idx="0">
                  <c:v>Поточний рахунок/ВВП, %</c:v>
                </c:pt>
              </c:strCache>
            </c:strRef>
          </c:tx>
          <c:spPr>
            <a:ln w="25400" cap="rnd" cmpd="sng">
              <a:solidFill>
                <a:srgbClr val="7D0532"/>
              </a:solidFill>
              <a:prstDash val="solid"/>
              <a:round/>
            </a:ln>
            <a:effectLst/>
          </c:spPr>
          <c:marker>
            <c:symbol val="none"/>
          </c:marker>
          <c:cat>
            <c:numRef>
              <c:f>'D.1.7'!$A$4:$A$264</c:f>
              <c:numCache>
                <c:formatCode>mm/yy</c:formatCode>
                <c:ptCount val="261"/>
                <c:pt idx="0">
                  <c:v>35796</c:v>
                </c:pt>
                <c:pt idx="1">
                  <c:v>35827</c:v>
                </c:pt>
                <c:pt idx="2">
                  <c:v>35855</c:v>
                </c:pt>
                <c:pt idx="3">
                  <c:v>35886</c:v>
                </c:pt>
                <c:pt idx="4">
                  <c:v>35916</c:v>
                </c:pt>
                <c:pt idx="5">
                  <c:v>35947</c:v>
                </c:pt>
                <c:pt idx="6">
                  <c:v>35977</c:v>
                </c:pt>
                <c:pt idx="7">
                  <c:v>36008</c:v>
                </c:pt>
                <c:pt idx="8">
                  <c:v>36039</c:v>
                </c:pt>
                <c:pt idx="9">
                  <c:v>36069</c:v>
                </c:pt>
                <c:pt idx="10">
                  <c:v>36100</c:v>
                </c:pt>
                <c:pt idx="11">
                  <c:v>36130</c:v>
                </c:pt>
                <c:pt idx="12">
                  <c:v>36161</c:v>
                </c:pt>
                <c:pt idx="13">
                  <c:v>36192</c:v>
                </c:pt>
                <c:pt idx="14">
                  <c:v>36220</c:v>
                </c:pt>
                <c:pt idx="15">
                  <c:v>36251</c:v>
                </c:pt>
                <c:pt idx="16">
                  <c:v>36281</c:v>
                </c:pt>
                <c:pt idx="17">
                  <c:v>36312</c:v>
                </c:pt>
                <c:pt idx="18">
                  <c:v>36342</c:v>
                </c:pt>
                <c:pt idx="19">
                  <c:v>36373</c:v>
                </c:pt>
                <c:pt idx="20">
                  <c:v>36404</c:v>
                </c:pt>
                <c:pt idx="21">
                  <c:v>36434</c:v>
                </c:pt>
                <c:pt idx="22">
                  <c:v>36465</c:v>
                </c:pt>
                <c:pt idx="23">
                  <c:v>36495</c:v>
                </c:pt>
                <c:pt idx="24">
                  <c:v>36526</c:v>
                </c:pt>
                <c:pt idx="25">
                  <c:v>36557</c:v>
                </c:pt>
                <c:pt idx="26">
                  <c:v>36586</c:v>
                </c:pt>
                <c:pt idx="27">
                  <c:v>36617</c:v>
                </c:pt>
                <c:pt idx="28">
                  <c:v>36647</c:v>
                </c:pt>
                <c:pt idx="29">
                  <c:v>36678</c:v>
                </c:pt>
                <c:pt idx="30">
                  <c:v>36708</c:v>
                </c:pt>
                <c:pt idx="31">
                  <c:v>36739</c:v>
                </c:pt>
                <c:pt idx="32">
                  <c:v>36770</c:v>
                </c:pt>
                <c:pt idx="33">
                  <c:v>36800</c:v>
                </c:pt>
                <c:pt idx="34">
                  <c:v>36831</c:v>
                </c:pt>
                <c:pt idx="35">
                  <c:v>36861</c:v>
                </c:pt>
                <c:pt idx="36">
                  <c:v>36892</c:v>
                </c:pt>
                <c:pt idx="37">
                  <c:v>36923</c:v>
                </c:pt>
                <c:pt idx="38">
                  <c:v>36951</c:v>
                </c:pt>
                <c:pt idx="39">
                  <c:v>36982</c:v>
                </c:pt>
                <c:pt idx="40">
                  <c:v>37012</c:v>
                </c:pt>
                <c:pt idx="41">
                  <c:v>37043</c:v>
                </c:pt>
                <c:pt idx="42">
                  <c:v>37073</c:v>
                </c:pt>
                <c:pt idx="43">
                  <c:v>37104</c:v>
                </c:pt>
                <c:pt idx="44">
                  <c:v>37135</c:v>
                </c:pt>
                <c:pt idx="45">
                  <c:v>37165</c:v>
                </c:pt>
                <c:pt idx="46">
                  <c:v>37196</c:v>
                </c:pt>
                <c:pt idx="47">
                  <c:v>37226</c:v>
                </c:pt>
                <c:pt idx="48">
                  <c:v>37257</c:v>
                </c:pt>
                <c:pt idx="49">
                  <c:v>37288</c:v>
                </c:pt>
                <c:pt idx="50">
                  <c:v>37316</c:v>
                </c:pt>
                <c:pt idx="51">
                  <c:v>37347</c:v>
                </c:pt>
                <c:pt idx="52">
                  <c:v>37377</c:v>
                </c:pt>
                <c:pt idx="53">
                  <c:v>37408</c:v>
                </c:pt>
                <c:pt idx="54">
                  <c:v>37438</c:v>
                </c:pt>
                <c:pt idx="55">
                  <c:v>37469</c:v>
                </c:pt>
                <c:pt idx="56">
                  <c:v>37500</c:v>
                </c:pt>
                <c:pt idx="57">
                  <c:v>37530</c:v>
                </c:pt>
                <c:pt idx="58">
                  <c:v>37561</c:v>
                </c:pt>
                <c:pt idx="59">
                  <c:v>37591</c:v>
                </c:pt>
                <c:pt idx="60">
                  <c:v>37622</c:v>
                </c:pt>
                <c:pt idx="61">
                  <c:v>37653</c:v>
                </c:pt>
                <c:pt idx="62">
                  <c:v>37681</c:v>
                </c:pt>
                <c:pt idx="63">
                  <c:v>37712</c:v>
                </c:pt>
                <c:pt idx="64">
                  <c:v>37742</c:v>
                </c:pt>
                <c:pt idx="65">
                  <c:v>37773</c:v>
                </c:pt>
                <c:pt idx="66">
                  <c:v>37803</c:v>
                </c:pt>
                <c:pt idx="67">
                  <c:v>37834</c:v>
                </c:pt>
                <c:pt idx="68">
                  <c:v>37865</c:v>
                </c:pt>
                <c:pt idx="69">
                  <c:v>37895</c:v>
                </c:pt>
                <c:pt idx="70">
                  <c:v>37926</c:v>
                </c:pt>
                <c:pt idx="71">
                  <c:v>37956</c:v>
                </c:pt>
                <c:pt idx="72">
                  <c:v>37987</c:v>
                </c:pt>
                <c:pt idx="73">
                  <c:v>38018</c:v>
                </c:pt>
                <c:pt idx="74">
                  <c:v>38047</c:v>
                </c:pt>
                <c:pt idx="75">
                  <c:v>38078</c:v>
                </c:pt>
                <c:pt idx="76">
                  <c:v>38108</c:v>
                </c:pt>
                <c:pt idx="77">
                  <c:v>38139</c:v>
                </c:pt>
                <c:pt idx="78">
                  <c:v>38169</c:v>
                </c:pt>
                <c:pt idx="79">
                  <c:v>38200</c:v>
                </c:pt>
                <c:pt idx="80">
                  <c:v>38231</c:v>
                </c:pt>
                <c:pt idx="81">
                  <c:v>38261</c:v>
                </c:pt>
                <c:pt idx="82">
                  <c:v>38292</c:v>
                </c:pt>
                <c:pt idx="83">
                  <c:v>38322</c:v>
                </c:pt>
                <c:pt idx="84">
                  <c:v>38353</c:v>
                </c:pt>
                <c:pt idx="85">
                  <c:v>38384</c:v>
                </c:pt>
                <c:pt idx="86">
                  <c:v>38412</c:v>
                </c:pt>
                <c:pt idx="87">
                  <c:v>38443</c:v>
                </c:pt>
                <c:pt idx="88">
                  <c:v>38473</c:v>
                </c:pt>
                <c:pt idx="89">
                  <c:v>38504</c:v>
                </c:pt>
                <c:pt idx="90">
                  <c:v>38534</c:v>
                </c:pt>
                <c:pt idx="91">
                  <c:v>38565</c:v>
                </c:pt>
                <c:pt idx="92">
                  <c:v>38596</c:v>
                </c:pt>
                <c:pt idx="93">
                  <c:v>38626</c:v>
                </c:pt>
                <c:pt idx="94">
                  <c:v>38657</c:v>
                </c:pt>
                <c:pt idx="95">
                  <c:v>38687</c:v>
                </c:pt>
                <c:pt idx="96">
                  <c:v>38718</c:v>
                </c:pt>
                <c:pt idx="97">
                  <c:v>38749</c:v>
                </c:pt>
                <c:pt idx="98">
                  <c:v>38777</c:v>
                </c:pt>
                <c:pt idx="99">
                  <c:v>38808</c:v>
                </c:pt>
                <c:pt idx="100">
                  <c:v>38838</c:v>
                </c:pt>
                <c:pt idx="101">
                  <c:v>38869</c:v>
                </c:pt>
                <c:pt idx="102">
                  <c:v>38899</c:v>
                </c:pt>
                <c:pt idx="103">
                  <c:v>38930</c:v>
                </c:pt>
                <c:pt idx="104">
                  <c:v>38961</c:v>
                </c:pt>
                <c:pt idx="105">
                  <c:v>38991</c:v>
                </c:pt>
                <c:pt idx="106">
                  <c:v>39022</c:v>
                </c:pt>
                <c:pt idx="107">
                  <c:v>39052</c:v>
                </c:pt>
                <c:pt idx="108">
                  <c:v>39083</c:v>
                </c:pt>
                <c:pt idx="109">
                  <c:v>39114</c:v>
                </c:pt>
                <c:pt idx="110">
                  <c:v>39142</c:v>
                </c:pt>
                <c:pt idx="111">
                  <c:v>39173</c:v>
                </c:pt>
                <c:pt idx="112">
                  <c:v>39203</c:v>
                </c:pt>
                <c:pt idx="113">
                  <c:v>39234</c:v>
                </c:pt>
                <c:pt idx="114">
                  <c:v>39264</c:v>
                </c:pt>
                <c:pt idx="115">
                  <c:v>39295</c:v>
                </c:pt>
                <c:pt idx="116">
                  <c:v>39326</c:v>
                </c:pt>
                <c:pt idx="117">
                  <c:v>39356</c:v>
                </c:pt>
                <c:pt idx="118">
                  <c:v>39387</c:v>
                </c:pt>
                <c:pt idx="119">
                  <c:v>39417</c:v>
                </c:pt>
                <c:pt idx="120">
                  <c:v>39448</c:v>
                </c:pt>
                <c:pt idx="121">
                  <c:v>39479</c:v>
                </c:pt>
                <c:pt idx="122">
                  <c:v>39508</c:v>
                </c:pt>
                <c:pt idx="123">
                  <c:v>39539</c:v>
                </c:pt>
                <c:pt idx="124">
                  <c:v>39569</c:v>
                </c:pt>
                <c:pt idx="125">
                  <c:v>39600</c:v>
                </c:pt>
                <c:pt idx="126">
                  <c:v>39630</c:v>
                </c:pt>
                <c:pt idx="127">
                  <c:v>39661</c:v>
                </c:pt>
                <c:pt idx="128">
                  <c:v>39692</c:v>
                </c:pt>
                <c:pt idx="129">
                  <c:v>39722</c:v>
                </c:pt>
                <c:pt idx="130">
                  <c:v>39753</c:v>
                </c:pt>
                <c:pt idx="131">
                  <c:v>39783</c:v>
                </c:pt>
                <c:pt idx="132">
                  <c:v>39814</c:v>
                </c:pt>
                <c:pt idx="133">
                  <c:v>39845</c:v>
                </c:pt>
                <c:pt idx="134">
                  <c:v>39873</c:v>
                </c:pt>
                <c:pt idx="135">
                  <c:v>39904</c:v>
                </c:pt>
                <c:pt idx="136">
                  <c:v>39934</c:v>
                </c:pt>
                <c:pt idx="137">
                  <c:v>39965</c:v>
                </c:pt>
                <c:pt idx="138">
                  <c:v>39995</c:v>
                </c:pt>
                <c:pt idx="139">
                  <c:v>40026</c:v>
                </c:pt>
                <c:pt idx="140">
                  <c:v>40057</c:v>
                </c:pt>
                <c:pt idx="141">
                  <c:v>40087</c:v>
                </c:pt>
                <c:pt idx="142">
                  <c:v>40118</c:v>
                </c:pt>
                <c:pt idx="143">
                  <c:v>40148</c:v>
                </c:pt>
                <c:pt idx="144">
                  <c:v>40179</c:v>
                </c:pt>
                <c:pt idx="145">
                  <c:v>40210</c:v>
                </c:pt>
                <c:pt idx="146">
                  <c:v>40238</c:v>
                </c:pt>
                <c:pt idx="147">
                  <c:v>40269</c:v>
                </c:pt>
                <c:pt idx="148">
                  <c:v>40299</c:v>
                </c:pt>
                <c:pt idx="149">
                  <c:v>40330</c:v>
                </c:pt>
                <c:pt idx="150">
                  <c:v>40360</c:v>
                </c:pt>
                <c:pt idx="151">
                  <c:v>40391</c:v>
                </c:pt>
                <c:pt idx="152">
                  <c:v>40422</c:v>
                </c:pt>
                <c:pt idx="153">
                  <c:v>40452</c:v>
                </c:pt>
                <c:pt idx="154">
                  <c:v>40483</c:v>
                </c:pt>
                <c:pt idx="155">
                  <c:v>40513</c:v>
                </c:pt>
                <c:pt idx="156">
                  <c:v>40544</c:v>
                </c:pt>
                <c:pt idx="157">
                  <c:v>40575</c:v>
                </c:pt>
                <c:pt idx="158">
                  <c:v>40603</c:v>
                </c:pt>
                <c:pt idx="159">
                  <c:v>40634</c:v>
                </c:pt>
                <c:pt idx="160">
                  <c:v>40664</c:v>
                </c:pt>
                <c:pt idx="161">
                  <c:v>40695</c:v>
                </c:pt>
                <c:pt idx="162">
                  <c:v>40725</c:v>
                </c:pt>
                <c:pt idx="163">
                  <c:v>40756</c:v>
                </c:pt>
                <c:pt idx="164">
                  <c:v>40787</c:v>
                </c:pt>
                <c:pt idx="165">
                  <c:v>40817</c:v>
                </c:pt>
                <c:pt idx="166">
                  <c:v>40848</c:v>
                </c:pt>
                <c:pt idx="167">
                  <c:v>40878</c:v>
                </c:pt>
                <c:pt idx="168">
                  <c:v>40909</c:v>
                </c:pt>
                <c:pt idx="169">
                  <c:v>40940</c:v>
                </c:pt>
                <c:pt idx="170">
                  <c:v>40969</c:v>
                </c:pt>
                <c:pt idx="171">
                  <c:v>41000</c:v>
                </c:pt>
                <c:pt idx="172">
                  <c:v>41030</c:v>
                </c:pt>
                <c:pt idx="173">
                  <c:v>41061</c:v>
                </c:pt>
                <c:pt idx="174">
                  <c:v>41091</c:v>
                </c:pt>
                <c:pt idx="175">
                  <c:v>41122</c:v>
                </c:pt>
                <c:pt idx="176">
                  <c:v>41153</c:v>
                </c:pt>
                <c:pt idx="177">
                  <c:v>41183</c:v>
                </c:pt>
                <c:pt idx="178">
                  <c:v>41214</c:v>
                </c:pt>
                <c:pt idx="179">
                  <c:v>41244</c:v>
                </c:pt>
                <c:pt idx="180">
                  <c:v>41275</c:v>
                </c:pt>
                <c:pt idx="181">
                  <c:v>41306</c:v>
                </c:pt>
                <c:pt idx="182">
                  <c:v>41334</c:v>
                </c:pt>
                <c:pt idx="183">
                  <c:v>41365</c:v>
                </c:pt>
                <c:pt idx="184">
                  <c:v>41395</c:v>
                </c:pt>
                <c:pt idx="185">
                  <c:v>41426</c:v>
                </c:pt>
                <c:pt idx="186">
                  <c:v>41456</c:v>
                </c:pt>
                <c:pt idx="187">
                  <c:v>41487</c:v>
                </c:pt>
                <c:pt idx="188">
                  <c:v>41518</c:v>
                </c:pt>
                <c:pt idx="189">
                  <c:v>41548</c:v>
                </c:pt>
                <c:pt idx="190">
                  <c:v>41579</c:v>
                </c:pt>
                <c:pt idx="191">
                  <c:v>41609</c:v>
                </c:pt>
                <c:pt idx="192">
                  <c:v>41640</c:v>
                </c:pt>
                <c:pt idx="193">
                  <c:v>41671</c:v>
                </c:pt>
                <c:pt idx="194">
                  <c:v>41699</c:v>
                </c:pt>
                <c:pt idx="195">
                  <c:v>41730</c:v>
                </c:pt>
                <c:pt idx="196">
                  <c:v>41760</c:v>
                </c:pt>
                <c:pt idx="197">
                  <c:v>41791</c:v>
                </c:pt>
                <c:pt idx="198">
                  <c:v>41821</c:v>
                </c:pt>
                <c:pt idx="199">
                  <c:v>41852</c:v>
                </c:pt>
                <c:pt idx="200">
                  <c:v>41883</c:v>
                </c:pt>
                <c:pt idx="201">
                  <c:v>41913</c:v>
                </c:pt>
                <c:pt idx="202">
                  <c:v>41944</c:v>
                </c:pt>
                <c:pt idx="203">
                  <c:v>41974</c:v>
                </c:pt>
                <c:pt idx="204">
                  <c:v>42005</c:v>
                </c:pt>
                <c:pt idx="205">
                  <c:v>42036</c:v>
                </c:pt>
                <c:pt idx="206">
                  <c:v>42064</c:v>
                </c:pt>
                <c:pt idx="207">
                  <c:v>42095</c:v>
                </c:pt>
                <c:pt idx="208">
                  <c:v>42125</c:v>
                </c:pt>
                <c:pt idx="209">
                  <c:v>42156</c:v>
                </c:pt>
                <c:pt idx="210">
                  <c:v>42186</c:v>
                </c:pt>
                <c:pt idx="211">
                  <c:v>42217</c:v>
                </c:pt>
                <c:pt idx="212">
                  <c:v>42248</c:v>
                </c:pt>
                <c:pt idx="213">
                  <c:v>42278</c:v>
                </c:pt>
                <c:pt idx="214">
                  <c:v>42309</c:v>
                </c:pt>
                <c:pt idx="215">
                  <c:v>42339</c:v>
                </c:pt>
                <c:pt idx="216">
                  <c:v>42370</c:v>
                </c:pt>
                <c:pt idx="217">
                  <c:v>42401</c:v>
                </c:pt>
                <c:pt idx="218">
                  <c:v>42430</c:v>
                </c:pt>
                <c:pt idx="219">
                  <c:v>42461</c:v>
                </c:pt>
                <c:pt idx="220">
                  <c:v>42491</c:v>
                </c:pt>
                <c:pt idx="221">
                  <c:v>42522</c:v>
                </c:pt>
                <c:pt idx="222">
                  <c:v>42552</c:v>
                </c:pt>
                <c:pt idx="223">
                  <c:v>42583</c:v>
                </c:pt>
                <c:pt idx="224">
                  <c:v>42614</c:v>
                </c:pt>
                <c:pt idx="225">
                  <c:v>42644</c:v>
                </c:pt>
                <c:pt idx="226">
                  <c:v>42675</c:v>
                </c:pt>
                <c:pt idx="227">
                  <c:v>42705</c:v>
                </c:pt>
                <c:pt idx="228">
                  <c:v>42736</c:v>
                </c:pt>
                <c:pt idx="229">
                  <c:v>42767</c:v>
                </c:pt>
                <c:pt idx="230">
                  <c:v>42795</c:v>
                </c:pt>
                <c:pt idx="231">
                  <c:v>42826</c:v>
                </c:pt>
                <c:pt idx="232">
                  <c:v>42856</c:v>
                </c:pt>
                <c:pt idx="233">
                  <c:v>42887</c:v>
                </c:pt>
                <c:pt idx="234">
                  <c:v>42917</c:v>
                </c:pt>
                <c:pt idx="235">
                  <c:v>42948</c:v>
                </c:pt>
                <c:pt idx="236">
                  <c:v>42979</c:v>
                </c:pt>
                <c:pt idx="237">
                  <c:v>43009</c:v>
                </c:pt>
                <c:pt idx="238">
                  <c:v>43040</c:v>
                </c:pt>
                <c:pt idx="239">
                  <c:v>43070</c:v>
                </c:pt>
                <c:pt idx="240">
                  <c:v>43101</c:v>
                </c:pt>
                <c:pt idx="241">
                  <c:v>43132</c:v>
                </c:pt>
                <c:pt idx="242">
                  <c:v>43160</c:v>
                </c:pt>
                <c:pt idx="243">
                  <c:v>43191</c:v>
                </c:pt>
                <c:pt idx="244">
                  <c:v>43221</c:v>
                </c:pt>
                <c:pt idx="245">
                  <c:v>43252</c:v>
                </c:pt>
                <c:pt idx="246">
                  <c:v>43282</c:v>
                </c:pt>
                <c:pt idx="247">
                  <c:v>43313</c:v>
                </c:pt>
                <c:pt idx="248">
                  <c:v>43344</c:v>
                </c:pt>
                <c:pt idx="249">
                  <c:v>43374</c:v>
                </c:pt>
                <c:pt idx="250">
                  <c:v>43405</c:v>
                </c:pt>
                <c:pt idx="251">
                  <c:v>43435</c:v>
                </c:pt>
                <c:pt idx="252">
                  <c:v>43466</c:v>
                </c:pt>
                <c:pt idx="253">
                  <c:v>43497</c:v>
                </c:pt>
                <c:pt idx="254">
                  <c:v>43525</c:v>
                </c:pt>
                <c:pt idx="255">
                  <c:v>43556</c:v>
                </c:pt>
                <c:pt idx="256">
                  <c:v>43586</c:v>
                </c:pt>
                <c:pt idx="257">
                  <c:v>43617</c:v>
                </c:pt>
                <c:pt idx="258">
                  <c:v>43647</c:v>
                </c:pt>
                <c:pt idx="259">
                  <c:v>43678</c:v>
                </c:pt>
                <c:pt idx="260">
                  <c:v>43709</c:v>
                </c:pt>
              </c:numCache>
            </c:numRef>
          </c:cat>
          <c:val>
            <c:numRef>
              <c:f>'D.1.7'!$B$4:$B$264</c:f>
              <c:numCache>
                <c:formatCode>0.0</c:formatCode>
                <c:ptCount val="261"/>
                <c:pt idx="0">
                  <c:v>-4.0999999999999996</c:v>
                </c:pt>
                <c:pt idx="1">
                  <c:v>-4.0999999999999996</c:v>
                </c:pt>
                <c:pt idx="2">
                  <c:v>-4.0999999999999996</c:v>
                </c:pt>
                <c:pt idx="3">
                  <c:v>-2.5</c:v>
                </c:pt>
                <c:pt idx="4">
                  <c:v>-2.5</c:v>
                </c:pt>
                <c:pt idx="5">
                  <c:v>-2.5</c:v>
                </c:pt>
                <c:pt idx="6">
                  <c:v>-1.6</c:v>
                </c:pt>
                <c:pt idx="7">
                  <c:v>-1.6</c:v>
                </c:pt>
                <c:pt idx="8">
                  <c:v>-1.6</c:v>
                </c:pt>
                <c:pt idx="9">
                  <c:v>-1.8</c:v>
                </c:pt>
                <c:pt idx="10">
                  <c:v>-1.8</c:v>
                </c:pt>
                <c:pt idx="11">
                  <c:v>-1.8</c:v>
                </c:pt>
                <c:pt idx="12">
                  <c:v>-2</c:v>
                </c:pt>
                <c:pt idx="13">
                  <c:v>-2</c:v>
                </c:pt>
                <c:pt idx="14">
                  <c:v>-2</c:v>
                </c:pt>
                <c:pt idx="15">
                  <c:v>-2.2999999999999998</c:v>
                </c:pt>
                <c:pt idx="16">
                  <c:v>-2.2999999999999998</c:v>
                </c:pt>
                <c:pt idx="17">
                  <c:v>-2.2999999999999998</c:v>
                </c:pt>
                <c:pt idx="18">
                  <c:v>-2.4</c:v>
                </c:pt>
                <c:pt idx="19">
                  <c:v>-2.4</c:v>
                </c:pt>
                <c:pt idx="20">
                  <c:v>-2.4</c:v>
                </c:pt>
                <c:pt idx="21">
                  <c:v>-2.2611694437189556</c:v>
                </c:pt>
                <c:pt idx="22">
                  <c:v>-2.2611694437189556</c:v>
                </c:pt>
                <c:pt idx="23">
                  <c:v>-2.2611694437189556</c:v>
                </c:pt>
                <c:pt idx="24">
                  <c:v>-2.4422007104974974</c:v>
                </c:pt>
                <c:pt idx="25">
                  <c:v>-2.4422007104974974</c:v>
                </c:pt>
                <c:pt idx="26">
                  <c:v>-2.4422007104974974</c:v>
                </c:pt>
                <c:pt idx="27">
                  <c:v>-2.9497874831190725</c:v>
                </c:pt>
                <c:pt idx="28">
                  <c:v>-2.9497874831190725</c:v>
                </c:pt>
                <c:pt idx="29">
                  <c:v>-2.9497874831190725</c:v>
                </c:pt>
                <c:pt idx="30">
                  <c:v>-3.7590355415909875</c:v>
                </c:pt>
                <c:pt idx="31">
                  <c:v>-3.7590355415909875</c:v>
                </c:pt>
                <c:pt idx="32">
                  <c:v>-3.7590355415909875</c:v>
                </c:pt>
                <c:pt idx="33">
                  <c:v>-4.3670668854971009</c:v>
                </c:pt>
                <c:pt idx="34">
                  <c:v>-4.3670668854971009</c:v>
                </c:pt>
                <c:pt idx="35">
                  <c:v>-4.3670668854971009</c:v>
                </c:pt>
                <c:pt idx="36">
                  <c:v>-4.8342714282716344</c:v>
                </c:pt>
                <c:pt idx="37">
                  <c:v>-4.8342714282716344</c:v>
                </c:pt>
                <c:pt idx="38">
                  <c:v>-4.8342714282716344</c:v>
                </c:pt>
                <c:pt idx="39">
                  <c:v>-5.2136415225475767</c:v>
                </c:pt>
                <c:pt idx="40">
                  <c:v>-5.2136415225475767</c:v>
                </c:pt>
                <c:pt idx="41">
                  <c:v>-5.2136415225475767</c:v>
                </c:pt>
                <c:pt idx="42">
                  <c:v>-5.4994413980936088</c:v>
                </c:pt>
                <c:pt idx="43">
                  <c:v>-5.4994413980936088</c:v>
                </c:pt>
                <c:pt idx="44">
                  <c:v>-5.4994413980936088</c:v>
                </c:pt>
                <c:pt idx="45">
                  <c:v>-4.8428817828336799</c:v>
                </c:pt>
                <c:pt idx="46">
                  <c:v>-4.8428817828336799</c:v>
                </c:pt>
                <c:pt idx="47">
                  <c:v>-4.8428817828336799</c:v>
                </c:pt>
                <c:pt idx="48">
                  <c:v>-4.446147400919342</c:v>
                </c:pt>
                <c:pt idx="49">
                  <c:v>-4.446147400919342</c:v>
                </c:pt>
                <c:pt idx="50">
                  <c:v>-4.446147400919342</c:v>
                </c:pt>
                <c:pt idx="51">
                  <c:v>-4.1734759495852511</c:v>
                </c:pt>
                <c:pt idx="52">
                  <c:v>-4.1734759495852511</c:v>
                </c:pt>
                <c:pt idx="53">
                  <c:v>-4.1734759495852511</c:v>
                </c:pt>
                <c:pt idx="54">
                  <c:v>-4.6334651094409747</c:v>
                </c:pt>
                <c:pt idx="55">
                  <c:v>-4.6334651094409747</c:v>
                </c:pt>
                <c:pt idx="56">
                  <c:v>-4.6334651094409747</c:v>
                </c:pt>
                <c:pt idx="57">
                  <c:v>-5.1677950248819551</c:v>
                </c:pt>
                <c:pt idx="58">
                  <c:v>-5.1677950248819551</c:v>
                </c:pt>
                <c:pt idx="59">
                  <c:v>-5.1677950248819551</c:v>
                </c:pt>
                <c:pt idx="60">
                  <c:v>-4.4628711786309703</c:v>
                </c:pt>
                <c:pt idx="61">
                  <c:v>-4.4628711786309703</c:v>
                </c:pt>
                <c:pt idx="62">
                  <c:v>-4.4628711786309703</c:v>
                </c:pt>
                <c:pt idx="63">
                  <c:v>-4.879541629734967</c:v>
                </c:pt>
                <c:pt idx="64">
                  <c:v>-4.879541629734967</c:v>
                </c:pt>
                <c:pt idx="65">
                  <c:v>-4.879541629734967</c:v>
                </c:pt>
                <c:pt idx="66">
                  <c:v>-5.0104014698857817</c:v>
                </c:pt>
                <c:pt idx="67">
                  <c:v>-5.0104014698857817</c:v>
                </c:pt>
                <c:pt idx="68">
                  <c:v>-5.0104014698857817</c:v>
                </c:pt>
                <c:pt idx="69">
                  <c:v>-5.7926323155642852</c:v>
                </c:pt>
                <c:pt idx="70">
                  <c:v>-5.7926323155642852</c:v>
                </c:pt>
                <c:pt idx="71">
                  <c:v>-5.7926323155642852</c:v>
                </c:pt>
                <c:pt idx="72">
                  <c:v>-5.5420795144864332</c:v>
                </c:pt>
                <c:pt idx="73">
                  <c:v>-5.5420795144864332</c:v>
                </c:pt>
                <c:pt idx="74">
                  <c:v>-5.5420795144864332</c:v>
                </c:pt>
                <c:pt idx="75">
                  <c:v>-5.2262757392987238</c:v>
                </c:pt>
                <c:pt idx="76">
                  <c:v>-5.2262757392987238</c:v>
                </c:pt>
                <c:pt idx="77">
                  <c:v>-5.2262757392987238</c:v>
                </c:pt>
                <c:pt idx="78">
                  <c:v>-5.2394897477278253</c:v>
                </c:pt>
                <c:pt idx="79">
                  <c:v>-5.2394897477278253</c:v>
                </c:pt>
                <c:pt idx="80">
                  <c:v>-5.2394897477278253</c:v>
                </c:pt>
                <c:pt idx="81">
                  <c:v>-3.7268628285523784</c:v>
                </c:pt>
                <c:pt idx="82">
                  <c:v>-3.7268628285523784</c:v>
                </c:pt>
                <c:pt idx="83">
                  <c:v>-3.7268628285523784</c:v>
                </c:pt>
                <c:pt idx="84">
                  <c:v>-3.0476159937975247</c:v>
                </c:pt>
                <c:pt idx="85">
                  <c:v>-3.0476159937975247</c:v>
                </c:pt>
                <c:pt idx="86">
                  <c:v>-3.0476159937975247</c:v>
                </c:pt>
                <c:pt idx="87">
                  <c:v>-2.9361093412805395</c:v>
                </c:pt>
                <c:pt idx="88">
                  <c:v>-2.9361093412805395</c:v>
                </c:pt>
                <c:pt idx="89">
                  <c:v>-2.9361093412805395</c:v>
                </c:pt>
                <c:pt idx="90">
                  <c:v>-2.1401832440444424</c:v>
                </c:pt>
                <c:pt idx="91">
                  <c:v>-2.1401832440444424</c:v>
                </c:pt>
                <c:pt idx="92">
                  <c:v>-2.1401832440444424</c:v>
                </c:pt>
                <c:pt idx="93">
                  <c:v>-2.0632218597741843</c:v>
                </c:pt>
                <c:pt idx="94">
                  <c:v>-2.0632218597741843</c:v>
                </c:pt>
                <c:pt idx="95">
                  <c:v>-2.0632218597741843</c:v>
                </c:pt>
                <c:pt idx="96">
                  <c:v>-1.5194808958060655</c:v>
                </c:pt>
                <c:pt idx="97">
                  <c:v>-1.5194808958060655</c:v>
                </c:pt>
                <c:pt idx="98">
                  <c:v>-1.5194808958060655</c:v>
                </c:pt>
                <c:pt idx="99">
                  <c:v>-1.7200591761313377</c:v>
                </c:pt>
                <c:pt idx="100">
                  <c:v>-1.7200591761313377</c:v>
                </c:pt>
                <c:pt idx="101">
                  <c:v>-1.7200591761313377</c:v>
                </c:pt>
                <c:pt idx="102">
                  <c:v>-1.8296151519882606</c:v>
                </c:pt>
                <c:pt idx="103">
                  <c:v>-1.8296151519882606</c:v>
                </c:pt>
                <c:pt idx="104">
                  <c:v>-1.8296151519882606</c:v>
                </c:pt>
                <c:pt idx="105">
                  <c:v>-2.5626925369889775</c:v>
                </c:pt>
                <c:pt idx="106">
                  <c:v>-2.5626925369889775</c:v>
                </c:pt>
                <c:pt idx="107">
                  <c:v>-2.5626925369889775</c:v>
                </c:pt>
                <c:pt idx="108">
                  <c:v>-2.713861040581242</c:v>
                </c:pt>
                <c:pt idx="109">
                  <c:v>-2.713861040581242</c:v>
                </c:pt>
                <c:pt idx="110">
                  <c:v>-2.713861040581242</c:v>
                </c:pt>
                <c:pt idx="111">
                  <c:v>-3.3875276750521515</c:v>
                </c:pt>
                <c:pt idx="112">
                  <c:v>-3.3875276750521515</c:v>
                </c:pt>
                <c:pt idx="113">
                  <c:v>-3.3875276750521515</c:v>
                </c:pt>
                <c:pt idx="114">
                  <c:v>-4.4798184119873667</c:v>
                </c:pt>
                <c:pt idx="115">
                  <c:v>-4.4798184119873667</c:v>
                </c:pt>
                <c:pt idx="116">
                  <c:v>-4.4798184119873667</c:v>
                </c:pt>
                <c:pt idx="117">
                  <c:v>-4.6995146066673366</c:v>
                </c:pt>
                <c:pt idx="118">
                  <c:v>-4.6995146066673366</c:v>
                </c:pt>
                <c:pt idx="119">
                  <c:v>-4.6995146066673366</c:v>
                </c:pt>
                <c:pt idx="120">
                  <c:v>-3.8873109645152719</c:v>
                </c:pt>
                <c:pt idx="121">
                  <c:v>-3.8873109645152719</c:v>
                </c:pt>
                <c:pt idx="122">
                  <c:v>-3.8873109645152719</c:v>
                </c:pt>
                <c:pt idx="123">
                  <c:v>-3.6177186976351376</c:v>
                </c:pt>
                <c:pt idx="124">
                  <c:v>-3.6177186976351376</c:v>
                </c:pt>
                <c:pt idx="125">
                  <c:v>-3.6177186976351376</c:v>
                </c:pt>
                <c:pt idx="126">
                  <c:v>-2.3089854243970036</c:v>
                </c:pt>
                <c:pt idx="127">
                  <c:v>-2.3089854243970036</c:v>
                </c:pt>
                <c:pt idx="128">
                  <c:v>-2.3089854243970036</c:v>
                </c:pt>
                <c:pt idx="129">
                  <c:v>-1.8593986183089728</c:v>
                </c:pt>
                <c:pt idx="130">
                  <c:v>-1.8593986183089728</c:v>
                </c:pt>
                <c:pt idx="131">
                  <c:v>-1.8593986183089728</c:v>
                </c:pt>
                <c:pt idx="132">
                  <c:v>-2.4544178324469539</c:v>
                </c:pt>
                <c:pt idx="133">
                  <c:v>-2.4544178324469539</c:v>
                </c:pt>
                <c:pt idx="134">
                  <c:v>-2.4544178324469539</c:v>
                </c:pt>
                <c:pt idx="135">
                  <c:v>-2.3573569467746989</c:v>
                </c:pt>
                <c:pt idx="136">
                  <c:v>-2.3573569467746989</c:v>
                </c:pt>
                <c:pt idx="137">
                  <c:v>-2.3573569467746989</c:v>
                </c:pt>
                <c:pt idx="138">
                  <c:v>-2.943940772975469</c:v>
                </c:pt>
                <c:pt idx="139">
                  <c:v>-2.943940772975469</c:v>
                </c:pt>
                <c:pt idx="140">
                  <c:v>-2.943940772975469</c:v>
                </c:pt>
                <c:pt idx="141">
                  <c:v>-2.3426439406776791</c:v>
                </c:pt>
                <c:pt idx="142">
                  <c:v>-2.3426439406776791</c:v>
                </c:pt>
                <c:pt idx="143">
                  <c:v>-2.3426439406776791</c:v>
                </c:pt>
                <c:pt idx="144">
                  <c:v>-1.8678588672737924</c:v>
                </c:pt>
                <c:pt idx="145">
                  <c:v>-1.8678588672737924</c:v>
                </c:pt>
                <c:pt idx="146">
                  <c:v>-1.8678588672737924</c:v>
                </c:pt>
                <c:pt idx="147">
                  <c:v>-1.3055497405027692</c:v>
                </c:pt>
                <c:pt idx="148">
                  <c:v>-1.3055497405027692</c:v>
                </c:pt>
                <c:pt idx="149">
                  <c:v>-1.3055497405027692</c:v>
                </c:pt>
                <c:pt idx="150">
                  <c:v>-3.0248650075480743</c:v>
                </c:pt>
                <c:pt idx="151">
                  <c:v>-3.0248650075480743</c:v>
                </c:pt>
                <c:pt idx="152">
                  <c:v>-3.0248650075480743</c:v>
                </c:pt>
                <c:pt idx="153">
                  <c:v>-3.538255306428554</c:v>
                </c:pt>
                <c:pt idx="154">
                  <c:v>-3.538255306428554</c:v>
                </c:pt>
                <c:pt idx="155">
                  <c:v>-3.538255306428554</c:v>
                </c:pt>
                <c:pt idx="156">
                  <c:v>-3.2206220114260371</c:v>
                </c:pt>
                <c:pt idx="157">
                  <c:v>-3.2206220114260371</c:v>
                </c:pt>
                <c:pt idx="158">
                  <c:v>-3.2206220114260371</c:v>
                </c:pt>
                <c:pt idx="159">
                  <c:v>-4.7017124634400984</c:v>
                </c:pt>
                <c:pt idx="160">
                  <c:v>-4.7017124634400984</c:v>
                </c:pt>
                <c:pt idx="161">
                  <c:v>-4.7017124634400984</c:v>
                </c:pt>
                <c:pt idx="162">
                  <c:v>-2.7559182974315144</c:v>
                </c:pt>
                <c:pt idx="163">
                  <c:v>-2.7559182974315144</c:v>
                </c:pt>
                <c:pt idx="164">
                  <c:v>-2.7559182974315144</c:v>
                </c:pt>
                <c:pt idx="165">
                  <c:v>-2.1998513490799567</c:v>
                </c:pt>
                <c:pt idx="166">
                  <c:v>-2.1998513490799567</c:v>
                </c:pt>
                <c:pt idx="167">
                  <c:v>-2.1998513490799567</c:v>
                </c:pt>
                <c:pt idx="168">
                  <c:v>-2.518674364052556</c:v>
                </c:pt>
                <c:pt idx="169">
                  <c:v>-2.518674364052556</c:v>
                </c:pt>
                <c:pt idx="170">
                  <c:v>-2.518674364052556</c:v>
                </c:pt>
                <c:pt idx="171">
                  <c:v>-0.48217046980409606</c:v>
                </c:pt>
                <c:pt idx="172">
                  <c:v>-0.48217046980409606</c:v>
                </c:pt>
                <c:pt idx="173">
                  <c:v>-0.48217046980409606</c:v>
                </c:pt>
                <c:pt idx="174">
                  <c:v>-1.0015579917106503</c:v>
                </c:pt>
                <c:pt idx="175">
                  <c:v>-1.0015579917106503</c:v>
                </c:pt>
                <c:pt idx="176">
                  <c:v>-1.0015579917106503</c:v>
                </c:pt>
                <c:pt idx="177">
                  <c:v>-1.5230330290713987</c:v>
                </c:pt>
                <c:pt idx="178">
                  <c:v>-1.5230330290713987</c:v>
                </c:pt>
                <c:pt idx="179">
                  <c:v>-1.5230330290713987</c:v>
                </c:pt>
                <c:pt idx="180">
                  <c:v>-1.7624284110342898</c:v>
                </c:pt>
                <c:pt idx="181">
                  <c:v>-1.7624284110342898</c:v>
                </c:pt>
                <c:pt idx="182">
                  <c:v>-1.7624284110342898</c:v>
                </c:pt>
                <c:pt idx="183">
                  <c:v>-1.7327747189224789</c:v>
                </c:pt>
                <c:pt idx="184">
                  <c:v>-1.7327747189224789</c:v>
                </c:pt>
                <c:pt idx="185">
                  <c:v>-1.7327747189224789</c:v>
                </c:pt>
                <c:pt idx="186">
                  <c:v>-1.247704682767429</c:v>
                </c:pt>
                <c:pt idx="187">
                  <c:v>-1.247704682767429</c:v>
                </c:pt>
                <c:pt idx="188">
                  <c:v>-1.247704682767429</c:v>
                </c:pt>
                <c:pt idx="189">
                  <c:v>-0.52817655361953186</c:v>
                </c:pt>
                <c:pt idx="190">
                  <c:v>-0.52817655361953186</c:v>
                </c:pt>
                <c:pt idx="191">
                  <c:v>-0.52817655361953186</c:v>
                </c:pt>
                <c:pt idx="192">
                  <c:v>1.0143175661687849</c:v>
                </c:pt>
                <c:pt idx="193">
                  <c:v>1.0143175661687849</c:v>
                </c:pt>
                <c:pt idx="194">
                  <c:v>1.0143175661687849</c:v>
                </c:pt>
                <c:pt idx="195">
                  <c:v>0.21323731687810332</c:v>
                </c:pt>
                <c:pt idx="196">
                  <c:v>0.21323731687810332</c:v>
                </c:pt>
                <c:pt idx="197">
                  <c:v>0.21323731687810332</c:v>
                </c:pt>
                <c:pt idx="198">
                  <c:v>4.5176986687351449E-2</c:v>
                </c:pt>
                <c:pt idx="199">
                  <c:v>4.5176986687351449E-2</c:v>
                </c:pt>
                <c:pt idx="200">
                  <c:v>4.5176986687351449E-2</c:v>
                </c:pt>
                <c:pt idx="201">
                  <c:v>0.22024625329445288</c:v>
                </c:pt>
                <c:pt idx="202">
                  <c:v>0.22024625329445288</c:v>
                </c:pt>
                <c:pt idx="203">
                  <c:v>0.22024625329445288</c:v>
                </c:pt>
                <c:pt idx="204">
                  <c:v>8.7679028662509137E-2</c:v>
                </c:pt>
                <c:pt idx="205">
                  <c:v>8.7679028662509137E-2</c:v>
                </c:pt>
                <c:pt idx="206">
                  <c:v>8.7679028662509137E-2</c:v>
                </c:pt>
                <c:pt idx="207">
                  <c:v>5.3045204822306631E-2</c:v>
                </c:pt>
                <c:pt idx="208">
                  <c:v>5.3045204822306631E-2</c:v>
                </c:pt>
                <c:pt idx="209">
                  <c:v>5.3045204822306631E-2</c:v>
                </c:pt>
                <c:pt idx="210">
                  <c:v>-2.0404728116906173E-2</c:v>
                </c:pt>
                <c:pt idx="211">
                  <c:v>-2.0404728116906173E-2</c:v>
                </c:pt>
                <c:pt idx="212">
                  <c:v>-2.0404728116906173E-2</c:v>
                </c:pt>
                <c:pt idx="213">
                  <c:v>0.24672533776669589</c:v>
                </c:pt>
                <c:pt idx="214">
                  <c:v>0.24672533776669589</c:v>
                </c:pt>
                <c:pt idx="215">
                  <c:v>0.24672533776669589</c:v>
                </c:pt>
                <c:pt idx="216">
                  <c:v>0.80791339477098956</c:v>
                </c:pt>
                <c:pt idx="217">
                  <c:v>0.80791339477098956</c:v>
                </c:pt>
                <c:pt idx="218">
                  <c:v>0.80791339477098956</c:v>
                </c:pt>
                <c:pt idx="219">
                  <c:v>1.5868228446946853</c:v>
                </c:pt>
                <c:pt idx="220">
                  <c:v>1.5868228446946853</c:v>
                </c:pt>
                <c:pt idx="221">
                  <c:v>1.5868228446946853</c:v>
                </c:pt>
                <c:pt idx="222">
                  <c:v>2.1875644923453135</c:v>
                </c:pt>
                <c:pt idx="223">
                  <c:v>2.1875644923453135</c:v>
                </c:pt>
                <c:pt idx="224">
                  <c:v>2.1875644923453135</c:v>
                </c:pt>
                <c:pt idx="225">
                  <c:v>1.5455708548704994</c:v>
                </c:pt>
                <c:pt idx="226">
                  <c:v>1.5455708548704994</c:v>
                </c:pt>
                <c:pt idx="227">
                  <c:v>1.5455708548704994</c:v>
                </c:pt>
                <c:pt idx="228">
                  <c:v>1.2783456510346551</c:v>
                </c:pt>
                <c:pt idx="229">
                  <c:v>1.2783456510346551</c:v>
                </c:pt>
                <c:pt idx="230">
                  <c:v>1.2783456510346551</c:v>
                </c:pt>
                <c:pt idx="231">
                  <c:v>1.4327079274792842</c:v>
                </c:pt>
                <c:pt idx="232">
                  <c:v>1.4327079274792842</c:v>
                </c:pt>
                <c:pt idx="233">
                  <c:v>1.4327079274792842</c:v>
                </c:pt>
                <c:pt idx="234">
                  <c:v>1.1041631029472978</c:v>
                </c:pt>
                <c:pt idx="235">
                  <c:v>1.1041631029472978</c:v>
                </c:pt>
                <c:pt idx="236">
                  <c:v>1.1041631029472978</c:v>
                </c:pt>
                <c:pt idx="237">
                  <c:v>1.4480806828011996</c:v>
                </c:pt>
                <c:pt idx="238">
                  <c:v>1.4480806828011996</c:v>
                </c:pt>
                <c:pt idx="239">
                  <c:v>1.4480806828011996</c:v>
                </c:pt>
                <c:pt idx="240">
                  <c:v>0.5547806029652993</c:v>
                </c:pt>
                <c:pt idx="241">
                  <c:v>0.5547806029652993</c:v>
                </c:pt>
                <c:pt idx="242">
                  <c:v>0.5547806029652993</c:v>
                </c:pt>
                <c:pt idx="243">
                  <c:v>0.67312021671330957</c:v>
                </c:pt>
                <c:pt idx="244">
                  <c:v>0.67312021671330957</c:v>
                </c:pt>
                <c:pt idx="245">
                  <c:v>0.67312021671330957</c:v>
                </c:pt>
                <c:pt idx="246">
                  <c:v>0.24807756841666892</c:v>
                </c:pt>
                <c:pt idx="247">
                  <c:v>0.24807756841666892</c:v>
                </c:pt>
                <c:pt idx="248">
                  <c:v>0.24807756841666892</c:v>
                </c:pt>
                <c:pt idx="249">
                  <c:v>0.35088486317686024</c:v>
                </c:pt>
                <c:pt idx="250">
                  <c:v>0.35088486317686024</c:v>
                </c:pt>
                <c:pt idx="251">
                  <c:v>0.35088486317686024</c:v>
                </c:pt>
                <c:pt idx="252">
                  <c:v>0.12775477945981251</c:v>
                </c:pt>
                <c:pt idx="253">
                  <c:v>0.12775477945981251</c:v>
                </c:pt>
                <c:pt idx="254">
                  <c:v>0.12775477945981251</c:v>
                </c:pt>
                <c:pt idx="255">
                  <c:v>0.62854318561229561</c:v>
                </c:pt>
                <c:pt idx="256">
                  <c:v>0.62854318561229561</c:v>
                </c:pt>
                <c:pt idx="257">
                  <c:v>0.62854318561229561</c:v>
                </c:pt>
              </c:numCache>
            </c:numRef>
          </c:val>
          <c:smooth val="0"/>
          <c:extLst>
            <c:ext xmlns:c16="http://schemas.microsoft.com/office/drawing/2014/chart" uri="{C3380CC4-5D6E-409C-BE32-E72D297353CC}">
              <c16:uniqueId val="{00000000-528F-4684-BAD1-4E1D91A56203}"/>
            </c:ext>
          </c:extLst>
        </c:ser>
        <c:ser>
          <c:idx val="1"/>
          <c:order val="1"/>
          <c:tx>
            <c:strRef>
              <c:f>'D.1.7'!$C$1</c:f>
              <c:strCache>
                <c:ptCount val="1"/>
                <c:pt idx="0">
                  <c:v>ІСЦ, р/р</c:v>
                </c:pt>
              </c:strCache>
            </c:strRef>
          </c:tx>
          <c:spPr>
            <a:ln w="25400" cap="rnd" cmpd="sng">
              <a:solidFill>
                <a:srgbClr val="91C864"/>
              </a:solidFill>
              <a:prstDash val="solid"/>
              <a:round/>
            </a:ln>
            <a:effectLst/>
          </c:spPr>
          <c:marker>
            <c:symbol val="none"/>
          </c:marker>
          <c:cat>
            <c:numRef>
              <c:f>'D.1.7'!$A$4:$A$264</c:f>
              <c:numCache>
                <c:formatCode>mm/yy</c:formatCode>
                <c:ptCount val="261"/>
                <c:pt idx="0">
                  <c:v>35796</c:v>
                </c:pt>
                <c:pt idx="1">
                  <c:v>35827</c:v>
                </c:pt>
                <c:pt idx="2">
                  <c:v>35855</c:v>
                </c:pt>
                <c:pt idx="3">
                  <c:v>35886</c:v>
                </c:pt>
                <c:pt idx="4">
                  <c:v>35916</c:v>
                </c:pt>
                <c:pt idx="5">
                  <c:v>35947</c:v>
                </c:pt>
                <c:pt idx="6">
                  <c:v>35977</c:v>
                </c:pt>
                <c:pt idx="7">
                  <c:v>36008</c:v>
                </c:pt>
                <c:pt idx="8">
                  <c:v>36039</c:v>
                </c:pt>
                <c:pt idx="9">
                  <c:v>36069</c:v>
                </c:pt>
                <c:pt idx="10">
                  <c:v>36100</c:v>
                </c:pt>
                <c:pt idx="11">
                  <c:v>36130</c:v>
                </c:pt>
                <c:pt idx="12">
                  <c:v>36161</c:v>
                </c:pt>
                <c:pt idx="13">
                  <c:v>36192</c:v>
                </c:pt>
                <c:pt idx="14">
                  <c:v>36220</c:v>
                </c:pt>
                <c:pt idx="15">
                  <c:v>36251</c:v>
                </c:pt>
                <c:pt idx="16">
                  <c:v>36281</c:v>
                </c:pt>
                <c:pt idx="17">
                  <c:v>36312</c:v>
                </c:pt>
                <c:pt idx="18">
                  <c:v>36342</c:v>
                </c:pt>
                <c:pt idx="19">
                  <c:v>36373</c:v>
                </c:pt>
                <c:pt idx="20">
                  <c:v>36404</c:v>
                </c:pt>
                <c:pt idx="21">
                  <c:v>36434</c:v>
                </c:pt>
                <c:pt idx="22">
                  <c:v>36465</c:v>
                </c:pt>
                <c:pt idx="23">
                  <c:v>36495</c:v>
                </c:pt>
                <c:pt idx="24">
                  <c:v>36526</c:v>
                </c:pt>
                <c:pt idx="25">
                  <c:v>36557</c:v>
                </c:pt>
                <c:pt idx="26">
                  <c:v>36586</c:v>
                </c:pt>
                <c:pt idx="27">
                  <c:v>36617</c:v>
                </c:pt>
                <c:pt idx="28">
                  <c:v>36647</c:v>
                </c:pt>
                <c:pt idx="29">
                  <c:v>36678</c:v>
                </c:pt>
                <c:pt idx="30">
                  <c:v>36708</c:v>
                </c:pt>
                <c:pt idx="31">
                  <c:v>36739</c:v>
                </c:pt>
                <c:pt idx="32">
                  <c:v>36770</c:v>
                </c:pt>
                <c:pt idx="33">
                  <c:v>36800</c:v>
                </c:pt>
                <c:pt idx="34">
                  <c:v>36831</c:v>
                </c:pt>
                <c:pt idx="35">
                  <c:v>36861</c:v>
                </c:pt>
                <c:pt idx="36">
                  <c:v>36892</c:v>
                </c:pt>
                <c:pt idx="37">
                  <c:v>36923</c:v>
                </c:pt>
                <c:pt idx="38">
                  <c:v>36951</c:v>
                </c:pt>
                <c:pt idx="39">
                  <c:v>36982</c:v>
                </c:pt>
                <c:pt idx="40">
                  <c:v>37012</c:v>
                </c:pt>
                <c:pt idx="41">
                  <c:v>37043</c:v>
                </c:pt>
                <c:pt idx="42">
                  <c:v>37073</c:v>
                </c:pt>
                <c:pt idx="43">
                  <c:v>37104</c:v>
                </c:pt>
                <c:pt idx="44">
                  <c:v>37135</c:v>
                </c:pt>
                <c:pt idx="45">
                  <c:v>37165</c:v>
                </c:pt>
                <c:pt idx="46">
                  <c:v>37196</c:v>
                </c:pt>
                <c:pt idx="47">
                  <c:v>37226</c:v>
                </c:pt>
                <c:pt idx="48">
                  <c:v>37257</c:v>
                </c:pt>
                <c:pt idx="49">
                  <c:v>37288</c:v>
                </c:pt>
                <c:pt idx="50">
                  <c:v>37316</c:v>
                </c:pt>
                <c:pt idx="51">
                  <c:v>37347</c:v>
                </c:pt>
                <c:pt idx="52">
                  <c:v>37377</c:v>
                </c:pt>
                <c:pt idx="53">
                  <c:v>37408</c:v>
                </c:pt>
                <c:pt idx="54">
                  <c:v>37438</c:v>
                </c:pt>
                <c:pt idx="55">
                  <c:v>37469</c:v>
                </c:pt>
                <c:pt idx="56">
                  <c:v>37500</c:v>
                </c:pt>
                <c:pt idx="57">
                  <c:v>37530</c:v>
                </c:pt>
                <c:pt idx="58">
                  <c:v>37561</c:v>
                </c:pt>
                <c:pt idx="59">
                  <c:v>37591</c:v>
                </c:pt>
                <c:pt idx="60">
                  <c:v>37622</c:v>
                </c:pt>
                <c:pt idx="61">
                  <c:v>37653</c:v>
                </c:pt>
                <c:pt idx="62">
                  <c:v>37681</c:v>
                </c:pt>
                <c:pt idx="63">
                  <c:v>37712</c:v>
                </c:pt>
                <c:pt idx="64">
                  <c:v>37742</c:v>
                </c:pt>
                <c:pt idx="65">
                  <c:v>37773</c:v>
                </c:pt>
                <c:pt idx="66">
                  <c:v>37803</c:v>
                </c:pt>
                <c:pt idx="67">
                  <c:v>37834</c:v>
                </c:pt>
                <c:pt idx="68">
                  <c:v>37865</c:v>
                </c:pt>
                <c:pt idx="69">
                  <c:v>37895</c:v>
                </c:pt>
                <c:pt idx="70">
                  <c:v>37926</c:v>
                </c:pt>
                <c:pt idx="71">
                  <c:v>37956</c:v>
                </c:pt>
                <c:pt idx="72">
                  <c:v>37987</c:v>
                </c:pt>
                <c:pt idx="73">
                  <c:v>38018</c:v>
                </c:pt>
                <c:pt idx="74">
                  <c:v>38047</c:v>
                </c:pt>
                <c:pt idx="75">
                  <c:v>38078</c:v>
                </c:pt>
                <c:pt idx="76">
                  <c:v>38108</c:v>
                </c:pt>
                <c:pt idx="77">
                  <c:v>38139</c:v>
                </c:pt>
                <c:pt idx="78">
                  <c:v>38169</c:v>
                </c:pt>
                <c:pt idx="79">
                  <c:v>38200</c:v>
                </c:pt>
                <c:pt idx="80">
                  <c:v>38231</c:v>
                </c:pt>
                <c:pt idx="81">
                  <c:v>38261</c:v>
                </c:pt>
                <c:pt idx="82">
                  <c:v>38292</c:v>
                </c:pt>
                <c:pt idx="83">
                  <c:v>38322</c:v>
                </c:pt>
                <c:pt idx="84">
                  <c:v>38353</c:v>
                </c:pt>
                <c:pt idx="85">
                  <c:v>38384</c:v>
                </c:pt>
                <c:pt idx="86">
                  <c:v>38412</c:v>
                </c:pt>
                <c:pt idx="87">
                  <c:v>38443</c:v>
                </c:pt>
                <c:pt idx="88">
                  <c:v>38473</c:v>
                </c:pt>
                <c:pt idx="89">
                  <c:v>38504</c:v>
                </c:pt>
                <c:pt idx="90">
                  <c:v>38534</c:v>
                </c:pt>
                <c:pt idx="91">
                  <c:v>38565</c:v>
                </c:pt>
                <c:pt idx="92">
                  <c:v>38596</c:v>
                </c:pt>
                <c:pt idx="93">
                  <c:v>38626</c:v>
                </c:pt>
                <c:pt idx="94">
                  <c:v>38657</c:v>
                </c:pt>
                <c:pt idx="95">
                  <c:v>38687</c:v>
                </c:pt>
                <c:pt idx="96">
                  <c:v>38718</c:v>
                </c:pt>
                <c:pt idx="97">
                  <c:v>38749</c:v>
                </c:pt>
                <c:pt idx="98">
                  <c:v>38777</c:v>
                </c:pt>
                <c:pt idx="99">
                  <c:v>38808</c:v>
                </c:pt>
                <c:pt idx="100">
                  <c:v>38838</c:v>
                </c:pt>
                <c:pt idx="101">
                  <c:v>38869</c:v>
                </c:pt>
                <c:pt idx="102">
                  <c:v>38899</c:v>
                </c:pt>
                <c:pt idx="103">
                  <c:v>38930</c:v>
                </c:pt>
                <c:pt idx="104">
                  <c:v>38961</c:v>
                </c:pt>
                <c:pt idx="105">
                  <c:v>38991</c:v>
                </c:pt>
                <c:pt idx="106">
                  <c:v>39022</c:v>
                </c:pt>
                <c:pt idx="107">
                  <c:v>39052</c:v>
                </c:pt>
                <c:pt idx="108">
                  <c:v>39083</c:v>
                </c:pt>
                <c:pt idx="109">
                  <c:v>39114</c:v>
                </c:pt>
                <c:pt idx="110">
                  <c:v>39142</c:v>
                </c:pt>
                <c:pt idx="111">
                  <c:v>39173</c:v>
                </c:pt>
                <c:pt idx="112">
                  <c:v>39203</c:v>
                </c:pt>
                <c:pt idx="113">
                  <c:v>39234</c:v>
                </c:pt>
                <c:pt idx="114">
                  <c:v>39264</c:v>
                </c:pt>
                <c:pt idx="115">
                  <c:v>39295</c:v>
                </c:pt>
                <c:pt idx="116">
                  <c:v>39326</c:v>
                </c:pt>
                <c:pt idx="117">
                  <c:v>39356</c:v>
                </c:pt>
                <c:pt idx="118">
                  <c:v>39387</c:v>
                </c:pt>
                <c:pt idx="119">
                  <c:v>39417</c:v>
                </c:pt>
                <c:pt idx="120">
                  <c:v>39448</c:v>
                </c:pt>
                <c:pt idx="121">
                  <c:v>39479</c:v>
                </c:pt>
                <c:pt idx="122">
                  <c:v>39508</c:v>
                </c:pt>
                <c:pt idx="123">
                  <c:v>39539</c:v>
                </c:pt>
                <c:pt idx="124">
                  <c:v>39569</c:v>
                </c:pt>
                <c:pt idx="125">
                  <c:v>39600</c:v>
                </c:pt>
                <c:pt idx="126">
                  <c:v>39630</c:v>
                </c:pt>
                <c:pt idx="127">
                  <c:v>39661</c:v>
                </c:pt>
                <c:pt idx="128">
                  <c:v>39692</c:v>
                </c:pt>
                <c:pt idx="129">
                  <c:v>39722</c:v>
                </c:pt>
                <c:pt idx="130">
                  <c:v>39753</c:v>
                </c:pt>
                <c:pt idx="131">
                  <c:v>39783</c:v>
                </c:pt>
                <c:pt idx="132">
                  <c:v>39814</c:v>
                </c:pt>
                <c:pt idx="133">
                  <c:v>39845</c:v>
                </c:pt>
                <c:pt idx="134">
                  <c:v>39873</c:v>
                </c:pt>
                <c:pt idx="135">
                  <c:v>39904</c:v>
                </c:pt>
                <c:pt idx="136">
                  <c:v>39934</c:v>
                </c:pt>
                <c:pt idx="137">
                  <c:v>39965</c:v>
                </c:pt>
                <c:pt idx="138">
                  <c:v>39995</c:v>
                </c:pt>
                <c:pt idx="139">
                  <c:v>40026</c:v>
                </c:pt>
                <c:pt idx="140">
                  <c:v>40057</c:v>
                </c:pt>
                <c:pt idx="141">
                  <c:v>40087</c:v>
                </c:pt>
                <c:pt idx="142">
                  <c:v>40118</c:v>
                </c:pt>
                <c:pt idx="143">
                  <c:v>40148</c:v>
                </c:pt>
                <c:pt idx="144">
                  <c:v>40179</c:v>
                </c:pt>
                <c:pt idx="145">
                  <c:v>40210</c:v>
                </c:pt>
                <c:pt idx="146">
                  <c:v>40238</c:v>
                </c:pt>
                <c:pt idx="147">
                  <c:v>40269</c:v>
                </c:pt>
                <c:pt idx="148">
                  <c:v>40299</c:v>
                </c:pt>
                <c:pt idx="149">
                  <c:v>40330</c:v>
                </c:pt>
                <c:pt idx="150">
                  <c:v>40360</c:v>
                </c:pt>
                <c:pt idx="151">
                  <c:v>40391</c:v>
                </c:pt>
                <c:pt idx="152">
                  <c:v>40422</c:v>
                </c:pt>
                <c:pt idx="153">
                  <c:v>40452</c:v>
                </c:pt>
                <c:pt idx="154">
                  <c:v>40483</c:v>
                </c:pt>
                <c:pt idx="155">
                  <c:v>40513</c:v>
                </c:pt>
                <c:pt idx="156">
                  <c:v>40544</c:v>
                </c:pt>
                <c:pt idx="157">
                  <c:v>40575</c:v>
                </c:pt>
                <c:pt idx="158">
                  <c:v>40603</c:v>
                </c:pt>
                <c:pt idx="159">
                  <c:v>40634</c:v>
                </c:pt>
                <c:pt idx="160">
                  <c:v>40664</c:v>
                </c:pt>
                <c:pt idx="161">
                  <c:v>40695</c:v>
                </c:pt>
                <c:pt idx="162">
                  <c:v>40725</c:v>
                </c:pt>
                <c:pt idx="163">
                  <c:v>40756</c:v>
                </c:pt>
                <c:pt idx="164">
                  <c:v>40787</c:v>
                </c:pt>
                <c:pt idx="165">
                  <c:v>40817</c:v>
                </c:pt>
                <c:pt idx="166">
                  <c:v>40848</c:v>
                </c:pt>
                <c:pt idx="167">
                  <c:v>40878</c:v>
                </c:pt>
                <c:pt idx="168">
                  <c:v>40909</c:v>
                </c:pt>
                <c:pt idx="169">
                  <c:v>40940</c:v>
                </c:pt>
                <c:pt idx="170">
                  <c:v>40969</c:v>
                </c:pt>
                <c:pt idx="171">
                  <c:v>41000</c:v>
                </c:pt>
                <c:pt idx="172">
                  <c:v>41030</c:v>
                </c:pt>
                <c:pt idx="173">
                  <c:v>41061</c:v>
                </c:pt>
                <c:pt idx="174">
                  <c:v>41091</c:v>
                </c:pt>
                <c:pt idx="175">
                  <c:v>41122</c:v>
                </c:pt>
                <c:pt idx="176">
                  <c:v>41153</c:v>
                </c:pt>
                <c:pt idx="177">
                  <c:v>41183</c:v>
                </c:pt>
                <c:pt idx="178">
                  <c:v>41214</c:v>
                </c:pt>
                <c:pt idx="179">
                  <c:v>41244</c:v>
                </c:pt>
                <c:pt idx="180">
                  <c:v>41275</c:v>
                </c:pt>
                <c:pt idx="181">
                  <c:v>41306</c:v>
                </c:pt>
                <c:pt idx="182">
                  <c:v>41334</c:v>
                </c:pt>
                <c:pt idx="183">
                  <c:v>41365</c:v>
                </c:pt>
                <c:pt idx="184">
                  <c:v>41395</c:v>
                </c:pt>
                <c:pt idx="185">
                  <c:v>41426</c:v>
                </c:pt>
                <c:pt idx="186">
                  <c:v>41456</c:v>
                </c:pt>
                <c:pt idx="187">
                  <c:v>41487</c:v>
                </c:pt>
                <c:pt idx="188">
                  <c:v>41518</c:v>
                </c:pt>
                <c:pt idx="189">
                  <c:v>41548</c:v>
                </c:pt>
                <c:pt idx="190">
                  <c:v>41579</c:v>
                </c:pt>
                <c:pt idx="191">
                  <c:v>41609</c:v>
                </c:pt>
                <c:pt idx="192">
                  <c:v>41640</c:v>
                </c:pt>
                <c:pt idx="193">
                  <c:v>41671</c:v>
                </c:pt>
                <c:pt idx="194">
                  <c:v>41699</c:v>
                </c:pt>
                <c:pt idx="195">
                  <c:v>41730</c:v>
                </c:pt>
                <c:pt idx="196">
                  <c:v>41760</c:v>
                </c:pt>
                <c:pt idx="197">
                  <c:v>41791</c:v>
                </c:pt>
                <c:pt idx="198">
                  <c:v>41821</c:v>
                </c:pt>
                <c:pt idx="199">
                  <c:v>41852</c:v>
                </c:pt>
                <c:pt idx="200">
                  <c:v>41883</c:v>
                </c:pt>
                <c:pt idx="201">
                  <c:v>41913</c:v>
                </c:pt>
                <c:pt idx="202">
                  <c:v>41944</c:v>
                </c:pt>
                <c:pt idx="203">
                  <c:v>41974</c:v>
                </c:pt>
                <c:pt idx="204">
                  <c:v>42005</c:v>
                </c:pt>
                <c:pt idx="205">
                  <c:v>42036</c:v>
                </c:pt>
                <c:pt idx="206">
                  <c:v>42064</c:v>
                </c:pt>
                <c:pt idx="207">
                  <c:v>42095</c:v>
                </c:pt>
                <c:pt idx="208">
                  <c:v>42125</c:v>
                </c:pt>
                <c:pt idx="209">
                  <c:v>42156</c:v>
                </c:pt>
                <c:pt idx="210">
                  <c:v>42186</c:v>
                </c:pt>
                <c:pt idx="211">
                  <c:v>42217</c:v>
                </c:pt>
                <c:pt idx="212">
                  <c:v>42248</c:v>
                </c:pt>
                <c:pt idx="213">
                  <c:v>42278</c:v>
                </c:pt>
                <c:pt idx="214">
                  <c:v>42309</c:v>
                </c:pt>
                <c:pt idx="215">
                  <c:v>42339</c:v>
                </c:pt>
                <c:pt idx="216">
                  <c:v>42370</c:v>
                </c:pt>
                <c:pt idx="217">
                  <c:v>42401</c:v>
                </c:pt>
                <c:pt idx="218">
                  <c:v>42430</c:v>
                </c:pt>
                <c:pt idx="219">
                  <c:v>42461</c:v>
                </c:pt>
                <c:pt idx="220">
                  <c:v>42491</c:v>
                </c:pt>
                <c:pt idx="221">
                  <c:v>42522</c:v>
                </c:pt>
                <c:pt idx="222">
                  <c:v>42552</c:v>
                </c:pt>
                <c:pt idx="223">
                  <c:v>42583</c:v>
                </c:pt>
                <c:pt idx="224">
                  <c:v>42614</c:v>
                </c:pt>
                <c:pt idx="225">
                  <c:v>42644</c:v>
                </c:pt>
                <c:pt idx="226">
                  <c:v>42675</c:v>
                </c:pt>
                <c:pt idx="227">
                  <c:v>42705</c:v>
                </c:pt>
                <c:pt idx="228">
                  <c:v>42736</c:v>
                </c:pt>
                <c:pt idx="229">
                  <c:v>42767</c:v>
                </c:pt>
                <c:pt idx="230">
                  <c:v>42795</c:v>
                </c:pt>
                <c:pt idx="231">
                  <c:v>42826</c:v>
                </c:pt>
                <c:pt idx="232">
                  <c:v>42856</c:v>
                </c:pt>
                <c:pt idx="233">
                  <c:v>42887</c:v>
                </c:pt>
                <c:pt idx="234">
                  <c:v>42917</c:v>
                </c:pt>
                <c:pt idx="235">
                  <c:v>42948</c:v>
                </c:pt>
                <c:pt idx="236">
                  <c:v>42979</c:v>
                </c:pt>
                <c:pt idx="237">
                  <c:v>43009</c:v>
                </c:pt>
                <c:pt idx="238">
                  <c:v>43040</c:v>
                </c:pt>
                <c:pt idx="239">
                  <c:v>43070</c:v>
                </c:pt>
                <c:pt idx="240">
                  <c:v>43101</c:v>
                </c:pt>
                <c:pt idx="241">
                  <c:v>43132</c:v>
                </c:pt>
                <c:pt idx="242">
                  <c:v>43160</c:v>
                </c:pt>
                <c:pt idx="243">
                  <c:v>43191</c:v>
                </c:pt>
                <c:pt idx="244">
                  <c:v>43221</c:v>
                </c:pt>
                <c:pt idx="245">
                  <c:v>43252</c:v>
                </c:pt>
                <c:pt idx="246">
                  <c:v>43282</c:v>
                </c:pt>
                <c:pt idx="247">
                  <c:v>43313</c:v>
                </c:pt>
                <c:pt idx="248">
                  <c:v>43344</c:v>
                </c:pt>
                <c:pt idx="249">
                  <c:v>43374</c:v>
                </c:pt>
                <c:pt idx="250">
                  <c:v>43405</c:v>
                </c:pt>
                <c:pt idx="251">
                  <c:v>43435</c:v>
                </c:pt>
                <c:pt idx="252">
                  <c:v>43466</c:v>
                </c:pt>
                <c:pt idx="253">
                  <c:v>43497</c:v>
                </c:pt>
                <c:pt idx="254">
                  <c:v>43525</c:v>
                </c:pt>
                <c:pt idx="255">
                  <c:v>43556</c:v>
                </c:pt>
                <c:pt idx="256">
                  <c:v>43586</c:v>
                </c:pt>
                <c:pt idx="257">
                  <c:v>43617</c:v>
                </c:pt>
                <c:pt idx="258">
                  <c:v>43647</c:v>
                </c:pt>
                <c:pt idx="259">
                  <c:v>43678</c:v>
                </c:pt>
                <c:pt idx="260">
                  <c:v>43709</c:v>
                </c:pt>
              </c:numCache>
            </c:numRef>
          </c:cat>
          <c:val>
            <c:numRef>
              <c:f>'D.1.7'!$C$4:$C$264</c:f>
              <c:numCache>
                <c:formatCode>General</c:formatCode>
                <c:ptCount val="261"/>
                <c:pt idx="0">
                  <c:v>13</c:v>
                </c:pt>
                <c:pt idx="1">
                  <c:v>13.3</c:v>
                </c:pt>
                <c:pt idx="2">
                  <c:v>13.45</c:v>
                </c:pt>
                <c:pt idx="3">
                  <c:v>13.02</c:v>
                </c:pt>
                <c:pt idx="4">
                  <c:v>12.83</c:v>
                </c:pt>
                <c:pt idx="5">
                  <c:v>12.21</c:v>
                </c:pt>
                <c:pt idx="6">
                  <c:v>10.53</c:v>
                </c:pt>
                <c:pt idx="7">
                  <c:v>9.51</c:v>
                </c:pt>
                <c:pt idx="8">
                  <c:v>8.98</c:v>
                </c:pt>
                <c:pt idx="9">
                  <c:v>8.14</c:v>
                </c:pt>
                <c:pt idx="10">
                  <c:v>7.49</c:v>
                </c:pt>
                <c:pt idx="11">
                  <c:v>6.83</c:v>
                </c:pt>
                <c:pt idx="12">
                  <c:v>3.59</c:v>
                </c:pt>
                <c:pt idx="13">
                  <c:v>2.97</c:v>
                </c:pt>
                <c:pt idx="14">
                  <c:v>2.67</c:v>
                </c:pt>
                <c:pt idx="15">
                  <c:v>2.5099999999999998</c:v>
                </c:pt>
                <c:pt idx="16">
                  <c:v>2.5099999999999998</c:v>
                </c:pt>
                <c:pt idx="17">
                  <c:v>2.06</c:v>
                </c:pt>
                <c:pt idx="18">
                  <c:v>1.01</c:v>
                </c:pt>
                <c:pt idx="19">
                  <c:v>1.45</c:v>
                </c:pt>
                <c:pt idx="20">
                  <c:v>1.1599999999999999</c:v>
                </c:pt>
                <c:pt idx="21">
                  <c:v>1.45</c:v>
                </c:pt>
                <c:pt idx="22">
                  <c:v>2.0299999999999998</c:v>
                </c:pt>
                <c:pt idx="23">
                  <c:v>2.33</c:v>
                </c:pt>
                <c:pt idx="24">
                  <c:v>3.32</c:v>
                </c:pt>
                <c:pt idx="25">
                  <c:v>3.61</c:v>
                </c:pt>
                <c:pt idx="26">
                  <c:v>3.61</c:v>
                </c:pt>
                <c:pt idx="27">
                  <c:v>3.31</c:v>
                </c:pt>
                <c:pt idx="28">
                  <c:v>3.46</c:v>
                </c:pt>
                <c:pt idx="29">
                  <c:v>4.18</c:v>
                </c:pt>
                <c:pt idx="30">
                  <c:v>3.86</c:v>
                </c:pt>
                <c:pt idx="31">
                  <c:v>3.85</c:v>
                </c:pt>
                <c:pt idx="32">
                  <c:v>4</c:v>
                </c:pt>
                <c:pt idx="33">
                  <c:v>4.1399999999999997</c:v>
                </c:pt>
                <c:pt idx="34">
                  <c:v>3.98</c:v>
                </c:pt>
                <c:pt idx="35">
                  <c:v>3.98</c:v>
                </c:pt>
                <c:pt idx="36">
                  <c:v>4.1900000000000004</c:v>
                </c:pt>
                <c:pt idx="37">
                  <c:v>3.9</c:v>
                </c:pt>
                <c:pt idx="38">
                  <c:v>4.04</c:v>
                </c:pt>
                <c:pt idx="39">
                  <c:v>4.46</c:v>
                </c:pt>
                <c:pt idx="40">
                  <c:v>5.01</c:v>
                </c:pt>
                <c:pt idx="41">
                  <c:v>5.39</c:v>
                </c:pt>
                <c:pt idx="42">
                  <c:v>5.91</c:v>
                </c:pt>
                <c:pt idx="43">
                  <c:v>5.63</c:v>
                </c:pt>
                <c:pt idx="44">
                  <c:v>4.67</c:v>
                </c:pt>
                <c:pt idx="45">
                  <c:v>4.38</c:v>
                </c:pt>
                <c:pt idx="46">
                  <c:v>4.24</c:v>
                </c:pt>
                <c:pt idx="47">
                  <c:v>4.0999999999999996</c:v>
                </c:pt>
                <c:pt idx="48">
                  <c:v>3.89</c:v>
                </c:pt>
                <c:pt idx="49">
                  <c:v>3.89</c:v>
                </c:pt>
                <c:pt idx="50">
                  <c:v>3.75</c:v>
                </c:pt>
                <c:pt idx="51">
                  <c:v>3.47</c:v>
                </c:pt>
                <c:pt idx="52">
                  <c:v>2.65</c:v>
                </c:pt>
                <c:pt idx="53">
                  <c:v>1.18</c:v>
                </c:pt>
                <c:pt idx="54">
                  <c:v>0.65</c:v>
                </c:pt>
                <c:pt idx="55">
                  <c:v>0.65</c:v>
                </c:pt>
                <c:pt idx="56">
                  <c:v>1.05</c:v>
                </c:pt>
                <c:pt idx="57">
                  <c:v>0.66</c:v>
                </c:pt>
                <c:pt idx="58">
                  <c:v>0.52</c:v>
                </c:pt>
                <c:pt idx="59">
                  <c:v>0.66</c:v>
                </c:pt>
                <c:pt idx="60">
                  <c:v>-0.52</c:v>
                </c:pt>
                <c:pt idx="61">
                  <c:v>-0.26</c:v>
                </c:pt>
                <c:pt idx="62">
                  <c:v>-0.39</c:v>
                </c:pt>
                <c:pt idx="63">
                  <c:v>-0.13</c:v>
                </c:pt>
                <c:pt idx="64">
                  <c:v>0</c:v>
                </c:pt>
                <c:pt idx="65">
                  <c:v>0.39</c:v>
                </c:pt>
                <c:pt idx="66">
                  <c:v>0</c:v>
                </c:pt>
                <c:pt idx="67">
                  <c:v>-0.13</c:v>
                </c:pt>
                <c:pt idx="68">
                  <c:v>0</c:v>
                </c:pt>
                <c:pt idx="69">
                  <c:v>0.39</c:v>
                </c:pt>
                <c:pt idx="70">
                  <c:v>1.04</c:v>
                </c:pt>
                <c:pt idx="71">
                  <c:v>1.04</c:v>
                </c:pt>
                <c:pt idx="72">
                  <c:v>2.33</c:v>
                </c:pt>
                <c:pt idx="73">
                  <c:v>2.33</c:v>
                </c:pt>
                <c:pt idx="74">
                  <c:v>2.46</c:v>
                </c:pt>
                <c:pt idx="75">
                  <c:v>2.2000000000000002</c:v>
                </c:pt>
                <c:pt idx="76">
                  <c:v>2.71</c:v>
                </c:pt>
                <c:pt idx="77">
                  <c:v>2.84</c:v>
                </c:pt>
                <c:pt idx="78">
                  <c:v>3.1</c:v>
                </c:pt>
                <c:pt idx="79">
                  <c:v>3.36</c:v>
                </c:pt>
                <c:pt idx="80">
                  <c:v>2.86</c:v>
                </c:pt>
                <c:pt idx="81">
                  <c:v>3.38</c:v>
                </c:pt>
                <c:pt idx="82">
                  <c:v>2.84</c:v>
                </c:pt>
                <c:pt idx="83">
                  <c:v>2.71</c:v>
                </c:pt>
                <c:pt idx="84">
                  <c:v>1.65</c:v>
                </c:pt>
                <c:pt idx="85">
                  <c:v>1.64</c:v>
                </c:pt>
                <c:pt idx="86">
                  <c:v>1.52</c:v>
                </c:pt>
                <c:pt idx="87">
                  <c:v>1.64</c:v>
                </c:pt>
                <c:pt idx="88">
                  <c:v>1.26</c:v>
                </c:pt>
                <c:pt idx="89">
                  <c:v>1.76</c:v>
                </c:pt>
                <c:pt idx="90">
                  <c:v>1.63</c:v>
                </c:pt>
                <c:pt idx="91">
                  <c:v>1.63</c:v>
                </c:pt>
                <c:pt idx="92">
                  <c:v>2.27</c:v>
                </c:pt>
                <c:pt idx="93">
                  <c:v>2.64</c:v>
                </c:pt>
                <c:pt idx="94">
                  <c:v>2.39</c:v>
                </c:pt>
                <c:pt idx="95">
                  <c:v>2.2599999999999998</c:v>
                </c:pt>
                <c:pt idx="96">
                  <c:v>2.99</c:v>
                </c:pt>
                <c:pt idx="97">
                  <c:v>2.74</c:v>
                </c:pt>
                <c:pt idx="98">
                  <c:v>2.86</c:v>
                </c:pt>
                <c:pt idx="99">
                  <c:v>2.74</c:v>
                </c:pt>
                <c:pt idx="100">
                  <c:v>3.11</c:v>
                </c:pt>
                <c:pt idx="101">
                  <c:v>2.72</c:v>
                </c:pt>
                <c:pt idx="102">
                  <c:v>2.96</c:v>
                </c:pt>
                <c:pt idx="103">
                  <c:v>3.2</c:v>
                </c:pt>
                <c:pt idx="104">
                  <c:v>2.72</c:v>
                </c:pt>
                <c:pt idx="105">
                  <c:v>1.22</c:v>
                </c:pt>
                <c:pt idx="106">
                  <c:v>1.47</c:v>
                </c:pt>
                <c:pt idx="107">
                  <c:v>1.72</c:v>
                </c:pt>
                <c:pt idx="108">
                  <c:v>1.21</c:v>
                </c:pt>
                <c:pt idx="109">
                  <c:v>1.45</c:v>
                </c:pt>
                <c:pt idx="110">
                  <c:v>1.82</c:v>
                </c:pt>
                <c:pt idx="111">
                  <c:v>2.54</c:v>
                </c:pt>
                <c:pt idx="112">
                  <c:v>2.41</c:v>
                </c:pt>
                <c:pt idx="113">
                  <c:v>2.4</c:v>
                </c:pt>
                <c:pt idx="114">
                  <c:v>2.39</c:v>
                </c:pt>
                <c:pt idx="115">
                  <c:v>2.5099999999999998</c:v>
                </c:pt>
                <c:pt idx="116">
                  <c:v>2.88</c:v>
                </c:pt>
                <c:pt idx="117">
                  <c:v>4.1100000000000003</c:v>
                </c:pt>
                <c:pt idx="118">
                  <c:v>5.08</c:v>
                </c:pt>
                <c:pt idx="119">
                  <c:v>5.43</c:v>
                </c:pt>
                <c:pt idx="120">
                  <c:v>7.54</c:v>
                </c:pt>
                <c:pt idx="121">
                  <c:v>7.64</c:v>
                </c:pt>
                <c:pt idx="122">
                  <c:v>7.13</c:v>
                </c:pt>
                <c:pt idx="123">
                  <c:v>6.73</c:v>
                </c:pt>
                <c:pt idx="124">
                  <c:v>6.82</c:v>
                </c:pt>
                <c:pt idx="125">
                  <c:v>6.81</c:v>
                </c:pt>
                <c:pt idx="126">
                  <c:v>6.89</c:v>
                </c:pt>
                <c:pt idx="127">
                  <c:v>6.4</c:v>
                </c:pt>
                <c:pt idx="128">
                  <c:v>6.54</c:v>
                </c:pt>
                <c:pt idx="129">
                  <c:v>5.92</c:v>
                </c:pt>
                <c:pt idx="130">
                  <c:v>4.37</c:v>
                </c:pt>
                <c:pt idx="131">
                  <c:v>3.67</c:v>
                </c:pt>
                <c:pt idx="132">
                  <c:v>2.2200000000000002</c:v>
                </c:pt>
                <c:pt idx="133">
                  <c:v>1.88</c:v>
                </c:pt>
                <c:pt idx="134">
                  <c:v>2.2200000000000002</c:v>
                </c:pt>
                <c:pt idx="135">
                  <c:v>1.77</c:v>
                </c:pt>
                <c:pt idx="136">
                  <c:v>1.32</c:v>
                </c:pt>
                <c:pt idx="137">
                  <c:v>1.1000000000000001</c:v>
                </c:pt>
                <c:pt idx="138">
                  <c:v>0.22</c:v>
                </c:pt>
                <c:pt idx="139">
                  <c:v>0.11</c:v>
                </c:pt>
                <c:pt idx="140">
                  <c:v>0</c:v>
                </c:pt>
                <c:pt idx="141">
                  <c:v>-0.11</c:v>
                </c:pt>
                <c:pt idx="142">
                  <c:v>0.55000000000000004</c:v>
                </c:pt>
                <c:pt idx="143">
                  <c:v>0.99</c:v>
                </c:pt>
                <c:pt idx="144">
                  <c:v>0.65</c:v>
                </c:pt>
                <c:pt idx="145">
                  <c:v>0.65</c:v>
                </c:pt>
                <c:pt idx="146">
                  <c:v>0.65</c:v>
                </c:pt>
                <c:pt idx="147">
                  <c:v>1.2</c:v>
                </c:pt>
                <c:pt idx="148">
                  <c:v>1.3</c:v>
                </c:pt>
                <c:pt idx="149">
                  <c:v>1.3</c:v>
                </c:pt>
                <c:pt idx="150">
                  <c:v>1.96</c:v>
                </c:pt>
                <c:pt idx="151">
                  <c:v>1.86</c:v>
                </c:pt>
                <c:pt idx="152">
                  <c:v>1.97</c:v>
                </c:pt>
                <c:pt idx="153">
                  <c:v>1.87</c:v>
                </c:pt>
                <c:pt idx="154">
                  <c:v>1.97</c:v>
                </c:pt>
                <c:pt idx="155">
                  <c:v>2.2999999999999998</c:v>
                </c:pt>
                <c:pt idx="156">
                  <c:v>1.73</c:v>
                </c:pt>
                <c:pt idx="157">
                  <c:v>1.84</c:v>
                </c:pt>
                <c:pt idx="158">
                  <c:v>1.73</c:v>
                </c:pt>
                <c:pt idx="159">
                  <c:v>1.5</c:v>
                </c:pt>
                <c:pt idx="160">
                  <c:v>1.93</c:v>
                </c:pt>
                <c:pt idx="161">
                  <c:v>1.82</c:v>
                </c:pt>
                <c:pt idx="162">
                  <c:v>1.71</c:v>
                </c:pt>
                <c:pt idx="163">
                  <c:v>1.82</c:v>
                </c:pt>
                <c:pt idx="164">
                  <c:v>1.83</c:v>
                </c:pt>
                <c:pt idx="165">
                  <c:v>2.2599999999999998</c:v>
                </c:pt>
                <c:pt idx="166">
                  <c:v>2.4700000000000002</c:v>
                </c:pt>
                <c:pt idx="167">
                  <c:v>2.35</c:v>
                </c:pt>
                <c:pt idx="168">
                  <c:v>3.51</c:v>
                </c:pt>
                <c:pt idx="169">
                  <c:v>3.72</c:v>
                </c:pt>
                <c:pt idx="170">
                  <c:v>3.71</c:v>
                </c:pt>
                <c:pt idx="171">
                  <c:v>3.49</c:v>
                </c:pt>
                <c:pt idx="172">
                  <c:v>3.16</c:v>
                </c:pt>
                <c:pt idx="173">
                  <c:v>3.48</c:v>
                </c:pt>
                <c:pt idx="174">
                  <c:v>3.15</c:v>
                </c:pt>
                <c:pt idx="175">
                  <c:v>3.27</c:v>
                </c:pt>
                <c:pt idx="176">
                  <c:v>3.38</c:v>
                </c:pt>
                <c:pt idx="177">
                  <c:v>3.48</c:v>
                </c:pt>
                <c:pt idx="178">
                  <c:v>2.73</c:v>
                </c:pt>
                <c:pt idx="179">
                  <c:v>2.4</c:v>
                </c:pt>
                <c:pt idx="180">
                  <c:v>1.95</c:v>
                </c:pt>
                <c:pt idx="181">
                  <c:v>1.74</c:v>
                </c:pt>
                <c:pt idx="182">
                  <c:v>1.74</c:v>
                </c:pt>
                <c:pt idx="183">
                  <c:v>1.74</c:v>
                </c:pt>
                <c:pt idx="184">
                  <c:v>1.33</c:v>
                </c:pt>
                <c:pt idx="185">
                  <c:v>1.53</c:v>
                </c:pt>
                <c:pt idx="186">
                  <c:v>1.43</c:v>
                </c:pt>
                <c:pt idx="187">
                  <c:v>1.33</c:v>
                </c:pt>
                <c:pt idx="188">
                  <c:v>1.02</c:v>
                </c:pt>
                <c:pt idx="189">
                  <c:v>0.92</c:v>
                </c:pt>
                <c:pt idx="190">
                  <c:v>1.1200000000000001</c:v>
                </c:pt>
                <c:pt idx="191">
                  <c:v>1.43</c:v>
                </c:pt>
                <c:pt idx="192">
                  <c:v>0.2</c:v>
                </c:pt>
                <c:pt idx="193">
                  <c:v>0.2</c:v>
                </c:pt>
                <c:pt idx="194">
                  <c:v>0.1</c:v>
                </c:pt>
                <c:pt idx="195">
                  <c:v>0.1</c:v>
                </c:pt>
                <c:pt idx="196">
                  <c:v>0.4</c:v>
                </c:pt>
                <c:pt idx="197">
                  <c:v>0</c:v>
                </c:pt>
                <c:pt idx="198">
                  <c:v>0.5</c:v>
                </c:pt>
                <c:pt idx="199">
                  <c:v>0.6</c:v>
                </c:pt>
                <c:pt idx="200">
                  <c:v>0.71</c:v>
                </c:pt>
                <c:pt idx="201">
                  <c:v>0.71</c:v>
                </c:pt>
                <c:pt idx="202">
                  <c:v>0.51</c:v>
                </c:pt>
                <c:pt idx="203">
                  <c:v>0.1</c:v>
                </c:pt>
                <c:pt idx="204">
                  <c:v>0</c:v>
                </c:pt>
                <c:pt idx="205">
                  <c:v>0.1</c:v>
                </c:pt>
                <c:pt idx="206">
                  <c:v>0.2</c:v>
                </c:pt>
                <c:pt idx="207">
                  <c:v>0.5</c:v>
                </c:pt>
                <c:pt idx="208">
                  <c:v>0.7</c:v>
                </c:pt>
                <c:pt idx="209">
                  <c:v>0.8</c:v>
                </c:pt>
                <c:pt idx="210">
                  <c:v>0.4</c:v>
                </c:pt>
                <c:pt idx="211">
                  <c:v>0.3</c:v>
                </c:pt>
                <c:pt idx="212">
                  <c:v>0.4</c:v>
                </c:pt>
                <c:pt idx="213">
                  <c:v>0.2</c:v>
                </c:pt>
                <c:pt idx="214">
                  <c:v>0.1</c:v>
                </c:pt>
                <c:pt idx="215">
                  <c:v>0</c:v>
                </c:pt>
                <c:pt idx="216">
                  <c:v>0.6</c:v>
                </c:pt>
                <c:pt idx="217">
                  <c:v>0.5</c:v>
                </c:pt>
                <c:pt idx="218">
                  <c:v>0.3</c:v>
                </c:pt>
                <c:pt idx="219">
                  <c:v>0.6</c:v>
                </c:pt>
                <c:pt idx="220">
                  <c:v>0.1</c:v>
                </c:pt>
                <c:pt idx="221">
                  <c:v>0.1</c:v>
                </c:pt>
                <c:pt idx="222">
                  <c:v>0.5</c:v>
                </c:pt>
                <c:pt idx="223">
                  <c:v>0.6</c:v>
                </c:pt>
                <c:pt idx="224">
                  <c:v>0.5</c:v>
                </c:pt>
                <c:pt idx="225">
                  <c:v>0.8</c:v>
                </c:pt>
                <c:pt idx="226">
                  <c:v>1.61</c:v>
                </c:pt>
                <c:pt idx="227">
                  <c:v>2.0099999999999998</c:v>
                </c:pt>
                <c:pt idx="228">
                  <c:v>2.2000000000000002</c:v>
                </c:pt>
                <c:pt idx="229">
                  <c:v>2.5</c:v>
                </c:pt>
                <c:pt idx="230">
                  <c:v>2.6</c:v>
                </c:pt>
                <c:pt idx="231">
                  <c:v>1.99</c:v>
                </c:pt>
                <c:pt idx="232">
                  <c:v>2.39</c:v>
                </c:pt>
                <c:pt idx="233">
                  <c:v>2.29</c:v>
                </c:pt>
                <c:pt idx="234">
                  <c:v>2.48</c:v>
                </c:pt>
                <c:pt idx="235">
                  <c:v>2.48</c:v>
                </c:pt>
                <c:pt idx="236">
                  <c:v>2.69</c:v>
                </c:pt>
                <c:pt idx="237">
                  <c:v>2.88</c:v>
                </c:pt>
                <c:pt idx="238">
                  <c:v>2.57</c:v>
                </c:pt>
                <c:pt idx="239">
                  <c:v>2.36</c:v>
                </c:pt>
                <c:pt idx="240">
                  <c:v>2.15</c:v>
                </c:pt>
                <c:pt idx="241">
                  <c:v>1.75</c:v>
                </c:pt>
                <c:pt idx="242">
                  <c:v>1.66</c:v>
                </c:pt>
                <c:pt idx="243">
                  <c:v>1.95</c:v>
                </c:pt>
                <c:pt idx="244">
                  <c:v>2.2400000000000002</c:v>
                </c:pt>
                <c:pt idx="245">
                  <c:v>2.62</c:v>
                </c:pt>
                <c:pt idx="246">
                  <c:v>2.3199999999999998</c:v>
                </c:pt>
                <c:pt idx="247">
                  <c:v>2.52</c:v>
                </c:pt>
                <c:pt idx="248">
                  <c:v>2.33</c:v>
                </c:pt>
                <c:pt idx="249">
                  <c:v>2.2200000000000002</c:v>
                </c:pt>
                <c:pt idx="250">
                  <c:v>2.02</c:v>
                </c:pt>
                <c:pt idx="251">
                  <c:v>2.02</c:v>
                </c:pt>
                <c:pt idx="252">
                  <c:v>2.4900000000000002</c:v>
                </c:pt>
                <c:pt idx="253">
                  <c:v>2.68</c:v>
                </c:pt>
                <c:pt idx="254">
                  <c:v>2.97</c:v>
                </c:pt>
                <c:pt idx="255">
                  <c:v>2.77</c:v>
                </c:pt>
                <c:pt idx="256">
                  <c:v>2.95</c:v>
                </c:pt>
                <c:pt idx="257">
                  <c:v>2.75</c:v>
                </c:pt>
                <c:pt idx="258">
                  <c:v>2.93</c:v>
                </c:pt>
                <c:pt idx="259">
                  <c:v>2.93</c:v>
                </c:pt>
                <c:pt idx="260">
                  <c:v>2.65</c:v>
                </c:pt>
              </c:numCache>
            </c:numRef>
          </c:val>
          <c:smooth val="0"/>
          <c:extLst>
            <c:ext xmlns:c16="http://schemas.microsoft.com/office/drawing/2014/chart" uri="{C3380CC4-5D6E-409C-BE32-E72D297353CC}">
              <c16:uniqueId val="{00000001-528F-4684-BAD1-4E1D91A56203}"/>
            </c:ext>
          </c:extLst>
        </c:ser>
        <c:ser>
          <c:idx val="2"/>
          <c:order val="2"/>
          <c:tx>
            <c:strRef>
              <c:f>'D.1.7'!$D$1</c:f>
              <c:strCache>
                <c:ptCount val="1"/>
                <c:pt idx="0">
                  <c:v>РЕОК, р/р</c:v>
                </c:pt>
              </c:strCache>
            </c:strRef>
          </c:tx>
          <c:spPr>
            <a:ln w="25400" cap="rnd" cmpd="sng">
              <a:solidFill>
                <a:srgbClr val="057D46"/>
              </a:solidFill>
              <a:prstDash val="solid"/>
              <a:round/>
            </a:ln>
            <a:effectLst/>
          </c:spPr>
          <c:marker>
            <c:symbol val="none"/>
          </c:marker>
          <c:cat>
            <c:numRef>
              <c:f>'D.1.7'!$A$4:$A$264</c:f>
              <c:numCache>
                <c:formatCode>mm/yy</c:formatCode>
                <c:ptCount val="261"/>
                <c:pt idx="0">
                  <c:v>35796</c:v>
                </c:pt>
                <c:pt idx="1">
                  <c:v>35827</c:v>
                </c:pt>
                <c:pt idx="2">
                  <c:v>35855</c:v>
                </c:pt>
                <c:pt idx="3">
                  <c:v>35886</c:v>
                </c:pt>
                <c:pt idx="4">
                  <c:v>35916</c:v>
                </c:pt>
                <c:pt idx="5">
                  <c:v>35947</c:v>
                </c:pt>
                <c:pt idx="6">
                  <c:v>35977</c:v>
                </c:pt>
                <c:pt idx="7">
                  <c:v>36008</c:v>
                </c:pt>
                <c:pt idx="8">
                  <c:v>36039</c:v>
                </c:pt>
                <c:pt idx="9">
                  <c:v>36069</c:v>
                </c:pt>
                <c:pt idx="10">
                  <c:v>36100</c:v>
                </c:pt>
                <c:pt idx="11">
                  <c:v>36130</c:v>
                </c:pt>
                <c:pt idx="12">
                  <c:v>36161</c:v>
                </c:pt>
                <c:pt idx="13">
                  <c:v>36192</c:v>
                </c:pt>
                <c:pt idx="14">
                  <c:v>36220</c:v>
                </c:pt>
                <c:pt idx="15">
                  <c:v>36251</c:v>
                </c:pt>
                <c:pt idx="16">
                  <c:v>36281</c:v>
                </c:pt>
                <c:pt idx="17">
                  <c:v>36312</c:v>
                </c:pt>
                <c:pt idx="18">
                  <c:v>36342</c:v>
                </c:pt>
                <c:pt idx="19">
                  <c:v>36373</c:v>
                </c:pt>
                <c:pt idx="20">
                  <c:v>36404</c:v>
                </c:pt>
                <c:pt idx="21">
                  <c:v>36434</c:v>
                </c:pt>
                <c:pt idx="22">
                  <c:v>36465</c:v>
                </c:pt>
                <c:pt idx="23">
                  <c:v>36495</c:v>
                </c:pt>
                <c:pt idx="24">
                  <c:v>36526</c:v>
                </c:pt>
                <c:pt idx="25">
                  <c:v>36557</c:v>
                </c:pt>
                <c:pt idx="26">
                  <c:v>36586</c:v>
                </c:pt>
                <c:pt idx="27">
                  <c:v>36617</c:v>
                </c:pt>
                <c:pt idx="28">
                  <c:v>36647</c:v>
                </c:pt>
                <c:pt idx="29">
                  <c:v>36678</c:v>
                </c:pt>
                <c:pt idx="30">
                  <c:v>36708</c:v>
                </c:pt>
                <c:pt idx="31">
                  <c:v>36739</c:v>
                </c:pt>
                <c:pt idx="32">
                  <c:v>36770</c:v>
                </c:pt>
                <c:pt idx="33">
                  <c:v>36800</c:v>
                </c:pt>
                <c:pt idx="34">
                  <c:v>36831</c:v>
                </c:pt>
                <c:pt idx="35">
                  <c:v>36861</c:v>
                </c:pt>
                <c:pt idx="36">
                  <c:v>36892</c:v>
                </c:pt>
                <c:pt idx="37">
                  <c:v>36923</c:v>
                </c:pt>
                <c:pt idx="38">
                  <c:v>36951</c:v>
                </c:pt>
                <c:pt idx="39">
                  <c:v>36982</c:v>
                </c:pt>
                <c:pt idx="40">
                  <c:v>37012</c:v>
                </c:pt>
                <c:pt idx="41">
                  <c:v>37043</c:v>
                </c:pt>
                <c:pt idx="42">
                  <c:v>37073</c:v>
                </c:pt>
                <c:pt idx="43">
                  <c:v>37104</c:v>
                </c:pt>
                <c:pt idx="44">
                  <c:v>37135</c:v>
                </c:pt>
                <c:pt idx="45">
                  <c:v>37165</c:v>
                </c:pt>
                <c:pt idx="46">
                  <c:v>37196</c:v>
                </c:pt>
                <c:pt idx="47">
                  <c:v>37226</c:v>
                </c:pt>
                <c:pt idx="48">
                  <c:v>37257</c:v>
                </c:pt>
                <c:pt idx="49">
                  <c:v>37288</c:v>
                </c:pt>
                <c:pt idx="50">
                  <c:v>37316</c:v>
                </c:pt>
                <c:pt idx="51">
                  <c:v>37347</c:v>
                </c:pt>
                <c:pt idx="52">
                  <c:v>37377</c:v>
                </c:pt>
                <c:pt idx="53">
                  <c:v>37408</c:v>
                </c:pt>
                <c:pt idx="54">
                  <c:v>37438</c:v>
                </c:pt>
                <c:pt idx="55">
                  <c:v>37469</c:v>
                </c:pt>
                <c:pt idx="56">
                  <c:v>37500</c:v>
                </c:pt>
                <c:pt idx="57">
                  <c:v>37530</c:v>
                </c:pt>
                <c:pt idx="58">
                  <c:v>37561</c:v>
                </c:pt>
                <c:pt idx="59">
                  <c:v>37591</c:v>
                </c:pt>
                <c:pt idx="60">
                  <c:v>37622</c:v>
                </c:pt>
                <c:pt idx="61">
                  <c:v>37653</c:v>
                </c:pt>
                <c:pt idx="62">
                  <c:v>37681</c:v>
                </c:pt>
                <c:pt idx="63">
                  <c:v>37712</c:v>
                </c:pt>
                <c:pt idx="64">
                  <c:v>37742</c:v>
                </c:pt>
                <c:pt idx="65">
                  <c:v>37773</c:v>
                </c:pt>
                <c:pt idx="66">
                  <c:v>37803</c:v>
                </c:pt>
                <c:pt idx="67">
                  <c:v>37834</c:v>
                </c:pt>
                <c:pt idx="68">
                  <c:v>37865</c:v>
                </c:pt>
                <c:pt idx="69">
                  <c:v>37895</c:v>
                </c:pt>
                <c:pt idx="70">
                  <c:v>37926</c:v>
                </c:pt>
                <c:pt idx="71">
                  <c:v>37956</c:v>
                </c:pt>
                <c:pt idx="72">
                  <c:v>37987</c:v>
                </c:pt>
                <c:pt idx="73">
                  <c:v>38018</c:v>
                </c:pt>
                <c:pt idx="74">
                  <c:v>38047</c:v>
                </c:pt>
                <c:pt idx="75">
                  <c:v>38078</c:v>
                </c:pt>
                <c:pt idx="76">
                  <c:v>38108</c:v>
                </c:pt>
                <c:pt idx="77">
                  <c:v>38139</c:v>
                </c:pt>
                <c:pt idx="78">
                  <c:v>38169</c:v>
                </c:pt>
                <c:pt idx="79">
                  <c:v>38200</c:v>
                </c:pt>
                <c:pt idx="80">
                  <c:v>38231</c:v>
                </c:pt>
                <c:pt idx="81">
                  <c:v>38261</c:v>
                </c:pt>
                <c:pt idx="82">
                  <c:v>38292</c:v>
                </c:pt>
                <c:pt idx="83">
                  <c:v>38322</c:v>
                </c:pt>
                <c:pt idx="84">
                  <c:v>38353</c:v>
                </c:pt>
                <c:pt idx="85">
                  <c:v>38384</c:v>
                </c:pt>
                <c:pt idx="86">
                  <c:v>38412</c:v>
                </c:pt>
                <c:pt idx="87">
                  <c:v>38443</c:v>
                </c:pt>
                <c:pt idx="88">
                  <c:v>38473</c:v>
                </c:pt>
                <c:pt idx="89">
                  <c:v>38504</c:v>
                </c:pt>
                <c:pt idx="90">
                  <c:v>38534</c:v>
                </c:pt>
                <c:pt idx="91">
                  <c:v>38565</c:v>
                </c:pt>
                <c:pt idx="92">
                  <c:v>38596</c:v>
                </c:pt>
                <c:pt idx="93">
                  <c:v>38626</c:v>
                </c:pt>
                <c:pt idx="94">
                  <c:v>38657</c:v>
                </c:pt>
                <c:pt idx="95">
                  <c:v>38687</c:v>
                </c:pt>
                <c:pt idx="96">
                  <c:v>38718</c:v>
                </c:pt>
                <c:pt idx="97">
                  <c:v>38749</c:v>
                </c:pt>
                <c:pt idx="98">
                  <c:v>38777</c:v>
                </c:pt>
                <c:pt idx="99">
                  <c:v>38808</c:v>
                </c:pt>
                <c:pt idx="100">
                  <c:v>38838</c:v>
                </c:pt>
                <c:pt idx="101">
                  <c:v>38869</c:v>
                </c:pt>
                <c:pt idx="102">
                  <c:v>38899</c:v>
                </c:pt>
                <c:pt idx="103">
                  <c:v>38930</c:v>
                </c:pt>
                <c:pt idx="104">
                  <c:v>38961</c:v>
                </c:pt>
                <c:pt idx="105">
                  <c:v>38991</c:v>
                </c:pt>
                <c:pt idx="106">
                  <c:v>39022</c:v>
                </c:pt>
                <c:pt idx="107">
                  <c:v>39052</c:v>
                </c:pt>
                <c:pt idx="108">
                  <c:v>39083</c:v>
                </c:pt>
                <c:pt idx="109">
                  <c:v>39114</c:v>
                </c:pt>
                <c:pt idx="110">
                  <c:v>39142</c:v>
                </c:pt>
                <c:pt idx="111">
                  <c:v>39173</c:v>
                </c:pt>
                <c:pt idx="112">
                  <c:v>39203</c:v>
                </c:pt>
                <c:pt idx="113">
                  <c:v>39234</c:v>
                </c:pt>
                <c:pt idx="114">
                  <c:v>39264</c:v>
                </c:pt>
                <c:pt idx="115">
                  <c:v>39295</c:v>
                </c:pt>
                <c:pt idx="116">
                  <c:v>39326</c:v>
                </c:pt>
                <c:pt idx="117">
                  <c:v>39356</c:v>
                </c:pt>
                <c:pt idx="118">
                  <c:v>39387</c:v>
                </c:pt>
                <c:pt idx="119">
                  <c:v>39417</c:v>
                </c:pt>
                <c:pt idx="120">
                  <c:v>39448</c:v>
                </c:pt>
                <c:pt idx="121">
                  <c:v>39479</c:v>
                </c:pt>
                <c:pt idx="122">
                  <c:v>39508</c:v>
                </c:pt>
                <c:pt idx="123">
                  <c:v>39539</c:v>
                </c:pt>
                <c:pt idx="124">
                  <c:v>39569</c:v>
                </c:pt>
                <c:pt idx="125">
                  <c:v>39600</c:v>
                </c:pt>
                <c:pt idx="126">
                  <c:v>39630</c:v>
                </c:pt>
                <c:pt idx="127">
                  <c:v>39661</c:v>
                </c:pt>
                <c:pt idx="128">
                  <c:v>39692</c:v>
                </c:pt>
                <c:pt idx="129">
                  <c:v>39722</c:v>
                </c:pt>
                <c:pt idx="130">
                  <c:v>39753</c:v>
                </c:pt>
                <c:pt idx="131">
                  <c:v>39783</c:v>
                </c:pt>
                <c:pt idx="132">
                  <c:v>39814</c:v>
                </c:pt>
                <c:pt idx="133">
                  <c:v>39845</c:v>
                </c:pt>
                <c:pt idx="134">
                  <c:v>39873</c:v>
                </c:pt>
                <c:pt idx="135">
                  <c:v>39904</c:v>
                </c:pt>
                <c:pt idx="136">
                  <c:v>39934</c:v>
                </c:pt>
                <c:pt idx="137">
                  <c:v>39965</c:v>
                </c:pt>
                <c:pt idx="138">
                  <c:v>39995</c:v>
                </c:pt>
                <c:pt idx="139">
                  <c:v>40026</c:v>
                </c:pt>
                <c:pt idx="140">
                  <c:v>40057</c:v>
                </c:pt>
                <c:pt idx="141">
                  <c:v>40087</c:v>
                </c:pt>
                <c:pt idx="142">
                  <c:v>40118</c:v>
                </c:pt>
                <c:pt idx="143">
                  <c:v>40148</c:v>
                </c:pt>
                <c:pt idx="144">
                  <c:v>40179</c:v>
                </c:pt>
                <c:pt idx="145">
                  <c:v>40210</c:v>
                </c:pt>
                <c:pt idx="146">
                  <c:v>40238</c:v>
                </c:pt>
                <c:pt idx="147">
                  <c:v>40269</c:v>
                </c:pt>
                <c:pt idx="148">
                  <c:v>40299</c:v>
                </c:pt>
                <c:pt idx="149">
                  <c:v>40330</c:v>
                </c:pt>
                <c:pt idx="150">
                  <c:v>40360</c:v>
                </c:pt>
                <c:pt idx="151">
                  <c:v>40391</c:v>
                </c:pt>
                <c:pt idx="152">
                  <c:v>40422</c:v>
                </c:pt>
                <c:pt idx="153">
                  <c:v>40452</c:v>
                </c:pt>
                <c:pt idx="154">
                  <c:v>40483</c:v>
                </c:pt>
                <c:pt idx="155">
                  <c:v>40513</c:v>
                </c:pt>
                <c:pt idx="156">
                  <c:v>40544</c:v>
                </c:pt>
                <c:pt idx="157">
                  <c:v>40575</c:v>
                </c:pt>
                <c:pt idx="158">
                  <c:v>40603</c:v>
                </c:pt>
                <c:pt idx="159">
                  <c:v>40634</c:v>
                </c:pt>
                <c:pt idx="160">
                  <c:v>40664</c:v>
                </c:pt>
                <c:pt idx="161">
                  <c:v>40695</c:v>
                </c:pt>
                <c:pt idx="162">
                  <c:v>40725</c:v>
                </c:pt>
                <c:pt idx="163">
                  <c:v>40756</c:v>
                </c:pt>
                <c:pt idx="164">
                  <c:v>40787</c:v>
                </c:pt>
                <c:pt idx="165">
                  <c:v>40817</c:v>
                </c:pt>
                <c:pt idx="166">
                  <c:v>40848</c:v>
                </c:pt>
                <c:pt idx="167">
                  <c:v>40878</c:v>
                </c:pt>
                <c:pt idx="168">
                  <c:v>40909</c:v>
                </c:pt>
                <c:pt idx="169">
                  <c:v>40940</c:v>
                </c:pt>
                <c:pt idx="170">
                  <c:v>40969</c:v>
                </c:pt>
                <c:pt idx="171">
                  <c:v>41000</c:v>
                </c:pt>
                <c:pt idx="172">
                  <c:v>41030</c:v>
                </c:pt>
                <c:pt idx="173">
                  <c:v>41061</c:v>
                </c:pt>
                <c:pt idx="174">
                  <c:v>41091</c:v>
                </c:pt>
                <c:pt idx="175">
                  <c:v>41122</c:v>
                </c:pt>
                <c:pt idx="176">
                  <c:v>41153</c:v>
                </c:pt>
                <c:pt idx="177">
                  <c:v>41183</c:v>
                </c:pt>
                <c:pt idx="178">
                  <c:v>41214</c:v>
                </c:pt>
                <c:pt idx="179">
                  <c:v>41244</c:v>
                </c:pt>
                <c:pt idx="180">
                  <c:v>41275</c:v>
                </c:pt>
                <c:pt idx="181">
                  <c:v>41306</c:v>
                </c:pt>
                <c:pt idx="182">
                  <c:v>41334</c:v>
                </c:pt>
                <c:pt idx="183">
                  <c:v>41365</c:v>
                </c:pt>
                <c:pt idx="184">
                  <c:v>41395</c:v>
                </c:pt>
                <c:pt idx="185">
                  <c:v>41426</c:v>
                </c:pt>
                <c:pt idx="186">
                  <c:v>41456</c:v>
                </c:pt>
                <c:pt idx="187">
                  <c:v>41487</c:v>
                </c:pt>
                <c:pt idx="188">
                  <c:v>41518</c:v>
                </c:pt>
                <c:pt idx="189">
                  <c:v>41548</c:v>
                </c:pt>
                <c:pt idx="190">
                  <c:v>41579</c:v>
                </c:pt>
                <c:pt idx="191">
                  <c:v>41609</c:v>
                </c:pt>
                <c:pt idx="192">
                  <c:v>41640</c:v>
                </c:pt>
                <c:pt idx="193">
                  <c:v>41671</c:v>
                </c:pt>
                <c:pt idx="194">
                  <c:v>41699</c:v>
                </c:pt>
                <c:pt idx="195">
                  <c:v>41730</c:v>
                </c:pt>
                <c:pt idx="196">
                  <c:v>41760</c:v>
                </c:pt>
                <c:pt idx="197">
                  <c:v>41791</c:v>
                </c:pt>
                <c:pt idx="198">
                  <c:v>41821</c:v>
                </c:pt>
                <c:pt idx="199">
                  <c:v>41852</c:v>
                </c:pt>
                <c:pt idx="200">
                  <c:v>41883</c:v>
                </c:pt>
                <c:pt idx="201">
                  <c:v>41913</c:v>
                </c:pt>
                <c:pt idx="202">
                  <c:v>41944</c:v>
                </c:pt>
                <c:pt idx="203">
                  <c:v>41974</c:v>
                </c:pt>
                <c:pt idx="204">
                  <c:v>42005</c:v>
                </c:pt>
                <c:pt idx="205">
                  <c:v>42036</c:v>
                </c:pt>
                <c:pt idx="206">
                  <c:v>42064</c:v>
                </c:pt>
                <c:pt idx="207">
                  <c:v>42095</c:v>
                </c:pt>
                <c:pt idx="208">
                  <c:v>42125</c:v>
                </c:pt>
                <c:pt idx="209">
                  <c:v>42156</c:v>
                </c:pt>
                <c:pt idx="210">
                  <c:v>42186</c:v>
                </c:pt>
                <c:pt idx="211">
                  <c:v>42217</c:v>
                </c:pt>
                <c:pt idx="212">
                  <c:v>42248</c:v>
                </c:pt>
                <c:pt idx="213">
                  <c:v>42278</c:v>
                </c:pt>
                <c:pt idx="214">
                  <c:v>42309</c:v>
                </c:pt>
                <c:pt idx="215">
                  <c:v>42339</c:v>
                </c:pt>
                <c:pt idx="216">
                  <c:v>42370</c:v>
                </c:pt>
                <c:pt idx="217">
                  <c:v>42401</c:v>
                </c:pt>
                <c:pt idx="218">
                  <c:v>42430</c:v>
                </c:pt>
                <c:pt idx="219">
                  <c:v>42461</c:v>
                </c:pt>
                <c:pt idx="220">
                  <c:v>42491</c:v>
                </c:pt>
                <c:pt idx="221">
                  <c:v>42522</c:v>
                </c:pt>
                <c:pt idx="222">
                  <c:v>42552</c:v>
                </c:pt>
                <c:pt idx="223">
                  <c:v>42583</c:v>
                </c:pt>
                <c:pt idx="224">
                  <c:v>42614</c:v>
                </c:pt>
                <c:pt idx="225">
                  <c:v>42644</c:v>
                </c:pt>
                <c:pt idx="226">
                  <c:v>42675</c:v>
                </c:pt>
                <c:pt idx="227">
                  <c:v>42705</c:v>
                </c:pt>
                <c:pt idx="228">
                  <c:v>42736</c:v>
                </c:pt>
                <c:pt idx="229">
                  <c:v>42767</c:v>
                </c:pt>
                <c:pt idx="230">
                  <c:v>42795</c:v>
                </c:pt>
                <c:pt idx="231">
                  <c:v>42826</c:v>
                </c:pt>
                <c:pt idx="232">
                  <c:v>42856</c:v>
                </c:pt>
                <c:pt idx="233">
                  <c:v>42887</c:v>
                </c:pt>
                <c:pt idx="234">
                  <c:v>42917</c:v>
                </c:pt>
                <c:pt idx="235">
                  <c:v>42948</c:v>
                </c:pt>
                <c:pt idx="236">
                  <c:v>42979</c:v>
                </c:pt>
                <c:pt idx="237">
                  <c:v>43009</c:v>
                </c:pt>
                <c:pt idx="238">
                  <c:v>43040</c:v>
                </c:pt>
                <c:pt idx="239">
                  <c:v>43070</c:v>
                </c:pt>
                <c:pt idx="240">
                  <c:v>43101</c:v>
                </c:pt>
                <c:pt idx="241">
                  <c:v>43132</c:v>
                </c:pt>
                <c:pt idx="242">
                  <c:v>43160</c:v>
                </c:pt>
                <c:pt idx="243">
                  <c:v>43191</c:v>
                </c:pt>
                <c:pt idx="244">
                  <c:v>43221</c:v>
                </c:pt>
                <c:pt idx="245">
                  <c:v>43252</c:v>
                </c:pt>
                <c:pt idx="246">
                  <c:v>43282</c:v>
                </c:pt>
                <c:pt idx="247">
                  <c:v>43313</c:v>
                </c:pt>
                <c:pt idx="248">
                  <c:v>43344</c:v>
                </c:pt>
                <c:pt idx="249">
                  <c:v>43374</c:v>
                </c:pt>
                <c:pt idx="250">
                  <c:v>43405</c:v>
                </c:pt>
                <c:pt idx="251">
                  <c:v>43435</c:v>
                </c:pt>
                <c:pt idx="252">
                  <c:v>43466</c:v>
                </c:pt>
                <c:pt idx="253">
                  <c:v>43497</c:v>
                </c:pt>
                <c:pt idx="254">
                  <c:v>43525</c:v>
                </c:pt>
                <c:pt idx="255">
                  <c:v>43556</c:v>
                </c:pt>
                <c:pt idx="256">
                  <c:v>43586</c:v>
                </c:pt>
                <c:pt idx="257">
                  <c:v>43617</c:v>
                </c:pt>
                <c:pt idx="258">
                  <c:v>43647</c:v>
                </c:pt>
                <c:pt idx="259">
                  <c:v>43678</c:v>
                </c:pt>
                <c:pt idx="260">
                  <c:v>43709</c:v>
                </c:pt>
              </c:numCache>
            </c:numRef>
          </c:cat>
          <c:val>
            <c:numRef>
              <c:f>'D.1.7'!$D$4:$D$264</c:f>
              <c:numCache>
                <c:formatCode>0.0</c:formatCode>
                <c:ptCount val="261"/>
                <c:pt idx="0">
                  <c:v>-4.3499999999999996</c:v>
                </c:pt>
                <c:pt idx="1">
                  <c:v>-3.34</c:v>
                </c:pt>
                <c:pt idx="2">
                  <c:v>1.06</c:v>
                </c:pt>
                <c:pt idx="3">
                  <c:v>2.54</c:v>
                </c:pt>
                <c:pt idx="4">
                  <c:v>9.39</c:v>
                </c:pt>
                <c:pt idx="5">
                  <c:v>11.14</c:v>
                </c:pt>
                <c:pt idx="6">
                  <c:v>15.79</c:v>
                </c:pt>
                <c:pt idx="7">
                  <c:v>13.67</c:v>
                </c:pt>
                <c:pt idx="8">
                  <c:v>15.07</c:v>
                </c:pt>
                <c:pt idx="9">
                  <c:v>15.67</c:v>
                </c:pt>
                <c:pt idx="10">
                  <c:v>17.149999999999999</c:v>
                </c:pt>
                <c:pt idx="11">
                  <c:v>17.37</c:v>
                </c:pt>
                <c:pt idx="12">
                  <c:v>12.95</c:v>
                </c:pt>
                <c:pt idx="13">
                  <c:v>3.46</c:v>
                </c:pt>
                <c:pt idx="14">
                  <c:v>0.1</c:v>
                </c:pt>
                <c:pt idx="15">
                  <c:v>-0.73</c:v>
                </c:pt>
                <c:pt idx="16">
                  <c:v>-2.34</c:v>
                </c:pt>
                <c:pt idx="17">
                  <c:v>-0.61</c:v>
                </c:pt>
                <c:pt idx="18">
                  <c:v>-4.8099999999999996</c:v>
                </c:pt>
                <c:pt idx="19">
                  <c:v>-3.24</c:v>
                </c:pt>
                <c:pt idx="20">
                  <c:v>-5.19</c:v>
                </c:pt>
                <c:pt idx="21">
                  <c:v>-6.76</c:v>
                </c:pt>
                <c:pt idx="22">
                  <c:v>-6.36</c:v>
                </c:pt>
                <c:pt idx="23">
                  <c:v>-4.63</c:v>
                </c:pt>
                <c:pt idx="24">
                  <c:v>-2.93</c:v>
                </c:pt>
                <c:pt idx="25">
                  <c:v>3.61</c:v>
                </c:pt>
                <c:pt idx="26">
                  <c:v>4.37</c:v>
                </c:pt>
                <c:pt idx="27" formatCode="General">
                  <c:v>2.4300000000000002</c:v>
                </c:pt>
                <c:pt idx="28" formatCode="General">
                  <c:v>0.61</c:v>
                </c:pt>
                <c:pt idx="29" formatCode="General">
                  <c:v>2.39</c:v>
                </c:pt>
                <c:pt idx="30" formatCode="General">
                  <c:v>1.75</c:v>
                </c:pt>
                <c:pt idx="31" formatCode="General">
                  <c:v>1.07</c:v>
                </c:pt>
                <c:pt idx="32" formatCode="General">
                  <c:v>0.32</c:v>
                </c:pt>
                <c:pt idx="33" formatCode="General">
                  <c:v>0.95</c:v>
                </c:pt>
                <c:pt idx="34" formatCode="General">
                  <c:v>2.4</c:v>
                </c:pt>
                <c:pt idx="35" formatCode="General">
                  <c:v>2.33</c:v>
                </c:pt>
                <c:pt idx="36" formatCode="General">
                  <c:v>2.98</c:v>
                </c:pt>
                <c:pt idx="37" formatCode="General">
                  <c:v>3.35</c:v>
                </c:pt>
                <c:pt idx="38" formatCode="General">
                  <c:v>3.9</c:v>
                </c:pt>
                <c:pt idx="39" formatCode="General">
                  <c:v>5.77</c:v>
                </c:pt>
                <c:pt idx="40" formatCode="General">
                  <c:v>7.4</c:v>
                </c:pt>
                <c:pt idx="41" formatCode="General">
                  <c:v>6.29</c:v>
                </c:pt>
                <c:pt idx="42" formatCode="General">
                  <c:v>6.74</c:v>
                </c:pt>
                <c:pt idx="43" formatCode="General">
                  <c:v>6.83</c:v>
                </c:pt>
                <c:pt idx="44" formatCode="General">
                  <c:v>6.95</c:v>
                </c:pt>
                <c:pt idx="45" formatCode="General">
                  <c:v>8.2899999999999991</c:v>
                </c:pt>
                <c:pt idx="46" formatCode="General">
                  <c:v>7.04</c:v>
                </c:pt>
                <c:pt idx="47" formatCode="General">
                  <c:v>9.39</c:v>
                </c:pt>
                <c:pt idx="48" formatCode="General">
                  <c:v>9.76</c:v>
                </c:pt>
                <c:pt idx="49" formatCode="General">
                  <c:v>9.6</c:v>
                </c:pt>
                <c:pt idx="50" formatCode="General">
                  <c:v>10.69</c:v>
                </c:pt>
                <c:pt idx="51" formatCode="General">
                  <c:v>15.1</c:v>
                </c:pt>
                <c:pt idx="52" formatCode="General">
                  <c:v>14.62</c:v>
                </c:pt>
                <c:pt idx="53" formatCode="General">
                  <c:v>14.33</c:v>
                </c:pt>
                <c:pt idx="54" formatCode="General">
                  <c:v>15.88</c:v>
                </c:pt>
                <c:pt idx="55" formatCode="General">
                  <c:v>11.14</c:v>
                </c:pt>
                <c:pt idx="56" formatCode="General">
                  <c:v>13.88</c:v>
                </c:pt>
                <c:pt idx="57" formatCode="General">
                  <c:v>9.51</c:v>
                </c:pt>
                <c:pt idx="58" formatCode="General">
                  <c:v>8.99</c:v>
                </c:pt>
                <c:pt idx="59" formatCode="General">
                  <c:v>5.05</c:v>
                </c:pt>
                <c:pt idx="60" formatCode="General">
                  <c:v>2.4300000000000002</c:v>
                </c:pt>
                <c:pt idx="61" formatCode="General">
                  <c:v>1.88</c:v>
                </c:pt>
                <c:pt idx="62" formatCode="General">
                  <c:v>0.05</c:v>
                </c:pt>
                <c:pt idx="63" formatCode="General">
                  <c:v>-2.0299999999999998</c:v>
                </c:pt>
                <c:pt idx="64" formatCode="General">
                  <c:v>-0.26</c:v>
                </c:pt>
                <c:pt idx="65" formatCode="General">
                  <c:v>-1.39</c:v>
                </c:pt>
                <c:pt idx="66" formatCode="General">
                  <c:v>-5.98</c:v>
                </c:pt>
                <c:pt idx="67" formatCode="General">
                  <c:v>-4.0999999999999996</c:v>
                </c:pt>
                <c:pt idx="68" formatCode="General">
                  <c:v>-5.67</c:v>
                </c:pt>
                <c:pt idx="69" formatCode="General">
                  <c:v>-2.57</c:v>
                </c:pt>
                <c:pt idx="70" formatCode="General">
                  <c:v>-1.96</c:v>
                </c:pt>
                <c:pt idx="71" formatCode="General">
                  <c:v>-0.78</c:v>
                </c:pt>
                <c:pt idx="72" formatCode="General">
                  <c:v>-0.43</c:v>
                </c:pt>
                <c:pt idx="73" formatCode="General">
                  <c:v>-0.79</c:v>
                </c:pt>
                <c:pt idx="74" formatCode="General">
                  <c:v>-1.45</c:v>
                </c:pt>
                <c:pt idx="75" formatCode="General">
                  <c:v>-2</c:v>
                </c:pt>
                <c:pt idx="76" formatCode="General">
                  <c:v>-1.43</c:v>
                </c:pt>
                <c:pt idx="77" formatCode="General">
                  <c:v>-0.61</c:v>
                </c:pt>
                <c:pt idx="78" formatCode="General">
                  <c:v>1.69</c:v>
                </c:pt>
                <c:pt idx="79" formatCode="General">
                  <c:v>3.18</c:v>
                </c:pt>
                <c:pt idx="80" formatCode="General">
                  <c:v>2.78</c:v>
                </c:pt>
                <c:pt idx="81" formatCode="General">
                  <c:v>2.48</c:v>
                </c:pt>
                <c:pt idx="82" formatCode="General">
                  <c:v>3.04</c:v>
                </c:pt>
                <c:pt idx="83" formatCode="General">
                  <c:v>5.56</c:v>
                </c:pt>
                <c:pt idx="84" formatCode="General">
                  <c:v>6.46</c:v>
                </c:pt>
                <c:pt idx="85" formatCode="General">
                  <c:v>7.55</c:v>
                </c:pt>
                <c:pt idx="86" formatCode="General">
                  <c:v>9.49</c:v>
                </c:pt>
                <c:pt idx="87" formatCode="General">
                  <c:v>7.64</c:v>
                </c:pt>
                <c:pt idx="88" formatCode="General">
                  <c:v>4.59</c:v>
                </c:pt>
                <c:pt idx="89" formatCode="General">
                  <c:v>3.7</c:v>
                </c:pt>
                <c:pt idx="90" formatCode="General">
                  <c:v>2.84</c:v>
                </c:pt>
                <c:pt idx="91" formatCode="General">
                  <c:v>5.34</c:v>
                </c:pt>
                <c:pt idx="92" formatCode="General">
                  <c:v>6.43</c:v>
                </c:pt>
                <c:pt idx="93" formatCode="General">
                  <c:v>4.68</c:v>
                </c:pt>
                <c:pt idx="94" formatCode="General">
                  <c:v>4.92</c:v>
                </c:pt>
                <c:pt idx="95" formatCode="General">
                  <c:v>3.33</c:v>
                </c:pt>
                <c:pt idx="96" formatCode="General">
                  <c:v>4.22</c:v>
                </c:pt>
                <c:pt idx="97" formatCode="General">
                  <c:v>4.08</c:v>
                </c:pt>
                <c:pt idx="98" formatCode="General">
                  <c:v>3.18</c:v>
                </c:pt>
                <c:pt idx="99" formatCode="General">
                  <c:v>4.82</c:v>
                </c:pt>
                <c:pt idx="100" formatCode="General">
                  <c:v>7.24</c:v>
                </c:pt>
                <c:pt idx="101" formatCode="General">
                  <c:v>7.11</c:v>
                </c:pt>
                <c:pt idx="102" formatCode="General">
                  <c:v>7.6</c:v>
                </c:pt>
                <c:pt idx="103" formatCode="General">
                  <c:v>6.6</c:v>
                </c:pt>
                <c:pt idx="104" formatCode="General">
                  <c:v>4.9000000000000004</c:v>
                </c:pt>
                <c:pt idx="105" formatCode="General">
                  <c:v>5.01</c:v>
                </c:pt>
                <c:pt idx="106" formatCode="General">
                  <c:v>4.49</c:v>
                </c:pt>
                <c:pt idx="107" formatCode="General">
                  <c:v>5.03</c:v>
                </c:pt>
                <c:pt idx="108" formatCode="General">
                  <c:v>3.01</c:v>
                </c:pt>
                <c:pt idx="109" formatCode="General">
                  <c:v>1.08</c:v>
                </c:pt>
                <c:pt idx="110" formatCode="General">
                  <c:v>2.5099999999999998</c:v>
                </c:pt>
                <c:pt idx="111" formatCode="General">
                  <c:v>2.66</c:v>
                </c:pt>
                <c:pt idx="112" formatCode="General">
                  <c:v>0.3</c:v>
                </c:pt>
                <c:pt idx="113" formatCode="General">
                  <c:v>-0.82</c:v>
                </c:pt>
                <c:pt idx="114" formatCode="General">
                  <c:v>0.14000000000000001</c:v>
                </c:pt>
                <c:pt idx="115" formatCode="General">
                  <c:v>1.1100000000000001</c:v>
                </c:pt>
                <c:pt idx="116" formatCode="General">
                  <c:v>2.42</c:v>
                </c:pt>
                <c:pt idx="117" formatCode="General">
                  <c:v>5.17</c:v>
                </c:pt>
                <c:pt idx="118" formatCode="General">
                  <c:v>7.87</c:v>
                </c:pt>
                <c:pt idx="119" formatCode="General">
                  <c:v>7.61</c:v>
                </c:pt>
                <c:pt idx="120" formatCode="General">
                  <c:v>11.29</c:v>
                </c:pt>
                <c:pt idx="121" formatCode="General">
                  <c:v>16.34</c:v>
                </c:pt>
                <c:pt idx="122" formatCode="General">
                  <c:v>17.45</c:v>
                </c:pt>
                <c:pt idx="123" formatCode="General">
                  <c:v>17.350000000000001</c:v>
                </c:pt>
                <c:pt idx="124" formatCode="General">
                  <c:v>17.170000000000002</c:v>
                </c:pt>
                <c:pt idx="125" formatCode="General">
                  <c:v>21.76</c:v>
                </c:pt>
                <c:pt idx="126" formatCode="General">
                  <c:v>24.53</c:v>
                </c:pt>
                <c:pt idx="127" formatCode="General">
                  <c:v>17.829999999999998</c:v>
                </c:pt>
                <c:pt idx="128" formatCode="General">
                  <c:v>16.37</c:v>
                </c:pt>
                <c:pt idx="129" formatCode="General">
                  <c:v>11.98</c:v>
                </c:pt>
                <c:pt idx="130" formatCode="General">
                  <c:v>6.84</c:v>
                </c:pt>
                <c:pt idx="131" formatCode="General">
                  <c:v>2.4900000000000002</c:v>
                </c:pt>
                <c:pt idx="132" formatCode="General">
                  <c:v>-1.79</c:v>
                </c:pt>
                <c:pt idx="133" formatCode="General">
                  <c:v>-9.4600000000000009</c:v>
                </c:pt>
                <c:pt idx="134" formatCode="General">
                  <c:v>-6</c:v>
                </c:pt>
                <c:pt idx="135" formatCode="General">
                  <c:v>-6.39</c:v>
                </c:pt>
                <c:pt idx="136" formatCode="General">
                  <c:v>-5.07</c:v>
                </c:pt>
                <c:pt idx="137" formatCode="General">
                  <c:v>-6.27</c:v>
                </c:pt>
                <c:pt idx="138" formatCode="General">
                  <c:v>-7.5</c:v>
                </c:pt>
                <c:pt idx="139" formatCode="General">
                  <c:v>-4.13</c:v>
                </c:pt>
                <c:pt idx="140" formatCode="General">
                  <c:v>-1.57</c:v>
                </c:pt>
                <c:pt idx="141" formatCode="General">
                  <c:v>-1.47</c:v>
                </c:pt>
                <c:pt idx="142" formatCode="General">
                  <c:v>-0.03</c:v>
                </c:pt>
                <c:pt idx="143" formatCode="General">
                  <c:v>1.99</c:v>
                </c:pt>
                <c:pt idx="144" formatCode="General">
                  <c:v>2.5499999999999998</c:v>
                </c:pt>
                <c:pt idx="145" formatCode="General">
                  <c:v>7.11</c:v>
                </c:pt>
                <c:pt idx="146" formatCode="General">
                  <c:v>2.4300000000000002</c:v>
                </c:pt>
                <c:pt idx="147" formatCode="General">
                  <c:v>2.79</c:v>
                </c:pt>
                <c:pt idx="148" formatCode="General">
                  <c:v>-0.44</c:v>
                </c:pt>
                <c:pt idx="149" formatCode="General">
                  <c:v>-2.93</c:v>
                </c:pt>
                <c:pt idx="150" formatCode="General">
                  <c:v>-1.95</c:v>
                </c:pt>
                <c:pt idx="151" formatCode="General">
                  <c:v>-0.73</c:v>
                </c:pt>
                <c:pt idx="152" formatCode="General">
                  <c:v>-1.69</c:v>
                </c:pt>
                <c:pt idx="153" formatCode="General">
                  <c:v>1.66</c:v>
                </c:pt>
                <c:pt idx="154" formatCode="General">
                  <c:v>0.75</c:v>
                </c:pt>
                <c:pt idx="155" formatCode="General">
                  <c:v>-0.71</c:v>
                </c:pt>
                <c:pt idx="156" formatCode="General">
                  <c:v>2.33</c:v>
                </c:pt>
                <c:pt idx="157" formatCode="General">
                  <c:v>4.0199999999999996</c:v>
                </c:pt>
                <c:pt idx="158" formatCode="General">
                  <c:v>2.75</c:v>
                </c:pt>
                <c:pt idx="159" formatCode="General">
                  <c:v>3.19</c:v>
                </c:pt>
                <c:pt idx="160" formatCode="General">
                  <c:v>5.45</c:v>
                </c:pt>
                <c:pt idx="161" formatCode="General">
                  <c:v>6.96</c:v>
                </c:pt>
                <c:pt idx="162" formatCode="General">
                  <c:v>3.16</c:v>
                </c:pt>
                <c:pt idx="163" formatCode="General">
                  <c:v>2.39</c:v>
                </c:pt>
                <c:pt idx="164" formatCode="General">
                  <c:v>0.28000000000000003</c:v>
                </c:pt>
                <c:pt idx="165" formatCode="General">
                  <c:v>-2.38</c:v>
                </c:pt>
                <c:pt idx="166" formatCode="General">
                  <c:v>-3.6</c:v>
                </c:pt>
                <c:pt idx="167" formatCode="General">
                  <c:v>-1.45</c:v>
                </c:pt>
                <c:pt idx="168" formatCode="General">
                  <c:v>-3.93</c:v>
                </c:pt>
                <c:pt idx="169" formatCode="General">
                  <c:v>-2.95</c:v>
                </c:pt>
                <c:pt idx="170" formatCode="General">
                  <c:v>-1.61</c:v>
                </c:pt>
                <c:pt idx="171" formatCode="General">
                  <c:v>-3.23</c:v>
                </c:pt>
                <c:pt idx="172" formatCode="General">
                  <c:v>-5.12</c:v>
                </c:pt>
                <c:pt idx="173" formatCode="General">
                  <c:v>-6.43</c:v>
                </c:pt>
                <c:pt idx="174" formatCode="General">
                  <c:v>-6.38</c:v>
                </c:pt>
                <c:pt idx="175" formatCode="General">
                  <c:v>-5.6</c:v>
                </c:pt>
                <c:pt idx="176" formatCode="General">
                  <c:v>-2.16</c:v>
                </c:pt>
                <c:pt idx="177" formatCode="General">
                  <c:v>-1.55</c:v>
                </c:pt>
                <c:pt idx="178" formatCode="General">
                  <c:v>-1.59</c:v>
                </c:pt>
                <c:pt idx="179" formatCode="General">
                  <c:v>0.22</c:v>
                </c:pt>
                <c:pt idx="180" formatCode="General">
                  <c:v>0.04</c:v>
                </c:pt>
                <c:pt idx="181" formatCode="General">
                  <c:v>-1.33</c:v>
                </c:pt>
                <c:pt idx="182" formatCode="General">
                  <c:v>-3.96</c:v>
                </c:pt>
                <c:pt idx="183" formatCode="General">
                  <c:v>-3.7</c:v>
                </c:pt>
                <c:pt idx="184" formatCode="General">
                  <c:v>-1.97</c:v>
                </c:pt>
                <c:pt idx="185" formatCode="General">
                  <c:v>0.83</c:v>
                </c:pt>
                <c:pt idx="186" formatCode="General">
                  <c:v>0.21</c:v>
                </c:pt>
                <c:pt idx="187" formatCode="General">
                  <c:v>-0.31</c:v>
                </c:pt>
                <c:pt idx="188" formatCode="General">
                  <c:v>-2.5099999999999998</c:v>
                </c:pt>
                <c:pt idx="189" formatCode="General">
                  <c:v>-1.07</c:v>
                </c:pt>
                <c:pt idx="190" formatCode="General">
                  <c:v>-3.84</c:v>
                </c:pt>
                <c:pt idx="191" formatCode="General">
                  <c:v>-6.34</c:v>
                </c:pt>
                <c:pt idx="192" formatCode="General">
                  <c:v>-6.45</c:v>
                </c:pt>
                <c:pt idx="193" formatCode="General">
                  <c:v>-6.59</c:v>
                </c:pt>
                <c:pt idx="194" formatCode="General">
                  <c:v>-4.8</c:v>
                </c:pt>
                <c:pt idx="195" formatCode="General">
                  <c:v>-4.88</c:v>
                </c:pt>
                <c:pt idx="196" formatCode="General">
                  <c:v>-4.6399999999999997</c:v>
                </c:pt>
                <c:pt idx="197" formatCode="General">
                  <c:v>-6.74</c:v>
                </c:pt>
                <c:pt idx="198" formatCode="General">
                  <c:v>-5.49</c:v>
                </c:pt>
                <c:pt idx="199" formatCode="General">
                  <c:v>-7.69</c:v>
                </c:pt>
                <c:pt idx="200" formatCode="General">
                  <c:v>-7.45</c:v>
                </c:pt>
                <c:pt idx="201" formatCode="General">
                  <c:v>-8.24</c:v>
                </c:pt>
                <c:pt idx="202" formatCode="General">
                  <c:v>-4.0199999999999996</c:v>
                </c:pt>
                <c:pt idx="203" formatCode="General">
                  <c:v>-1.86</c:v>
                </c:pt>
                <c:pt idx="204" formatCode="General">
                  <c:v>-4.21</c:v>
                </c:pt>
                <c:pt idx="205" formatCode="General">
                  <c:v>-4.42</c:v>
                </c:pt>
                <c:pt idx="206" formatCode="General">
                  <c:v>-5.54</c:v>
                </c:pt>
                <c:pt idx="207" formatCode="General">
                  <c:v>-5.88</c:v>
                </c:pt>
                <c:pt idx="208" formatCode="General">
                  <c:v>-4.4400000000000004</c:v>
                </c:pt>
                <c:pt idx="209" formatCode="General">
                  <c:v>-2.85</c:v>
                </c:pt>
                <c:pt idx="210" formatCode="General">
                  <c:v>-2.78</c:v>
                </c:pt>
                <c:pt idx="211" formatCode="General">
                  <c:v>0.28999999999999998</c:v>
                </c:pt>
                <c:pt idx="212" formatCode="General">
                  <c:v>0.96</c:v>
                </c:pt>
                <c:pt idx="213" formatCode="General">
                  <c:v>0.49</c:v>
                </c:pt>
                <c:pt idx="214" formatCode="General">
                  <c:v>-0.33</c:v>
                </c:pt>
                <c:pt idx="215" formatCode="General">
                  <c:v>-0.31</c:v>
                </c:pt>
                <c:pt idx="216" formatCode="General">
                  <c:v>3.63</c:v>
                </c:pt>
                <c:pt idx="217" formatCode="General">
                  <c:v>3.93</c:v>
                </c:pt>
                <c:pt idx="218" formatCode="General">
                  <c:v>3.55</c:v>
                </c:pt>
                <c:pt idx="219" formatCode="General">
                  <c:v>5.41</c:v>
                </c:pt>
                <c:pt idx="220" formatCode="General">
                  <c:v>4.04</c:v>
                </c:pt>
                <c:pt idx="221" formatCode="General">
                  <c:v>2.52</c:v>
                </c:pt>
                <c:pt idx="222" formatCode="General">
                  <c:v>2.37</c:v>
                </c:pt>
                <c:pt idx="223" formatCode="General">
                  <c:v>1.01</c:v>
                </c:pt>
                <c:pt idx="224" formatCode="General">
                  <c:v>0.26</c:v>
                </c:pt>
                <c:pt idx="225" formatCode="General">
                  <c:v>0.65</c:v>
                </c:pt>
                <c:pt idx="226" formatCode="General">
                  <c:v>2.36</c:v>
                </c:pt>
                <c:pt idx="227" formatCode="General">
                  <c:v>1.05</c:v>
                </c:pt>
                <c:pt idx="228" formatCode="General">
                  <c:v>0.11</c:v>
                </c:pt>
                <c:pt idx="229" formatCode="General">
                  <c:v>-0.57999999999999996</c:v>
                </c:pt>
                <c:pt idx="230" formatCode="General">
                  <c:v>0.6</c:v>
                </c:pt>
                <c:pt idx="231" formatCode="General">
                  <c:v>0.03</c:v>
                </c:pt>
                <c:pt idx="232" formatCode="General">
                  <c:v>2.39</c:v>
                </c:pt>
                <c:pt idx="233" formatCode="General">
                  <c:v>4.18</c:v>
                </c:pt>
                <c:pt idx="234" formatCode="General">
                  <c:v>6.15</c:v>
                </c:pt>
                <c:pt idx="235" formatCode="General">
                  <c:v>6.18</c:v>
                </c:pt>
                <c:pt idx="236" formatCode="General">
                  <c:v>6.32</c:v>
                </c:pt>
                <c:pt idx="237" formatCode="General">
                  <c:v>7.87</c:v>
                </c:pt>
                <c:pt idx="238" formatCode="General">
                  <c:v>8.56</c:v>
                </c:pt>
                <c:pt idx="239" formatCode="General">
                  <c:v>8.5299999999999994</c:v>
                </c:pt>
                <c:pt idx="240" formatCode="General">
                  <c:v>9.31</c:v>
                </c:pt>
                <c:pt idx="241" formatCode="General">
                  <c:v>10.09</c:v>
                </c:pt>
                <c:pt idx="242" formatCode="General">
                  <c:v>9.41</c:v>
                </c:pt>
                <c:pt idx="243" formatCode="General">
                  <c:v>9.6300000000000008</c:v>
                </c:pt>
                <c:pt idx="244" formatCode="General">
                  <c:v>5.8</c:v>
                </c:pt>
                <c:pt idx="245" formatCode="General">
                  <c:v>4.12</c:v>
                </c:pt>
                <c:pt idx="246" formatCode="General">
                  <c:v>2.38</c:v>
                </c:pt>
                <c:pt idx="247" formatCode="General">
                  <c:v>3.05</c:v>
                </c:pt>
                <c:pt idx="248" formatCode="General">
                  <c:v>3.55</c:v>
                </c:pt>
                <c:pt idx="249" formatCode="General">
                  <c:v>0.76</c:v>
                </c:pt>
                <c:pt idx="250" formatCode="General">
                  <c:v>-0.95</c:v>
                </c:pt>
                <c:pt idx="251" formatCode="General">
                  <c:v>0.08</c:v>
                </c:pt>
                <c:pt idx="252" formatCode="General">
                  <c:v>0.16</c:v>
                </c:pt>
                <c:pt idx="253" formatCode="General">
                  <c:v>-0.99</c:v>
                </c:pt>
                <c:pt idx="254" formatCode="General">
                  <c:v>-0.54</c:v>
                </c:pt>
                <c:pt idx="255" formatCode="General">
                  <c:v>-1.38</c:v>
                </c:pt>
                <c:pt idx="256" formatCode="General">
                  <c:v>0.53</c:v>
                </c:pt>
                <c:pt idx="257" formatCode="General">
                  <c:v>1.59</c:v>
                </c:pt>
                <c:pt idx="258" formatCode="General">
                  <c:v>1.28</c:v>
                </c:pt>
                <c:pt idx="259" formatCode="General">
                  <c:v>-0.24</c:v>
                </c:pt>
                <c:pt idx="260" formatCode="General">
                  <c:v>-1.08</c:v>
                </c:pt>
              </c:numCache>
            </c:numRef>
          </c:val>
          <c:smooth val="0"/>
          <c:extLst>
            <c:ext xmlns:c16="http://schemas.microsoft.com/office/drawing/2014/chart" uri="{C3380CC4-5D6E-409C-BE32-E72D297353CC}">
              <c16:uniqueId val="{00000002-528F-4684-BAD1-4E1D91A56203}"/>
            </c:ext>
          </c:extLst>
        </c:ser>
        <c:dLbls>
          <c:showLegendKey val="0"/>
          <c:showVal val="0"/>
          <c:showCatName val="0"/>
          <c:showSerName val="0"/>
          <c:showPercent val="0"/>
          <c:showBubbleSize val="0"/>
        </c:dLbls>
        <c:smooth val="0"/>
        <c:axId val="430245288"/>
        <c:axId val="430264968"/>
      </c:lineChart>
      <c:dateAx>
        <c:axId val="43024528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30264968"/>
        <c:crosses val="autoZero"/>
        <c:auto val="1"/>
        <c:lblOffset val="100"/>
        <c:baseTimeUnit val="months"/>
        <c:majorUnit val="36"/>
        <c:majorTimeUnit val="months"/>
        <c:minorUnit val="12"/>
        <c:minorTimeUnit val="months"/>
      </c:dateAx>
      <c:valAx>
        <c:axId val="430264968"/>
        <c:scaling>
          <c:orientation val="minMax"/>
          <c:max val="25"/>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3024528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lineChart>
        <c:grouping val="standard"/>
        <c:varyColors val="0"/>
        <c:ser>
          <c:idx val="0"/>
          <c:order val="0"/>
          <c:tx>
            <c:strRef>
              <c:f>'D.1.8'!$B$1</c:f>
              <c:strCache>
                <c:ptCount val="1"/>
                <c:pt idx="0">
                  <c:v>Поточний рахунок/ВВП, %</c:v>
                </c:pt>
              </c:strCache>
            </c:strRef>
          </c:tx>
          <c:spPr>
            <a:ln w="25400" cap="rnd" cmpd="sng">
              <a:solidFill>
                <a:srgbClr val="7D0532"/>
              </a:solidFill>
              <a:prstDash val="solid"/>
              <a:round/>
            </a:ln>
            <a:effectLst/>
          </c:spPr>
          <c:marker>
            <c:symbol val="none"/>
          </c:marker>
          <c:cat>
            <c:numRef>
              <c:f>'D.1.8'!$A$4:$A$252</c:f>
              <c:numCache>
                <c:formatCode>mm/yy</c:formatCode>
                <c:ptCount val="249"/>
                <c:pt idx="0">
                  <c:v>36161</c:v>
                </c:pt>
                <c:pt idx="1">
                  <c:v>36192</c:v>
                </c:pt>
                <c:pt idx="2">
                  <c:v>36220</c:v>
                </c:pt>
                <c:pt idx="3">
                  <c:v>36251</c:v>
                </c:pt>
                <c:pt idx="4">
                  <c:v>36281</c:v>
                </c:pt>
                <c:pt idx="5">
                  <c:v>36312</c:v>
                </c:pt>
                <c:pt idx="6">
                  <c:v>36342</c:v>
                </c:pt>
                <c:pt idx="7">
                  <c:v>36373</c:v>
                </c:pt>
                <c:pt idx="8">
                  <c:v>36404</c:v>
                </c:pt>
                <c:pt idx="9">
                  <c:v>36434</c:v>
                </c:pt>
                <c:pt idx="10">
                  <c:v>36465</c:v>
                </c:pt>
                <c:pt idx="11">
                  <c:v>36495</c:v>
                </c:pt>
                <c:pt idx="12">
                  <c:v>36526</c:v>
                </c:pt>
                <c:pt idx="13">
                  <c:v>36557</c:v>
                </c:pt>
                <c:pt idx="14">
                  <c:v>36586</c:v>
                </c:pt>
                <c:pt idx="15">
                  <c:v>36617</c:v>
                </c:pt>
                <c:pt idx="16">
                  <c:v>36647</c:v>
                </c:pt>
                <c:pt idx="17">
                  <c:v>36678</c:v>
                </c:pt>
                <c:pt idx="18">
                  <c:v>36708</c:v>
                </c:pt>
                <c:pt idx="19">
                  <c:v>36739</c:v>
                </c:pt>
                <c:pt idx="20">
                  <c:v>36770</c:v>
                </c:pt>
                <c:pt idx="21">
                  <c:v>36800</c:v>
                </c:pt>
                <c:pt idx="22">
                  <c:v>36831</c:v>
                </c:pt>
                <c:pt idx="23">
                  <c:v>36861</c:v>
                </c:pt>
                <c:pt idx="24">
                  <c:v>36892</c:v>
                </c:pt>
                <c:pt idx="25">
                  <c:v>36923</c:v>
                </c:pt>
                <c:pt idx="26">
                  <c:v>36951</c:v>
                </c:pt>
                <c:pt idx="27">
                  <c:v>36982</c:v>
                </c:pt>
                <c:pt idx="28">
                  <c:v>37012</c:v>
                </c:pt>
                <c:pt idx="29">
                  <c:v>37043</c:v>
                </c:pt>
                <c:pt idx="30">
                  <c:v>37073</c:v>
                </c:pt>
                <c:pt idx="31">
                  <c:v>37104</c:v>
                </c:pt>
                <c:pt idx="32">
                  <c:v>37135</c:v>
                </c:pt>
                <c:pt idx="33">
                  <c:v>37165</c:v>
                </c:pt>
                <c:pt idx="34">
                  <c:v>37196</c:v>
                </c:pt>
                <c:pt idx="35">
                  <c:v>37226</c:v>
                </c:pt>
                <c:pt idx="36">
                  <c:v>37257</c:v>
                </c:pt>
                <c:pt idx="37">
                  <c:v>37288</c:v>
                </c:pt>
                <c:pt idx="38">
                  <c:v>37316</c:v>
                </c:pt>
                <c:pt idx="39">
                  <c:v>37347</c:v>
                </c:pt>
                <c:pt idx="40">
                  <c:v>37377</c:v>
                </c:pt>
                <c:pt idx="41">
                  <c:v>37408</c:v>
                </c:pt>
                <c:pt idx="42">
                  <c:v>37438</c:v>
                </c:pt>
                <c:pt idx="43">
                  <c:v>37469</c:v>
                </c:pt>
                <c:pt idx="44">
                  <c:v>37500</c:v>
                </c:pt>
                <c:pt idx="45">
                  <c:v>37530</c:v>
                </c:pt>
                <c:pt idx="46">
                  <c:v>37561</c:v>
                </c:pt>
                <c:pt idx="47">
                  <c:v>37591</c:v>
                </c:pt>
                <c:pt idx="48">
                  <c:v>37622</c:v>
                </c:pt>
                <c:pt idx="49">
                  <c:v>37653</c:v>
                </c:pt>
                <c:pt idx="50">
                  <c:v>37681</c:v>
                </c:pt>
                <c:pt idx="51">
                  <c:v>37712</c:v>
                </c:pt>
                <c:pt idx="52">
                  <c:v>37742</c:v>
                </c:pt>
                <c:pt idx="53">
                  <c:v>37773</c:v>
                </c:pt>
                <c:pt idx="54">
                  <c:v>37803</c:v>
                </c:pt>
                <c:pt idx="55">
                  <c:v>37834</c:v>
                </c:pt>
                <c:pt idx="56">
                  <c:v>37865</c:v>
                </c:pt>
                <c:pt idx="57">
                  <c:v>37895</c:v>
                </c:pt>
                <c:pt idx="58">
                  <c:v>37926</c:v>
                </c:pt>
                <c:pt idx="59">
                  <c:v>37956</c:v>
                </c:pt>
                <c:pt idx="60">
                  <c:v>37987</c:v>
                </c:pt>
                <c:pt idx="61">
                  <c:v>38018</c:v>
                </c:pt>
                <c:pt idx="62">
                  <c:v>38047</c:v>
                </c:pt>
                <c:pt idx="63">
                  <c:v>38078</c:v>
                </c:pt>
                <c:pt idx="64">
                  <c:v>38108</c:v>
                </c:pt>
                <c:pt idx="65">
                  <c:v>38139</c:v>
                </c:pt>
                <c:pt idx="66">
                  <c:v>38169</c:v>
                </c:pt>
                <c:pt idx="67">
                  <c:v>38200</c:v>
                </c:pt>
                <c:pt idx="68">
                  <c:v>38231</c:v>
                </c:pt>
                <c:pt idx="69">
                  <c:v>38261</c:v>
                </c:pt>
                <c:pt idx="70">
                  <c:v>38292</c:v>
                </c:pt>
                <c:pt idx="71">
                  <c:v>38322</c:v>
                </c:pt>
                <c:pt idx="72">
                  <c:v>38353</c:v>
                </c:pt>
                <c:pt idx="73">
                  <c:v>38384</c:v>
                </c:pt>
                <c:pt idx="74">
                  <c:v>38412</c:v>
                </c:pt>
                <c:pt idx="75">
                  <c:v>38443</c:v>
                </c:pt>
                <c:pt idx="76">
                  <c:v>38473</c:v>
                </c:pt>
                <c:pt idx="77">
                  <c:v>38504</c:v>
                </c:pt>
                <c:pt idx="78">
                  <c:v>38534</c:v>
                </c:pt>
                <c:pt idx="79">
                  <c:v>38565</c:v>
                </c:pt>
                <c:pt idx="80">
                  <c:v>38596</c:v>
                </c:pt>
                <c:pt idx="81">
                  <c:v>38626</c:v>
                </c:pt>
                <c:pt idx="82">
                  <c:v>38657</c:v>
                </c:pt>
                <c:pt idx="83">
                  <c:v>38687</c:v>
                </c:pt>
                <c:pt idx="84">
                  <c:v>38718</c:v>
                </c:pt>
                <c:pt idx="85">
                  <c:v>38749</c:v>
                </c:pt>
                <c:pt idx="86">
                  <c:v>38777</c:v>
                </c:pt>
                <c:pt idx="87">
                  <c:v>38808</c:v>
                </c:pt>
                <c:pt idx="88">
                  <c:v>38838</c:v>
                </c:pt>
                <c:pt idx="89">
                  <c:v>38869</c:v>
                </c:pt>
                <c:pt idx="90">
                  <c:v>38899</c:v>
                </c:pt>
                <c:pt idx="91">
                  <c:v>38930</c:v>
                </c:pt>
                <c:pt idx="92">
                  <c:v>38961</c:v>
                </c:pt>
                <c:pt idx="93">
                  <c:v>38991</c:v>
                </c:pt>
                <c:pt idx="94">
                  <c:v>39022</c:v>
                </c:pt>
                <c:pt idx="95">
                  <c:v>39052</c:v>
                </c:pt>
                <c:pt idx="96">
                  <c:v>39083</c:v>
                </c:pt>
                <c:pt idx="97">
                  <c:v>39114</c:v>
                </c:pt>
                <c:pt idx="98">
                  <c:v>39142</c:v>
                </c:pt>
                <c:pt idx="99">
                  <c:v>39173</c:v>
                </c:pt>
                <c:pt idx="100">
                  <c:v>39203</c:v>
                </c:pt>
                <c:pt idx="101">
                  <c:v>39234</c:v>
                </c:pt>
                <c:pt idx="102">
                  <c:v>39264</c:v>
                </c:pt>
                <c:pt idx="103">
                  <c:v>39295</c:v>
                </c:pt>
                <c:pt idx="104">
                  <c:v>39326</c:v>
                </c:pt>
                <c:pt idx="105">
                  <c:v>39356</c:v>
                </c:pt>
                <c:pt idx="106">
                  <c:v>39387</c:v>
                </c:pt>
                <c:pt idx="107">
                  <c:v>39417</c:v>
                </c:pt>
                <c:pt idx="108">
                  <c:v>39448</c:v>
                </c:pt>
                <c:pt idx="109">
                  <c:v>39479</c:v>
                </c:pt>
                <c:pt idx="110">
                  <c:v>39508</c:v>
                </c:pt>
                <c:pt idx="111">
                  <c:v>39539</c:v>
                </c:pt>
                <c:pt idx="112">
                  <c:v>39569</c:v>
                </c:pt>
                <c:pt idx="113">
                  <c:v>39600</c:v>
                </c:pt>
                <c:pt idx="114">
                  <c:v>39630</c:v>
                </c:pt>
                <c:pt idx="115">
                  <c:v>39661</c:v>
                </c:pt>
                <c:pt idx="116">
                  <c:v>39692</c:v>
                </c:pt>
                <c:pt idx="117">
                  <c:v>39722</c:v>
                </c:pt>
                <c:pt idx="118">
                  <c:v>39753</c:v>
                </c:pt>
                <c:pt idx="119">
                  <c:v>39783</c:v>
                </c:pt>
                <c:pt idx="120">
                  <c:v>39814</c:v>
                </c:pt>
                <c:pt idx="121">
                  <c:v>39845</c:v>
                </c:pt>
                <c:pt idx="122">
                  <c:v>39873</c:v>
                </c:pt>
                <c:pt idx="123">
                  <c:v>39904</c:v>
                </c:pt>
                <c:pt idx="124">
                  <c:v>39934</c:v>
                </c:pt>
                <c:pt idx="125">
                  <c:v>39965</c:v>
                </c:pt>
                <c:pt idx="126">
                  <c:v>39995</c:v>
                </c:pt>
                <c:pt idx="127">
                  <c:v>40026</c:v>
                </c:pt>
                <c:pt idx="128">
                  <c:v>40057</c:v>
                </c:pt>
                <c:pt idx="129">
                  <c:v>40087</c:v>
                </c:pt>
                <c:pt idx="130">
                  <c:v>40118</c:v>
                </c:pt>
                <c:pt idx="131">
                  <c:v>40148</c:v>
                </c:pt>
                <c:pt idx="132">
                  <c:v>40179</c:v>
                </c:pt>
                <c:pt idx="133">
                  <c:v>40210</c:v>
                </c:pt>
                <c:pt idx="134">
                  <c:v>40238</c:v>
                </c:pt>
                <c:pt idx="135">
                  <c:v>40269</c:v>
                </c:pt>
                <c:pt idx="136">
                  <c:v>40299</c:v>
                </c:pt>
                <c:pt idx="137">
                  <c:v>40330</c:v>
                </c:pt>
                <c:pt idx="138">
                  <c:v>40360</c:v>
                </c:pt>
                <c:pt idx="139">
                  <c:v>40391</c:v>
                </c:pt>
                <c:pt idx="140">
                  <c:v>40422</c:v>
                </c:pt>
                <c:pt idx="141">
                  <c:v>40452</c:v>
                </c:pt>
                <c:pt idx="142">
                  <c:v>40483</c:v>
                </c:pt>
                <c:pt idx="143">
                  <c:v>40513</c:v>
                </c:pt>
                <c:pt idx="144">
                  <c:v>40544</c:v>
                </c:pt>
                <c:pt idx="145">
                  <c:v>40575</c:v>
                </c:pt>
                <c:pt idx="146">
                  <c:v>40603</c:v>
                </c:pt>
                <c:pt idx="147">
                  <c:v>40634</c:v>
                </c:pt>
                <c:pt idx="148">
                  <c:v>40664</c:v>
                </c:pt>
                <c:pt idx="149">
                  <c:v>40695</c:v>
                </c:pt>
                <c:pt idx="150">
                  <c:v>40725</c:v>
                </c:pt>
                <c:pt idx="151">
                  <c:v>40756</c:v>
                </c:pt>
                <c:pt idx="152">
                  <c:v>40787</c:v>
                </c:pt>
                <c:pt idx="153">
                  <c:v>40817</c:v>
                </c:pt>
                <c:pt idx="154">
                  <c:v>40848</c:v>
                </c:pt>
                <c:pt idx="155">
                  <c:v>40878</c:v>
                </c:pt>
                <c:pt idx="156">
                  <c:v>40909</c:v>
                </c:pt>
                <c:pt idx="157">
                  <c:v>40940</c:v>
                </c:pt>
                <c:pt idx="158">
                  <c:v>40969</c:v>
                </c:pt>
                <c:pt idx="159">
                  <c:v>41000</c:v>
                </c:pt>
                <c:pt idx="160">
                  <c:v>41030</c:v>
                </c:pt>
                <c:pt idx="161">
                  <c:v>41061</c:v>
                </c:pt>
                <c:pt idx="162">
                  <c:v>41091</c:v>
                </c:pt>
                <c:pt idx="163">
                  <c:v>41122</c:v>
                </c:pt>
                <c:pt idx="164">
                  <c:v>41153</c:v>
                </c:pt>
                <c:pt idx="165">
                  <c:v>41183</c:v>
                </c:pt>
                <c:pt idx="166">
                  <c:v>41214</c:v>
                </c:pt>
                <c:pt idx="167">
                  <c:v>41244</c:v>
                </c:pt>
                <c:pt idx="168">
                  <c:v>41275</c:v>
                </c:pt>
                <c:pt idx="169">
                  <c:v>41306</c:v>
                </c:pt>
                <c:pt idx="170">
                  <c:v>41334</c:v>
                </c:pt>
                <c:pt idx="171">
                  <c:v>41365</c:v>
                </c:pt>
                <c:pt idx="172">
                  <c:v>41395</c:v>
                </c:pt>
                <c:pt idx="173">
                  <c:v>41426</c:v>
                </c:pt>
                <c:pt idx="174">
                  <c:v>41456</c:v>
                </c:pt>
                <c:pt idx="175">
                  <c:v>41487</c:v>
                </c:pt>
                <c:pt idx="176">
                  <c:v>41518</c:v>
                </c:pt>
                <c:pt idx="177">
                  <c:v>41548</c:v>
                </c:pt>
                <c:pt idx="178">
                  <c:v>41579</c:v>
                </c:pt>
                <c:pt idx="179">
                  <c:v>41609</c:v>
                </c:pt>
                <c:pt idx="180">
                  <c:v>41640</c:v>
                </c:pt>
                <c:pt idx="181">
                  <c:v>41671</c:v>
                </c:pt>
                <c:pt idx="182">
                  <c:v>41699</c:v>
                </c:pt>
                <c:pt idx="183">
                  <c:v>41730</c:v>
                </c:pt>
                <c:pt idx="184">
                  <c:v>41760</c:v>
                </c:pt>
                <c:pt idx="185">
                  <c:v>41791</c:v>
                </c:pt>
                <c:pt idx="186">
                  <c:v>41821</c:v>
                </c:pt>
                <c:pt idx="187">
                  <c:v>41852</c:v>
                </c:pt>
                <c:pt idx="188">
                  <c:v>41883</c:v>
                </c:pt>
                <c:pt idx="189">
                  <c:v>41913</c:v>
                </c:pt>
                <c:pt idx="190">
                  <c:v>41944</c:v>
                </c:pt>
                <c:pt idx="191">
                  <c:v>41974</c:v>
                </c:pt>
                <c:pt idx="192">
                  <c:v>42005</c:v>
                </c:pt>
                <c:pt idx="193">
                  <c:v>42036</c:v>
                </c:pt>
                <c:pt idx="194">
                  <c:v>42064</c:v>
                </c:pt>
                <c:pt idx="195">
                  <c:v>42095</c:v>
                </c:pt>
                <c:pt idx="196">
                  <c:v>42125</c:v>
                </c:pt>
                <c:pt idx="197">
                  <c:v>42156</c:v>
                </c:pt>
                <c:pt idx="198">
                  <c:v>42186</c:v>
                </c:pt>
                <c:pt idx="199">
                  <c:v>42217</c:v>
                </c:pt>
                <c:pt idx="200">
                  <c:v>42248</c:v>
                </c:pt>
                <c:pt idx="201">
                  <c:v>42278</c:v>
                </c:pt>
                <c:pt idx="202">
                  <c:v>42309</c:v>
                </c:pt>
                <c:pt idx="203">
                  <c:v>42339</c:v>
                </c:pt>
                <c:pt idx="204">
                  <c:v>42370</c:v>
                </c:pt>
                <c:pt idx="205">
                  <c:v>42401</c:v>
                </c:pt>
                <c:pt idx="206">
                  <c:v>42430</c:v>
                </c:pt>
                <c:pt idx="207">
                  <c:v>42461</c:v>
                </c:pt>
                <c:pt idx="208">
                  <c:v>42491</c:v>
                </c:pt>
                <c:pt idx="209">
                  <c:v>42522</c:v>
                </c:pt>
                <c:pt idx="210">
                  <c:v>42552</c:v>
                </c:pt>
                <c:pt idx="211">
                  <c:v>42583</c:v>
                </c:pt>
                <c:pt idx="212">
                  <c:v>42614</c:v>
                </c:pt>
                <c:pt idx="213">
                  <c:v>42644</c:v>
                </c:pt>
                <c:pt idx="214">
                  <c:v>42675</c:v>
                </c:pt>
                <c:pt idx="215">
                  <c:v>42705</c:v>
                </c:pt>
                <c:pt idx="216">
                  <c:v>42736</c:v>
                </c:pt>
                <c:pt idx="217">
                  <c:v>42767</c:v>
                </c:pt>
                <c:pt idx="218">
                  <c:v>42795</c:v>
                </c:pt>
                <c:pt idx="219">
                  <c:v>42826</c:v>
                </c:pt>
                <c:pt idx="220">
                  <c:v>42856</c:v>
                </c:pt>
                <c:pt idx="221">
                  <c:v>42887</c:v>
                </c:pt>
                <c:pt idx="222">
                  <c:v>42917</c:v>
                </c:pt>
                <c:pt idx="223">
                  <c:v>42948</c:v>
                </c:pt>
                <c:pt idx="224">
                  <c:v>42979</c:v>
                </c:pt>
                <c:pt idx="225">
                  <c:v>43009</c:v>
                </c:pt>
                <c:pt idx="226">
                  <c:v>43040</c:v>
                </c:pt>
                <c:pt idx="227">
                  <c:v>43070</c:v>
                </c:pt>
                <c:pt idx="228">
                  <c:v>43101</c:v>
                </c:pt>
                <c:pt idx="229">
                  <c:v>43132</c:v>
                </c:pt>
                <c:pt idx="230">
                  <c:v>43160</c:v>
                </c:pt>
                <c:pt idx="231">
                  <c:v>43191</c:v>
                </c:pt>
                <c:pt idx="232">
                  <c:v>43221</c:v>
                </c:pt>
                <c:pt idx="233">
                  <c:v>43252</c:v>
                </c:pt>
                <c:pt idx="234">
                  <c:v>43282</c:v>
                </c:pt>
                <c:pt idx="235">
                  <c:v>43313</c:v>
                </c:pt>
                <c:pt idx="236">
                  <c:v>43344</c:v>
                </c:pt>
                <c:pt idx="237">
                  <c:v>43374</c:v>
                </c:pt>
                <c:pt idx="238">
                  <c:v>43405</c:v>
                </c:pt>
                <c:pt idx="239">
                  <c:v>43435</c:v>
                </c:pt>
                <c:pt idx="240">
                  <c:v>43466</c:v>
                </c:pt>
                <c:pt idx="241">
                  <c:v>43497</c:v>
                </c:pt>
                <c:pt idx="242">
                  <c:v>43525</c:v>
                </c:pt>
                <c:pt idx="243">
                  <c:v>43556</c:v>
                </c:pt>
                <c:pt idx="244">
                  <c:v>43586</c:v>
                </c:pt>
                <c:pt idx="245">
                  <c:v>43617</c:v>
                </c:pt>
                <c:pt idx="246">
                  <c:v>43647</c:v>
                </c:pt>
                <c:pt idx="247">
                  <c:v>43678</c:v>
                </c:pt>
                <c:pt idx="248">
                  <c:v>43709</c:v>
                </c:pt>
              </c:numCache>
            </c:numRef>
          </c:cat>
          <c:val>
            <c:numRef>
              <c:f>'D.1.8'!$B$4:$B$252</c:f>
              <c:numCache>
                <c:formatCode>0.0</c:formatCode>
                <c:ptCount val="249"/>
                <c:pt idx="12">
                  <c:v>-6.45</c:v>
                </c:pt>
                <c:pt idx="13">
                  <c:v>-6.45</c:v>
                </c:pt>
                <c:pt idx="14">
                  <c:v>-6.45</c:v>
                </c:pt>
                <c:pt idx="15">
                  <c:v>-6.57</c:v>
                </c:pt>
                <c:pt idx="16">
                  <c:v>-6.57</c:v>
                </c:pt>
                <c:pt idx="17">
                  <c:v>-6.57</c:v>
                </c:pt>
                <c:pt idx="18">
                  <c:v>-6.18</c:v>
                </c:pt>
                <c:pt idx="19">
                  <c:v>-6.18</c:v>
                </c:pt>
                <c:pt idx="20">
                  <c:v>-6.18</c:v>
                </c:pt>
                <c:pt idx="21">
                  <c:v>-6.03</c:v>
                </c:pt>
                <c:pt idx="22">
                  <c:v>-6.03</c:v>
                </c:pt>
                <c:pt idx="23">
                  <c:v>-6.03</c:v>
                </c:pt>
                <c:pt idx="24">
                  <c:v>-5.1100000000000003</c:v>
                </c:pt>
                <c:pt idx="25">
                  <c:v>-5.1100000000000003</c:v>
                </c:pt>
                <c:pt idx="26">
                  <c:v>-5.1100000000000003</c:v>
                </c:pt>
                <c:pt idx="27">
                  <c:v>-4.62</c:v>
                </c:pt>
                <c:pt idx="28">
                  <c:v>-4.62</c:v>
                </c:pt>
                <c:pt idx="29">
                  <c:v>-4.62</c:v>
                </c:pt>
                <c:pt idx="30">
                  <c:v>-3.82</c:v>
                </c:pt>
                <c:pt idx="31">
                  <c:v>-3.82</c:v>
                </c:pt>
                <c:pt idx="32">
                  <c:v>-3.82</c:v>
                </c:pt>
                <c:pt idx="33">
                  <c:v>-3.12</c:v>
                </c:pt>
                <c:pt idx="34">
                  <c:v>-3.12</c:v>
                </c:pt>
                <c:pt idx="35">
                  <c:v>-3.12</c:v>
                </c:pt>
                <c:pt idx="36">
                  <c:v>-3.16</c:v>
                </c:pt>
                <c:pt idx="37">
                  <c:v>-3.16</c:v>
                </c:pt>
                <c:pt idx="38">
                  <c:v>-3.16</c:v>
                </c:pt>
                <c:pt idx="39">
                  <c:v>-2.88</c:v>
                </c:pt>
                <c:pt idx="40">
                  <c:v>-2.88</c:v>
                </c:pt>
                <c:pt idx="41">
                  <c:v>-2.88</c:v>
                </c:pt>
                <c:pt idx="42">
                  <c:v>-2.94</c:v>
                </c:pt>
                <c:pt idx="43">
                  <c:v>-2.94</c:v>
                </c:pt>
                <c:pt idx="44">
                  <c:v>-2.94</c:v>
                </c:pt>
                <c:pt idx="45">
                  <c:v>-2.79</c:v>
                </c:pt>
                <c:pt idx="46">
                  <c:v>-2.79</c:v>
                </c:pt>
                <c:pt idx="47">
                  <c:v>-2.79</c:v>
                </c:pt>
                <c:pt idx="48">
                  <c:v>-2.87</c:v>
                </c:pt>
                <c:pt idx="49">
                  <c:v>-2.87</c:v>
                </c:pt>
                <c:pt idx="50">
                  <c:v>-2.87</c:v>
                </c:pt>
                <c:pt idx="51">
                  <c:v>-2.65</c:v>
                </c:pt>
                <c:pt idx="52">
                  <c:v>-2.65</c:v>
                </c:pt>
                <c:pt idx="53">
                  <c:v>-2.65</c:v>
                </c:pt>
                <c:pt idx="54">
                  <c:v>-2.64</c:v>
                </c:pt>
                <c:pt idx="55">
                  <c:v>-2.64</c:v>
                </c:pt>
                <c:pt idx="56">
                  <c:v>-2.64</c:v>
                </c:pt>
                <c:pt idx="57">
                  <c:v>-2.52</c:v>
                </c:pt>
                <c:pt idx="58">
                  <c:v>-2.52</c:v>
                </c:pt>
                <c:pt idx="59">
                  <c:v>-2.52</c:v>
                </c:pt>
                <c:pt idx="60">
                  <c:v>-3.16</c:v>
                </c:pt>
                <c:pt idx="61">
                  <c:v>-3.16</c:v>
                </c:pt>
                <c:pt idx="62">
                  <c:v>-3.16</c:v>
                </c:pt>
                <c:pt idx="63">
                  <c:v>-4.29</c:v>
                </c:pt>
                <c:pt idx="64">
                  <c:v>-4.29</c:v>
                </c:pt>
                <c:pt idx="65">
                  <c:v>-4.29</c:v>
                </c:pt>
                <c:pt idx="66">
                  <c:v>-5.12</c:v>
                </c:pt>
                <c:pt idx="67">
                  <c:v>-5.12</c:v>
                </c:pt>
                <c:pt idx="68">
                  <c:v>-5.12</c:v>
                </c:pt>
                <c:pt idx="69">
                  <c:v>-5.38</c:v>
                </c:pt>
                <c:pt idx="70">
                  <c:v>-5.38</c:v>
                </c:pt>
                <c:pt idx="71">
                  <c:v>-5.38</c:v>
                </c:pt>
                <c:pt idx="72">
                  <c:v>-4.4000000000000004</c:v>
                </c:pt>
                <c:pt idx="73">
                  <c:v>-4.4000000000000004</c:v>
                </c:pt>
                <c:pt idx="74">
                  <c:v>-4.4000000000000004</c:v>
                </c:pt>
                <c:pt idx="75">
                  <c:v>-3.27</c:v>
                </c:pt>
                <c:pt idx="76">
                  <c:v>-3.27</c:v>
                </c:pt>
                <c:pt idx="77">
                  <c:v>-3.27</c:v>
                </c:pt>
                <c:pt idx="78">
                  <c:v>-2.79</c:v>
                </c:pt>
                <c:pt idx="79">
                  <c:v>-2.79</c:v>
                </c:pt>
                <c:pt idx="80">
                  <c:v>-2.79</c:v>
                </c:pt>
                <c:pt idx="81">
                  <c:v>-2.61</c:v>
                </c:pt>
                <c:pt idx="82">
                  <c:v>-2.61</c:v>
                </c:pt>
                <c:pt idx="83">
                  <c:v>-2.61</c:v>
                </c:pt>
                <c:pt idx="84">
                  <c:v>-2.92</c:v>
                </c:pt>
                <c:pt idx="85">
                  <c:v>-2.92</c:v>
                </c:pt>
                <c:pt idx="86">
                  <c:v>-2.92</c:v>
                </c:pt>
                <c:pt idx="87">
                  <c:v>-3.29</c:v>
                </c:pt>
                <c:pt idx="88">
                  <c:v>-3.29</c:v>
                </c:pt>
                <c:pt idx="89">
                  <c:v>-3.29</c:v>
                </c:pt>
                <c:pt idx="90">
                  <c:v>-3.36</c:v>
                </c:pt>
                <c:pt idx="91">
                  <c:v>-3.36</c:v>
                </c:pt>
                <c:pt idx="92">
                  <c:v>-3.36</c:v>
                </c:pt>
                <c:pt idx="93">
                  <c:v>-4.0199999999999996</c:v>
                </c:pt>
                <c:pt idx="94">
                  <c:v>-4.0199999999999996</c:v>
                </c:pt>
                <c:pt idx="95">
                  <c:v>-4.0199999999999996</c:v>
                </c:pt>
                <c:pt idx="96">
                  <c:v>-4.5199999999999996</c:v>
                </c:pt>
                <c:pt idx="97">
                  <c:v>-4.5199999999999996</c:v>
                </c:pt>
                <c:pt idx="98">
                  <c:v>-4.5199999999999996</c:v>
                </c:pt>
                <c:pt idx="99">
                  <c:v>-5.46</c:v>
                </c:pt>
                <c:pt idx="100">
                  <c:v>-5.46</c:v>
                </c:pt>
                <c:pt idx="101">
                  <c:v>-5.46</c:v>
                </c:pt>
                <c:pt idx="102">
                  <c:v>-5.99</c:v>
                </c:pt>
                <c:pt idx="103">
                  <c:v>-5.99</c:v>
                </c:pt>
                <c:pt idx="104">
                  <c:v>-5.99</c:v>
                </c:pt>
                <c:pt idx="105">
                  <c:v>-6.34</c:v>
                </c:pt>
                <c:pt idx="106">
                  <c:v>-6.34</c:v>
                </c:pt>
                <c:pt idx="107">
                  <c:v>-6.34</c:v>
                </c:pt>
                <c:pt idx="108">
                  <c:v>-6.44</c:v>
                </c:pt>
                <c:pt idx="109">
                  <c:v>-6.44</c:v>
                </c:pt>
                <c:pt idx="110">
                  <c:v>-6.44</c:v>
                </c:pt>
                <c:pt idx="111">
                  <c:v>-6.45</c:v>
                </c:pt>
                <c:pt idx="112">
                  <c:v>-6.45</c:v>
                </c:pt>
                <c:pt idx="113">
                  <c:v>-6.45</c:v>
                </c:pt>
                <c:pt idx="114">
                  <c:v>-6.59</c:v>
                </c:pt>
                <c:pt idx="115">
                  <c:v>-6.59</c:v>
                </c:pt>
                <c:pt idx="116">
                  <c:v>-6.59</c:v>
                </c:pt>
                <c:pt idx="117">
                  <c:v>-6.67</c:v>
                </c:pt>
                <c:pt idx="118">
                  <c:v>-6.67</c:v>
                </c:pt>
                <c:pt idx="119">
                  <c:v>-6.67</c:v>
                </c:pt>
                <c:pt idx="120">
                  <c:v>-6.04</c:v>
                </c:pt>
                <c:pt idx="121">
                  <c:v>-6.04</c:v>
                </c:pt>
                <c:pt idx="122">
                  <c:v>-6.04</c:v>
                </c:pt>
                <c:pt idx="123">
                  <c:v>-5.23</c:v>
                </c:pt>
                <c:pt idx="124">
                  <c:v>-5.23</c:v>
                </c:pt>
                <c:pt idx="125">
                  <c:v>-5.23</c:v>
                </c:pt>
                <c:pt idx="126">
                  <c:v>-4.46</c:v>
                </c:pt>
                <c:pt idx="127">
                  <c:v>-4.46</c:v>
                </c:pt>
                <c:pt idx="128">
                  <c:v>-4.46</c:v>
                </c:pt>
                <c:pt idx="129">
                  <c:v>-4.0199999999999996</c:v>
                </c:pt>
                <c:pt idx="130">
                  <c:v>-4.0199999999999996</c:v>
                </c:pt>
                <c:pt idx="131">
                  <c:v>-4.0199999999999996</c:v>
                </c:pt>
                <c:pt idx="132">
                  <c:v>-4.3</c:v>
                </c:pt>
                <c:pt idx="133">
                  <c:v>-4.3</c:v>
                </c:pt>
                <c:pt idx="134">
                  <c:v>-4.3</c:v>
                </c:pt>
                <c:pt idx="135">
                  <c:v>-4.2</c:v>
                </c:pt>
                <c:pt idx="136">
                  <c:v>-4.2</c:v>
                </c:pt>
                <c:pt idx="137">
                  <c:v>-4.2</c:v>
                </c:pt>
                <c:pt idx="138">
                  <c:v>-4.93</c:v>
                </c:pt>
                <c:pt idx="139">
                  <c:v>-4.93</c:v>
                </c:pt>
                <c:pt idx="140">
                  <c:v>-4.93</c:v>
                </c:pt>
                <c:pt idx="141">
                  <c:v>-5.38</c:v>
                </c:pt>
                <c:pt idx="142">
                  <c:v>-5.38</c:v>
                </c:pt>
                <c:pt idx="143">
                  <c:v>-5.38</c:v>
                </c:pt>
                <c:pt idx="144">
                  <c:v>-5.3</c:v>
                </c:pt>
                <c:pt idx="145">
                  <c:v>-5.3</c:v>
                </c:pt>
                <c:pt idx="146">
                  <c:v>-5.3</c:v>
                </c:pt>
                <c:pt idx="147">
                  <c:v>-5.61</c:v>
                </c:pt>
                <c:pt idx="148">
                  <c:v>-5.61</c:v>
                </c:pt>
                <c:pt idx="149">
                  <c:v>-5.61</c:v>
                </c:pt>
                <c:pt idx="150">
                  <c:v>-5.42</c:v>
                </c:pt>
                <c:pt idx="151">
                  <c:v>-5.42</c:v>
                </c:pt>
                <c:pt idx="152">
                  <c:v>-5.42</c:v>
                </c:pt>
                <c:pt idx="153">
                  <c:v>-5.17</c:v>
                </c:pt>
                <c:pt idx="154">
                  <c:v>-5.17</c:v>
                </c:pt>
                <c:pt idx="155">
                  <c:v>-5.17</c:v>
                </c:pt>
                <c:pt idx="156">
                  <c:v>-5.51</c:v>
                </c:pt>
                <c:pt idx="157">
                  <c:v>-5.51</c:v>
                </c:pt>
                <c:pt idx="158">
                  <c:v>-5.51</c:v>
                </c:pt>
                <c:pt idx="159">
                  <c:v>-4.96</c:v>
                </c:pt>
                <c:pt idx="160">
                  <c:v>-4.96</c:v>
                </c:pt>
                <c:pt idx="161">
                  <c:v>-4.96</c:v>
                </c:pt>
                <c:pt idx="162">
                  <c:v>-4.4400000000000004</c:v>
                </c:pt>
                <c:pt idx="163">
                  <c:v>-4.4400000000000004</c:v>
                </c:pt>
                <c:pt idx="164">
                  <c:v>-4.4400000000000004</c:v>
                </c:pt>
                <c:pt idx="165">
                  <c:v>-3.71</c:v>
                </c:pt>
                <c:pt idx="166">
                  <c:v>-3.71</c:v>
                </c:pt>
                <c:pt idx="167">
                  <c:v>-3.71</c:v>
                </c:pt>
                <c:pt idx="168">
                  <c:v>-2.96</c:v>
                </c:pt>
                <c:pt idx="169">
                  <c:v>-2.96</c:v>
                </c:pt>
                <c:pt idx="170">
                  <c:v>-2.96</c:v>
                </c:pt>
                <c:pt idx="171">
                  <c:v>-2.27</c:v>
                </c:pt>
                <c:pt idx="172">
                  <c:v>-2.27</c:v>
                </c:pt>
                <c:pt idx="173">
                  <c:v>-2.27</c:v>
                </c:pt>
                <c:pt idx="174">
                  <c:v>-1.55</c:v>
                </c:pt>
                <c:pt idx="175">
                  <c:v>-1.55</c:v>
                </c:pt>
                <c:pt idx="176">
                  <c:v>-1.55</c:v>
                </c:pt>
                <c:pt idx="177">
                  <c:v>-1.28</c:v>
                </c:pt>
                <c:pt idx="178">
                  <c:v>-1.28</c:v>
                </c:pt>
                <c:pt idx="179">
                  <c:v>-1.28</c:v>
                </c:pt>
                <c:pt idx="180">
                  <c:v>-1.4</c:v>
                </c:pt>
                <c:pt idx="181">
                  <c:v>-1.4</c:v>
                </c:pt>
                <c:pt idx="182">
                  <c:v>-1.4</c:v>
                </c:pt>
                <c:pt idx="183">
                  <c:v>-2.0499999999999998</c:v>
                </c:pt>
                <c:pt idx="184">
                  <c:v>-2.0499999999999998</c:v>
                </c:pt>
                <c:pt idx="185">
                  <c:v>-2.0499999999999998</c:v>
                </c:pt>
                <c:pt idx="186">
                  <c:v>-2.36</c:v>
                </c:pt>
                <c:pt idx="187">
                  <c:v>-2.36</c:v>
                </c:pt>
                <c:pt idx="188">
                  <c:v>-2.36</c:v>
                </c:pt>
                <c:pt idx="189">
                  <c:v>-2.09</c:v>
                </c:pt>
                <c:pt idx="190">
                  <c:v>-2.09</c:v>
                </c:pt>
                <c:pt idx="191">
                  <c:v>-2.09</c:v>
                </c:pt>
                <c:pt idx="192">
                  <c:v>-1.45</c:v>
                </c:pt>
                <c:pt idx="193">
                  <c:v>-1.45</c:v>
                </c:pt>
                <c:pt idx="194">
                  <c:v>-1.45</c:v>
                </c:pt>
                <c:pt idx="195">
                  <c:v>-0.66</c:v>
                </c:pt>
                <c:pt idx="196">
                  <c:v>-0.66</c:v>
                </c:pt>
                <c:pt idx="197">
                  <c:v>-0.66</c:v>
                </c:pt>
                <c:pt idx="198">
                  <c:v>-0.64</c:v>
                </c:pt>
                <c:pt idx="199">
                  <c:v>-0.64</c:v>
                </c:pt>
                <c:pt idx="200">
                  <c:v>-0.64</c:v>
                </c:pt>
                <c:pt idx="201">
                  <c:v>-0.55000000000000004</c:v>
                </c:pt>
                <c:pt idx="202">
                  <c:v>-0.55000000000000004</c:v>
                </c:pt>
                <c:pt idx="203">
                  <c:v>-0.55000000000000004</c:v>
                </c:pt>
                <c:pt idx="204">
                  <c:v>-0.73</c:v>
                </c:pt>
                <c:pt idx="205">
                  <c:v>-0.73</c:v>
                </c:pt>
                <c:pt idx="206">
                  <c:v>-0.73</c:v>
                </c:pt>
                <c:pt idx="207">
                  <c:v>-0.49</c:v>
                </c:pt>
                <c:pt idx="208">
                  <c:v>-0.49</c:v>
                </c:pt>
                <c:pt idx="209">
                  <c:v>-0.49</c:v>
                </c:pt>
                <c:pt idx="210">
                  <c:v>-0.62</c:v>
                </c:pt>
                <c:pt idx="211">
                  <c:v>-0.62</c:v>
                </c:pt>
                <c:pt idx="212">
                  <c:v>-0.62</c:v>
                </c:pt>
                <c:pt idx="213">
                  <c:v>-0.52</c:v>
                </c:pt>
                <c:pt idx="214">
                  <c:v>-0.52</c:v>
                </c:pt>
                <c:pt idx="215">
                  <c:v>-0.52</c:v>
                </c:pt>
                <c:pt idx="216">
                  <c:v>0.14000000000000001</c:v>
                </c:pt>
                <c:pt idx="217">
                  <c:v>0.14000000000000001</c:v>
                </c:pt>
                <c:pt idx="218">
                  <c:v>0.14000000000000001</c:v>
                </c:pt>
                <c:pt idx="219">
                  <c:v>-0.41</c:v>
                </c:pt>
                <c:pt idx="220">
                  <c:v>-0.41</c:v>
                </c:pt>
                <c:pt idx="221">
                  <c:v>-0.41</c:v>
                </c:pt>
                <c:pt idx="222">
                  <c:v>0.25</c:v>
                </c:pt>
                <c:pt idx="223">
                  <c:v>0.25</c:v>
                </c:pt>
                <c:pt idx="224">
                  <c:v>0.25</c:v>
                </c:pt>
                <c:pt idx="225">
                  <c:v>0.02</c:v>
                </c:pt>
                <c:pt idx="226">
                  <c:v>0.02</c:v>
                </c:pt>
                <c:pt idx="227">
                  <c:v>0.02</c:v>
                </c:pt>
                <c:pt idx="228">
                  <c:v>-0.44</c:v>
                </c:pt>
                <c:pt idx="229">
                  <c:v>-0.44</c:v>
                </c:pt>
                <c:pt idx="230">
                  <c:v>-0.44</c:v>
                </c:pt>
                <c:pt idx="231">
                  <c:v>-0.39</c:v>
                </c:pt>
                <c:pt idx="232">
                  <c:v>-0.39</c:v>
                </c:pt>
                <c:pt idx="233">
                  <c:v>-0.39</c:v>
                </c:pt>
                <c:pt idx="234">
                  <c:v>-0.92</c:v>
                </c:pt>
                <c:pt idx="235">
                  <c:v>-0.92</c:v>
                </c:pt>
                <c:pt idx="236">
                  <c:v>-0.92</c:v>
                </c:pt>
                <c:pt idx="237">
                  <c:v>-0.99</c:v>
                </c:pt>
                <c:pt idx="238">
                  <c:v>-0.99</c:v>
                </c:pt>
                <c:pt idx="239">
                  <c:v>-0.99</c:v>
                </c:pt>
                <c:pt idx="240">
                  <c:v>-0.61</c:v>
                </c:pt>
                <c:pt idx="241">
                  <c:v>-0.61</c:v>
                </c:pt>
                <c:pt idx="242">
                  <c:v>-0.61</c:v>
                </c:pt>
                <c:pt idx="243">
                  <c:v>-0.45</c:v>
                </c:pt>
                <c:pt idx="244">
                  <c:v>-0.45</c:v>
                </c:pt>
                <c:pt idx="245">
                  <c:v>-0.45</c:v>
                </c:pt>
              </c:numCache>
            </c:numRef>
          </c:val>
          <c:smooth val="0"/>
          <c:extLst>
            <c:ext xmlns:c16="http://schemas.microsoft.com/office/drawing/2014/chart" uri="{C3380CC4-5D6E-409C-BE32-E72D297353CC}">
              <c16:uniqueId val="{00000000-B1C4-4572-AE65-55DD1D10DAE8}"/>
            </c:ext>
          </c:extLst>
        </c:ser>
        <c:ser>
          <c:idx val="1"/>
          <c:order val="1"/>
          <c:tx>
            <c:strRef>
              <c:f>'D.1.8'!$C$1</c:f>
              <c:strCache>
                <c:ptCount val="1"/>
                <c:pt idx="0">
                  <c:v>ІСЦ, р/р</c:v>
                </c:pt>
              </c:strCache>
            </c:strRef>
          </c:tx>
          <c:spPr>
            <a:ln w="25400" cap="rnd" cmpd="sng">
              <a:solidFill>
                <a:srgbClr val="91C864"/>
              </a:solidFill>
              <a:prstDash val="solid"/>
              <a:round/>
            </a:ln>
            <a:effectLst/>
          </c:spPr>
          <c:marker>
            <c:symbol val="none"/>
          </c:marker>
          <c:cat>
            <c:numRef>
              <c:f>'D.1.8'!$A$4:$A$252</c:f>
              <c:numCache>
                <c:formatCode>mm/yy</c:formatCode>
                <c:ptCount val="249"/>
                <c:pt idx="0">
                  <c:v>36161</c:v>
                </c:pt>
                <c:pt idx="1">
                  <c:v>36192</c:v>
                </c:pt>
                <c:pt idx="2">
                  <c:v>36220</c:v>
                </c:pt>
                <c:pt idx="3">
                  <c:v>36251</c:v>
                </c:pt>
                <c:pt idx="4">
                  <c:v>36281</c:v>
                </c:pt>
                <c:pt idx="5">
                  <c:v>36312</c:v>
                </c:pt>
                <c:pt idx="6">
                  <c:v>36342</c:v>
                </c:pt>
                <c:pt idx="7">
                  <c:v>36373</c:v>
                </c:pt>
                <c:pt idx="8">
                  <c:v>36404</c:v>
                </c:pt>
                <c:pt idx="9">
                  <c:v>36434</c:v>
                </c:pt>
                <c:pt idx="10">
                  <c:v>36465</c:v>
                </c:pt>
                <c:pt idx="11">
                  <c:v>36495</c:v>
                </c:pt>
                <c:pt idx="12">
                  <c:v>36526</c:v>
                </c:pt>
                <c:pt idx="13">
                  <c:v>36557</c:v>
                </c:pt>
                <c:pt idx="14">
                  <c:v>36586</c:v>
                </c:pt>
                <c:pt idx="15">
                  <c:v>36617</c:v>
                </c:pt>
                <c:pt idx="16">
                  <c:v>36647</c:v>
                </c:pt>
                <c:pt idx="17">
                  <c:v>36678</c:v>
                </c:pt>
                <c:pt idx="18">
                  <c:v>36708</c:v>
                </c:pt>
                <c:pt idx="19">
                  <c:v>36739</c:v>
                </c:pt>
                <c:pt idx="20">
                  <c:v>36770</c:v>
                </c:pt>
                <c:pt idx="21">
                  <c:v>36800</c:v>
                </c:pt>
                <c:pt idx="22">
                  <c:v>36831</c:v>
                </c:pt>
                <c:pt idx="23">
                  <c:v>36861</c:v>
                </c:pt>
                <c:pt idx="24">
                  <c:v>36892</c:v>
                </c:pt>
                <c:pt idx="25">
                  <c:v>36923</c:v>
                </c:pt>
                <c:pt idx="26">
                  <c:v>36951</c:v>
                </c:pt>
                <c:pt idx="27">
                  <c:v>36982</c:v>
                </c:pt>
                <c:pt idx="28">
                  <c:v>37012</c:v>
                </c:pt>
                <c:pt idx="29">
                  <c:v>37043</c:v>
                </c:pt>
                <c:pt idx="30">
                  <c:v>37073</c:v>
                </c:pt>
                <c:pt idx="31">
                  <c:v>37104</c:v>
                </c:pt>
                <c:pt idx="32">
                  <c:v>37135</c:v>
                </c:pt>
                <c:pt idx="33">
                  <c:v>37165</c:v>
                </c:pt>
                <c:pt idx="34">
                  <c:v>37196</c:v>
                </c:pt>
                <c:pt idx="35">
                  <c:v>37226</c:v>
                </c:pt>
                <c:pt idx="36">
                  <c:v>37257</c:v>
                </c:pt>
                <c:pt idx="37">
                  <c:v>37288</c:v>
                </c:pt>
                <c:pt idx="38">
                  <c:v>37316</c:v>
                </c:pt>
                <c:pt idx="39">
                  <c:v>37347</c:v>
                </c:pt>
                <c:pt idx="40">
                  <c:v>37377</c:v>
                </c:pt>
                <c:pt idx="41">
                  <c:v>37408</c:v>
                </c:pt>
                <c:pt idx="42">
                  <c:v>37438</c:v>
                </c:pt>
                <c:pt idx="43">
                  <c:v>37469</c:v>
                </c:pt>
                <c:pt idx="44">
                  <c:v>37500</c:v>
                </c:pt>
                <c:pt idx="45">
                  <c:v>37530</c:v>
                </c:pt>
                <c:pt idx="46">
                  <c:v>37561</c:v>
                </c:pt>
                <c:pt idx="47">
                  <c:v>37591</c:v>
                </c:pt>
                <c:pt idx="48">
                  <c:v>37622</c:v>
                </c:pt>
                <c:pt idx="49">
                  <c:v>37653</c:v>
                </c:pt>
                <c:pt idx="50">
                  <c:v>37681</c:v>
                </c:pt>
                <c:pt idx="51">
                  <c:v>37712</c:v>
                </c:pt>
                <c:pt idx="52">
                  <c:v>37742</c:v>
                </c:pt>
                <c:pt idx="53">
                  <c:v>37773</c:v>
                </c:pt>
                <c:pt idx="54">
                  <c:v>37803</c:v>
                </c:pt>
                <c:pt idx="55">
                  <c:v>37834</c:v>
                </c:pt>
                <c:pt idx="56">
                  <c:v>37865</c:v>
                </c:pt>
                <c:pt idx="57">
                  <c:v>37895</c:v>
                </c:pt>
                <c:pt idx="58">
                  <c:v>37926</c:v>
                </c:pt>
                <c:pt idx="59">
                  <c:v>37956</c:v>
                </c:pt>
                <c:pt idx="60">
                  <c:v>37987</c:v>
                </c:pt>
                <c:pt idx="61">
                  <c:v>38018</c:v>
                </c:pt>
                <c:pt idx="62">
                  <c:v>38047</c:v>
                </c:pt>
                <c:pt idx="63">
                  <c:v>38078</c:v>
                </c:pt>
                <c:pt idx="64">
                  <c:v>38108</c:v>
                </c:pt>
                <c:pt idx="65">
                  <c:v>38139</c:v>
                </c:pt>
                <c:pt idx="66">
                  <c:v>38169</c:v>
                </c:pt>
                <c:pt idx="67">
                  <c:v>38200</c:v>
                </c:pt>
                <c:pt idx="68">
                  <c:v>38231</c:v>
                </c:pt>
                <c:pt idx="69">
                  <c:v>38261</c:v>
                </c:pt>
                <c:pt idx="70">
                  <c:v>38292</c:v>
                </c:pt>
                <c:pt idx="71">
                  <c:v>38322</c:v>
                </c:pt>
                <c:pt idx="72">
                  <c:v>38353</c:v>
                </c:pt>
                <c:pt idx="73">
                  <c:v>38384</c:v>
                </c:pt>
                <c:pt idx="74">
                  <c:v>38412</c:v>
                </c:pt>
                <c:pt idx="75">
                  <c:v>38443</c:v>
                </c:pt>
                <c:pt idx="76">
                  <c:v>38473</c:v>
                </c:pt>
                <c:pt idx="77">
                  <c:v>38504</c:v>
                </c:pt>
                <c:pt idx="78">
                  <c:v>38534</c:v>
                </c:pt>
                <c:pt idx="79">
                  <c:v>38565</c:v>
                </c:pt>
                <c:pt idx="80">
                  <c:v>38596</c:v>
                </c:pt>
                <c:pt idx="81">
                  <c:v>38626</c:v>
                </c:pt>
                <c:pt idx="82">
                  <c:v>38657</c:v>
                </c:pt>
                <c:pt idx="83">
                  <c:v>38687</c:v>
                </c:pt>
                <c:pt idx="84">
                  <c:v>38718</c:v>
                </c:pt>
                <c:pt idx="85">
                  <c:v>38749</c:v>
                </c:pt>
                <c:pt idx="86">
                  <c:v>38777</c:v>
                </c:pt>
                <c:pt idx="87">
                  <c:v>38808</c:v>
                </c:pt>
                <c:pt idx="88">
                  <c:v>38838</c:v>
                </c:pt>
                <c:pt idx="89">
                  <c:v>38869</c:v>
                </c:pt>
                <c:pt idx="90">
                  <c:v>38899</c:v>
                </c:pt>
                <c:pt idx="91">
                  <c:v>38930</c:v>
                </c:pt>
                <c:pt idx="92">
                  <c:v>38961</c:v>
                </c:pt>
                <c:pt idx="93">
                  <c:v>38991</c:v>
                </c:pt>
                <c:pt idx="94">
                  <c:v>39022</c:v>
                </c:pt>
                <c:pt idx="95">
                  <c:v>39052</c:v>
                </c:pt>
                <c:pt idx="96">
                  <c:v>39083</c:v>
                </c:pt>
                <c:pt idx="97">
                  <c:v>39114</c:v>
                </c:pt>
                <c:pt idx="98">
                  <c:v>39142</c:v>
                </c:pt>
                <c:pt idx="99">
                  <c:v>39173</c:v>
                </c:pt>
                <c:pt idx="100">
                  <c:v>39203</c:v>
                </c:pt>
                <c:pt idx="101">
                  <c:v>39234</c:v>
                </c:pt>
                <c:pt idx="102">
                  <c:v>39264</c:v>
                </c:pt>
                <c:pt idx="103">
                  <c:v>39295</c:v>
                </c:pt>
                <c:pt idx="104">
                  <c:v>39326</c:v>
                </c:pt>
                <c:pt idx="105">
                  <c:v>39356</c:v>
                </c:pt>
                <c:pt idx="106">
                  <c:v>39387</c:v>
                </c:pt>
                <c:pt idx="107">
                  <c:v>39417</c:v>
                </c:pt>
                <c:pt idx="108">
                  <c:v>39448</c:v>
                </c:pt>
                <c:pt idx="109">
                  <c:v>39479</c:v>
                </c:pt>
                <c:pt idx="110">
                  <c:v>39508</c:v>
                </c:pt>
                <c:pt idx="111">
                  <c:v>39539</c:v>
                </c:pt>
                <c:pt idx="112">
                  <c:v>39569</c:v>
                </c:pt>
                <c:pt idx="113">
                  <c:v>39600</c:v>
                </c:pt>
                <c:pt idx="114">
                  <c:v>39630</c:v>
                </c:pt>
                <c:pt idx="115">
                  <c:v>39661</c:v>
                </c:pt>
                <c:pt idx="116">
                  <c:v>39692</c:v>
                </c:pt>
                <c:pt idx="117">
                  <c:v>39722</c:v>
                </c:pt>
                <c:pt idx="118">
                  <c:v>39753</c:v>
                </c:pt>
                <c:pt idx="119">
                  <c:v>39783</c:v>
                </c:pt>
                <c:pt idx="120">
                  <c:v>39814</c:v>
                </c:pt>
                <c:pt idx="121">
                  <c:v>39845</c:v>
                </c:pt>
                <c:pt idx="122">
                  <c:v>39873</c:v>
                </c:pt>
                <c:pt idx="123">
                  <c:v>39904</c:v>
                </c:pt>
                <c:pt idx="124">
                  <c:v>39934</c:v>
                </c:pt>
                <c:pt idx="125">
                  <c:v>39965</c:v>
                </c:pt>
                <c:pt idx="126">
                  <c:v>39995</c:v>
                </c:pt>
                <c:pt idx="127">
                  <c:v>40026</c:v>
                </c:pt>
                <c:pt idx="128">
                  <c:v>40057</c:v>
                </c:pt>
                <c:pt idx="129">
                  <c:v>40087</c:v>
                </c:pt>
                <c:pt idx="130">
                  <c:v>40118</c:v>
                </c:pt>
                <c:pt idx="131">
                  <c:v>40148</c:v>
                </c:pt>
                <c:pt idx="132">
                  <c:v>40179</c:v>
                </c:pt>
                <c:pt idx="133">
                  <c:v>40210</c:v>
                </c:pt>
                <c:pt idx="134">
                  <c:v>40238</c:v>
                </c:pt>
                <c:pt idx="135">
                  <c:v>40269</c:v>
                </c:pt>
                <c:pt idx="136">
                  <c:v>40299</c:v>
                </c:pt>
                <c:pt idx="137">
                  <c:v>40330</c:v>
                </c:pt>
                <c:pt idx="138">
                  <c:v>40360</c:v>
                </c:pt>
                <c:pt idx="139">
                  <c:v>40391</c:v>
                </c:pt>
                <c:pt idx="140">
                  <c:v>40422</c:v>
                </c:pt>
                <c:pt idx="141">
                  <c:v>40452</c:v>
                </c:pt>
                <c:pt idx="142">
                  <c:v>40483</c:v>
                </c:pt>
                <c:pt idx="143">
                  <c:v>40513</c:v>
                </c:pt>
                <c:pt idx="144">
                  <c:v>40544</c:v>
                </c:pt>
                <c:pt idx="145">
                  <c:v>40575</c:v>
                </c:pt>
                <c:pt idx="146">
                  <c:v>40603</c:v>
                </c:pt>
                <c:pt idx="147">
                  <c:v>40634</c:v>
                </c:pt>
                <c:pt idx="148">
                  <c:v>40664</c:v>
                </c:pt>
                <c:pt idx="149">
                  <c:v>40695</c:v>
                </c:pt>
                <c:pt idx="150">
                  <c:v>40725</c:v>
                </c:pt>
                <c:pt idx="151">
                  <c:v>40756</c:v>
                </c:pt>
                <c:pt idx="152">
                  <c:v>40787</c:v>
                </c:pt>
                <c:pt idx="153">
                  <c:v>40817</c:v>
                </c:pt>
                <c:pt idx="154">
                  <c:v>40848</c:v>
                </c:pt>
                <c:pt idx="155">
                  <c:v>40878</c:v>
                </c:pt>
                <c:pt idx="156">
                  <c:v>40909</c:v>
                </c:pt>
                <c:pt idx="157">
                  <c:v>40940</c:v>
                </c:pt>
                <c:pt idx="158">
                  <c:v>40969</c:v>
                </c:pt>
                <c:pt idx="159">
                  <c:v>41000</c:v>
                </c:pt>
                <c:pt idx="160">
                  <c:v>41030</c:v>
                </c:pt>
                <c:pt idx="161">
                  <c:v>41061</c:v>
                </c:pt>
                <c:pt idx="162">
                  <c:v>41091</c:v>
                </c:pt>
                <c:pt idx="163">
                  <c:v>41122</c:v>
                </c:pt>
                <c:pt idx="164">
                  <c:v>41153</c:v>
                </c:pt>
                <c:pt idx="165">
                  <c:v>41183</c:v>
                </c:pt>
                <c:pt idx="166">
                  <c:v>41214</c:v>
                </c:pt>
                <c:pt idx="167">
                  <c:v>41244</c:v>
                </c:pt>
                <c:pt idx="168">
                  <c:v>41275</c:v>
                </c:pt>
                <c:pt idx="169">
                  <c:v>41306</c:v>
                </c:pt>
                <c:pt idx="170">
                  <c:v>41334</c:v>
                </c:pt>
                <c:pt idx="171">
                  <c:v>41365</c:v>
                </c:pt>
                <c:pt idx="172">
                  <c:v>41395</c:v>
                </c:pt>
                <c:pt idx="173">
                  <c:v>41426</c:v>
                </c:pt>
                <c:pt idx="174">
                  <c:v>41456</c:v>
                </c:pt>
                <c:pt idx="175">
                  <c:v>41487</c:v>
                </c:pt>
                <c:pt idx="176">
                  <c:v>41518</c:v>
                </c:pt>
                <c:pt idx="177">
                  <c:v>41548</c:v>
                </c:pt>
                <c:pt idx="178">
                  <c:v>41579</c:v>
                </c:pt>
                <c:pt idx="179">
                  <c:v>41609</c:v>
                </c:pt>
                <c:pt idx="180">
                  <c:v>41640</c:v>
                </c:pt>
                <c:pt idx="181">
                  <c:v>41671</c:v>
                </c:pt>
                <c:pt idx="182">
                  <c:v>41699</c:v>
                </c:pt>
                <c:pt idx="183">
                  <c:v>41730</c:v>
                </c:pt>
                <c:pt idx="184">
                  <c:v>41760</c:v>
                </c:pt>
                <c:pt idx="185">
                  <c:v>41791</c:v>
                </c:pt>
                <c:pt idx="186">
                  <c:v>41821</c:v>
                </c:pt>
                <c:pt idx="187">
                  <c:v>41852</c:v>
                </c:pt>
                <c:pt idx="188">
                  <c:v>41883</c:v>
                </c:pt>
                <c:pt idx="189">
                  <c:v>41913</c:v>
                </c:pt>
                <c:pt idx="190">
                  <c:v>41944</c:v>
                </c:pt>
                <c:pt idx="191">
                  <c:v>41974</c:v>
                </c:pt>
                <c:pt idx="192">
                  <c:v>42005</c:v>
                </c:pt>
                <c:pt idx="193">
                  <c:v>42036</c:v>
                </c:pt>
                <c:pt idx="194">
                  <c:v>42064</c:v>
                </c:pt>
                <c:pt idx="195">
                  <c:v>42095</c:v>
                </c:pt>
                <c:pt idx="196">
                  <c:v>42125</c:v>
                </c:pt>
                <c:pt idx="197">
                  <c:v>42156</c:v>
                </c:pt>
                <c:pt idx="198">
                  <c:v>42186</c:v>
                </c:pt>
                <c:pt idx="199">
                  <c:v>42217</c:v>
                </c:pt>
                <c:pt idx="200">
                  <c:v>42248</c:v>
                </c:pt>
                <c:pt idx="201">
                  <c:v>42278</c:v>
                </c:pt>
                <c:pt idx="202">
                  <c:v>42309</c:v>
                </c:pt>
                <c:pt idx="203">
                  <c:v>42339</c:v>
                </c:pt>
                <c:pt idx="204">
                  <c:v>42370</c:v>
                </c:pt>
                <c:pt idx="205">
                  <c:v>42401</c:v>
                </c:pt>
                <c:pt idx="206">
                  <c:v>42430</c:v>
                </c:pt>
                <c:pt idx="207">
                  <c:v>42461</c:v>
                </c:pt>
                <c:pt idx="208">
                  <c:v>42491</c:v>
                </c:pt>
                <c:pt idx="209">
                  <c:v>42522</c:v>
                </c:pt>
                <c:pt idx="210">
                  <c:v>42552</c:v>
                </c:pt>
                <c:pt idx="211">
                  <c:v>42583</c:v>
                </c:pt>
                <c:pt idx="212">
                  <c:v>42614</c:v>
                </c:pt>
                <c:pt idx="213">
                  <c:v>42644</c:v>
                </c:pt>
                <c:pt idx="214">
                  <c:v>42675</c:v>
                </c:pt>
                <c:pt idx="215">
                  <c:v>42705</c:v>
                </c:pt>
                <c:pt idx="216">
                  <c:v>42736</c:v>
                </c:pt>
                <c:pt idx="217">
                  <c:v>42767</c:v>
                </c:pt>
                <c:pt idx="218">
                  <c:v>42795</c:v>
                </c:pt>
                <c:pt idx="219">
                  <c:v>42826</c:v>
                </c:pt>
                <c:pt idx="220">
                  <c:v>42856</c:v>
                </c:pt>
                <c:pt idx="221">
                  <c:v>42887</c:v>
                </c:pt>
                <c:pt idx="222">
                  <c:v>42917</c:v>
                </c:pt>
                <c:pt idx="223">
                  <c:v>42948</c:v>
                </c:pt>
                <c:pt idx="224">
                  <c:v>42979</c:v>
                </c:pt>
                <c:pt idx="225">
                  <c:v>43009</c:v>
                </c:pt>
                <c:pt idx="226">
                  <c:v>43040</c:v>
                </c:pt>
                <c:pt idx="227">
                  <c:v>43070</c:v>
                </c:pt>
                <c:pt idx="228">
                  <c:v>43101</c:v>
                </c:pt>
                <c:pt idx="229">
                  <c:v>43132</c:v>
                </c:pt>
                <c:pt idx="230">
                  <c:v>43160</c:v>
                </c:pt>
                <c:pt idx="231">
                  <c:v>43191</c:v>
                </c:pt>
                <c:pt idx="232">
                  <c:v>43221</c:v>
                </c:pt>
                <c:pt idx="233">
                  <c:v>43252</c:v>
                </c:pt>
                <c:pt idx="234">
                  <c:v>43282</c:v>
                </c:pt>
                <c:pt idx="235">
                  <c:v>43313</c:v>
                </c:pt>
                <c:pt idx="236">
                  <c:v>43344</c:v>
                </c:pt>
                <c:pt idx="237">
                  <c:v>43374</c:v>
                </c:pt>
                <c:pt idx="238">
                  <c:v>43405</c:v>
                </c:pt>
                <c:pt idx="239">
                  <c:v>43435</c:v>
                </c:pt>
                <c:pt idx="240">
                  <c:v>43466</c:v>
                </c:pt>
                <c:pt idx="241">
                  <c:v>43497</c:v>
                </c:pt>
                <c:pt idx="242">
                  <c:v>43525</c:v>
                </c:pt>
                <c:pt idx="243">
                  <c:v>43556</c:v>
                </c:pt>
                <c:pt idx="244">
                  <c:v>43586</c:v>
                </c:pt>
                <c:pt idx="245">
                  <c:v>43617</c:v>
                </c:pt>
                <c:pt idx="246">
                  <c:v>43647</c:v>
                </c:pt>
                <c:pt idx="247">
                  <c:v>43678</c:v>
                </c:pt>
                <c:pt idx="248">
                  <c:v>43709</c:v>
                </c:pt>
              </c:numCache>
            </c:numRef>
          </c:cat>
          <c:val>
            <c:numRef>
              <c:f>'D.1.8'!$C$4:$C$252</c:f>
              <c:numCache>
                <c:formatCode>General</c:formatCode>
                <c:ptCount val="249"/>
                <c:pt idx="0">
                  <c:v>6.68</c:v>
                </c:pt>
                <c:pt idx="1">
                  <c:v>5.5</c:v>
                </c:pt>
                <c:pt idx="2">
                  <c:v>5.94</c:v>
                </c:pt>
                <c:pt idx="3">
                  <c:v>6.01</c:v>
                </c:pt>
                <c:pt idx="4">
                  <c:v>6.35</c:v>
                </c:pt>
                <c:pt idx="5">
                  <c:v>6.21</c:v>
                </c:pt>
                <c:pt idx="6">
                  <c:v>6.23</c:v>
                </c:pt>
                <c:pt idx="7">
                  <c:v>7.45</c:v>
                </c:pt>
                <c:pt idx="8">
                  <c:v>8.09</c:v>
                </c:pt>
                <c:pt idx="9">
                  <c:v>8.6199999999999992</c:v>
                </c:pt>
                <c:pt idx="10">
                  <c:v>9.0500000000000007</c:v>
                </c:pt>
                <c:pt idx="11">
                  <c:v>9.6</c:v>
                </c:pt>
                <c:pt idx="12">
                  <c:v>9.91</c:v>
                </c:pt>
                <c:pt idx="13">
                  <c:v>10.19</c:v>
                </c:pt>
                <c:pt idx="14">
                  <c:v>10.09</c:v>
                </c:pt>
                <c:pt idx="15">
                  <c:v>9.68</c:v>
                </c:pt>
                <c:pt idx="16">
                  <c:v>9.7200000000000006</c:v>
                </c:pt>
                <c:pt idx="17">
                  <c:v>10.25</c:v>
                </c:pt>
                <c:pt idx="18">
                  <c:v>11.39</c:v>
                </c:pt>
                <c:pt idx="19">
                  <c:v>10.45</c:v>
                </c:pt>
                <c:pt idx="20">
                  <c:v>9.98</c:v>
                </c:pt>
                <c:pt idx="21">
                  <c:v>9.66</c:v>
                </c:pt>
                <c:pt idx="22">
                  <c:v>9.15</c:v>
                </c:pt>
                <c:pt idx="23">
                  <c:v>8.44</c:v>
                </c:pt>
                <c:pt idx="24">
                  <c:v>7.36</c:v>
                </c:pt>
                <c:pt idx="25">
                  <c:v>6.58</c:v>
                </c:pt>
                <c:pt idx="26">
                  <c:v>6.11</c:v>
                </c:pt>
                <c:pt idx="27">
                  <c:v>6.49</c:v>
                </c:pt>
                <c:pt idx="28">
                  <c:v>6.95</c:v>
                </c:pt>
                <c:pt idx="29">
                  <c:v>6.1</c:v>
                </c:pt>
                <c:pt idx="30">
                  <c:v>5.0599999999999996</c:v>
                </c:pt>
                <c:pt idx="31">
                  <c:v>5.08</c:v>
                </c:pt>
                <c:pt idx="32">
                  <c:v>4.34</c:v>
                </c:pt>
                <c:pt idx="33">
                  <c:v>3.91</c:v>
                </c:pt>
                <c:pt idx="34">
                  <c:v>3.61</c:v>
                </c:pt>
                <c:pt idx="35">
                  <c:v>3.6</c:v>
                </c:pt>
                <c:pt idx="36">
                  <c:v>3.67</c:v>
                </c:pt>
                <c:pt idx="37">
                  <c:v>3.66</c:v>
                </c:pt>
                <c:pt idx="38">
                  <c:v>3.36</c:v>
                </c:pt>
                <c:pt idx="39">
                  <c:v>3.05</c:v>
                </c:pt>
                <c:pt idx="40">
                  <c:v>1.69</c:v>
                </c:pt>
                <c:pt idx="41">
                  <c:v>1.41</c:v>
                </c:pt>
                <c:pt idx="42">
                  <c:v>1.23</c:v>
                </c:pt>
                <c:pt idx="43">
                  <c:v>1.1399999999999999</c:v>
                </c:pt>
                <c:pt idx="44">
                  <c:v>1.1299999999999999</c:v>
                </c:pt>
                <c:pt idx="45">
                  <c:v>1.04</c:v>
                </c:pt>
                <c:pt idx="46">
                  <c:v>0.85</c:v>
                </c:pt>
                <c:pt idx="47">
                  <c:v>0.75</c:v>
                </c:pt>
                <c:pt idx="48">
                  <c:v>0.28000000000000003</c:v>
                </c:pt>
                <c:pt idx="49">
                  <c:v>0.28000000000000003</c:v>
                </c:pt>
                <c:pt idx="50">
                  <c:v>0.37</c:v>
                </c:pt>
                <c:pt idx="51">
                  <c:v>0.09</c:v>
                </c:pt>
                <c:pt idx="52">
                  <c:v>0.28000000000000003</c:v>
                </c:pt>
                <c:pt idx="53">
                  <c:v>0.56000000000000005</c:v>
                </c:pt>
                <c:pt idx="54">
                  <c:v>0.65</c:v>
                </c:pt>
                <c:pt idx="55">
                  <c:v>0.66</c:v>
                </c:pt>
                <c:pt idx="56">
                  <c:v>0.84</c:v>
                </c:pt>
                <c:pt idx="57">
                  <c:v>1.1200000000000001</c:v>
                </c:pt>
                <c:pt idx="58">
                  <c:v>1.49</c:v>
                </c:pt>
                <c:pt idx="59">
                  <c:v>1.58</c:v>
                </c:pt>
                <c:pt idx="60">
                  <c:v>1.58</c:v>
                </c:pt>
                <c:pt idx="61">
                  <c:v>1.58</c:v>
                </c:pt>
                <c:pt idx="62">
                  <c:v>1.57</c:v>
                </c:pt>
                <c:pt idx="63">
                  <c:v>2.2200000000000002</c:v>
                </c:pt>
                <c:pt idx="64">
                  <c:v>3.23</c:v>
                </c:pt>
                <c:pt idx="65">
                  <c:v>4.25</c:v>
                </c:pt>
                <c:pt idx="66">
                  <c:v>4.55</c:v>
                </c:pt>
                <c:pt idx="67">
                  <c:v>4.47</c:v>
                </c:pt>
                <c:pt idx="68">
                  <c:v>4.26</c:v>
                </c:pt>
                <c:pt idx="69">
                  <c:v>4.33</c:v>
                </c:pt>
                <c:pt idx="70">
                  <c:v>4.32</c:v>
                </c:pt>
                <c:pt idx="71">
                  <c:v>4.22</c:v>
                </c:pt>
                <c:pt idx="72">
                  <c:v>3.93</c:v>
                </c:pt>
                <c:pt idx="73">
                  <c:v>3.74</c:v>
                </c:pt>
                <c:pt idx="74">
                  <c:v>3.55</c:v>
                </c:pt>
                <c:pt idx="75">
                  <c:v>3.16</c:v>
                </c:pt>
                <c:pt idx="76">
                  <c:v>2.42</c:v>
                </c:pt>
                <c:pt idx="77">
                  <c:v>1.33</c:v>
                </c:pt>
                <c:pt idx="78">
                  <c:v>1.24</c:v>
                </c:pt>
                <c:pt idx="79">
                  <c:v>1.6</c:v>
                </c:pt>
                <c:pt idx="80">
                  <c:v>1.78</c:v>
                </c:pt>
                <c:pt idx="81">
                  <c:v>1.59</c:v>
                </c:pt>
                <c:pt idx="82">
                  <c:v>1.1499999999999999</c:v>
                </c:pt>
                <c:pt idx="83">
                  <c:v>0.88</c:v>
                </c:pt>
                <c:pt idx="84">
                  <c:v>0.98</c:v>
                </c:pt>
                <c:pt idx="85">
                  <c:v>1.07</c:v>
                </c:pt>
                <c:pt idx="86">
                  <c:v>0.88</c:v>
                </c:pt>
                <c:pt idx="87">
                  <c:v>1.04</c:v>
                </c:pt>
                <c:pt idx="88">
                  <c:v>1.38</c:v>
                </c:pt>
                <c:pt idx="89">
                  <c:v>1.26</c:v>
                </c:pt>
                <c:pt idx="90">
                  <c:v>1.54</c:v>
                </c:pt>
                <c:pt idx="91">
                  <c:v>1.93</c:v>
                </c:pt>
                <c:pt idx="92">
                  <c:v>1.59</c:v>
                </c:pt>
                <c:pt idx="93">
                  <c:v>1.04</c:v>
                </c:pt>
                <c:pt idx="94">
                  <c:v>1.32</c:v>
                </c:pt>
                <c:pt idx="95">
                  <c:v>1.4</c:v>
                </c:pt>
                <c:pt idx="96">
                  <c:v>1.61</c:v>
                </c:pt>
                <c:pt idx="97">
                  <c:v>1.92</c:v>
                </c:pt>
                <c:pt idx="98">
                  <c:v>2.52</c:v>
                </c:pt>
                <c:pt idx="99">
                  <c:v>2.41</c:v>
                </c:pt>
                <c:pt idx="100">
                  <c:v>2.29</c:v>
                </c:pt>
                <c:pt idx="101">
                  <c:v>2.6</c:v>
                </c:pt>
                <c:pt idx="102">
                  <c:v>2.2000000000000002</c:v>
                </c:pt>
                <c:pt idx="103">
                  <c:v>1.49</c:v>
                </c:pt>
                <c:pt idx="104">
                  <c:v>2.19</c:v>
                </c:pt>
                <c:pt idx="105">
                  <c:v>2.89</c:v>
                </c:pt>
                <c:pt idx="106">
                  <c:v>3.48</c:v>
                </c:pt>
                <c:pt idx="107">
                  <c:v>3.88</c:v>
                </c:pt>
                <c:pt idx="108">
                  <c:v>4.17</c:v>
                </c:pt>
                <c:pt idx="109">
                  <c:v>4.25</c:v>
                </c:pt>
                <c:pt idx="110">
                  <c:v>4.13</c:v>
                </c:pt>
                <c:pt idx="111">
                  <c:v>4.0199999999999996</c:v>
                </c:pt>
                <c:pt idx="112">
                  <c:v>4.29</c:v>
                </c:pt>
                <c:pt idx="113">
                  <c:v>4.4800000000000004</c:v>
                </c:pt>
                <c:pt idx="114">
                  <c:v>4.79</c:v>
                </c:pt>
                <c:pt idx="115">
                  <c:v>4.8099999999999996</c:v>
                </c:pt>
                <c:pt idx="116">
                  <c:v>4.28</c:v>
                </c:pt>
                <c:pt idx="117">
                  <c:v>4.07</c:v>
                </c:pt>
                <c:pt idx="118">
                  <c:v>3.56</c:v>
                </c:pt>
                <c:pt idx="119">
                  <c:v>3.16</c:v>
                </c:pt>
                <c:pt idx="120">
                  <c:v>2.95</c:v>
                </c:pt>
                <c:pt idx="121">
                  <c:v>3.51</c:v>
                </c:pt>
                <c:pt idx="122">
                  <c:v>3.88</c:v>
                </c:pt>
                <c:pt idx="123">
                  <c:v>4.24</c:v>
                </c:pt>
                <c:pt idx="124">
                  <c:v>4.0199999999999996</c:v>
                </c:pt>
                <c:pt idx="125">
                  <c:v>4.01</c:v>
                </c:pt>
                <c:pt idx="126">
                  <c:v>4.0999999999999996</c:v>
                </c:pt>
                <c:pt idx="127">
                  <c:v>4.12</c:v>
                </c:pt>
                <c:pt idx="128">
                  <c:v>3.83</c:v>
                </c:pt>
                <c:pt idx="129">
                  <c:v>3.53</c:v>
                </c:pt>
                <c:pt idx="130">
                  <c:v>3.62</c:v>
                </c:pt>
                <c:pt idx="131">
                  <c:v>3.72</c:v>
                </c:pt>
                <c:pt idx="132">
                  <c:v>3.89</c:v>
                </c:pt>
                <c:pt idx="133">
                  <c:v>3.12</c:v>
                </c:pt>
                <c:pt idx="134">
                  <c:v>2.64</c:v>
                </c:pt>
                <c:pt idx="135">
                  <c:v>2.35</c:v>
                </c:pt>
                <c:pt idx="136">
                  <c:v>2.0699999999999998</c:v>
                </c:pt>
                <c:pt idx="137">
                  <c:v>2.15</c:v>
                </c:pt>
                <c:pt idx="138">
                  <c:v>1.88</c:v>
                </c:pt>
                <c:pt idx="139">
                  <c:v>1.8</c:v>
                </c:pt>
                <c:pt idx="140">
                  <c:v>2.4300000000000002</c:v>
                </c:pt>
                <c:pt idx="141">
                  <c:v>2.88</c:v>
                </c:pt>
                <c:pt idx="142">
                  <c:v>2.69</c:v>
                </c:pt>
                <c:pt idx="143">
                  <c:v>3.14</c:v>
                </c:pt>
                <c:pt idx="144">
                  <c:v>3.74</c:v>
                </c:pt>
                <c:pt idx="145">
                  <c:v>3.73</c:v>
                </c:pt>
                <c:pt idx="146">
                  <c:v>4.43</c:v>
                </c:pt>
                <c:pt idx="147">
                  <c:v>4.5</c:v>
                </c:pt>
                <c:pt idx="148">
                  <c:v>4.84</c:v>
                </c:pt>
                <c:pt idx="149">
                  <c:v>4.13</c:v>
                </c:pt>
                <c:pt idx="150">
                  <c:v>3.96</c:v>
                </c:pt>
                <c:pt idx="151">
                  <c:v>4.42</c:v>
                </c:pt>
                <c:pt idx="152">
                  <c:v>3.86</c:v>
                </c:pt>
                <c:pt idx="153">
                  <c:v>4.0199999999999996</c:v>
                </c:pt>
                <c:pt idx="154">
                  <c:v>4.62</c:v>
                </c:pt>
                <c:pt idx="155">
                  <c:v>4.5999999999999996</c:v>
                </c:pt>
                <c:pt idx="156">
                  <c:v>4.03</c:v>
                </c:pt>
                <c:pt idx="157">
                  <c:v>4.28</c:v>
                </c:pt>
                <c:pt idx="158">
                  <c:v>3.82</c:v>
                </c:pt>
                <c:pt idx="159">
                  <c:v>3.89</c:v>
                </c:pt>
                <c:pt idx="160">
                  <c:v>3.44</c:v>
                </c:pt>
                <c:pt idx="161">
                  <c:v>4.05</c:v>
                </c:pt>
                <c:pt idx="162">
                  <c:v>3.89</c:v>
                </c:pt>
                <c:pt idx="163">
                  <c:v>3.55</c:v>
                </c:pt>
                <c:pt idx="164">
                  <c:v>3.55</c:v>
                </c:pt>
                <c:pt idx="165">
                  <c:v>3.27</c:v>
                </c:pt>
                <c:pt idx="166">
                  <c:v>2.67</c:v>
                </c:pt>
                <c:pt idx="167">
                  <c:v>2.33</c:v>
                </c:pt>
                <c:pt idx="168">
                  <c:v>1.73</c:v>
                </c:pt>
                <c:pt idx="169">
                  <c:v>1.31</c:v>
                </c:pt>
                <c:pt idx="170">
                  <c:v>0.98</c:v>
                </c:pt>
                <c:pt idx="171">
                  <c:v>0.81</c:v>
                </c:pt>
                <c:pt idx="172">
                  <c:v>0.56999999999999995</c:v>
                </c:pt>
                <c:pt idx="173">
                  <c:v>0.41</c:v>
                </c:pt>
                <c:pt idx="174">
                  <c:v>1.22</c:v>
                </c:pt>
                <c:pt idx="175">
                  <c:v>1.23</c:v>
                </c:pt>
                <c:pt idx="176">
                  <c:v>1.22</c:v>
                </c:pt>
                <c:pt idx="177">
                  <c:v>0.98</c:v>
                </c:pt>
                <c:pt idx="178">
                  <c:v>0.73</c:v>
                </c:pt>
                <c:pt idx="179">
                  <c:v>0.73</c:v>
                </c:pt>
                <c:pt idx="180">
                  <c:v>0.73</c:v>
                </c:pt>
                <c:pt idx="181">
                  <c:v>0.81</c:v>
                </c:pt>
                <c:pt idx="182">
                  <c:v>0.73</c:v>
                </c:pt>
                <c:pt idx="183">
                  <c:v>0.32</c:v>
                </c:pt>
                <c:pt idx="184">
                  <c:v>0.32</c:v>
                </c:pt>
                <c:pt idx="185">
                  <c:v>0.32</c:v>
                </c:pt>
                <c:pt idx="186">
                  <c:v>-0.16</c:v>
                </c:pt>
                <c:pt idx="187">
                  <c:v>-0.24</c:v>
                </c:pt>
                <c:pt idx="188">
                  <c:v>-0.32</c:v>
                </c:pt>
                <c:pt idx="189">
                  <c:v>-0.48</c:v>
                </c:pt>
                <c:pt idx="190">
                  <c:v>-0.48</c:v>
                </c:pt>
                <c:pt idx="191">
                  <c:v>-0.89</c:v>
                </c:pt>
                <c:pt idx="192">
                  <c:v>-1.1299999999999999</c:v>
                </c:pt>
                <c:pt idx="193">
                  <c:v>-1.29</c:v>
                </c:pt>
                <c:pt idx="194">
                  <c:v>-1.21</c:v>
                </c:pt>
                <c:pt idx="195">
                  <c:v>-0.8</c:v>
                </c:pt>
                <c:pt idx="196">
                  <c:v>-0.72</c:v>
                </c:pt>
                <c:pt idx="197">
                  <c:v>-0.72</c:v>
                </c:pt>
                <c:pt idx="198">
                  <c:v>-0.64</c:v>
                </c:pt>
                <c:pt idx="199">
                  <c:v>-0.65</c:v>
                </c:pt>
                <c:pt idx="200">
                  <c:v>-0.97</c:v>
                </c:pt>
                <c:pt idx="201">
                  <c:v>-0.89</c:v>
                </c:pt>
                <c:pt idx="202">
                  <c:v>-0.81</c:v>
                </c:pt>
                <c:pt idx="203">
                  <c:v>-0.65</c:v>
                </c:pt>
                <c:pt idx="204">
                  <c:v>-0.98</c:v>
                </c:pt>
                <c:pt idx="205">
                  <c:v>-0.98</c:v>
                </c:pt>
                <c:pt idx="206">
                  <c:v>-1.06</c:v>
                </c:pt>
                <c:pt idx="207">
                  <c:v>-1.1299999999999999</c:v>
                </c:pt>
                <c:pt idx="208">
                  <c:v>-1.05</c:v>
                </c:pt>
                <c:pt idx="209">
                  <c:v>-0.89</c:v>
                </c:pt>
                <c:pt idx="210">
                  <c:v>-1.1399999999999999</c:v>
                </c:pt>
                <c:pt idx="211">
                  <c:v>-0.9</c:v>
                </c:pt>
                <c:pt idx="212">
                  <c:v>-0.56999999999999995</c:v>
                </c:pt>
                <c:pt idx="213">
                  <c:v>-0.16</c:v>
                </c:pt>
                <c:pt idx="214">
                  <c:v>0</c:v>
                </c:pt>
                <c:pt idx="215">
                  <c:v>0.9</c:v>
                </c:pt>
                <c:pt idx="216">
                  <c:v>1.81</c:v>
                </c:pt>
                <c:pt idx="217">
                  <c:v>2.2200000000000002</c:v>
                </c:pt>
                <c:pt idx="218">
                  <c:v>2.06</c:v>
                </c:pt>
                <c:pt idx="219">
                  <c:v>2.0499999999999998</c:v>
                </c:pt>
                <c:pt idx="220">
                  <c:v>1.97</c:v>
                </c:pt>
                <c:pt idx="221">
                  <c:v>1.64</c:v>
                </c:pt>
                <c:pt idx="222">
                  <c:v>1.8</c:v>
                </c:pt>
                <c:pt idx="223">
                  <c:v>1.89</c:v>
                </c:pt>
                <c:pt idx="224">
                  <c:v>2.2999999999999998</c:v>
                </c:pt>
                <c:pt idx="225">
                  <c:v>2.29</c:v>
                </c:pt>
                <c:pt idx="226">
                  <c:v>2.7</c:v>
                </c:pt>
                <c:pt idx="227">
                  <c:v>2.19</c:v>
                </c:pt>
                <c:pt idx="228">
                  <c:v>2.1</c:v>
                </c:pt>
                <c:pt idx="229">
                  <c:v>1.53</c:v>
                </c:pt>
                <c:pt idx="230">
                  <c:v>1.53</c:v>
                </c:pt>
                <c:pt idx="231">
                  <c:v>1.69</c:v>
                </c:pt>
                <c:pt idx="232">
                  <c:v>1.93</c:v>
                </c:pt>
                <c:pt idx="233">
                  <c:v>2.17</c:v>
                </c:pt>
                <c:pt idx="234">
                  <c:v>2.1</c:v>
                </c:pt>
                <c:pt idx="235">
                  <c:v>2.1800000000000002</c:v>
                </c:pt>
                <c:pt idx="236">
                  <c:v>2.0099999999999998</c:v>
                </c:pt>
                <c:pt idx="237">
                  <c:v>1.92</c:v>
                </c:pt>
                <c:pt idx="238">
                  <c:v>1.43</c:v>
                </c:pt>
                <c:pt idx="239">
                  <c:v>1.19</c:v>
                </c:pt>
                <c:pt idx="240">
                  <c:v>0.63</c:v>
                </c:pt>
                <c:pt idx="241">
                  <c:v>1.27</c:v>
                </c:pt>
                <c:pt idx="242">
                  <c:v>1.67</c:v>
                </c:pt>
                <c:pt idx="243">
                  <c:v>2.29</c:v>
                </c:pt>
                <c:pt idx="244">
                  <c:v>2.29</c:v>
                </c:pt>
                <c:pt idx="245">
                  <c:v>2.52</c:v>
                </c:pt>
                <c:pt idx="246">
                  <c:v>2.76</c:v>
                </c:pt>
                <c:pt idx="247">
                  <c:v>2.76</c:v>
                </c:pt>
              </c:numCache>
            </c:numRef>
          </c:val>
          <c:smooth val="0"/>
          <c:extLst>
            <c:ext xmlns:c16="http://schemas.microsoft.com/office/drawing/2014/chart" uri="{C3380CC4-5D6E-409C-BE32-E72D297353CC}">
              <c16:uniqueId val="{00000001-B1C4-4572-AE65-55DD1D10DAE8}"/>
            </c:ext>
          </c:extLst>
        </c:ser>
        <c:ser>
          <c:idx val="2"/>
          <c:order val="2"/>
          <c:tx>
            <c:strRef>
              <c:f>'D.1.8'!$D$1</c:f>
              <c:strCache>
                <c:ptCount val="1"/>
                <c:pt idx="0">
                  <c:v>РЕОК, р/р</c:v>
                </c:pt>
              </c:strCache>
            </c:strRef>
          </c:tx>
          <c:spPr>
            <a:ln w="25400" cap="rnd" cmpd="sng">
              <a:solidFill>
                <a:srgbClr val="057D46"/>
              </a:solidFill>
              <a:prstDash val="solid"/>
              <a:round/>
            </a:ln>
            <a:effectLst/>
          </c:spPr>
          <c:marker>
            <c:symbol val="none"/>
          </c:marker>
          <c:cat>
            <c:numRef>
              <c:f>'D.1.8'!$A$4:$A$252</c:f>
              <c:numCache>
                <c:formatCode>mm/yy</c:formatCode>
                <c:ptCount val="249"/>
                <c:pt idx="0">
                  <c:v>36161</c:v>
                </c:pt>
                <c:pt idx="1">
                  <c:v>36192</c:v>
                </c:pt>
                <c:pt idx="2">
                  <c:v>36220</c:v>
                </c:pt>
                <c:pt idx="3">
                  <c:v>36251</c:v>
                </c:pt>
                <c:pt idx="4">
                  <c:v>36281</c:v>
                </c:pt>
                <c:pt idx="5">
                  <c:v>36312</c:v>
                </c:pt>
                <c:pt idx="6">
                  <c:v>36342</c:v>
                </c:pt>
                <c:pt idx="7">
                  <c:v>36373</c:v>
                </c:pt>
                <c:pt idx="8">
                  <c:v>36404</c:v>
                </c:pt>
                <c:pt idx="9">
                  <c:v>36434</c:v>
                </c:pt>
                <c:pt idx="10">
                  <c:v>36465</c:v>
                </c:pt>
                <c:pt idx="11">
                  <c:v>36495</c:v>
                </c:pt>
                <c:pt idx="12">
                  <c:v>36526</c:v>
                </c:pt>
                <c:pt idx="13">
                  <c:v>36557</c:v>
                </c:pt>
                <c:pt idx="14">
                  <c:v>36586</c:v>
                </c:pt>
                <c:pt idx="15">
                  <c:v>36617</c:v>
                </c:pt>
                <c:pt idx="16">
                  <c:v>36647</c:v>
                </c:pt>
                <c:pt idx="17">
                  <c:v>36678</c:v>
                </c:pt>
                <c:pt idx="18">
                  <c:v>36708</c:v>
                </c:pt>
                <c:pt idx="19">
                  <c:v>36739</c:v>
                </c:pt>
                <c:pt idx="20">
                  <c:v>36770</c:v>
                </c:pt>
                <c:pt idx="21">
                  <c:v>36800</c:v>
                </c:pt>
                <c:pt idx="22">
                  <c:v>36831</c:v>
                </c:pt>
                <c:pt idx="23">
                  <c:v>36861</c:v>
                </c:pt>
                <c:pt idx="24">
                  <c:v>36892</c:v>
                </c:pt>
                <c:pt idx="25">
                  <c:v>36923</c:v>
                </c:pt>
                <c:pt idx="26">
                  <c:v>36951</c:v>
                </c:pt>
                <c:pt idx="27">
                  <c:v>36982</c:v>
                </c:pt>
                <c:pt idx="28">
                  <c:v>37012</c:v>
                </c:pt>
                <c:pt idx="29">
                  <c:v>37043</c:v>
                </c:pt>
                <c:pt idx="30">
                  <c:v>37073</c:v>
                </c:pt>
                <c:pt idx="31">
                  <c:v>37104</c:v>
                </c:pt>
                <c:pt idx="32">
                  <c:v>37135</c:v>
                </c:pt>
                <c:pt idx="33">
                  <c:v>37165</c:v>
                </c:pt>
                <c:pt idx="34">
                  <c:v>37196</c:v>
                </c:pt>
                <c:pt idx="35">
                  <c:v>37226</c:v>
                </c:pt>
                <c:pt idx="36">
                  <c:v>37257</c:v>
                </c:pt>
                <c:pt idx="37">
                  <c:v>37288</c:v>
                </c:pt>
                <c:pt idx="38">
                  <c:v>37316</c:v>
                </c:pt>
                <c:pt idx="39">
                  <c:v>37347</c:v>
                </c:pt>
                <c:pt idx="40">
                  <c:v>37377</c:v>
                </c:pt>
                <c:pt idx="41">
                  <c:v>37408</c:v>
                </c:pt>
                <c:pt idx="42">
                  <c:v>37438</c:v>
                </c:pt>
                <c:pt idx="43">
                  <c:v>37469</c:v>
                </c:pt>
                <c:pt idx="44">
                  <c:v>37500</c:v>
                </c:pt>
                <c:pt idx="45">
                  <c:v>37530</c:v>
                </c:pt>
                <c:pt idx="46">
                  <c:v>37561</c:v>
                </c:pt>
                <c:pt idx="47">
                  <c:v>37591</c:v>
                </c:pt>
                <c:pt idx="48">
                  <c:v>37622</c:v>
                </c:pt>
                <c:pt idx="49">
                  <c:v>37653</c:v>
                </c:pt>
                <c:pt idx="50">
                  <c:v>37681</c:v>
                </c:pt>
                <c:pt idx="51">
                  <c:v>37712</c:v>
                </c:pt>
                <c:pt idx="52">
                  <c:v>37742</c:v>
                </c:pt>
                <c:pt idx="53">
                  <c:v>37773</c:v>
                </c:pt>
                <c:pt idx="54">
                  <c:v>37803</c:v>
                </c:pt>
                <c:pt idx="55">
                  <c:v>37834</c:v>
                </c:pt>
                <c:pt idx="56">
                  <c:v>37865</c:v>
                </c:pt>
                <c:pt idx="57">
                  <c:v>37895</c:v>
                </c:pt>
                <c:pt idx="58">
                  <c:v>37926</c:v>
                </c:pt>
                <c:pt idx="59">
                  <c:v>37956</c:v>
                </c:pt>
                <c:pt idx="60">
                  <c:v>37987</c:v>
                </c:pt>
                <c:pt idx="61">
                  <c:v>38018</c:v>
                </c:pt>
                <c:pt idx="62">
                  <c:v>38047</c:v>
                </c:pt>
                <c:pt idx="63">
                  <c:v>38078</c:v>
                </c:pt>
                <c:pt idx="64">
                  <c:v>38108</c:v>
                </c:pt>
                <c:pt idx="65">
                  <c:v>38139</c:v>
                </c:pt>
                <c:pt idx="66">
                  <c:v>38169</c:v>
                </c:pt>
                <c:pt idx="67">
                  <c:v>38200</c:v>
                </c:pt>
                <c:pt idx="68">
                  <c:v>38231</c:v>
                </c:pt>
                <c:pt idx="69">
                  <c:v>38261</c:v>
                </c:pt>
                <c:pt idx="70">
                  <c:v>38292</c:v>
                </c:pt>
                <c:pt idx="71">
                  <c:v>38322</c:v>
                </c:pt>
                <c:pt idx="72">
                  <c:v>38353</c:v>
                </c:pt>
                <c:pt idx="73">
                  <c:v>38384</c:v>
                </c:pt>
                <c:pt idx="74">
                  <c:v>38412</c:v>
                </c:pt>
                <c:pt idx="75">
                  <c:v>38443</c:v>
                </c:pt>
                <c:pt idx="76">
                  <c:v>38473</c:v>
                </c:pt>
                <c:pt idx="77">
                  <c:v>38504</c:v>
                </c:pt>
                <c:pt idx="78">
                  <c:v>38534</c:v>
                </c:pt>
                <c:pt idx="79">
                  <c:v>38565</c:v>
                </c:pt>
                <c:pt idx="80">
                  <c:v>38596</c:v>
                </c:pt>
                <c:pt idx="81">
                  <c:v>38626</c:v>
                </c:pt>
                <c:pt idx="82">
                  <c:v>38657</c:v>
                </c:pt>
                <c:pt idx="83">
                  <c:v>38687</c:v>
                </c:pt>
                <c:pt idx="84">
                  <c:v>38718</c:v>
                </c:pt>
                <c:pt idx="85">
                  <c:v>38749</c:v>
                </c:pt>
                <c:pt idx="86">
                  <c:v>38777</c:v>
                </c:pt>
                <c:pt idx="87">
                  <c:v>38808</c:v>
                </c:pt>
                <c:pt idx="88">
                  <c:v>38838</c:v>
                </c:pt>
                <c:pt idx="89">
                  <c:v>38869</c:v>
                </c:pt>
                <c:pt idx="90">
                  <c:v>38899</c:v>
                </c:pt>
                <c:pt idx="91">
                  <c:v>38930</c:v>
                </c:pt>
                <c:pt idx="92">
                  <c:v>38961</c:v>
                </c:pt>
                <c:pt idx="93">
                  <c:v>38991</c:v>
                </c:pt>
                <c:pt idx="94">
                  <c:v>39022</c:v>
                </c:pt>
                <c:pt idx="95">
                  <c:v>39052</c:v>
                </c:pt>
                <c:pt idx="96">
                  <c:v>39083</c:v>
                </c:pt>
                <c:pt idx="97">
                  <c:v>39114</c:v>
                </c:pt>
                <c:pt idx="98">
                  <c:v>39142</c:v>
                </c:pt>
                <c:pt idx="99">
                  <c:v>39173</c:v>
                </c:pt>
                <c:pt idx="100">
                  <c:v>39203</c:v>
                </c:pt>
                <c:pt idx="101">
                  <c:v>39234</c:v>
                </c:pt>
                <c:pt idx="102">
                  <c:v>39264</c:v>
                </c:pt>
                <c:pt idx="103">
                  <c:v>39295</c:v>
                </c:pt>
                <c:pt idx="104">
                  <c:v>39326</c:v>
                </c:pt>
                <c:pt idx="105">
                  <c:v>39356</c:v>
                </c:pt>
                <c:pt idx="106">
                  <c:v>39387</c:v>
                </c:pt>
                <c:pt idx="107">
                  <c:v>39417</c:v>
                </c:pt>
                <c:pt idx="108">
                  <c:v>39448</c:v>
                </c:pt>
                <c:pt idx="109">
                  <c:v>39479</c:v>
                </c:pt>
                <c:pt idx="110">
                  <c:v>39508</c:v>
                </c:pt>
                <c:pt idx="111">
                  <c:v>39539</c:v>
                </c:pt>
                <c:pt idx="112">
                  <c:v>39569</c:v>
                </c:pt>
                <c:pt idx="113">
                  <c:v>39600</c:v>
                </c:pt>
                <c:pt idx="114">
                  <c:v>39630</c:v>
                </c:pt>
                <c:pt idx="115">
                  <c:v>39661</c:v>
                </c:pt>
                <c:pt idx="116">
                  <c:v>39692</c:v>
                </c:pt>
                <c:pt idx="117">
                  <c:v>39722</c:v>
                </c:pt>
                <c:pt idx="118">
                  <c:v>39753</c:v>
                </c:pt>
                <c:pt idx="119">
                  <c:v>39783</c:v>
                </c:pt>
                <c:pt idx="120">
                  <c:v>39814</c:v>
                </c:pt>
                <c:pt idx="121">
                  <c:v>39845</c:v>
                </c:pt>
                <c:pt idx="122">
                  <c:v>39873</c:v>
                </c:pt>
                <c:pt idx="123">
                  <c:v>39904</c:v>
                </c:pt>
                <c:pt idx="124">
                  <c:v>39934</c:v>
                </c:pt>
                <c:pt idx="125">
                  <c:v>39965</c:v>
                </c:pt>
                <c:pt idx="126">
                  <c:v>39995</c:v>
                </c:pt>
                <c:pt idx="127">
                  <c:v>40026</c:v>
                </c:pt>
                <c:pt idx="128">
                  <c:v>40057</c:v>
                </c:pt>
                <c:pt idx="129">
                  <c:v>40087</c:v>
                </c:pt>
                <c:pt idx="130">
                  <c:v>40118</c:v>
                </c:pt>
                <c:pt idx="131">
                  <c:v>40148</c:v>
                </c:pt>
                <c:pt idx="132">
                  <c:v>40179</c:v>
                </c:pt>
                <c:pt idx="133">
                  <c:v>40210</c:v>
                </c:pt>
                <c:pt idx="134">
                  <c:v>40238</c:v>
                </c:pt>
                <c:pt idx="135">
                  <c:v>40269</c:v>
                </c:pt>
                <c:pt idx="136">
                  <c:v>40299</c:v>
                </c:pt>
                <c:pt idx="137">
                  <c:v>40330</c:v>
                </c:pt>
                <c:pt idx="138">
                  <c:v>40360</c:v>
                </c:pt>
                <c:pt idx="139">
                  <c:v>40391</c:v>
                </c:pt>
                <c:pt idx="140">
                  <c:v>40422</c:v>
                </c:pt>
                <c:pt idx="141">
                  <c:v>40452</c:v>
                </c:pt>
                <c:pt idx="142">
                  <c:v>40483</c:v>
                </c:pt>
                <c:pt idx="143">
                  <c:v>40513</c:v>
                </c:pt>
                <c:pt idx="144">
                  <c:v>40544</c:v>
                </c:pt>
                <c:pt idx="145">
                  <c:v>40575</c:v>
                </c:pt>
                <c:pt idx="146">
                  <c:v>40603</c:v>
                </c:pt>
                <c:pt idx="147">
                  <c:v>40634</c:v>
                </c:pt>
                <c:pt idx="148">
                  <c:v>40664</c:v>
                </c:pt>
                <c:pt idx="149">
                  <c:v>40695</c:v>
                </c:pt>
                <c:pt idx="150">
                  <c:v>40725</c:v>
                </c:pt>
                <c:pt idx="151">
                  <c:v>40756</c:v>
                </c:pt>
                <c:pt idx="152">
                  <c:v>40787</c:v>
                </c:pt>
                <c:pt idx="153">
                  <c:v>40817</c:v>
                </c:pt>
                <c:pt idx="154">
                  <c:v>40848</c:v>
                </c:pt>
                <c:pt idx="155">
                  <c:v>40878</c:v>
                </c:pt>
                <c:pt idx="156">
                  <c:v>40909</c:v>
                </c:pt>
                <c:pt idx="157">
                  <c:v>40940</c:v>
                </c:pt>
                <c:pt idx="158">
                  <c:v>40969</c:v>
                </c:pt>
                <c:pt idx="159">
                  <c:v>41000</c:v>
                </c:pt>
                <c:pt idx="160">
                  <c:v>41030</c:v>
                </c:pt>
                <c:pt idx="161">
                  <c:v>41061</c:v>
                </c:pt>
                <c:pt idx="162">
                  <c:v>41091</c:v>
                </c:pt>
                <c:pt idx="163">
                  <c:v>41122</c:v>
                </c:pt>
                <c:pt idx="164">
                  <c:v>41153</c:v>
                </c:pt>
                <c:pt idx="165">
                  <c:v>41183</c:v>
                </c:pt>
                <c:pt idx="166">
                  <c:v>41214</c:v>
                </c:pt>
                <c:pt idx="167">
                  <c:v>41244</c:v>
                </c:pt>
                <c:pt idx="168">
                  <c:v>41275</c:v>
                </c:pt>
                <c:pt idx="169">
                  <c:v>41306</c:v>
                </c:pt>
                <c:pt idx="170">
                  <c:v>41334</c:v>
                </c:pt>
                <c:pt idx="171">
                  <c:v>41365</c:v>
                </c:pt>
                <c:pt idx="172">
                  <c:v>41395</c:v>
                </c:pt>
                <c:pt idx="173">
                  <c:v>41426</c:v>
                </c:pt>
                <c:pt idx="174">
                  <c:v>41456</c:v>
                </c:pt>
                <c:pt idx="175">
                  <c:v>41487</c:v>
                </c:pt>
                <c:pt idx="176">
                  <c:v>41518</c:v>
                </c:pt>
                <c:pt idx="177">
                  <c:v>41548</c:v>
                </c:pt>
                <c:pt idx="178">
                  <c:v>41579</c:v>
                </c:pt>
                <c:pt idx="179">
                  <c:v>41609</c:v>
                </c:pt>
                <c:pt idx="180">
                  <c:v>41640</c:v>
                </c:pt>
                <c:pt idx="181">
                  <c:v>41671</c:v>
                </c:pt>
                <c:pt idx="182">
                  <c:v>41699</c:v>
                </c:pt>
                <c:pt idx="183">
                  <c:v>41730</c:v>
                </c:pt>
                <c:pt idx="184">
                  <c:v>41760</c:v>
                </c:pt>
                <c:pt idx="185">
                  <c:v>41791</c:v>
                </c:pt>
                <c:pt idx="186">
                  <c:v>41821</c:v>
                </c:pt>
                <c:pt idx="187">
                  <c:v>41852</c:v>
                </c:pt>
                <c:pt idx="188">
                  <c:v>41883</c:v>
                </c:pt>
                <c:pt idx="189">
                  <c:v>41913</c:v>
                </c:pt>
                <c:pt idx="190">
                  <c:v>41944</c:v>
                </c:pt>
                <c:pt idx="191">
                  <c:v>41974</c:v>
                </c:pt>
                <c:pt idx="192">
                  <c:v>42005</c:v>
                </c:pt>
                <c:pt idx="193">
                  <c:v>42036</c:v>
                </c:pt>
                <c:pt idx="194">
                  <c:v>42064</c:v>
                </c:pt>
                <c:pt idx="195">
                  <c:v>42095</c:v>
                </c:pt>
                <c:pt idx="196">
                  <c:v>42125</c:v>
                </c:pt>
                <c:pt idx="197">
                  <c:v>42156</c:v>
                </c:pt>
                <c:pt idx="198">
                  <c:v>42186</c:v>
                </c:pt>
                <c:pt idx="199">
                  <c:v>42217</c:v>
                </c:pt>
                <c:pt idx="200">
                  <c:v>42248</c:v>
                </c:pt>
                <c:pt idx="201">
                  <c:v>42278</c:v>
                </c:pt>
                <c:pt idx="202">
                  <c:v>42309</c:v>
                </c:pt>
                <c:pt idx="203">
                  <c:v>42339</c:v>
                </c:pt>
                <c:pt idx="204">
                  <c:v>42370</c:v>
                </c:pt>
                <c:pt idx="205">
                  <c:v>42401</c:v>
                </c:pt>
                <c:pt idx="206">
                  <c:v>42430</c:v>
                </c:pt>
                <c:pt idx="207">
                  <c:v>42461</c:v>
                </c:pt>
                <c:pt idx="208">
                  <c:v>42491</c:v>
                </c:pt>
                <c:pt idx="209">
                  <c:v>42522</c:v>
                </c:pt>
                <c:pt idx="210">
                  <c:v>42552</c:v>
                </c:pt>
                <c:pt idx="211">
                  <c:v>42583</c:v>
                </c:pt>
                <c:pt idx="212">
                  <c:v>42614</c:v>
                </c:pt>
                <c:pt idx="213">
                  <c:v>42644</c:v>
                </c:pt>
                <c:pt idx="214">
                  <c:v>42675</c:v>
                </c:pt>
                <c:pt idx="215">
                  <c:v>42705</c:v>
                </c:pt>
                <c:pt idx="216">
                  <c:v>42736</c:v>
                </c:pt>
                <c:pt idx="217">
                  <c:v>42767</c:v>
                </c:pt>
                <c:pt idx="218">
                  <c:v>42795</c:v>
                </c:pt>
                <c:pt idx="219">
                  <c:v>42826</c:v>
                </c:pt>
                <c:pt idx="220">
                  <c:v>42856</c:v>
                </c:pt>
                <c:pt idx="221">
                  <c:v>42887</c:v>
                </c:pt>
                <c:pt idx="222">
                  <c:v>42917</c:v>
                </c:pt>
                <c:pt idx="223">
                  <c:v>42948</c:v>
                </c:pt>
                <c:pt idx="224">
                  <c:v>42979</c:v>
                </c:pt>
                <c:pt idx="225">
                  <c:v>43009</c:v>
                </c:pt>
                <c:pt idx="226">
                  <c:v>43040</c:v>
                </c:pt>
                <c:pt idx="227">
                  <c:v>43070</c:v>
                </c:pt>
                <c:pt idx="228">
                  <c:v>43101</c:v>
                </c:pt>
                <c:pt idx="229">
                  <c:v>43132</c:v>
                </c:pt>
                <c:pt idx="230">
                  <c:v>43160</c:v>
                </c:pt>
                <c:pt idx="231">
                  <c:v>43191</c:v>
                </c:pt>
                <c:pt idx="232">
                  <c:v>43221</c:v>
                </c:pt>
                <c:pt idx="233">
                  <c:v>43252</c:v>
                </c:pt>
                <c:pt idx="234">
                  <c:v>43282</c:v>
                </c:pt>
                <c:pt idx="235">
                  <c:v>43313</c:v>
                </c:pt>
                <c:pt idx="236">
                  <c:v>43344</c:v>
                </c:pt>
                <c:pt idx="237">
                  <c:v>43374</c:v>
                </c:pt>
                <c:pt idx="238">
                  <c:v>43405</c:v>
                </c:pt>
                <c:pt idx="239">
                  <c:v>43435</c:v>
                </c:pt>
                <c:pt idx="240">
                  <c:v>43466</c:v>
                </c:pt>
                <c:pt idx="241">
                  <c:v>43497</c:v>
                </c:pt>
                <c:pt idx="242">
                  <c:v>43525</c:v>
                </c:pt>
                <c:pt idx="243">
                  <c:v>43556</c:v>
                </c:pt>
                <c:pt idx="244">
                  <c:v>43586</c:v>
                </c:pt>
                <c:pt idx="245">
                  <c:v>43617</c:v>
                </c:pt>
                <c:pt idx="246">
                  <c:v>43647</c:v>
                </c:pt>
                <c:pt idx="247">
                  <c:v>43678</c:v>
                </c:pt>
                <c:pt idx="248">
                  <c:v>43709</c:v>
                </c:pt>
              </c:numCache>
            </c:numRef>
          </c:cat>
          <c:val>
            <c:numRef>
              <c:f>'D.1.8'!$D$4:$D$252</c:f>
              <c:numCache>
                <c:formatCode>0.0</c:formatCode>
                <c:ptCount val="249"/>
                <c:pt idx="0">
                  <c:v>0.74</c:v>
                </c:pt>
                <c:pt idx="1">
                  <c:v>-3.95</c:v>
                </c:pt>
                <c:pt idx="2">
                  <c:v>-7.28</c:v>
                </c:pt>
                <c:pt idx="3">
                  <c:v>-7.99</c:v>
                </c:pt>
                <c:pt idx="4">
                  <c:v>-4.3</c:v>
                </c:pt>
                <c:pt idx="5">
                  <c:v>-2.08</c:v>
                </c:pt>
                <c:pt idx="6">
                  <c:v>-1.24</c:v>
                </c:pt>
                <c:pt idx="7">
                  <c:v>-0.62</c:v>
                </c:pt>
                <c:pt idx="8">
                  <c:v>0.9</c:v>
                </c:pt>
                <c:pt idx="9">
                  <c:v>-1.1599999999999999</c:v>
                </c:pt>
                <c:pt idx="10">
                  <c:v>-11.07</c:v>
                </c:pt>
                <c:pt idx="11">
                  <c:v>0.84</c:v>
                </c:pt>
                <c:pt idx="12">
                  <c:v>3.7</c:v>
                </c:pt>
                <c:pt idx="13">
                  <c:v>9.8000000000000007</c:v>
                </c:pt>
                <c:pt idx="14">
                  <c:v>14.09</c:v>
                </c:pt>
                <c:pt idx="15" formatCode="General">
                  <c:v>11.64</c:v>
                </c:pt>
                <c:pt idx="16" formatCode="General">
                  <c:v>6.76</c:v>
                </c:pt>
                <c:pt idx="17" formatCode="General">
                  <c:v>3.65</c:v>
                </c:pt>
                <c:pt idx="18" formatCode="General">
                  <c:v>5.32</c:v>
                </c:pt>
                <c:pt idx="19" formatCode="General">
                  <c:v>10.85</c:v>
                </c:pt>
                <c:pt idx="20" formatCode="General">
                  <c:v>13.14</c:v>
                </c:pt>
                <c:pt idx="21" formatCode="General">
                  <c:v>13.47</c:v>
                </c:pt>
                <c:pt idx="22" formatCode="General">
                  <c:v>15.59</c:v>
                </c:pt>
                <c:pt idx="23" formatCode="General">
                  <c:v>12.93</c:v>
                </c:pt>
                <c:pt idx="24" formatCode="General">
                  <c:v>12.21</c:v>
                </c:pt>
                <c:pt idx="25" formatCode="General">
                  <c:v>11.69</c:v>
                </c:pt>
                <c:pt idx="26" formatCode="General">
                  <c:v>10.4</c:v>
                </c:pt>
                <c:pt idx="27" formatCode="General">
                  <c:v>15.79</c:v>
                </c:pt>
                <c:pt idx="28" formatCode="General">
                  <c:v>21.4</c:v>
                </c:pt>
                <c:pt idx="29" formatCode="General">
                  <c:v>25.22</c:v>
                </c:pt>
                <c:pt idx="30" formatCode="General">
                  <c:v>14</c:v>
                </c:pt>
                <c:pt idx="31" formatCode="General">
                  <c:v>6.05</c:v>
                </c:pt>
                <c:pt idx="32" formatCode="General">
                  <c:v>5.31</c:v>
                </c:pt>
                <c:pt idx="33" formatCode="General">
                  <c:v>9.5</c:v>
                </c:pt>
                <c:pt idx="34" formatCode="General">
                  <c:v>10.28</c:v>
                </c:pt>
                <c:pt idx="35" formatCode="General">
                  <c:v>9.85</c:v>
                </c:pt>
                <c:pt idx="36" formatCode="General">
                  <c:v>7.79</c:v>
                </c:pt>
                <c:pt idx="37" formatCode="General">
                  <c:v>4.04</c:v>
                </c:pt>
                <c:pt idx="38" formatCode="General">
                  <c:v>2.1800000000000002</c:v>
                </c:pt>
                <c:pt idx="39" formatCode="General">
                  <c:v>0.21</c:v>
                </c:pt>
                <c:pt idx="40" formatCode="General">
                  <c:v>-5.65</c:v>
                </c:pt>
                <c:pt idx="41" formatCode="General">
                  <c:v>-10.52</c:v>
                </c:pt>
                <c:pt idx="42" formatCode="General">
                  <c:v>-10.6</c:v>
                </c:pt>
                <c:pt idx="43" formatCode="General">
                  <c:v>-6.18</c:v>
                </c:pt>
                <c:pt idx="44" formatCode="General">
                  <c:v>-5.57</c:v>
                </c:pt>
                <c:pt idx="45" formatCode="General">
                  <c:v>-7.4</c:v>
                </c:pt>
                <c:pt idx="46" formatCode="General">
                  <c:v>-7.56</c:v>
                </c:pt>
                <c:pt idx="47" formatCode="General">
                  <c:v>-9.48</c:v>
                </c:pt>
                <c:pt idx="48" formatCode="General">
                  <c:v>-10.59</c:v>
                </c:pt>
                <c:pt idx="49" formatCode="General">
                  <c:v>-10.85</c:v>
                </c:pt>
                <c:pt idx="50" formatCode="General">
                  <c:v>-14.3</c:v>
                </c:pt>
                <c:pt idx="51" formatCode="General">
                  <c:v>-14.49</c:v>
                </c:pt>
                <c:pt idx="52" formatCode="General">
                  <c:v>-11.86</c:v>
                </c:pt>
                <c:pt idx="53" formatCode="General">
                  <c:v>-10.87</c:v>
                </c:pt>
                <c:pt idx="54" formatCode="General">
                  <c:v>-6.34</c:v>
                </c:pt>
                <c:pt idx="55" formatCode="General">
                  <c:v>-4.84</c:v>
                </c:pt>
                <c:pt idx="56" formatCode="General">
                  <c:v>-7.26</c:v>
                </c:pt>
                <c:pt idx="57" formatCode="General">
                  <c:v>-9.64</c:v>
                </c:pt>
                <c:pt idx="58" formatCode="General">
                  <c:v>-12.36</c:v>
                </c:pt>
                <c:pt idx="59" formatCode="General">
                  <c:v>-11.77</c:v>
                </c:pt>
                <c:pt idx="60" formatCode="General">
                  <c:v>-11.45</c:v>
                </c:pt>
                <c:pt idx="61" formatCode="General">
                  <c:v>-12.26</c:v>
                </c:pt>
                <c:pt idx="62" formatCode="General">
                  <c:v>-7.99</c:v>
                </c:pt>
                <c:pt idx="63" formatCode="General">
                  <c:v>-8.66</c:v>
                </c:pt>
                <c:pt idx="64" formatCode="General">
                  <c:v>-7.6</c:v>
                </c:pt>
                <c:pt idx="65" formatCode="General">
                  <c:v>-2.2000000000000002</c:v>
                </c:pt>
                <c:pt idx="66" formatCode="General">
                  <c:v>1.66</c:v>
                </c:pt>
                <c:pt idx="67" formatCode="General">
                  <c:v>0.66</c:v>
                </c:pt>
                <c:pt idx="68" formatCode="General">
                  <c:v>4.55</c:v>
                </c:pt>
                <c:pt idx="69" formatCode="General">
                  <c:v>7.92</c:v>
                </c:pt>
                <c:pt idx="70" formatCode="General">
                  <c:v>11.33</c:v>
                </c:pt>
                <c:pt idx="71" formatCode="General">
                  <c:v>14.52</c:v>
                </c:pt>
                <c:pt idx="72" formatCode="General">
                  <c:v>17.46</c:v>
                </c:pt>
                <c:pt idx="73" formatCode="General">
                  <c:v>21.95</c:v>
                </c:pt>
                <c:pt idx="74" formatCode="General">
                  <c:v>20.12</c:v>
                </c:pt>
                <c:pt idx="75" formatCode="General">
                  <c:v>16.16</c:v>
                </c:pt>
                <c:pt idx="76" formatCode="General">
                  <c:v>13.05</c:v>
                </c:pt>
                <c:pt idx="77" formatCode="General">
                  <c:v>10.78</c:v>
                </c:pt>
                <c:pt idx="78" formatCode="General">
                  <c:v>6.49</c:v>
                </c:pt>
                <c:pt idx="79" formatCode="General">
                  <c:v>7.77</c:v>
                </c:pt>
                <c:pt idx="80" formatCode="General">
                  <c:v>9.23</c:v>
                </c:pt>
                <c:pt idx="81" formatCode="General">
                  <c:v>7.92</c:v>
                </c:pt>
                <c:pt idx="82" formatCode="General">
                  <c:v>3.34</c:v>
                </c:pt>
                <c:pt idx="83" formatCode="General">
                  <c:v>3.03</c:v>
                </c:pt>
                <c:pt idx="84" formatCode="General">
                  <c:v>2.5099999999999998</c:v>
                </c:pt>
                <c:pt idx="85" formatCode="General">
                  <c:v>1.98</c:v>
                </c:pt>
                <c:pt idx="86" formatCode="General">
                  <c:v>0.22</c:v>
                </c:pt>
                <c:pt idx="87" formatCode="General">
                  <c:v>2.63</c:v>
                </c:pt>
                <c:pt idx="88" formatCode="General">
                  <c:v>5.51</c:v>
                </c:pt>
                <c:pt idx="89" formatCode="General">
                  <c:v>0.57999999999999996</c:v>
                </c:pt>
                <c:pt idx="90" formatCode="General">
                  <c:v>2.27</c:v>
                </c:pt>
                <c:pt idx="91" formatCode="General">
                  <c:v>3.67</c:v>
                </c:pt>
                <c:pt idx="92" formatCode="General">
                  <c:v>-1.07</c:v>
                </c:pt>
                <c:pt idx="93" formatCode="General">
                  <c:v>0.17</c:v>
                </c:pt>
                <c:pt idx="94" formatCode="General">
                  <c:v>3.82</c:v>
                </c:pt>
                <c:pt idx="95" formatCode="General">
                  <c:v>1.59</c:v>
                </c:pt>
                <c:pt idx="96" formatCode="General">
                  <c:v>-1.19</c:v>
                </c:pt>
                <c:pt idx="97" formatCode="General">
                  <c:v>-1.85</c:v>
                </c:pt>
                <c:pt idx="98" formatCode="General">
                  <c:v>0.9</c:v>
                </c:pt>
                <c:pt idx="99" formatCode="General">
                  <c:v>3.76</c:v>
                </c:pt>
                <c:pt idx="100" formatCode="General">
                  <c:v>3.24</c:v>
                </c:pt>
                <c:pt idx="101" formatCode="General">
                  <c:v>5.53</c:v>
                </c:pt>
                <c:pt idx="102" formatCode="General">
                  <c:v>5.7</c:v>
                </c:pt>
                <c:pt idx="103" formatCode="General">
                  <c:v>1.47</c:v>
                </c:pt>
                <c:pt idx="104" formatCode="General">
                  <c:v>4.37</c:v>
                </c:pt>
                <c:pt idx="105" formatCode="General">
                  <c:v>5.99</c:v>
                </c:pt>
                <c:pt idx="106" formatCode="General">
                  <c:v>6.13</c:v>
                </c:pt>
                <c:pt idx="107" formatCode="General">
                  <c:v>7.16</c:v>
                </c:pt>
                <c:pt idx="108" formatCode="General">
                  <c:v>9.19</c:v>
                </c:pt>
                <c:pt idx="109" formatCode="General">
                  <c:v>10.38</c:v>
                </c:pt>
                <c:pt idx="110" formatCode="General">
                  <c:v>12.03</c:v>
                </c:pt>
                <c:pt idx="111" formatCode="General">
                  <c:v>13.19</c:v>
                </c:pt>
                <c:pt idx="112" formatCode="General">
                  <c:v>13.02</c:v>
                </c:pt>
                <c:pt idx="113" formatCode="General">
                  <c:v>14.74</c:v>
                </c:pt>
                <c:pt idx="114" formatCode="General">
                  <c:v>17.52</c:v>
                </c:pt>
                <c:pt idx="115" formatCode="General">
                  <c:v>17.04</c:v>
                </c:pt>
                <c:pt idx="116" formatCode="General">
                  <c:v>12.52</c:v>
                </c:pt>
                <c:pt idx="117" formatCode="General">
                  <c:v>2.39</c:v>
                </c:pt>
                <c:pt idx="118" formatCode="General">
                  <c:v>-2.84</c:v>
                </c:pt>
                <c:pt idx="119" formatCode="General">
                  <c:v>-8.11</c:v>
                </c:pt>
                <c:pt idx="120" formatCode="General">
                  <c:v>-12.49</c:v>
                </c:pt>
                <c:pt idx="121" formatCode="General">
                  <c:v>-20.72</c:v>
                </c:pt>
                <c:pt idx="122" formatCode="General">
                  <c:v>-20.92</c:v>
                </c:pt>
                <c:pt idx="123" formatCode="General">
                  <c:v>-19.86</c:v>
                </c:pt>
                <c:pt idx="124" formatCode="General">
                  <c:v>-20.059999999999999</c:v>
                </c:pt>
                <c:pt idx="125" formatCode="General">
                  <c:v>-21.67</c:v>
                </c:pt>
                <c:pt idx="126" formatCode="General">
                  <c:v>-20.45</c:v>
                </c:pt>
                <c:pt idx="127" formatCode="General">
                  <c:v>-15.79</c:v>
                </c:pt>
                <c:pt idx="128" formatCode="General">
                  <c:v>-13.51</c:v>
                </c:pt>
                <c:pt idx="129" formatCode="General">
                  <c:v>-8.6</c:v>
                </c:pt>
                <c:pt idx="130" formatCode="General">
                  <c:v>-4.43</c:v>
                </c:pt>
                <c:pt idx="131" formatCode="General">
                  <c:v>-0.1</c:v>
                </c:pt>
                <c:pt idx="132" formatCode="General">
                  <c:v>5.91</c:v>
                </c:pt>
                <c:pt idx="133" formatCode="General">
                  <c:v>16</c:v>
                </c:pt>
                <c:pt idx="134" formatCode="General">
                  <c:v>16.95</c:v>
                </c:pt>
                <c:pt idx="135" formatCode="General">
                  <c:v>12.1</c:v>
                </c:pt>
                <c:pt idx="136" formatCode="General">
                  <c:v>5.25</c:v>
                </c:pt>
                <c:pt idx="137" formatCode="General">
                  <c:v>4.8600000000000003</c:v>
                </c:pt>
                <c:pt idx="138" formatCode="General">
                  <c:v>1.27</c:v>
                </c:pt>
                <c:pt idx="139" formatCode="General">
                  <c:v>-0.79</c:v>
                </c:pt>
                <c:pt idx="140" formatCode="General">
                  <c:v>0.86</c:v>
                </c:pt>
                <c:pt idx="141" formatCode="General">
                  <c:v>3.68</c:v>
                </c:pt>
                <c:pt idx="142" formatCode="General">
                  <c:v>2.0699999999999998</c:v>
                </c:pt>
                <c:pt idx="143" formatCode="General">
                  <c:v>-0.14000000000000001</c:v>
                </c:pt>
                <c:pt idx="144" formatCode="General">
                  <c:v>1.91</c:v>
                </c:pt>
                <c:pt idx="145" formatCode="General">
                  <c:v>1.18</c:v>
                </c:pt>
                <c:pt idx="146" formatCode="General">
                  <c:v>-2.68</c:v>
                </c:pt>
                <c:pt idx="147" formatCode="General">
                  <c:v>-0.94</c:v>
                </c:pt>
                <c:pt idx="148" formatCode="General">
                  <c:v>6</c:v>
                </c:pt>
                <c:pt idx="149" formatCode="General">
                  <c:v>6.83</c:v>
                </c:pt>
                <c:pt idx="150" formatCode="General">
                  <c:v>4.5599999999999996</c:v>
                </c:pt>
                <c:pt idx="151" formatCode="General">
                  <c:v>-0.68</c:v>
                </c:pt>
                <c:pt idx="152" formatCode="General">
                  <c:v>-7.1</c:v>
                </c:pt>
                <c:pt idx="153" formatCode="General">
                  <c:v>-8.56</c:v>
                </c:pt>
                <c:pt idx="154" formatCode="General">
                  <c:v>-9.2799999999999994</c:v>
                </c:pt>
                <c:pt idx="155" formatCode="General">
                  <c:v>-9.15</c:v>
                </c:pt>
                <c:pt idx="156" formatCode="General">
                  <c:v>-10.43</c:v>
                </c:pt>
                <c:pt idx="157" formatCode="General">
                  <c:v>-5.36</c:v>
                </c:pt>
                <c:pt idx="158" formatCode="General">
                  <c:v>-3.14</c:v>
                </c:pt>
                <c:pt idx="159" formatCode="General">
                  <c:v>-5.76</c:v>
                </c:pt>
                <c:pt idx="160" formatCode="General">
                  <c:v>-9.1999999999999993</c:v>
                </c:pt>
                <c:pt idx="161" formatCode="General">
                  <c:v>-8.76</c:v>
                </c:pt>
                <c:pt idx="162" formatCode="General">
                  <c:v>-6.56</c:v>
                </c:pt>
                <c:pt idx="163" formatCode="General">
                  <c:v>-1.84</c:v>
                </c:pt>
                <c:pt idx="164" formatCode="General">
                  <c:v>3.44</c:v>
                </c:pt>
                <c:pt idx="165" formatCode="General">
                  <c:v>4.3</c:v>
                </c:pt>
                <c:pt idx="166" formatCode="General">
                  <c:v>4.79</c:v>
                </c:pt>
                <c:pt idx="167" formatCode="General">
                  <c:v>8.3000000000000007</c:v>
                </c:pt>
                <c:pt idx="168" formatCode="General">
                  <c:v>5.79</c:v>
                </c:pt>
                <c:pt idx="169" formatCode="General">
                  <c:v>0.28000000000000003</c:v>
                </c:pt>
                <c:pt idx="170" formatCode="General">
                  <c:v>-1.3</c:v>
                </c:pt>
                <c:pt idx="171" formatCode="General">
                  <c:v>0.24</c:v>
                </c:pt>
                <c:pt idx="172" formatCode="General">
                  <c:v>2.16</c:v>
                </c:pt>
                <c:pt idx="173" formatCode="General">
                  <c:v>0.78</c:v>
                </c:pt>
                <c:pt idx="174" formatCode="General">
                  <c:v>-0.23</c:v>
                </c:pt>
                <c:pt idx="175" formatCode="General">
                  <c:v>-0.37</c:v>
                </c:pt>
                <c:pt idx="176" formatCode="General">
                  <c:v>-0.59</c:v>
                </c:pt>
                <c:pt idx="177" formatCode="General">
                  <c:v>0.12</c:v>
                </c:pt>
                <c:pt idx="178" formatCode="General">
                  <c:v>0.82</c:v>
                </c:pt>
                <c:pt idx="179" formatCode="General">
                  <c:v>-0.12</c:v>
                </c:pt>
                <c:pt idx="180" formatCode="General">
                  <c:v>0.88</c:v>
                </c:pt>
                <c:pt idx="181" formatCode="General">
                  <c:v>1.57</c:v>
                </c:pt>
                <c:pt idx="182" formatCode="General">
                  <c:v>2.04</c:v>
                </c:pt>
                <c:pt idx="183" formatCode="General">
                  <c:v>1.23</c:v>
                </c:pt>
                <c:pt idx="184" formatCode="General">
                  <c:v>1.73</c:v>
                </c:pt>
                <c:pt idx="185" formatCode="General">
                  <c:v>4.24</c:v>
                </c:pt>
                <c:pt idx="186" formatCode="General">
                  <c:v>3.29</c:v>
                </c:pt>
                <c:pt idx="187" formatCode="General">
                  <c:v>0.02</c:v>
                </c:pt>
                <c:pt idx="188" formatCode="General">
                  <c:v>-0.36</c:v>
                </c:pt>
                <c:pt idx="189" formatCode="General">
                  <c:v>-2.6</c:v>
                </c:pt>
                <c:pt idx="190" formatCode="General">
                  <c:v>-0.91</c:v>
                </c:pt>
                <c:pt idx="191" formatCode="General">
                  <c:v>-3.4</c:v>
                </c:pt>
                <c:pt idx="192" formatCode="General">
                  <c:v>-5.73</c:v>
                </c:pt>
                <c:pt idx="193" formatCode="General">
                  <c:v>-4.3600000000000003</c:v>
                </c:pt>
                <c:pt idx="194" formatCode="General">
                  <c:v>-5.14</c:v>
                </c:pt>
                <c:pt idx="195" formatCode="General">
                  <c:v>-3.44</c:v>
                </c:pt>
                <c:pt idx="196" formatCode="General">
                  <c:v>-3.55</c:v>
                </c:pt>
                <c:pt idx="197" formatCode="General">
                  <c:v>-5.39</c:v>
                </c:pt>
                <c:pt idx="198" formatCode="General">
                  <c:v>-5.16</c:v>
                </c:pt>
                <c:pt idx="199" formatCode="General">
                  <c:v>-3.44</c:v>
                </c:pt>
                <c:pt idx="200" formatCode="General">
                  <c:v>-2.5099999999999998</c:v>
                </c:pt>
                <c:pt idx="201" formatCode="General">
                  <c:v>-3.22</c:v>
                </c:pt>
                <c:pt idx="202" formatCode="General">
                  <c:v>-6.17</c:v>
                </c:pt>
                <c:pt idx="203" formatCode="General">
                  <c:v>-4.53</c:v>
                </c:pt>
                <c:pt idx="204" formatCode="General">
                  <c:v>-3.97</c:v>
                </c:pt>
                <c:pt idx="205" formatCode="General">
                  <c:v>-5</c:v>
                </c:pt>
                <c:pt idx="206" formatCode="General">
                  <c:v>-2.78</c:v>
                </c:pt>
                <c:pt idx="207" formatCode="General">
                  <c:v>-4.6399999999999997</c:v>
                </c:pt>
                <c:pt idx="208" formatCode="General">
                  <c:v>-6.5</c:v>
                </c:pt>
                <c:pt idx="209" formatCode="General">
                  <c:v>-5.03</c:v>
                </c:pt>
                <c:pt idx="210" formatCode="General">
                  <c:v>-5.17</c:v>
                </c:pt>
                <c:pt idx="211" formatCode="General">
                  <c:v>-3.02</c:v>
                </c:pt>
                <c:pt idx="212" formatCode="General">
                  <c:v>-3.82</c:v>
                </c:pt>
                <c:pt idx="213" formatCode="General">
                  <c:v>-2.23</c:v>
                </c:pt>
                <c:pt idx="214" formatCode="General">
                  <c:v>-2.67</c:v>
                </c:pt>
                <c:pt idx="215" formatCode="General">
                  <c:v>-3.78</c:v>
                </c:pt>
                <c:pt idx="216" formatCode="General">
                  <c:v>-0.22</c:v>
                </c:pt>
                <c:pt idx="217" formatCode="General">
                  <c:v>0.43</c:v>
                </c:pt>
                <c:pt idx="218" formatCode="General">
                  <c:v>-0.51</c:v>
                </c:pt>
                <c:pt idx="219" formatCode="General">
                  <c:v>0.63</c:v>
                </c:pt>
                <c:pt idx="220" formatCode="General">
                  <c:v>4.9400000000000004</c:v>
                </c:pt>
                <c:pt idx="221" formatCode="General">
                  <c:v>5.04</c:v>
                </c:pt>
                <c:pt idx="222" formatCode="General">
                  <c:v>5.43</c:v>
                </c:pt>
                <c:pt idx="223" formatCode="General">
                  <c:v>2.75</c:v>
                </c:pt>
                <c:pt idx="224" formatCode="General">
                  <c:v>3.43</c:v>
                </c:pt>
                <c:pt idx="225" formatCode="General">
                  <c:v>3.21</c:v>
                </c:pt>
                <c:pt idx="226" formatCode="General">
                  <c:v>6.6</c:v>
                </c:pt>
                <c:pt idx="227" formatCode="General">
                  <c:v>8.84</c:v>
                </c:pt>
                <c:pt idx="228" formatCode="General">
                  <c:v>8.34</c:v>
                </c:pt>
                <c:pt idx="229" formatCode="General">
                  <c:v>6.85</c:v>
                </c:pt>
                <c:pt idx="230" formatCode="General">
                  <c:v>4.9800000000000004</c:v>
                </c:pt>
                <c:pt idx="231" formatCode="General">
                  <c:v>4.68</c:v>
                </c:pt>
                <c:pt idx="232" formatCode="General">
                  <c:v>0.32</c:v>
                </c:pt>
                <c:pt idx="233" formatCode="General">
                  <c:v>-0.56000000000000005</c:v>
                </c:pt>
                <c:pt idx="234" formatCode="General">
                  <c:v>-0.91</c:v>
                </c:pt>
                <c:pt idx="235" formatCode="General">
                  <c:v>0.52</c:v>
                </c:pt>
                <c:pt idx="236" formatCode="General">
                  <c:v>0.83</c:v>
                </c:pt>
                <c:pt idx="237" formatCode="General">
                  <c:v>-0.17</c:v>
                </c:pt>
                <c:pt idx="238" formatCode="General">
                  <c:v>-1.83</c:v>
                </c:pt>
                <c:pt idx="239" formatCode="General">
                  <c:v>-2.2999999999999998</c:v>
                </c:pt>
                <c:pt idx="240" formatCode="General">
                  <c:v>-4.1500000000000004</c:v>
                </c:pt>
                <c:pt idx="241" formatCode="General">
                  <c:v>-4.6500000000000004</c:v>
                </c:pt>
                <c:pt idx="242" formatCode="General">
                  <c:v>-3.07</c:v>
                </c:pt>
                <c:pt idx="243" formatCode="General">
                  <c:v>-2.97</c:v>
                </c:pt>
                <c:pt idx="244" formatCode="General">
                  <c:v>-0.23</c:v>
                </c:pt>
                <c:pt idx="245" formatCode="General">
                  <c:v>1.5</c:v>
                </c:pt>
                <c:pt idx="246" formatCode="General">
                  <c:v>2.08</c:v>
                </c:pt>
                <c:pt idx="247" formatCode="General">
                  <c:v>2</c:v>
                </c:pt>
                <c:pt idx="248" formatCode="General">
                  <c:v>2.56</c:v>
                </c:pt>
              </c:numCache>
            </c:numRef>
          </c:val>
          <c:smooth val="0"/>
          <c:extLst>
            <c:ext xmlns:c16="http://schemas.microsoft.com/office/drawing/2014/chart" uri="{C3380CC4-5D6E-409C-BE32-E72D297353CC}">
              <c16:uniqueId val="{00000002-B1C4-4572-AE65-55DD1D10DAE8}"/>
            </c:ext>
          </c:extLst>
        </c:ser>
        <c:dLbls>
          <c:showLegendKey val="0"/>
          <c:showVal val="0"/>
          <c:showCatName val="0"/>
          <c:showSerName val="0"/>
          <c:showPercent val="0"/>
          <c:showBubbleSize val="0"/>
        </c:dLbls>
        <c:smooth val="0"/>
        <c:axId val="434006160"/>
        <c:axId val="434008456"/>
      </c:lineChart>
      <c:dateAx>
        <c:axId val="43400616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34008456"/>
        <c:crosses val="autoZero"/>
        <c:auto val="1"/>
        <c:lblOffset val="100"/>
        <c:baseTimeUnit val="months"/>
        <c:majorUnit val="36"/>
        <c:majorTimeUnit val="months"/>
        <c:minorUnit val="12"/>
        <c:minorTimeUnit val="months"/>
      </c:dateAx>
      <c:valAx>
        <c:axId val="4340084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340061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'D.1.9'!$C$1</c:f>
              <c:strCache>
                <c:ptCount val="1"/>
                <c:pt idx="0">
                  <c:v>Ціни (Steel Billet Exp FOB Ukraine), 3м-плинна, % р/р </c:v>
                </c:pt>
              </c:strCache>
            </c:strRef>
          </c:tx>
          <c:spPr>
            <a:ln w="25400" cap="rnd" cmpd="sng">
              <a:solidFill>
                <a:srgbClr val="057D46"/>
              </a:solidFill>
              <a:prstDash val="solid"/>
              <a:round/>
            </a:ln>
            <a:effectLst/>
          </c:spPr>
          <c:marker>
            <c:symbol val="none"/>
          </c:marker>
          <c:cat>
            <c:strRef>
              <c:f>'D.1.9'!$A$4:$A$111</c:f>
              <c:strCache>
                <c:ptCount val="106"/>
                <c:pt idx="0">
                  <c:v>01.11</c:v>
                </c:pt>
                <c:pt idx="12">
                  <c:v>01.12</c:v>
                </c:pt>
                <c:pt idx="24">
                  <c:v>01.13</c:v>
                </c:pt>
                <c:pt idx="36">
                  <c:v>01.14</c:v>
                </c:pt>
                <c:pt idx="48">
                  <c:v>01.15</c:v>
                </c:pt>
                <c:pt idx="60">
                  <c:v>01.16</c:v>
                </c:pt>
                <c:pt idx="72">
                  <c:v>01.17</c:v>
                </c:pt>
                <c:pt idx="84">
                  <c:v>01.18</c:v>
                </c:pt>
                <c:pt idx="96">
                  <c:v>01.19</c:v>
                </c:pt>
                <c:pt idx="105">
                  <c:v>  12.19</c:v>
                </c:pt>
              </c:strCache>
            </c:strRef>
          </c:cat>
          <c:val>
            <c:numRef>
              <c:f>'D.1.9'!$C$4:$C$111</c:f>
              <c:numCache>
                <c:formatCode>General</c:formatCode>
                <c:ptCount val="108"/>
                <c:pt idx="0">
                  <c:v>38.700000000000003</c:v>
                </c:pt>
                <c:pt idx="1">
                  <c:v>38.200000000000003</c:v>
                </c:pt>
                <c:pt idx="2">
                  <c:v>32.1</c:v>
                </c:pt>
                <c:pt idx="3">
                  <c:v>18.7</c:v>
                </c:pt>
                <c:pt idx="4">
                  <c:v>10.6</c:v>
                </c:pt>
                <c:pt idx="5">
                  <c:v>17.399999999999999</c:v>
                </c:pt>
                <c:pt idx="6">
                  <c:v>30.1</c:v>
                </c:pt>
                <c:pt idx="7">
                  <c:v>38.1</c:v>
                </c:pt>
                <c:pt idx="8">
                  <c:v>29.8</c:v>
                </c:pt>
                <c:pt idx="9">
                  <c:v>22</c:v>
                </c:pt>
                <c:pt idx="10">
                  <c:v>14.8</c:v>
                </c:pt>
                <c:pt idx="11">
                  <c:v>6.9</c:v>
                </c:pt>
                <c:pt idx="12">
                  <c:v>0.2</c:v>
                </c:pt>
                <c:pt idx="13">
                  <c:v>-4</c:v>
                </c:pt>
                <c:pt idx="14">
                  <c:v>-4.4000000000000004</c:v>
                </c:pt>
                <c:pt idx="15">
                  <c:v>-3.6</c:v>
                </c:pt>
                <c:pt idx="16">
                  <c:v>-2.8</c:v>
                </c:pt>
                <c:pt idx="17">
                  <c:v>-7.4</c:v>
                </c:pt>
                <c:pt idx="18">
                  <c:v>-12.6</c:v>
                </c:pt>
                <c:pt idx="19">
                  <c:v>-17.399999999999999</c:v>
                </c:pt>
                <c:pt idx="20">
                  <c:v>-18.3</c:v>
                </c:pt>
                <c:pt idx="21">
                  <c:v>-17.8</c:v>
                </c:pt>
                <c:pt idx="22">
                  <c:v>-15.6</c:v>
                </c:pt>
                <c:pt idx="23">
                  <c:v>-12.9</c:v>
                </c:pt>
                <c:pt idx="24">
                  <c:v>-11.8</c:v>
                </c:pt>
                <c:pt idx="25">
                  <c:v>-10.8</c:v>
                </c:pt>
                <c:pt idx="26">
                  <c:v>-11.1</c:v>
                </c:pt>
                <c:pt idx="27">
                  <c:v>-11.6</c:v>
                </c:pt>
                <c:pt idx="28">
                  <c:v>-14</c:v>
                </c:pt>
                <c:pt idx="29">
                  <c:v>-14.2</c:v>
                </c:pt>
                <c:pt idx="30">
                  <c:v>-12.6</c:v>
                </c:pt>
                <c:pt idx="31">
                  <c:v>-9.6</c:v>
                </c:pt>
                <c:pt idx="32">
                  <c:v>-8.3000000000000007</c:v>
                </c:pt>
                <c:pt idx="33">
                  <c:v>-6.5</c:v>
                </c:pt>
                <c:pt idx="34">
                  <c:v>-4.4000000000000004</c:v>
                </c:pt>
                <c:pt idx="35">
                  <c:v>-1.9</c:v>
                </c:pt>
                <c:pt idx="36">
                  <c:v>-2.1</c:v>
                </c:pt>
                <c:pt idx="37">
                  <c:v>-4.0999999999999996</c:v>
                </c:pt>
                <c:pt idx="38">
                  <c:v>-6.4</c:v>
                </c:pt>
                <c:pt idx="39">
                  <c:v>-6.5</c:v>
                </c:pt>
                <c:pt idx="40">
                  <c:v>-5.0999999999999996</c:v>
                </c:pt>
                <c:pt idx="41">
                  <c:v>-2.6</c:v>
                </c:pt>
                <c:pt idx="42">
                  <c:v>-1.6</c:v>
                </c:pt>
                <c:pt idx="43">
                  <c:v>-0.9</c:v>
                </c:pt>
                <c:pt idx="44">
                  <c:v>-0.5</c:v>
                </c:pt>
                <c:pt idx="45">
                  <c:v>-1.2</c:v>
                </c:pt>
                <c:pt idx="46">
                  <c:v>-4.9000000000000004</c:v>
                </c:pt>
                <c:pt idx="47">
                  <c:v>-11.8</c:v>
                </c:pt>
                <c:pt idx="48">
                  <c:v>-17.600000000000001</c:v>
                </c:pt>
                <c:pt idx="49">
                  <c:v>-22.2</c:v>
                </c:pt>
                <c:pt idx="50">
                  <c:v>-24.4</c:v>
                </c:pt>
                <c:pt idx="51">
                  <c:v>-26.6</c:v>
                </c:pt>
                <c:pt idx="52">
                  <c:v>-26.4</c:v>
                </c:pt>
                <c:pt idx="53">
                  <c:v>-26.1</c:v>
                </c:pt>
                <c:pt idx="54">
                  <c:v>-27.5</c:v>
                </c:pt>
                <c:pt idx="55">
                  <c:v>-31.5</c:v>
                </c:pt>
                <c:pt idx="56">
                  <c:v>-36.6</c:v>
                </c:pt>
                <c:pt idx="57">
                  <c:v>-40.200000000000003</c:v>
                </c:pt>
                <c:pt idx="58">
                  <c:v>-41.3</c:v>
                </c:pt>
                <c:pt idx="59">
                  <c:v>-39.4</c:v>
                </c:pt>
                <c:pt idx="60">
                  <c:v>-37.6</c:v>
                </c:pt>
                <c:pt idx="61">
                  <c:v>-35</c:v>
                </c:pt>
                <c:pt idx="62">
                  <c:v>-30.6</c:v>
                </c:pt>
                <c:pt idx="63">
                  <c:v>-18.8</c:v>
                </c:pt>
                <c:pt idx="64">
                  <c:v>-4.3</c:v>
                </c:pt>
                <c:pt idx="65">
                  <c:v>-0.4</c:v>
                </c:pt>
                <c:pt idx="66">
                  <c:v>-1.3</c:v>
                </c:pt>
                <c:pt idx="67">
                  <c:v>-4.9000000000000004</c:v>
                </c:pt>
                <c:pt idx="68">
                  <c:v>0.3</c:v>
                </c:pt>
                <c:pt idx="69">
                  <c:v>7.5</c:v>
                </c:pt>
                <c:pt idx="70">
                  <c:v>19</c:v>
                </c:pt>
                <c:pt idx="71">
                  <c:v>33.1</c:v>
                </c:pt>
                <c:pt idx="72">
                  <c:v>47.6</c:v>
                </c:pt>
                <c:pt idx="73">
                  <c:v>53.3</c:v>
                </c:pt>
                <c:pt idx="74">
                  <c:v>49.9</c:v>
                </c:pt>
                <c:pt idx="75">
                  <c:v>31.7</c:v>
                </c:pt>
                <c:pt idx="76">
                  <c:v>11.7</c:v>
                </c:pt>
                <c:pt idx="77">
                  <c:v>6.5</c:v>
                </c:pt>
                <c:pt idx="78">
                  <c:v>11.2</c:v>
                </c:pt>
                <c:pt idx="79">
                  <c:v>30.3</c:v>
                </c:pt>
                <c:pt idx="80">
                  <c:v>44.1</c:v>
                </c:pt>
                <c:pt idx="81">
                  <c:v>54.4</c:v>
                </c:pt>
                <c:pt idx="82">
                  <c:v>48.3</c:v>
                </c:pt>
                <c:pt idx="83">
                  <c:v>37</c:v>
                </c:pt>
                <c:pt idx="84">
                  <c:v>28.7</c:v>
                </c:pt>
                <c:pt idx="85">
                  <c:v>31.4</c:v>
                </c:pt>
                <c:pt idx="86">
                  <c:v>34.9</c:v>
                </c:pt>
                <c:pt idx="87">
                  <c:v>35.799999999999997</c:v>
                </c:pt>
                <c:pt idx="88">
                  <c:v>34.5</c:v>
                </c:pt>
                <c:pt idx="89">
                  <c:v>32.5</c:v>
                </c:pt>
                <c:pt idx="90">
                  <c:v>30.3</c:v>
                </c:pt>
                <c:pt idx="91">
                  <c:v>19.399999999999999</c:v>
                </c:pt>
                <c:pt idx="92">
                  <c:v>7</c:v>
                </c:pt>
                <c:pt idx="93">
                  <c:v>-3.3</c:v>
                </c:pt>
                <c:pt idx="94">
                  <c:v>-5.4</c:v>
                </c:pt>
                <c:pt idx="95">
                  <c:v>-7</c:v>
                </c:pt>
                <c:pt idx="96">
                  <c:v>-10.6</c:v>
                </c:pt>
                <c:pt idx="97">
                  <c:v>-14.7</c:v>
                </c:pt>
                <c:pt idx="98">
                  <c:v>-16.8</c:v>
                </c:pt>
                <c:pt idx="99">
                  <c:v>-16.5</c:v>
                </c:pt>
                <c:pt idx="100">
                  <c:v>-17.100000000000001</c:v>
                </c:pt>
                <c:pt idx="101">
                  <c:v>-17.100000000000001</c:v>
                </c:pt>
                <c:pt idx="102">
                  <c:v>-17.3</c:v>
                </c:pt>
                <c:pt idx="103">
                  <c:v>-16.5</c:v>
                </c:pt>
                <c:pt idx="104">
                  <c:v>-17.899999999999999</c:v>
                </c:pt>
                <c:pt idx="105">
                  <c:v>-19.899999999999999</c:v>
                </c:pt>
                <c:pt idx="106">
                  <c:v>-21.4</c:v>
                </c:pt>
                <c:pt idx="107">
                  <c:v>-17.3</c:v>
                </c:pt>
              </c:numCache>
            </c:numRef>
          </c:val>
          <c:smooth val="0"/>
          <c:extLst>
            <c:ext xmlns:c16="http://schemas.microsoft.com/office/drawing/2014/chart" uri="{C3380CC4-5D6E-409C-BE32-E72D297353CC}">
              <c16:uniqueId val="{00000000-B3F6-4C0C-B8C1-8BCC0D65CC6A}"/>
            </c:ext>
          </c:extLst>
        </c:ser>
        <c:dLbls>
          <c:showLegendKey val="0"/>
          <c:showVal val="0"/>
          <c:showCatName val="0"/>
          <c:showSerName val="0"/>
          <c:showPercent val="0"/>
          <c:showBubbleSize val="0"/>
        </c:dLbls>
        <c:marker val="1"/>
        <c:smooth val="0"/>
        <c:axId val="2112145200"/>
        <c:axId val="2112158096"/>
      </c:lineChart>
      <c:lineChart>
        <c:grouping val="standard"/>
        <c:varyColors val="0"/>
        <c:ser>
          <c:idx val="1"/>
          <c:order val="1"/>
          <c:tx>
            <c:strRef>
              <c:f>'D.1.9'!$D$1</c:f>
              <c:strCache>
                <c:ptCount val="1"/>
                <c:pt idx="0">
                  <c:v>Металургійне в-во, % р/р (п.ш.)</c:v>
                </c:pt>
              </c:strCache>
            </c:strRef>
          </c:tx>
          <c:spPr>
            <a:ln w="25400" cap="rnd" cmpd="sng">
              <a:solidFill>
                <a:srgbClr val="DC4B64"/>
              </a:solidFill>
              <a:prstDash val="solid"/>
              <a:round/>
            </a:ln>
            <a:effectLst/>
          </c:spPr>
          <c:marker>
            <c:symbol val="none"/>
          </c:marker>
          <c:cat>
            <c:strRef>
              <c:f>'D.1.9'!$A$4:$A$111</c:f>
              <c:strCache>
                <c:ptCount val="106"/>
                <c:pt idx="0">
                  <c:v>01.11</c:v>
                </c:pt>
                <c:pt idx="12">
                  <c:v>01.12</c:v>
                </c:pt>
                <c:pt idx="24">
                  <c:v>01.13</c:v>
                </c:pt>
                <c:pt idx="36">
                  <c:v>01.14</c:v>
                </c:pt>
                <c:pt idx="48">
                  <c:v>01.15</c:v>
                </c:pt>
                <c:pt idx="60">
                  <c:v>01.16</c:v>
                </c:pt>
                <c:pt idx="72">
                  <c:v>01.17</c:v>
                </c:pt>
                <c:pt idx="84">
                  <c:v>01.18</c:v>
                </c:pt>
                <c:pt idx="96">
                  <c:v>01.19</c:v>
                </c:pt>
                <c:pt idx="105">
                  <c:v>  12.19</c:v>
                </c:pt>
              </c:strCache>
            </c:strRef>
          </c:cat>
          <c:val>
            <c:numRef>
              <c:f>'D.1.9'!$D$4:$D$111</c:f>
              <c:numCache>
                <c:formatCode>General</c:formatCode>
                <c:ptCount val="108"/>
                <c:pt idx="0">
                  <c:v>17.400000000000006</c:v>
                </c:pt>
                <c:pt idx="1">
                  <c:v>20.599999999999994</c:v>
                </c:pt>
                <c:pt idx="2">
                  <c:v>7.9000000000000057</c:v>
                </c:pt>
                <c:pt idx="3">
                  <c:v>5.9000000000000057</c:v>
                </c:pt>
                <c:pt idx="4">
                  <c:v>8.2999999999999972</c:v>
                </c:pt>
                <c:pt idx="5">
                  <c:v>18.400000000000006</c:v>
                </c:pt>
                <c:pt idx="6">
                  <c:v>20.099999999999994</c:v>
                </c:pt>
                <c:pt idx="7">
                  <c:v>18.200000000000003</c:v>
                </c:pt>
                <c:pt idx="8">
                  <c:v>7.0999999999999943</c:v>
                </c:pt>
                <c:pt idx="9">
                  <c:v>5.5</c:v>
                </c:pt>
                <c:pt idx="10">
                  <c:v>0.20000000000000284</c:v>
                </c:pt>
                <c:pt idx="11">
                  <c:v>-3.7000000000000028</c:v>
                </c:pt>
                <c:pt idx="12">
                  <c:v>-1</c:v>
                </c:pt>
                <c:pt idx="13">
                  <c:v>-0.59999999999999432</c:v>
                </c:pt>
                <c:pt idx="14">
                  <c:v>0.5</c:v>
                </c:pt>
                <c:pt idx="15">
                  <c:v>0.5</c:v>
                </c:pt>
                <c:pt idx="16">
                  <c:v>-1.0999999999999943</c:v>
                </c:pt>
                <c:pt idx="17">
                  <c:v>-1.2000000000000028</c:v>
                </c:pt>
                <c:pt idx="18">
                  <c:v>-8.2999999999999972</c:v>
                </c:pt>
                <c:pt idx="19">
                  <c:v>-10.700000000000003</c:v>
                </c:pt>
                <c:pt idx="20">
                  <c:v>-6.2000000000000028</c:v>
                </c:pt>
                <c:pt idx="21">
                  <c:v>-7.0999999999999943</c:v>
                </c:pt>
                <c:pt idx="22">
                  <c:v>-1.5999999999999943</c:v>
                </c:pt>
                <c:pt idx="23">
                  <c:v>-12.400000000000006</c:v>
                </c:pt>
                <c:pt idx="24">
                  <c:v>-11.700000000000003</c:v>
                </c:pt>
                <c:pt idx="25">
                  <c:v>-5</c:v>
                </c:pt>
                <c:pt idx="26">
                  <c:v>-6.7000000000000028</c:v>
                </c:pt>
                <c:pt idx="27">
                  <c:v>-6</c:v>
                </c:pt>
                <c:pt idx="28">
                  <c:v>-8.9000000000000057</c:v>
                </c:pt>
                <c:pt idx="29">
                  <c:v>-6.7000000000000028</c:v>
                </c:pt>
                <c:pt idx="30">
                  <c:v>4.2000000000000028</c:v>
                </c:pt>
                <c:pt idx="31">
                  <c:v>1.2999999999999972</c:v>
                </c:pt>
                <c:pt idx="32">
                  <c:v>-5.0999999999999943</c:v>
                </c:pt>
                <c:pt idx="33">
                  <c:v>-7.5999999999999943</c:v>
                </c:pt>
                <c:pt idx="34">
                  <c:v>-14.5</c:v>
                </c:pt>
                <c:pt idx="35">
                  <c:v>1</c:v>
                </c:pt>
                <c:pt idx="36">
                  <c:v>-10.799999999999997</c:v>
                </c:pt>
                <c:pt idx="37">
                  <c:v>-11.799999999999997</c:v>
                </c:pt>
                <c:pt idx="38">
                  <c:v>-11.200000000000003</c:v>
                </c:pt>
                <c:pt idx="39">
                  <c:v>-12.099999999999994</c:v>
                </c:pt>
                <c:pt idx="40">
                  <c:v>0.29999999999999716</c:v>
                </c:pt>
                <c:pt idx="41">
                  <c:v>-1.4000000000000057</c:v>
                </c:pt>
                <c:pt idx="42">
                  <c:v>-9.5999999999999943</c:v>
                </c:pt>
                <c:pt idx="43">
                  <c:v>-31.700000000000003</c:v>
                </c:pt>
                <c:pt idx="44">
                  <c:v>-28.900000000000006</c:v>
                </c:pt>
                <c:pt idx="45">
                  <c:v>-22.5</c:v>
                </c:pt>
                <c:pt idx="46">
                  <c:v>-19.099999999999994</c:v>
                </c:pt>
                <c:pt idx="47">
                  <c:v>-18.099999999999994</c:v>
                </c:pt>
                <c:pt idx="48">
                  <c:v>-17.799999999999997</c:v>
                </c:pt>
                <c:pt idx="49">
                  <c:v>-28.700000000000003</c:v>
                </c:pt>
                <c:pt idx="50">
                  <c:v>-32.299999999999997</c:v>
                </c:pt>
                <c:pt idx="51">
                  <c:v>-25</c:v>
                </c:pt>
                <c:pt idx="52">
                  <c:v>-25.5</c:v>
                </c:pt>
                <c:pt idx="53">
                  <c:v>-28</c:v>
                </c:pt>
                <c:pt idx="54">
                  <c:v>-25.299999999999997</c:v>
                </c:pt>
                <c:pt idx="55">
                  <c:v>-0.29999999999999716</c:v>
                </c:pt>
                <c:pt idx="56">
                  <c:v>6.4000000000000057</c:v>
                </c:pt>
                <c:pt idx="57">
                  <c:v>-1.7000000000000028</c:v>
                </c:pt>
                <c:pt idx="58">
                  <c:v>-3.9000000000000057</c:v>
                </c:pt>
                <c:pt idx="59">
                  <c:v>-3.5999999999999943</c:v>
                </c:pt>
                <c:pt idx="60">
                  <c:v>-3.0999999999999943</c:v>
                </c:pt>
                <c:pt idx="61">
                  <c:v>16</c:v>
                </c:pt>
                <c:pt idx="62">
                  <c:v>19.599999999999994</c:v>
                </c:pt>
                <c:pt idx="63">
                  <c:v>13.599999999999994</c:v>
                </c:pt>
                <c:pt idx="64">
                  <c:v>8.4000000000000057</c:v>
                </c:pt>
                <c:pt idx="65">
                  <c:v>-0.79999999999999716</c:v>
                </c:pt>
                <c:pt idx="66">
                  <c:v>6.7999999999999972</c:v>
                </c:pt>
                <c:pt idx="67">
                  <c:v>5.5999999999999943</c:v>
                </c:pt>
                <c:pt idx="68">
                  <c:v>-1.7000000000000028</c:v>
                </c:pt>
                <c:pt idx="69">
                  <c:v>4.9000000000000057</c:v>
                </c:pt>
                <c:pt idx="70">
                  <c:v>6.7999999999999972</c:v>
                </c:pt>
                <c:pt idx="71">
                  <c:v>2.2999999999999972</c:v>
                </c:pt>
                <c:pt idx="72">
                  <c:v>7.4000000000000057</c:v>
                </c:pt>
                <c:pt idx="73">
                  <c:v>-8.0999999999999943</c:v>
                </c:pt>
                <c:pt idx="74">
                  <c:v>-6.4000000000000057</c:v>
                </c:pt>
                <c:pt idx="75">
                  <c:v>-14.200000000000003</c:v>
                </c:pt>
                <c:pt idx="76">
                  <c:v>-14.099999999999994</c:v>
                </c:pt>
                <c:pt idx="77">
                  <c:v>-1.9000000000000057</c:v>
                </c:pt>
                <c:pt idx="78">
                  <c:v>-5.2000000000000028</c:v>
                </c:pt>
                <c:pt idx="79">
                  <c:v>-1.2000000000000028</c:v>
                </c:pt>
                <c:pt idx="80">
                  <c:v>0.40000000000000568</c:v>
                </c:pt>
                <c:pt idx="81">
                  <c:v>-9.9999999999994316E-2</c:v>
                </c:pt>
                <c:pt idx="82">
                  <c:v>0.5</c:v>
                </c:pt>
                <c:pt idx="83">
                  <c:v>3.5</c:v>
                </c:pt>
                <c:pt idx="84">
                  <c:v>6.5999999999999943</c:v>
                </c:pt>
                <c:pt idx="85">
                  <c:v>6.2999999999999972</c:v>
                </c:pt>
                <c:pt idx="86">
                  <c:v>-1.0999999999999943</c:v>
                </c:pt>
                <c:pt idx="87">
                  <c:v>1.2000000000000028</c:v>
                </c:pt>
                <c:pt idx="88">
                  <c:v>-2.7999999999999972</c:v>
                </c:pt>
                <c:pt idx="89">
                  <c:v>3.5</c:v>
                </c:pt>
                <c:pt idx="90">
                  <c:v>6.9000000000000057</c:v>
                </c:pt>
                <c:pt idx="91">
                  <c:v>2.0999999999999943</c:v>
                </c:pt>
                <c:pt idx="92">
                  <c:v>-0.70000000000000284</c:v>
                </c:pt>
                <c:pt idx="93">
                  <c:v>-2.2999999999999972</c:v>
                </c:pt>
                <c:pt idx="94">
                  <c:v>-7.0999999999999943</c:v>
                </c:pt>
                <c:pt idx="95">
                  <c:v>-8.2000000000000028</c:v>
                </c:pt>
                <c:pt idx="96">
                  <c:v>-5.5</c:v>
                </c:pt>
                <c:pt idx="97">
                  <c:v>-5.2000000000000028</c:v>
                </c:pt>
                <c:pt idx="98">
                  <c:v>9.7000000000000028</c:v>
                </c:pt>
                <c:pt idx="99">
                  <c:v>13.200000000000003</c:v>
                </c:pt>
                <c:pt idx="100">
                  <c:v>8.9000000000000057</c:v>
                </c:pt>
                <c:pt idx="101">
                  <c:v>-4.4000000000000057</c:v>
                </c:pt>
                <c:pt idx="102">
                  <c:v>-5.9000000000000057</c:v>
                </c:pt>
                <c:pt idx="103">
                  <c:v>-1.7999999999999972</c:v>
                </c:pt>
                <c:pt idx="104">
                  <c:v>-6.7999999999999972</c:v>
                </c:pt>
                <c:pt idx="105">
                  <c:v>-13.200000000000003</c:v>
                </c:pt>
                <c:pt idx="106">
                  <c:v>-18.100000000000001</c:v>
                </c:pt>
                <c:pt idx="107">
                  <c:v>-11.9</c:v>
                </c:pt>
              </c:numCache>
            </c:numRef>
          </c:val>
          <c:smooth val="0"/>
          <c:extLst>
            <c:ext xmlns:c16="http://schemas.microsoft.com/office/drawing/2014/chart" uri="{C3380CC4-5D6E-409C-BE32-E72D297353CC}">
              <c16:uniqueId val="{00000001-B3F6-4C0C-B8C1-8BCC0D65CC6A}"/>
            </c:ext>
          </c:extLst>
        </c:ser>
        <c:dLbls>
          <c:showLegendKey val="0"/>
          <c:showVal val="0"/>
          <c:showCatName val="0"/>
          <c:showSerName val="0"/>
          <c:showPercent val="0"/>
          <c:showBubbleSize val="0"/>
        </c:dLbls>
        <c:marker val="1"/>
        <c:smooth val="0"/>
        <c:axId val="1691065792"/>
        <c:axId val="1691044160"/>
      </c:lineChart>
      <c:dateAx>
        <c:axId val="21121452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2158096"/>
        <c:crosses val="autoZero"/>
        <c:auto val="1"/>
        <c:lblOffset val="100"/>
        <c:baseTimeUnit val="months"/>
        <c:majorUnit val="3"/>
        <c:majorTimeUnit val="months"/>
        <c:minorUnit val="24"/>
        <c:minorTimeUnit val="months"/>
      </c:dateAx>
      <c:valAx>
        <c:axId val="21121580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2145200"/>
        <c:crosses val="autoZero"/>
        <c:crossBetween val="between"/>
      </c:valAx>
      <c:valAx>
        <c:axId val="1691044160"/>
        <c:scaling>
          <c:orientation val="minMax"/>
          <c:min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691065792"/>
        <c:crosses val="max"/>
        <c:crossBetween val="between"/>
      </c:valAx>
      <c:catAx>
        <c:axId val="1691065792"/>
        <c:scaling>
          <c:orientation val="minMax"/>
        </c:scaling>
        <c:delete val="1"/>
        <c:axPos val="b"/>
        <c:numFmt formatCode="General" sourceLinked="1"/>
        <c:majorTickMark val="out"/>
        <c:minorTickMark val="none"/>
        <c:tickLblPos val="nextTo"/>
        <c:crossAx val="169104416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7E-2"/>
          <c:y val="0.84384854142323085"/>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3431894664622E-2"/>
          <c:y val="5.2162049132200995E-2"/>
          <c:w val="0.87047603489397851"/>
          <c:h val="0.5189891141229026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Lbls>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10-4BCB-B7BB-0027E3E3CAB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'D.1.10'!$A$4:$A$11</c:f>
              <c:strCache>
                <c:ptCount val="8"/>
                <c:pt idx="0">
                  <c:v>Добування металевих руд</c:v>
                </c:pt>
                <c:pt idx="1">
                  <c:v>Сільське господарство</c:v>
                </c:pt>
                <c:pt idx="2">
                  <c:v>В-во іншого транспорту*</c:v>
                </c:pt>
                <c:pt idx="3">
                  <c:v>В-во харчових продуктів</c:v>
                </c:pt>
                <c:pt idx="4">
                  <c:v>В-во металевих виробів</c:v>
                </c:pt>
                <c:pt idx="5">
                  <c:v>Металургія**</c:v>
                </c:pt>
                <c:pt idx="6">
                  <c:v>В-во електр. Устаткування</c:v>
                </c:pt>
                <c:pt idx="7">
                  <c:v>Хімічна промисловість</c:v>
                </c:pt>
              </c:strCache>
            </c:strRef>
          </c:cat>
          <c:val>
            <c:numRef>
              <c:f>'D.1.10'!$D$4:$D$11</c:f>
              <c:numCache>
                <c:formatCode>0%</c:formatCode>
                <c:ptCount val="8"/>
                <c:pt idx="0">
                  <c:v>0.26</c:v>
                </c:pt>
                <c:pt idx="1">
                  <c:v>0.3</c:v>
                </c:pt>
                <c:pt idx="2">
                  <c:v>0.31</c:v>
                </c:pt>
                <c:pt idx="3">
                  <c:v>0.36</c:v>
                </c:pt>
                <c:pt idx="4">
                  <c:v>0.42</c:v>
                </c:pt>
                <c:pt idx="5">
                  <c:v>0.45</c:v>
                </c:pt>
                <c:pt idx="6">
                  <c:v>0.48</c:v>
                </c:pt>
                <c:pt idx="7">
                  <c:v>0.56000000000000005</c:v>
                </c:pt>
              </c:numCache>
            </c:numRef>
          </c:val>
          <c:extLst>
            <c:ext xmlns:c16="http://schemas.microsoft.com/office/drawing/2014/chart" uri="{C3380CC4-5D6E-409C-BE32-E72D297353CC}">
              <c16:uniqueId val="{00000000-A610-4BCB-B7BB-0027E3E3CABB}"/>
            </c:ext>
          </c:extLst>
        </c:ser>
        <c:dLbls>
          <c:showLegendKey val="0"/>
          <c:showVal val="0"/>
          <c:showCatName val="0"/>
          <c:showSerName val="0"/>
          <c:showPercent val="0"/>
          <c:showBubbleSize val="0"/>
        </c:dLbls>
        <c:gapWidth val="50"/>
        <c:overlap val="-27"/>
        <c:axId val="561775640"/>
        <c:axId val="561771048"/>
      </c:barChart>
      <c:catAx>
        <c:axId val="56177564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61771048"/>
        <c:crosses val="autoZero"/>
        <c:auto val="1"/>
        <c:lblAlgn val="ctr"/>
        <c:lblOffset val="100"/>
        <c:noMultiLvlLbl val="0"/>
      </c:catAx>
      <c:valAx>
        <c:axId val="5617710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6177564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49999999999999E-2"/>
          <c:y val="2.2598870056497175E-2"/>
          <c:w val="0.9458333333333333"/>
          <c:h val="0.7344632768361582"/>
        </c:manualLayout>
      </c:layout>
      <c:areaChart>
        <c:grouping val="stacked"/>
        <c:varyColors val="0"/>
        <c:ser>
          <c:idx val="4"/>
          <c:order val="5"/>
          <c:tx>
            <c:strRef>
              <c:f>'2.1.2'!$F$1</c:f>
              <c:strCache>
                <c:ptCount val="1"/>
              </c:strCache>
            </c:strRef>
          </c:tx>
          <c:spPr>
            <a:noFill/>
            <a:ln>
              <a:noFill/>
            </a:ln>
            <a:effectLst/>
            <a:extLst>
              <a:ext uri="{91240B29-F687-4F45-9708-019B960494DF}">
                <a14:hiddenLine xmlns:a14="http://schemas.microsoft.com/office/drawing/2010/main">
                  <a:noFill/>
                </a14:hiddenLine>
              </a:ext>
            </a:extLst>
          </c:spPr>
          <c:val>
            <c:numRef>
              <c:f>'2.1.2'!$F$4:$F$40</c:f>
              <c:numCache>
                <c:formatCode>General</c:formatCode>
                <c:ptCount val="37"/>
                <c:pt idx="0">
                  <c:v>5.5</c:v>
                </c:pt>
                <c:pt idx="1">
                  <c:v>5.5</c:v>
                </c:pt>
                <c:pt idx="2">
                  <c:v>5.5</c:v>
                </c:pt>
                <c:pt idx="3">
                  <c:v>5</c:v>
                </c:pt>
                <c:pt idx="4">
                  <c:v>5</c:v>
                </c:pt>
                <c:pt idx="5">
                  <c:v>5</c:v>
                </c:pt>
                <c:pt idx="6">
                  <c:v>4.5</c:v>
                </c:pt>
                <c:pt idx="7">
                  <c:v>4.5</c:v>
                </c:pt>
                <c:pt idx="8">
                  <c:v>4.5</c:v>
                </c:pt>
                <c:pt idx="9">
                  <c:v>4</c:v>
                </c:pt>
                <c:pt idx="10">
                  <c:v>4</c:v>
                </c:pt>
                <c:pt idx="11">
                  <c:v>4</c:v>
                </c:pt>
                <c:pt idx="12">
                  <c:v>3.75</c:v>
                </c:pt>
                <c:pt idx="13">
                  <c:v>3.75</c:v>
                </c:pt>
                <c:pt idx="14">
                  <c:v>3.75</c:v>
                </c:pt>
                <c:pt idx="15">
                  <c:v>3.5</c:v>
                </c:pt>
                <c:pt idx="16">
                  <c:v>3.5</c:v>
                </c:pt>
                <c:pt idx="17">
                  <c:v>3.5</c:v>
                </c:pt>
                <c:pt idx="18">
                  <c:v>3.25</c:v>
                </c:pt>
                <c:pt idx="19">
                  <c:v>3.25</c:v>
                </c:pt>
                <c:pt idx="20">
                  <c:v>3.25</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numCache>
            </c:numRef>
          </c:val>
          <c:extLst>
            <c:ext xmlns:c16="http://schemas.microsoft.com/office/drawing/2014/chart" uri="{C3380CC4-5D6E-409C-BE32-E72D297353CC}">
              <c16:uniqueId val="{0000001E-14D7-4B6F-9EA3-C102E5EFBACE}"/>
            </c:ext>
          </c:extLst>
        </c:ser>
        <c:ser>
          <c:idx val="5"/>
          <c:order val="6"/>
          <c:tx>
            <c:strRef>
              <c:f>'2.1.2'!$G$1</c:f>
              <c:strCache>
                <c:ptCount val="1"/>
                <c:pt idx="0">
                  <c:v>Цільовий діапазон</c:v>
                </c:pt>
              </c:strCache>
            </c:strRef>
          </c:tx>
          <c:spPr>
            <a:solidFill>
              <a:srgbClr val="46AFE6">
                <a:alpha val="30000"/>
              </a:srgbClr>
            </a:solidFill>
            <a:ln>
              <a:noFill/>
            </a:ln>
            <a:effectLst/>
            <a:extLst>
              <a:ext uri="{91240B29-F687-4F45-9708-019B960494DF}">
                <a14:hiddenLine xmlns:a14="http://schemas.microsoft.com/office/drawing/2010/main">
                  <a:noFill/>
                </a14:hiddenLine>
              </a:ext>
            </a:extLst>
          </c:spPr>
          <c:val>
            <c:numRef>
              <c:f>'2.1.2'!$G$4:$G$40</c:f>
              <c:numCache>
                <c:formatCode>General</c:formatCode>
                <c:ptCount val="37"/>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numCache>
            </c:numRef>
          </c:val>
          <c:extLst>
            <c:ext xmlns:c16="http://schemas.microsoft.com/office/drawing/2014/chart" uri="{C3380CC4-5D6E-409C-BE32-E72D297353CC}">
              <c16:uniqueId val="{0000001F-14D7-4B6F-9EA3-C102E5EFBACE}"/>
            </c:ext>
          </c:extLst>
        </c:ser>
        <c:dLbls>
          <c:showLegendKey val="0"/>
          <c:showVal val="0"/>
          <c:showCatName val="0"/>
          <c:showSerName val="0"/>
          <c:showPercent val="0"/>
          <c:showBubbleSize val="0"/>
        </c:dLbls>
        <c:axId val="423527560"/>
        <c:axId val="423527952"/>
      </c:areaChart>
      <c:lineChart>
        <c:grouping val="standard"/>
        <c:varyColors val="0"/>
        <c:ser>
          <c:idx val="6"/>
          <c:order val="0"/>
          <c:tx>
            <c:strRef>
              <c:f>'2.1.2'!$H$1</c:f>
              <c:strCache>
                <c:ptCount val="1"/>
                <c:pt idx="0">
                  <c:v>Цілі з інфляції (t+12)</c:v>
                </c:pt>
              </c:strCache>
            </c:strRef>
          </c:tx>
          <c:spPr>
            <a:ln w="25400" cmpd="sng">
              <a:solidFill>
                <a:srgbClr val="005591"/>
              </a:solidFill>
              <a:prstDash val="solid"/>
            </a:ln>
          </c:spPr>
          <c:marker>
            <c:symbol val="circle"/>
            <c:size val="5"/>
            <c:spPr>
              <a:solidFill>
                <a:srgbClr val="005591"/>
              </a:solidFill>
              <a:ln w="25400">
                <a:noFill/>
                <a:prstDash val="solid"/>
              </a:ln>
            </c:spPr>
          </c:marker>
          <c:dPt>
            <c:idx val="24"/>
            <c:marker>
              <c:symbol val="none"/>
            </c:marker>
            <c:bubble3D val="0"/>
            <c:extLst>
              <c:ext xmlns:c16="http://schemas.microsoft.com/office/drawing/2014/chart" uri="{C3380CC4-5D6E-409C-BE32-E72D297353CC}">
                <c16:uniqueId val="{0000001F-EEB1-4533-AEC7-DEFD37CF115C}"/>
              </c:ext>
            </c:extLst>
          </c:dPt>
          <c:dPt>
            <c:idx val="25"/>
            <c:marker>
              <c:symbol val="none"/>
            </c:marker>
            <c:bubble3D val="0"/>
            <c:extLst>
              <c:ext xmlns:c16="http://schemas.microsoft.com/office/drawing/2014/chart" uri="{C3380CC4-5D6E-409C-BE32-E72D297353CC}">
                <c16:uniqueId val="{00000020-EEB1-4533-AEC7-DEFD37CF115C}"/>
              </c:ext>
            </c:extLst>
          </c:dPt>
          <c:dPt>
            <c:idx val="26"/>
            <c:marker>
              <c:symbol val="none"/>
            </c:marker>
            <c:bubble3D val="0"/>
            <c:extLst>
              <c:ext xmlns:c16="http://schemas.microsoft.com/office/drawing/2014/chart" uri="{C3380CC4-5D6E-409C-BE32-E72D297353CC}">
                <c16:uniqueId val="{00000021-EEB1-4533-AEC7-DEFD37CF115C}"/>
              </c:ext>
            </c:extLst>
          </c:dPt>
          <c:dPt>
            <c:idx val="27"/>
            <c:marker>
              <c:symbol val="none"/>
            </c:marker>
            <c:bubble3D val="0"/>
            <c:extLst>
              <c:ext xmlns:c16="http://schemas.microsoft.com/office/drawing/2014/chart" uri="{C3380CC4-5D6E-409C-BE32-E72D297353CC}">
                <c16:uniqueId val="{00000022-EEB1-4533-AEC7-DEFD37CF115C}"/>
              </c:ext>
            </c:extLst>
          </c:dPt>
          <c:dPt>
            <c:idx val="28"/>
            <c:marker>
              <c:symbol val="none"/>
            </c:marker>
            <c:bubble3D val="0"/>
            <c:extLst>
              <c:ext xmlns:c16="http://schemas.microsoft.com/office/drawing/2014/chart" uri="{C3380CC4-5D6E-409C-BE32-E72D297353CC}">
                <c16:uniqueId val="{00000023-EEB1-4533-AEC7-DEFD37CF115C}"/>
              </c:ext>
            </c:extLst>
          </c:dPt>
          <c:dPt>
            <c:idx val="29"/>
            <c:marker>
              <c:symbol val="none"/>
            </c:marker>
            <c:bubble3D val="0"/>
            <c:extLst>
              <c:ext xmlns:c16="http://schemas.microsoft.com/office/drawing/2014/chart" uri="{C3380CC4-5D6E-409C-BE32-E72D297353CC}">
                <c16:uniqueId val="{00000024-EEB1-4533-AEC7-DEFD37CF115C}"/>
              </c:ext>
            </c:extLst>
          </c:dPt>
          <c:dPt>
            <c:idx val="30"/>
            <c:marker>
              <c:symbol val="none"/>
            </c:marker>
            <c:bubble3D val="0"/>
            <c:extLst>
              <c:ext xmlns:c16="http://schemas.microsoft.com/office/drawing/2014/chart" uri="{C3380CC4-5D6E-409C-BE32-E72D297353CC}">
                <c16:uniqueId val="{00000025-EEB1-4533-AEC7-DEFD37CF115C}"/>
              </c:ext>
            </c:extLst>
          </c:dPt>
          <c:dPt>
            <c:idx val="31"/>
            <c:marker>
              <c:symbol val="none"/>
            </c:marker>
            <c:bubble3D val="0"/>
            <c:extLst>
              <c:ext xmlns:c16="http://schemas.microsoft.com/office/drawing/2014/chart" uri="{C3380CC4-5D6E-409C-BE32-E72D297353CC}">
                <c16:uniqueId val="{00000026-EEB1-4533-AEC7-DEFD37CF115C}"/>
              </c:ext>
            </c:extLst>
          </c:dPt>
          <c:dPt>
            <c:idx val="32"/>
            <c:marker>
              <c:symbol val="none"/>
            </c:marker>
            <c:bubble3D val="0"/>
            <c:extLst>
              <c:ext xmlns:c16="http://schemas.microsoft.com/office/drawing/2014/chart" uri="{C3380CC4-5D6E-409C-BE32-E72D297353CC}">
                <c16:uniqueId val="{00000027-EEB1-4533-AEC7-DEFD37CF115C}"/>
              </c:ext>
            </c:extLst>
          </c:dPt>
          <c:dPt>
            <c:idx val="33"/>
            <c:marker>
              <c:symbol val="none"/>
            </c:marker>
            <c:bubble3D val="0"/>
            <c:extLst>
              <c:ext xmlns:c16="http://schemas.microsoft.com/office/drawing/2014/chart" uri="{C3380CC4-5D6E-409C-BE32-E72D297353CC}">
                <c16:uniqueId val="{00000028-EEB1-4533-AEC7-DEFD37CF115C}"/>
              </c:ext>
            </c:extLst>
          </c:dPt>
          <c:dPt>
            <c:idx val="34"/>
            <c:marker>
              <c:symbol val="none"/>
            </c:marker>
            <c:bubble3D val="0"/>
            <c:extLst>
              <c:ext xmlns:c16="http://schemas.microsoft.com/office/drawing/2014/chart" uri="{C3380CC4-5D6E-409C-BE32-E72D297353CC}">
                <c16:uniqueId val="{00000028-0651-44B9-9FFF-A931C1B9D069}"/>
              </c:ext>
            </c:extLst>
          </c:dPt>
          <c:dPt>
            <c:idx val="35"/>
            <c:marker>
              <c:symbol val="none"/>
            </c:marker>
            <c:bubble3D val="0"/>
            <c:extLst>
              <c:ext xmlns:c16="http://schemas.microsoft.com/office/drawing/2014/chart" uri="{C3380CC4-5D6E-409C-BE32-E72D297353CC}">
                <c16:uniqueId val="{00000029-0651-44B9-9FFF-A931C1B9D069}"/>
              </c:ext>
            </c:extLst>
          </c:dPt>
          <c:dPt>
            <c:idx val="36"/>
            <c:marker>
              <c:symbol val="none"/>
            </c:marker>
            <c:bubble3D val="0"/>
            <c:extLst>
              <c:ext xmlns:c16="http://schemas.microsoft.com/office/drawing/2014/chart" uri="{C3380CC4-5D6E-409C-BE32-E72D297353CC}">
                <c16:uniqueId val="{0000002A-0651-44B9-9FFF-A931C1B9D069}"/>
              </c:ext>
            </c:extLst>
          </c:dPt>
          <c:cat>
            <c:strRef>
              <c:f>'2.1.2'!$I$4:$I$40</c:f>
              <c:strCache>
                <c:ptCount val="37"/>
                <c:pt idx="0">
                  <c:v>01.17</c:v>
                </c:pt>
                <c:pt idx="6">
                  <c:v>07.17</c:v>
                </c:pt>
                <c:pt idx="12">
                  <c:v>01.18</c:v>
                </c:pt>
                <c:pt idx="18">
                  <c:v>07.18</c:v>
                </c:pt>
                <c:pt idx="24">
                  <c:v>01.19</c:v>
                </c:pt>
                <c:pt idx="30">
                  <c:v>07.19</c:v>
                </c:pt>
                <c:pt idx="36">
                  <c:v>01.20</c:v>
                </c:pt>
              </c:strCache>
            </c:strRef>
          </c:cat>
          <c:val>
            <c:numRef>
              <c:f>'2.1.2'!$H$4:$H$40</c:f>
              <c:numCache>
                <c:formatCode>General</c:formatCode>
                <c:ptCount val="37"/>
                <c:pt idx="2">
                  <c:v>7.5</c:v>
                </c:pt>
                <c:pt idx="5">
                  <c:v>7</c:v>
                </c:pt>
                <c:pt idx="8">
                  <c:v>6.5</c:v>
                </c:pt>
                <c:pt idx="11">
                  <c:v>6</c:v>
                </c:pt>
                <c:pt idx="14">
                  <c:v>5.75</c:v>
                </c:pt>
                <c:pt idx="17">
                  <c:v>5.5</c:v>
                </c:pt>
                <c:pt idx="20">
                  <c:v>5.25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numCache>
            </c:numRef>
          </c:val>
          <c:smooth val="0"/>
          <c:extLst>
            <c:ext xmlns:c16="http://schemas.microsoft.com/office/drawing/2014/chart" uri="{C3380CC4-5D6E-409C-BE32-E72D297353CC}">
              <c16:uniqueId val="{00000020-14D7-4B6F-9EA3-C102E5EFBACE}"/>
            </c:ext>
          </c:extLst>
        </c:ser>
        <c:ser>
          <c:idx val="0"/>
          <c:order val="1"/>
          <c:tx>
            <c:strRef>
              <c:f>'2.1.2'!$B$1</c:f>
              <c:strCache>
                <c:ptCount val="1"/>
                <c:pt idx="0">
                  <c:v>Банки</c:v>
                </c:pt>
              </c:strCache>
            </c:strRef>
          </c:tx>
          <c:spPr>
            <a:ln w="25400" cmpd="sng">
              <a:solidFill>
                <a:srgbClr val="057D46"/>
              </a:solidFill>
              <a:prstDash val="solid"/>
            </a:ln>
          </c:spPr>
          <c:marker>
            <c:symbol val="none"/>
          </c:marker>
          <c:dPt>
            <c:idx val="0"/>
            <c:bubble3D val="0"/>
            <c:extLst>
              <c:ext xmlns:c16="http://schemas.microsoft.com/office/drawing/2014/chart" uri="{C3380CC4-5D6E-409C-BE32-E72D297353CC}">
                <c16:uniqueId val="{00000000-DC17-45E7-AF40-20C886A8DD8A}"/>
              </c:ext>
            </c:extLst>
          </c:dPt>
          <c:dPt>
            <c:idx val="12"/>
            <c:bubble3D val="0"/>
            <c:extLst>
              <c:ext xmlns:c16="http://schemas.microsoft.com/office/drawing/2014/chart" uri="{C3380CC4-5D6E-409C-BE32-E72D297353CC}">
                <c16:uniqueId val="{00000001-DC17-45E7-AF40-20C886A8DD8A}"/>
              </c:ext>
            </c:extLst>
          </c:dPt>
          <c:dPt>
            <c:idx val="24"/>
            <c:bubble3D val="0"/>
            <c:extLst>
              <c:ext xmlns:c16="http://schemas.microsoft.com/office/drawing/2014/chart" uri="{C3380CC4-5D6E-409C-BE32-E72D297353CC}">
                <c16:uniqueId val="{00000002-DC17-45E7-AF40-20C886A8DD8A}"/>
              </c:ext>
            </c:extLst>
          </c:dPt>
          <c:dPt>
            <c:idx val="27"/>
            <c:bubble3D val="0"/>
            <c:extLst>
              <c:ext xmlns:c16="http://schemas.microsoft.com/office/drawing/2014/chart" uri="{C3380CC4-5D6E-409C-BE32-E72D297353CC}">
                <c16:uniqueId val="{00000003-DC17-45E7-AF40-20C886A8DD8A}"/>
              </c:ext>
            </c:extLst>
          </c:dPt>
          <c:dPt>
            <c:idx val="30"/>
            <c:bubble3D val="0"/>
            <c:extLst>
              <c:ext xmlns:c16="http://schemas.microsoft.com/office/drawing/2014/chart" uri="{C3380CC4-5D6E-409C-BE32-E72D297353CC}">
                <c16:uniqueId val="{00000004-DC17-45E7-AF40-20C886A8DD8A}"/>
              </c:ext>
            </c:extLst>
          </c:dPt>
          <c:cat>
            <c:strRef>
              <c:f>'2.1.2'!$I$4:$I$40</c:f>
              <c:strCache>
                <c:ptCount val="37"/>
                <c:pt idx="0">
                  <c:v>01.17</c:v>
                </c:pt>
                <c:pt idx="6">
                  <c:v>07.17</c:v>
                </c:pt>
                <c:pt idx="12">
                  <c:v>01.18</c:v>
                </c:pt>
                <c:pt idx="18">
                  <c:v>07.18</c:v>
                </c:pt>
                <c:pt idx="24">
                  <c:v>01.19</c:v>
                </c:pt>
                <c:pt idx="30">
                  <c:v>07.19</c:v>
                </c:pt>
                <c:pt idx="36">
                  <c:v>01.20</c:v>
                </c:pt>
              </c:strCache>
            </c:strRef>
          </c:cat>
          <c:val>
            <c:numRef>
              <c:f>'2.1.2'!$B$4:$B$40</c:f>
              <c:numCache>
                <c:formatCode>General</c:formatCode>
                <c:ptCount val="37"/>
                <c:pt idx="0" formatCode="0.0">
                  <c:v>11.953125</c:v>
                </c:pt>
                <c:pt idx="1">
                  <c:v>#N/A</c:v>
                </c:pt>
                <c:pt idx="2">
                  <c:v>#N/A</c:v>
                </c:pt>
                <c:pt idx="3">
                  <c:v>10.1</c:v>
                </c:pt>
                <c:pt idx="4">
                  <c:v>#N/A</c:v>
                </c:pt>
                <c:pt idx="5">
                  <c:v>#N/A</c:v>
                </c:pt>
                <c:pt idx="6" formatCode="0.0">
                  <c:v>8.9999999999999982</c:v>
                </c:pt>
                <c:pt idx="7">
                  <c:v>#N/A</c:v>
                </c:pt>
                <c:pt idx="8">
                  <c:v>#N/A</c:v>
                </c:pt>
                <c:pt idx="9">
                  <c:v>10.5</c:v>
                </c:pt>
                <c:pt idx="10">
                  <c:v>#N/A</c:v>
                </c:pt>
                <c:pt idx="11">
                  <c:v>#N/A</c:v>
                </c:pt>
                <c:pt idx="12">
                  <c:v>10.8</c:v>
                </c:pt>
                <c:pt idx="13">
                  <c:v>#N/A</c:v>
                </c:pt>
                <c:pt idx="14">
                  <c:v>#N/A</c:v>
                </c:pt>
                <c:pt idx="15">
                  <c:v>9.6</c:v>
                </c:pt>
                <c:pt idx="16">
                  <c:v>#N/A</c:v>
                </c:pt>
                <c:pt idx="17">
                  <c:v>#N/A</c:v>
                </c:pt>
                <c:pt idx="18">
                  <c:v>10.3</c:v>
                </c:pt>
                <c:pt idx="19">
                  <c:v>#N/A</c:v>
                </c:pt>
                <c:pt idx="20">
                  <c:v>#N/A</c:v>
                </c:pt>
                <c:pt idx="21">
                  <c:v>11.5</c:v>
                </c:pt>
                <c:pt idx="22">
                  <c:v>#N/A</c:v>
                </c:pt>
                <c:pt idx="23">
                  <c:v>#N/A</c:v>
                </c:pt>
                <c:pt idx="24">
                  <c:v>10.8</c:v>
                </c:pt>
                <c:pt idx="25">
                  <c:v>#N/A</c:v>
                </c:pt>
                <c:pt idx="26">
                  <c:v>#N/A</c:v>
                </c:pt>
                <c:pt idx="27">
                  <c:v>10.4</c:v>
                </c:pt>
                <c:pt idx="28">
                  <c:v>#N/A</c:v>
                </c:pt>
                <c:pt idx="29">
                  <c:v>#N/A</c:v>
                </c:pt>
                <c:pt idx="30">
                  <c:v>9.6</c:v>
                </c:pt>
                <c:pt idx="31">
                  <c:v>#N/A</c:v>
                </c:pt>
                <c:pt idx="32">
                  <c:v>#N/A</c:v>
                </c:pt>
                <c:pt idx="33">
                  <c:v>9.1999999999999993</c:v>
                </c:pt>
                <c:pt idx="34">
                  <c:v>#N/A</c:v>
                </c:pt>
                <c:pt idx="35">
                  <c:v>#N/A</c:v>
                </c:pt>
                <c:pt idx="36">
                  <c:v>8.1</c:v>
                </c:pt>
              </c:numCache>
            </c:numRef>
          </c:val>
          <c:smooth val="0"/>
          <c:extLst>
            <c:ext xmlns:c16="http://schemas.microsoft.com/office/drawing/2014/chart" uri="{C3380CC4-5D6E-409C-BE32-E72D297353CC}">
              <c16:uniqueId val="{00000005-DC17-45E7-AF40-20C886A8DD8A}"/>
            </c:ext>
          </c:extLst>
        </c:ser>
        <c:ser>
          <c:idx val="1"/>
          <c:order val="2"/>
          <c:tx>
            <c:strRef>
              <c:f>'2.1.2'!$C$1</c:f>
              <c:strCache>
                <c:ptCount val="1"/>
                <c:pt idx="0">
                  <c:v>Підприємства</c:v>
                </c:pt>
              </c:strCache>
            </c:strRef>
          </c:tx>
          <c:spPr>
            <a:ln w="25400" cmpd="sng">
              <a:solidFill>
                <a:srgbClr val="91C864"/>
              </a:solidFill>
              <a:prstDash val="solid"/>
            </a:ln>
          </c:spPr>
          <c:marker>
            <c:symbol val="none"/>
          </c:marker>
          <c:dPt>
            <c:idx val="0"/>
            <c:bubble3D val="0"/>
            <c:extLst>
              <c:ext xmlns:c16="http://schemas.microsoft.com/office/drawing/2014/chart" uri="{C3380CC4-5D6E-409C-BE32-E72D297353CC}">
                <c16:uniqueId val="{00000006-DC17-45E7-AF40-20C886A8DD8A}"/>
              </c:ext>
            </c:extLst>
          </c:dPt>
          <c:dPt>
            <c:idx val="12"/>
            <c:bubble3D val="0"/>
            <c:extLst>
              <c:ext xmlns:c16="http://schemas.microsoft.com/office/drawing/2014/chart" uri="{C3380CC4-5D6E-409C-BE32-E72D297353CC}">
                <c16:uniqueId val="{00000007-DC17-45E7-AF40-20C886A8DD8A}"/>
              </c:ext>
            </c:extLst>
          </c:dPt>
          <c:dPt>
            <c:idx val="22"/>
            <c:bubble3D val="0"/>
            <c:extLst>
              <c:ext xmlns:c16="http://schemas.microsoft.com/office/drawing/2014/chart" uri="{C3380CC4-5D6E-409C-BE32-E72D297353CC}">
                <c16:uniqueId val="{00000008-DC17-45E7-AF40-20C886A8DD8A}"/>
              </c:ext>
            </c:extLst>
          </c:dPt>
          <c:dPt>
            <c:idx val="24"/>
            <c:bubble3D val="0"/>
            <c:extLst>
              <c:ext xmlns:c16="http://schemas.microsoft.com/office/drawing/2014/chart" uri="{C3380CC4-5D6E-409C-BE32-E72D297353CC}">
                <c16:uniqueId val="{00000009-DC17-45E7-AF40-20C886A8DD8A}"/>
              </c:ext>
            </c:extLst>
          </c:dPt>
          <c:dPt>
            <c:idx val="25"/>
            <c:bubble3D val="0"/>
            <c:extLst>
              <c:ext xmlns:c16="http://schemas.microsoft.com/office/drawing/2014/chart" uri="{C3380CC4-5D6E-409C-BE32-E72D297353CC}">
                <c16:uniqueId val="{0000000A-DC17-45E7-AF40-20C886A8DD8A}"/>
              </c:ext>
            </c:extLst>
          </c:dPt>
          <c:dPt>
            <c:idx val="28"/>
            <c:bubble3D val="0"/>
            <c:extLst>
              <c:ext xmlns:c16="http://schemas.microsoft.com/office/drawing/2014/chart" uri="{C3380CC4-5D6E-409C-BE32-E72D297353CC}">
                <c16:uniqueId val="{0000000B-DC17-45E7-AF40-20C886A8DD8A}"/>
              </c:ext>
            </c:extLst>
          </c:dPt>
          <c:cat>
            <c:strRef>
              <c:f>'2.1.2'!$I$4:$I$40</c:f>
              <c:strCache>
                <c:ptCount val="37"/>
                <c:pt idx="0">
                  <c:v>01.17</c:v>
                </c:pt>
                <c:pt idx="6">
                  <c:v>07.17</c:v>
                </c:pt>
                <c:pt idx="12">
                  <c:v>01.18</c:v>
                </c:pt>
                <c:pt idx="18">
                  <c:v>07.18</c:v>
                </c:pt>
                <c:pt idx="24">
                  <c:v>01.19</c:v>
                </c:pt>
                <c:pt idx="30">
                  <c:v>07.19</c:v>
                </c:pt>
                <c:pt idx="36">
                  <c:v>01.20</c:v>
                </c:pt>
              </c:strCache>
            </c:strRef>
          </c:cat>
          <c:val>
            <c:numRef>
              <c:f>'2.1.2'!$C$4:$C$40</c:f>
              <c:numCache>
                <c:formatCode>General</c:formatCode>
                <c:ptCount val="37"/>
                <c:pt idx="0">
                  <c:v>#N/A</c:v>
                </c:pt>
                <c:pt idx="1">
                  <c:v>15.6</c:v>
                </c:pt>
                <c:pt idx="2">
                  <c:v>#N/A</c:v>
                </c:pt>
                <c:pt idx="3">
                  <c:v>#N/A</c:v>
                </c:pt>
                <c:pt idx="4">
                  <c:v>9.9</c:v>
                </c:pt>
                <c:pt idx="5">
                  <c:v>#N/A</c:v>
                </c:pt>
                <c:pt idx="6">
                  <c:v>#N/A</c:v>
                </c:pt>
                <c:pt idx="7" formatCode="0.0">
                  <c:v>10</c:v>
                </c:pt>
                <c:pt idx="8">
                  <c:v>#N/A</c:v>
                </c:pt>
                <c:pt idx="9">
                  <c:v>#N/A</c:v>
                </c:pt>
                <c:pt idx="10">
                  <c:v>10.4</c:v>
                </c:pt>
                <c:pt idx="11">
                  <c:v>#N/A</c:v>
                </c:pt>
                <c:pt idx="12">
                  <c:v>#N/A</c:v>
                </c:pt>
                <c:pt idx="13" formatCode="0.0">
                  <c:v>11</c:v>
                </c:pt>
                <c:pt idx="14">
                  <c:v>#N/A</c:v>
                </c:pt>
                <c:pt idx="15">
                  <c:v>#N/A</c:v>
                </c:pt>
                <c:pt idx="16">
                  <c:v>9.6</c:v>
                </c:pt>
                <c:pt idx="17">
                  <c:v>#N/A</c:v>
                </c:pt>
                <c:pt idx="18">
                  <c:v>#N/A</c:v>
                </c:pt>
                <c:pt idx="19">
                  <c:v>8.9</c:v>
                </c:pt>
                <c:pt idx="20">
                  <c:v>#N/A</c:v>
                </c:pt>
                <c:pt idx="21">
                  <c:v>#N/A</c:v>
                </c:pt>
                <c:pt idx="22">
                  <c:v>9.5</c:v>
                </c:pt>
                <c:pt idx="23">
                  <c:v>#N/A</c:v>
                </c:pt>
                <c:pt idx="24">
                  <c:v>#N/A</c:v>
                </c:pt>
                <c:pt idx="25">
                  <c:v>9</c:v>
                </c:pt>
                <c:pt idx="26">
                  <c:v>#N/A</c:v>
                </c:pt>
                <c:pt idx="27">
                  <c:v>#N/A</c:v>
                </c:pt>
                <c:pt idx="28">
                  <c:v>7.7</c:v>
                </c:pt>
                <c:pt idx="29">
                  <c:v>#N/A</c:v>
                </c:pt>
                <c:pt idx="30">
                  <c:v>#N/A</c:v>
                </c:pt>
                <c:pt idx="31">
                  <c:v>6.9</c:v>
                </c:pt>
                <c:pt idx="32">
                  <c:v>#N/A</c:v>
                </c:pt>
                <c:pt idx="33">
                  <c:v>#N/A</c:v>
                </c:pt>
                <c:pt idx="34">
                  <c:v>7</c:v>
                </c:pt>
                <c:pt idx="35">
                  <c:v>#N/A</c:v>
                </c:pt>
                <c:pt idx="36">
                  <c:v>#N/A</c:v>
                </c:pt>
              </c:numCache>
            </c:numRef>
          </c:val>
          <c:smooth val="0"/>
          <c:extLst>
            <c:ext xmlns:c16="http://schemas.microsoft.com/office/drawing/2014/chart" uri="{C3380CC4-5D6E-409C-BE32-E72D297353CC}">
              <c16:uniqueId val="{0000000C-DC17-45E7-AF40-20C886A8DD8A}"/>
            </c:ext>
          </c:extLst>
        </c:ser>
        <c:ser>
          <c:idx val="2"/>
          <c:order val="3"/>
          <c:tx>
            <c:strRef>
              <c:f>'2.1.2'!$D$1</c:f>
              <c:strCache>
                <c:ptCount val="1"/>
                <c:pt idx="0">
                  <c:v>Домогосподарства</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0D-DC17-45E7-AF40-20C886A8DD8A}"/>
              </c:ext>
            </c:extLst>
          </c:dPt>
          <c:dPt>
            <c:idx val="12"/>
            <c:bubble3D val="0"/>
            <c:extLst>
              <c:ext xmlns:c16="http://schemas.microsoft.com/office/drawing/2014/chart" uri="{C3380CC4-5D6E-409C-BE32-E72D297353CC}">
                <c16:uniqueId val="{0000000E-DC17-45E7-AF40-20C886A8DD8A}"/>
              </c:ext>
            </c:extLst>
          </c:dPt>
          <c:dPt>
            <c:idx val="23"/>
            <c:bubble3D val="0"/>
            <c:extLst>
              <c:ext xmlns:c16="http://schemas.microsoft.com/office/drawing/2014/chart" uri="{C3380CC4-5D6E-409C-BE32-E72D297353CC}">
                <c16:uniqueId val="{0000000F-DC17-45E7-AF40-20C886A8DD8A}"/>
              </c:ext>
            </c:extLst>
          </c:dPt>
          <c:dPt>
            <c:idx val="24"/>
            <c:bubble3D val="0"/>
            <c:extLst>
              <c:ext xmlns:c16="http://schemas.microsoft.com/office/drawing/2014/chart" uri="{C3380CC4-5D6E-409C-BE32-E72D297353CC}">
                <c16:uniqueId val="{00000010-DC17-45E7-AF40-20C886A8DD8A}"/>
              </c:ext>
            </c:extLst>
          </c:dPt>
          <c:dPt>
            <c:idx val="25"/>
            <c:bubble3D val="0"/>
            <c:extLst>
              <c:ext xmlns:c16="http://schemas.microsoft.com/office/drawing/2014/chart" uri="{C3380CC4-5D6E-409C-BE32-E72D297353CC}">
                <c16:uniqueId val="{00000011-DC17-45E7-AF40-20C886A8DD8A}"/>
              </c:ext>
            </c:extLst>
          </c:dPt>
          <c:dPt>
            <c:idx val="26"/>
            <c:bubble3D val="0"/>
            <c:extLst>
              <c:ext xmlns:c16="http://schemas.microsoft.com/office/drawing/2014/chart" uri="{C3380CC4-5D6E-409C-BE32-E72D297353CC}">
                <c16:uniqueId val="{00000012-DC17-45E7-AF40-20C886A8DD8A}"/>
              </c:ext>
            </c:extLst>
          </c:dPt>
          <c:dPt>
            <c:idx val="27"/>
            <c:bubble3D val="0"/>
            <c:extLst>
              <c:ext xmlns:c16="http://schemas.microsoft.com/office/drawing/2014/chart" uri="{C3380CC4-5D6E-409C-BE32-E72D297353CC}">
                <c16:uniqueId val="{00000013-DC17-45E7-AF40-20C886A8DD8A}"/>
              </c:ext>
            </c:extLst>
          </c:dPt>
          <c:dPt>
            <c:idx val="28"/>
            <c:bubble3D val="0"/>
            <c:extLst>
              <c:ext xmlns:c16="http://schemas.microsoft.com/office/drawing/2014/chart" uri="{C3380CC4-5D6E-409C-BE32-E72D297353CC}">
                <c16:uniqueId val="{00000014-DC17-45E7-AF40-20C886A8DD8A}"/>
              </c:ext>
            </c:extLst>
          </c:dPt>
          <c:dPt>
            <c:idx val="29"/>
            <c:bubble3D val="0"/>
            <c:extLst>
              <c:ext xmlns:c16="http://schemas.microsoft.com/office/drawing/2014/chart" uri="{C3380CC4-5D6E-409C-BE32-E72D297353CC}">
                <c16:uniqueId val="{00000015-DC17-45E7-AF40-20C886A8DD8A}"/>
              </c:ext>
            </c:extLst>
          </c:dPt>
          <c:dPt>
            <c:idx val="30"/>
            <c:bubble3D val="0"/>
            <c:extLst>
              <c:ext xmlns:c16="http://schemas.microsoft.com/office/drawing/2014/chart" uri="{C3380CC4-5D6E-409C-BE32-E72D297353CC}">
                <c16:uniqueId val="{00000016-DC17-45E7-AF40-20C886A8DD8A}"/>
              </c:ext>
            </c:extLst>
          </c:dPt>
          <c:cat>
            <c:strRef>
              <c:f>'2.1.2'!$I$4:$I$40</c:f>
              <c:strCache>
                <c:ptCount val="37"/>
                <c:pt idx="0">
                  <c:v>01.17</c:v>
                </c:pt>
                <c:pt idx="6">
                  <c:v>07.17</c:v>
                </c:pt>
                <c:pt idx="12">
                  <c:v>01.18</c:v>
                </c:pt>
                <c:pt idx="18">
                  <c:v>07.18</c:v>
                </c:pt>
                <c:pt idx="24">
                  <c:v>01.19</c:v>
                </c:pt>
                <c:pt idx="30">
                  <c:v>07.19</c:v>
                </c:pt>
                <c:pt idx="36">
                  <c:v>01.20</c:v>
                </c:pt>
              </c:strCache>
            </c:strRef>
          </c:cat>
          <c:val>
            <c:numRef>
              <c:f>'2.1.2'!$D$4:$D$40</c:f>
              <c:numCache>
                <c:formatCode>General</c:formatCode>
                <c:ptCount val="37"/>
                <c:pt idx="0">
                  <c:v>17.100000000000001</c:v>
                </c:pt>
                <c:pt idx="1">
                  <c:v>15.3</c:v>
                </c:pt>
                <c:pt idx="2">
                  <c:v>14.9</c:v>
                </c:pt>
                <c:pt idx="3">
                  <c:v>14.7</c:v>
                </c:pt>
                <c:pt idx="4">
                  <c:v>11.3</c:v>
                </c:pt>
                <c:pt idx="5">
                  <c:v>11.4</c:v>
                </c:pt>
                <c:pt idx="6" formatCode="0.0">
                  <c:v>12</c:v>
                </c:pt>
                <c:pt idx="7">
                  <c:v>11.1</c:v>
                </c:pt>
                <c:pt idx="8">
                  <c:v>12.7</c:v>
                </c:pt>
                <c:pt idx="9" formatCode="0.0">
                  <c:v>12</c:v>
                </c:pt>
                <c:pt idx="10" formatCode="0.0">
                  <c:v>13</c:v>
                </c:pt>
                <c:pt idx="11">
                  <c:v>12.6</c:v>
                </c:pt>
                <c:pt idx="12">
                  <c:v>13.3</c:v>
                </c:pt>
                <c:pt idx="13">
                  <c:v>13.7</c:v>
                </c:pt>
                <c:pt idx="14">
                  <c:v>13.7</c:v>
                </c:pt>
                <c:pt idx="15">
                  <c:v>12.9</c:v>
                </c:pt>
                <c:pt idx="16">
                  <c:v>13.6</c:v>
                </c:pt>
                <c:pt idx="17">
                  <c:v>13.4</c:v>
                </c:pt>
                <c:pt idx="18">
                  <c:v>14.1</c:v>
                </c:pt>
                <c:pt idx="19">
                  <c:v>13.6</c:v>
                </c:pt>
                <c:pt idx="20">
                  <c:v>14.9</c:v>
                </c:pt>
                <c:pt idx="21">
                  <c:v>14.3</c:v>
                </c:pt>
                <c:pt idx="22">
                  <c:v>12.2</c:v>
                </c:pt>
                <c:pt idx="23">
                  <c:v>11.9</c:v>
                </c:pt>
                <c:pt idx="24">
                  <c:v>12.1</c:v>
                </c:pt>
                <c:pt idx="25">
                  <c:v>11.5</c:v>
                </c:pt>
                <c:pt idx="26">
                  <c:v>11.4</c:v>
                </c:pt>
                <c:pt idx="27">
                  <c:v>10.9</c:v>
                </c:pt>
                <c:pt idx="28">
                  <c:v>9.1999999999999993</c:v>
                </c:pt>
                <c:pt idx="29">
                  <c:v>7.9</c:v>
                </c:pt>
                <c:pt idx="30">
                  <c:v>8.8000000000000007</c:v>
                </c:pt>
                <c:pt idx="31">
                  <c:v>9</c:v>
                </c:pt>
                <c:pt idx="32">
                  <c:v>8.6</c:v>
                </c:pt>
                <c:pt idx="33">
                  <c:v>8.6</c:v>
                </c:pt>
                <c:pt idx="34">
                  <c:v>8.8000000000000007</c:v>
                </c:pt>
                <c:pt idx="35">
                  <c:v>8.3000000000000007</c:v>
                </c:pt>
              </c:numCache>
            </c:numRef>
          </c:val>
          <c:smooth val="0"/>
          <c:extLst>
            <c:ext xmlns:c16="http://schemas.microsoft.com/office/drawing/2014/chart" uri="{C3380CC4-5D6E-409C-BE32-E72D297353CC}">
              <c16:uniqueId val="{00000017-DC17-45E7-AF40-20C886A8DD8A}"/>
            </c:ext>
          </c:extLst>
        </c:ser>
        <c:ser>
          <c:idx val="3"/>
          <c:order val="4"/>
          <c:tx>
            <c:strRef>
              <c:f>'2.1.2'!$E$1</c:f>
              <c:strCache>
                <c:ptCount val="1"/>
                <c:pt idx="0">
                  <c:v>Фінансові аналітики</c:v>
                </c:pt>
              </c:strCache>
            </c:strRef>
          </c:tx>
          <c:spPr>
            <a:ln w="25400" cmpd="sng">
              <a:solidFill>
                <a:srgbClr val="DC4B64"/>
              </a:solidFill>
              <a:prstDash val="solid"/>
            </a:ln>
          </c:spPr>
          <c:marker>
            <c:symbol val="none"/>
          </c:marker>
          <c:dPt>
            <c:idx val="0"/>
            <c:bubble3D val="0"/>
            <c:extLst>
              <c:ext xmlns:c16="http://schemas.microsoft.com/office/drawing/2014/chart" uri="{C3380CC4-5D6E-409C-BE32-E72D297353CC}">
                <c16:uniqueId val="{00000018-DC17-45E7-AF40-20C886A8DD8A}"/>
              </c:ext>
            </c:extLst>
          </c:dPt>
          <c:dPt>
            <c:idx val="12"/>
            <c:bubble3D val="0"/>
            <c:extLst>
              <c:ext xmlns:c16="http://schemas.microsoft.com/office/drawing/2014/chart" uri="{C3380CC4-5D6E-409C-BE32-E72D297353CC}">
                <c16:uniqueId val="{00000019-DC17-45E7-AF40-20C886A8DD8A}"/>
              </c:ext>
            </c:extLst>
          </c:dPt>
          <c:dPt>
            <c:idx val="24"/>
            <c:bubble3D val="0"/>
            <c:extLst>
              <c:ext xmlns:c16="http://schemas.microsoft.com/office/drawing/2014/chart" uri="{C3380CC4-5D6E-409C-BE32-E72D297353CC}">
                <c16:uniqueId val="{0000001A-DC17-45E7-AF40-20C886A8DD8A}"/>
              </c:ext>
            </c:extLst>
          </c:dPt>
          <c:dPt>
            <c:idx val="25"/>
            <c:bubble3D val="0"/>
            <c:extLst>
              <c:ext xmlns:c16="http://schemas.microsoft.com/office/drawing/2014/chart" uri="{C3380CC4-5D6E-409C-BE32-E72D297353CC}">
                <c16:uniqueId val="{0000001B-DC17-45E7-AF40-20C886A8DD8A}"/>
              </c:ext>
            </c:extLst>
          </c:dPt>
          <c:dPt>
            <c:idx val="26"/>
            <c:bubble3D val="0"/>
            <c:extLst>
              <c:ext xmlns:c16="http://schemas.microsoft.com/office/drawing/2014/chart" uri="{C3380CC4-5D6E-409C-BE32-E72D297353CC}">
                <c16:uniqueId val="{0000001C-DC17-45E7-AF40-20C886A8DD8A}"/>
              </c:ext>
            </c:extLst>
          </c:dPt>
          <c:dPt>
            <c:idx val="27"/>
            <c:bubble3D val="0"/>
            <c:extLst>
              <c:ext xmlns:c16="http://schemas.microsoft.com/office/drawing/2014/chart" uri="{C3380CC4-5D6E-409C-BE32-E72D297353CC}">
                <c16:uniqueId val="{0000001D-DC17-45E7-AF40-20C886A8DD8A}"/>
              </c:ext>
            </c:extLst>
          </c:dPt>
          <c:dPt>
            <c:idx val="28"/>
            <c:bubble3D val="0"/>
            <c:extLst>
              <c:ext xmlns:c16="http://schemas.microsoft.com/office/drawing/2014/chart" uri="{C3380CC4-5D6E-409C-BE32-E72D297353CC}">
                <c16:uniqueId val="{0000001E-DC17-45E7-AF40-20C886A8DD8A}"/>
              </c:ext>
            </c:extLst>
          </c:dPt>
          <c:dPt>
            <c:idx val="29"/>
            <c:bubble3D val="0"/>
            <c:extLst>
              <c:ext xmlns:c16="http://schemas.microsoft.com/office/drawing/2014/chart" uri="{C3380CC4-5D6E-409C-BE32-E72D297353CC}">
                <c16:uniqueId val="{0000001F-DC17-45E7-AF40-20C886A8DD8A}"/>
              </c:ext>
            </c:extLst>
          </c:dPt>
          <c:dPt>
            <c:idx val="30"/>
            <c:bubble3D val="0"/>
            <c:extLst>
              <c:ext xmlns:c16="http://schemas.microsoft.com/office/drawing/2014/chart" uri="{C3380CC4-5D6E-409C-BE32-E72D297353CC}">
                <c16:uniqueId val="{00000020-DC17-45E7-AF40-20C886A8DD8A}"/>
              </c:ext>
            </c:extLst>
          </c:dPt>
          <c:cat>
            <c:strRef>
              <c:f>'2.1.2'!$I$4:$I$40</c:f>
              <c:strCache>
                <c:ptCount val="37"/>
                <c:pt idx="0">
                  <c:v>01.17</c:v>
                </c:pt>
                <c:pt idx="6">
                  <c:v>07.17</c:v>
                </c:pt>
                <c:pt idx="12">
                  <c:v>01.18</c:v>
                </c:pt>
                <c:pt idx="18">
                  <c:v>07.18</c:v>
                </c:pt>
                <c:pt idx="24">
                  <c:v>01.19</c:v>
                </c:pt>
                <c:pt idx="30">
                  <c:v>07.19</c:v>
                </c:pt>
                <c:pt idx="36">
                  <c:v>01.20</c:v>
                </c:pt>
              </c:strCache>
            </c:strRef>
          </c:cat>
          <c:val>
            <c:numRef>
              <c:f>'2.1.2'!$E$4:$E$40</c:f>
              <c:numCache>
                <c:formatCode>General</c:formatCode>
                <c:ptCount val="37"/>
                <c:pt idx="0">
                  <c:v>8.8000000000000007</c:v>
                </c:pt>
                <c:pt idx="1">
                  <c:v>8.9</c:v>
                </c:pt>
                <c:pt idx="2">
                  <c:v>8.9</c:v>
                </c:pt>
                <c:pt idx="3">
                  <c:v>9.6999999999999993</c:v>
                </c:pt>
                <c:pt idx="4">
                  <c:v>8.8000000000000007</c:v>
                </c:pt>
                <c:pt idx="5">
                  <c:v>8.9</c:v>
                </c:pt>
                <c:pt idx="6">
                  <c:v>9.1</c:v>
                </c:pt>
                <c:pt idx="7">
                  <c:v>7.2</c:v>
                </c:pt>
                <c:pt idx="8">
                  <c:v>7.6</c:v>
                </c:pt>
                <c:pt idx="9">
                  <c:v>8.6</c:v>
                </c:pt>
                <c:pt idx="10">
                  <c:v>8.3000000000000007</c:v>
                </c:pt>
                <c:pt idx="11">
                  <c:v>8.8000000000000007</c:v>
                </c:pt>
                <c:pt idx="12">
                  <c:v>8.6999999999999993</c:v>
                </c:pt>
                <c:pt idx="13">
                  <c:v>9.5</c:v>
                </c:pt>
                <c:pt idx="14">
                  <c:v>9.1999999999999993</c:v>
                </c:pt>
                <c:pt idx="15">
                  <c:v>8.4</c:v>
                </c:pt>
                <c:pt idx="16">
                  <c:v>8.6</c:v>
                </c:pt>
                <c:pt idx="17">
                  <c:v>8.3000000000000007</c:v>
                </c:pt>
                <c:pt idx="18">
                  <c:v>8.6999999999999993</c:v>
                </c:pt>
                <c:pt idx="19">
                  <c:v>8.1999999999999993</c:v>
                </c:pt>
                <c:pt idx="20">
                  <c:v>8.5</c:v>
                </c:pt>
                <c:pt idx="21">
                  <c:v>7.9</c:v>
                </c:pt>
                <c:pt idx="22">
                  <c:v>8.1</c:v>
                </c:pt>
                <c:pt idx="23">
                  <c:v>7.9</c:v>
                </c:pt>
                <c:pt idx="24">
                  <c:v>7.5</c:v>
                </c:pt>
                <c:pt idx="25">
                  <c:v>7.2</c:v>
                </c:pt>
                <c:pt idx="26">
                  <c:v>7.3</c:v>
                </c:pt>
                <c:pt idx="27">
                  <c:v>7.2</c:v>
                </c:pt>
                <c:pt idx="28">
                  <c:v>7.1</c:v>
                </c:pt>
                <c:pt idx="29">
                  <c:v>7</c:v>
                </c:pt>
                <c:pt idx="30">
                  <c:v>7.1</c:v>
                </c:pt>
                <c:pt idx="31">
                  <c:v>7.1</c:v>
                </c:pt>
                <c:pt idx="32">
                  <c:v>#N/A</c:v>
                </c:pt>
                <c:pt idx="33">
                  <c:v>6.4</c:v>
                </c:pt>
                <c:pt idx="34">
                  <c:v>#N/A</c:v>
                </c:pt>
                <c:pt idx="35">
                  <c:v>6</c:v>
                </c:pt>
                <c:pt idx="36">
                  <c:v>5.7</c:v>
                </c:pt>
              </c:numCache>
            </c:numRef>
          </c:val>
          <c:smooth val="0"/>
          <c:extLst>
            <c:ext xmlns:c16="http://schemas.microsoft.com/office/drawing/2014/chart" uri="{C3380CC4-5D6E-409C-BE32-E72D297353CC}">
              <c16:uniqueId val="{00000021-DC17-45E7-AF40-20C886A8DD8A}"/>
            </c:ext>
          </c:extLst>
        </c:ser>
        <c:dLbls>
          <c:showLegendKey val="0"/>
          <c:showVal val="0"/>
          <c:showCatName val="0"/>
          <c:showSerName val="0"/>
          <c:showPercent val="0"/>
          <c:showBubbleSize val="0"/>
        </c:dLbls>
        <c:marker val="1"/>
        <c:smooth val="0"/>
        <c:axId val="423527560"/>
        <c:axId val="423527952"/>
      </c:lineChart>
      <c:catAx>
        <c:axId val="423527560"/>
        <c:scaling>
          <c:orientation val="minMax"/>
        </c:scaling>
        <c:delete val="0"/>
        <c:axPos val="b"/>
        <c:majorGridlines>
          <c:spPr>
            <a:ln w="3175" cap="rnd"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27952"/>
        <c:crosses val="autoZero"/>
        <c:auto val="0"/>
        <c:lblAlgn val="ctr"/>
        <c:lblOffset val="100"/>
        <c:tickLblSkip val="1"/>
        <c:tickMarkSkip val="12"/>
        <c:noMultiLvlLbl val="1"/>
      </c:catAx>
      <c:valAx>
        <c:axId val="423527952"/>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23527560"/>
        <c:crosses val="autoZero"/>
        <c:crossBetween val="between"/>
        <c:majorUnit val="5"/>
        <c:minorUnit val="1"/>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ayout>
        <c:manualLayout>
          <c:xMode val="edge"/>
          <c:yMode val="edge"/>
          <c:x val="2.0833333333333332E-2"/>
          <c:y val="0.79274255972240748"/>
          <c:w val="0.96250000000000002"/>
          <c:h val="0.20338983050847459"/>
        </c:manualLayout>
      </c:layout>
      <c:overlay val="0"/>
      <c:spPr>
        <a:noFill/>
        <a:ln>
          <a:noFill/>
        </a:ln>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627190657734809E-2"/>
          <c:w val="0.97068906753687856"/>
          <c:h val="0.71369729170524865"/>
        </c:manualLayout>
      </c:layout>
      <c:lineChart>
        <c:grouping val="standard"/>
        <c:varyColors val="0"/>
        <c:ser>
          <c:idx val="0"/>
          <c:order val="0"/>
          <c:tx>
            <c:strRef>
              <c:f>'D.1.11'!$B$1</c:f>
              <c:strCache>
                <c:ptCount val="1"/>
                <c:pt idx="0">
                  <c:v>Співвідношення зарплат у Польщі до України</c:v>
                </c:pt>
              </c:strCache>
            </c:strRef>
          </c:tx>
          <c:spPr>
            <a:ln w="25400" cap="rnd" cmpd="sng">
              <a:solidFill>
                <a:schemeClr val="bg2"/>
              </a:solidFill>
              <a:prstDash val="solid"/>
              <a:round/>
            </a:ln>
            <a:effectLst/>
          </c:spPr>
          <c:marker>
            <c:symbol val="none"/>
          </c:marker>
          <c:cat>
            <c:strRef>
              <c:f>'D.1.11'!$O$4:$O$27</c:f>
              <c:strCache>
                <c:ptCount val="24"/>
                <c:pt idx="3">
                  <c:v>IV.14</c:v>
                </c:pt>
                <c:pt idx="7">
                  <c:v>IV.15</c:v>
                </c:pt>
                <c:pt idx="11">
                  <c:v>IV.16</c:v>
                </c:pt>
                <c:pt idx="15">
                  <c:v>IV.17</c:v>
                </c:pt>
                <c:pt idx="19">
                  <c:v>IV.18</c:v>
                </c:pt>
                <c:pt idx="23">
                  <c:v>IV.19</c:v>
                </c:pt>
              </c:strCache>
            </c:strRef>
          </c:cat>
          <c:val>
            <c:numRef>
              <c:f>'D.1.11'!$B$4:$B$27</c:f>
              <c:numCache>
                <c:formatCode>0.0</c:formatCode>
                <c:ptCount val="24"/>
                <c:pt idx="0">
                  <c:v>2.9</c:v>
                </c:pt>
                <c:pt idx="1">
                  <c:v>3.7</c:v>
                </c:pt>
                <c:pt idx="2">
                  <c:v>3.8</c:v>
                </c:pt>
                <c:pt idx="3">
                  <c:v>4</c:v>
                </c:pt>
                <c:pt idx="4">
                  <c:v>5.4</c:v>
                </c:pt>
                <c:pt idx="5">
                  <c:v>4.9000000000000004</c:v>
                </c:pt>
                <c:pt idx="6">
                  <c:v>4.5999999999999996</c:v>
                </c:pt>
                <c:pt idx="7">
                  <c:v>4.5</c:v>
                </c:pt>
                <c:pt idx="8">
                  <c:v>5</c:v>
                </c:pt>
                <c:pt idx="9">
                  <c:v>4.5999999999999996</c:v>
                </c:pt>
                <c:pt idx="10">
                  <c:v>4.4000000000000004</c:v>
                </c:pt>
                <c:pt idx="11">
                  <c:v>4.0999999999999996</c:v>
                </c:pt>
                <c:pt idx="12">
                  <c:v>4</c:v>
                </c:pt>
                <c:pt idx="13">
                  <c:v>3.8</c:v>
                </c:pt>
                <c:pt idx="14">
                  <c:v>3.8</c:v>
                </c:pt>
                <c:pt idx="15">
                  <c:v>3.9</c:v>
                </c:pt>
                <c:pt idx="16">
                  <c:v>4</c:v>
                </c:pt>
                <c:pt idx="17">
                  <c:v>3.3</c:v>
                </c:pt>
                <c:pt idx="18">
                  <c:v>3.4</c:v>
                </c:pt>
                <c:pt idx="19">
                  <c:v>3.3</c:v>
                </c:pt>
                <c:pt idx="20">
                  <c:v>3.2</c:v>
                </c:pt>
                <c:pt idx="21">
                  <c:v>2.9</c:v>
                </c:pt>
                <c:pt idx="22">
                  <c:v>2.6</c:v>
                </c:pt>
                <c:pt idx="23">
                  <c:v>2.5</c:v>
                </c:pt>
              </c:numCache>
            </c:numRef>
          </c:val>
          <c:smooth val="0"/>
          <c:extLst>
            <c:ext xmlns:c16="http://schemas.microsoft.com/office/drawing/2014/chart" uri="{C3380CC4-5D6E-409C-BE32-E72D297353CC}">
              <c16:uniqueId val="{00000000-793B-4BA6-A485-18546B335FDC}"/>
            </c:ext>
          </c:extLst>
        </c:ser>
        <c:ser>
          <c:idx val="1"/>
          <c:order val="1"/>
          <c:tx>
            <c:strRef>
              <c:f>'D.1.11'!$C$1</c:f>
              <c:strCache>
                <c:ptCount val="1"/>
                <c:pt idx="0">
                  <c:v>Співвідношення зарплат в РФ до України</c:v>
                </c:pt>
              </c:strCache>
            </c:strRef>
          </c:tx>
          <c:spPr>
            <a:ln w="25400" cap="rnd" cmpd="sng">
              <a:solidFill>
                <a:schemeClr val="accent1"/>
              </a:solidFill>
              <a:prstDash val="solid"/>
              <a:round/>
            </a:ln>
            <a:effectLst/>
          </c:spPr>
          <c:marker>
            <c:symbol val="none"/>
          </c:marker>
          <c:dPt>
            <c:idx val="23"/>
            <c:marker>
              <c:symbol val="circle"/>
              <c:size val="2"/>
              <c:spPr>
                <a:solidFill>
                  <a:schemeClr val="accent1"/>
                </a:solidFill>
                <a:ln w="9525">
                  <a:noFill/>
                  <a:prstDash val="sysDot"/>
                </a:ln>
                <a:effectLst/>
              </c:spPr>
            </c:marker>
            <c:bubble3D val="0"/>
            <c:spPr>
              <a:ln w="25400" cap="rnd" cmpd="sng">
                <a:solidFill>
                  <a:schemeClr val="accent1"/>
                </a:solidFill>
                <a:prstDash val="sysDot"/>
                <a:round/>
              </a:ln>
              <a:effectLst/>
            </c:spPr>
            <c:extLst>
              <c:ext xmlns:c16="http://schemas.microsoft.com/office/drawing/2014/chart" uri="{C3380CC4-5D6E-409C-BE32-E72D297353CC}">
                <c16:uniqueId val="{00000000-34AD-49B3-B603-157AE49C78CD}"/>
              </c:ext>
            </c:extLst>
          </c:dPt>
          <c:cat>
            <c:strRef>
              <c:f>'D.1.11'!$O$4:$O$27</c:f>
              <c:strCache>
                <c:ptCount val="24"/>
                <c:pt idx="3">
                  <c:v>IV.14</c:v>
                </c:pt>
                <c:pt idx="7">
                  <c:v>IV.15</c:v>
                </c:pt>
                <c:pt idx="11">
                  <c:v>IV.16</c:v>
                </c:pt>
                <c:pt idx="15">
                  <c:v>IV.17</c:v>
                </c:pt>
                <c:pt idx="19">
                  <c:v>IV.18</c:v>
                </c:pt>
                <c:pt idx="23">
                  <c:v>IV.19</c:v>
                </c:pt>
              </c:strCache>
            </c:strRef>
          </c:cat>
          <c:val>
            <c:numRef>
              <c:f>'D.1.11'!$C$4:$C$27</c:f>
              <c:numCache>
                <c:formatCode>0.0</c:formatCode>
                <c:ptCount val="24"/>
                <c:pt idx="0">
                  <c:v>2.5</c:v>
                </c:pt>
                <c:pt idx="1">
                  <c:v>3.4</c:v>
                </c:pt>
                <c:pt idx="2">
                  <c:v>3.4</c:v>
                </c:pt>
                <c:pt idx="3">
                  <c:v>3.2</c:v>
                </c:pt>
                <c:pt idx="4">
                  <c:v>3.2</c:v>
                </c:pt>
                <c:pt idx="5">
                  <c:v>3.8</c:v>
                </c:pt>
                <c:pt idx="6">
                  <c:v>2.9</c:v>
                </c:pt>
                <c:pt idx="7">
                  <c:v>2.9</c:v>
                </c:pt>
                <c:pt idx="8">
                  <c:v>2.7</c:v>
                </c:pt>
                <c:pt idx="9">
                  <c:v>3.1</c:v>
                </c:pt>
                <c:pt idx="10">
                  <c:v>2.9</c:v>
                </c:pt>
                <c:pt idx="11">
                  <c:v>3.1</c:v>
                </c:pt>
                <c:pt idx="12">
                  <c:v>2.8</c:v>
                </c:pt>
                <c:pt idx="13">
                  <c:v>2.9</c:v>
                </c:pt>
                <c:pt idx="14">
                  <c:v>2.5</c:v>
                </c:pt>
                <c:pt idx="15">
                  <c:v>2.7</c:v>
                </c:pt>
                <c:pt idx="16">
                  <c:v>2.6</c:v>
                </c:pt>
                <c:pt idx="17">
                  <c:v>2.2999999999999998</c:v>
                </c:pt>
                <c:pt idx="18">
                  <c:v>2.1</c:v>
                </c:pt>
                <c:pt idx="19">
                  <c:v>2.2000000000000002</c:v>
                </c:pt>
                <c:pt idx="20">
                  <c:v>2</c:v>
                </c:pt>
                <c:pt idx="21">
                  <c:v>2.1</c:v>
                </c:pt>
                <c:pt idx="22">
                  <c:v>1.8</c:v>
                </c:pt>
                <c:pt idx="23">
                  <c:v>1.7</c:v>
                </c:pt>
              </c:numCache>
            </c:numRef>
          </c:val>
          <c:smooth val="0"/>
          <c:extLst>
            <c:ext xmlns:c16="http://schemas.microsoft.com/office/drawing/2014/chart" uri="{C3380CC4-5D6E-409C-BE32-E72D297353CC}">
              <c16:uniqueId val="{00000001-793B-4BA6-A485-18546B335FDC}"/>
            </c:ext>
          </c:extLst>
        </c:ser>
        <c:ser>
          <c:idx val="2"/>
          <c:order val="2"/>
          <c:tx>
            <c:strRef>
              <c:f>'D.1.11'!$D$1</c:f>
              <c:strCache>
                <c:ptCount val="1"/>
                <c:pt idx="0">
                  <c:v>Співвідношення зарплат у Чехії до України</c:v>
                </c:pt>
              </c:strCache>
            </c:strRef>
          </c:tx>
          <c:spPr>
            <a:ln w="25400" cap="rnd" cmpd="sng">
              <a:solidFill>
                <a:schemeClr val="accent2"/>
              </a:solidFill>
              <a:prstDash val="solid"/>
              <a:round/>
            </a:ln>
            <a:effectLst/>
          </c:spPr>
          <c:marker>
            <c:symbol val="none"/>
          </c:marker>
          <c:cat>
            <c:strRef>
              <c:f>'D.1.11'!$O$4:$O$27</c:f>
              <c:strCache>
                <c:ptCount val="24"/>
                <c:pt idx="3">
                  <c:v>IV.14</c:v>
                </c:pt>
                <c:pt idx="7">
                  <c:v>IV.15</c:v>
                </c:pt>
                <c:pt idx="11">
                  <c:v>IV.16</c:v>
                </c:pt>
                <c:pt idx="15">
                  <c:v>IV.17</c:v>
                </c:pt>
                <c:pt idx="19">
                  <c:v>IV.18</c:v>
                </c:pt>
                <c:pt idx="23">
                  <c:v>IV.19</c:v>
                </c:pt>
              </c:strCache>
            </c:strRef>
          </c:cat>
          <c:val>
            <c:numRef>
              <c:f>'D.1.11'!$D$4:$D$27</c:f>
              <c:numCache>
                <c:formatCode>0.0</c:formatCode>
                <c:ptCount val="24"/>
                <c:pt idx="0">
                  <c:v>3.1</c:v>
                </c:pt>
                <c:pt idx="1">
                  <c:v>3.9</c:v>
                </c:pt>
                <c:pt idx="2">
                  <c:v>4</c:v>
                </c:pt>
                <c:pt idx="3">
                  <c:v>4.4000000000000004</c:v>
                </c:pt>
                <c:pt idx="4">
                  <c:v>5.6</c:v>
                </c:pt>
                <c:pt idx="5">
                  <c:v>5.2</c:v>
                </c:pt>
                <c:pt idx="6">
                  <c:v>5</c:v>
                </c:pt>
                <c:pt idx="7">
                  <c:v>5.0999999999999996</c:v>
                </c:pt>
                <c:pt idx="8">
                  <c:v>5.5</c:v>
                </c:pt>
                <c:pt idx="9">
                  <c:v>5.2</c:v>
                </c:pt>
                <c:pt idx="10">
                  <c:v>5</c:v>
                </c:pt>
                <c:pt idx="11">
                  <c:v>4.9000000000000004</c:v>
                </c:pt>
                <c:pt idx="12">
                  <c:v>4.3</c:v>
                </c:pt>
                <c:pt idx="13">
                  <c:v>4.2</c:v>
                </c:pt>
                <c:pt idx="14">
                  <c:v>4.3</c:v>
                </c:pt>
                <c:pt idx="15">
                  <c:v>4.5999999999999996</c:v>
                </c:pt>
                <c:pt idx="16">
                  <c:v>4.5</c:v>
                </c:pt>
                <c:pt idx="17">
                  <c:v>4</c:v>
                </c:pt>
                <c:pt idx="18">
                  <c:v>3.9</c:v>
                </c:pt>
                <c:pt idx="19">
                  <c:v>3.9</c:v>
                </c:pt>
                <c:pt idx="20">
                  <c:v>3.7</c:v>
                </c:pt>
                <c:pt idx="21">
                  <c:v>3.4</c:v>
                </c:pt>
                <c:pt idx="22">
                  <c:v>3.1</c:v>
                </c:pt>
              </c:numCache>
            </c:numRef>
          </c:val>
          <c:smooth val="0"/>
          <c:extLst>
            <c:ext xmlns:c16="http://schemas.microsoft.com/office/drawing/2014/chart" uri="{C3380CC4-5D6E-409C-BE32-E72D297353CC}">
              <c16:uniqueId val="{00000002-793B-4BA6-A485-18546B335FDC}"/>
            </c:ext>
          </c:extLst>
        </c:ser>
        <c:dLbls>
          <c:showLegendKey val="0"/>
          <c:showVal val="0"/>
          <c:showCatName val="0"/>
          <c:showSerName val="0"/>
          <c:showPercent val="0"/>
          <c:showBubbleSize val="0"/>
        </c:dLbls>
        <c:marker val="1"/>
        <c:smooth val="0"/>
        <c:axId val="765614824"/>
        <c:axId val="765614168"/>
      </c:lineChart>
      <c:lineChart>
        <c:grouping val="standard"/>
        <c:varyColors val="0"/>
        <c:ser>
          <c:idx val="3"/>
          <c:order val="3"/>
          <c:tx>
            <c:strRef>
              <c:f>'D.1.11'!$E$1</c:f>
              <c:strCache>
                <c:ptCount val="1"/>
                <c:pt idx="0">
                  <c:v>Зарплата в Україні, дол. екв., % р/р (п.ш.)</c:v>
                </c:pt>
              </c:strCache>
            </c:strRef>
          </c:tx>
          <c:spPr>
            <a:ln w="25400" cap="rnd" cmpd="sng">
              <a:solidFill>
                <a:schemeClr val="tx2"/>
              </a:solidFill>
              <a:prstDash val="solid"/>
              <a:round/>
            </a:ln>
            <a:effectLst/>
          </c:spPr>
          <c:marker>
            <c:symbol val="none"/>
          </c:marker>
          <c:cat>
            <c:strRef>
              <c:f>'D.1.11'!$O$4:$O$27</c:f>
              <c:strCache>
                <c:ptCount val="24"/>
                <c:pt idx="3">
                  <c:v>IV.14</c:v>
                </c:pt>
                <c:pt idx="7">
                  <c:v>IV.15</c:v>
                </c:pt>
                <c:pt idx="11">
                  <c:v>IV.16</c:v>
                </c:pt>
                <c:pt idx="15">
                  <c:v>IV.17</c:v>
                </c:pt>
                <c:pt idx="19">
                  <c:v>IV.18</c:v>
                </c:pt>
                <c:pt idx="23">
                  <c:v>IV.19</c:v>
                </c:pt>
              </c:strCache>
            </c:strRef>
          </c:cat>
          <c:val>
            <c:numRef>
              <c:f>'D.1.11'!$E$4:$E$27</c:f>
              <c:numCache>
                <c:formatCode>0.0</c:formatCode>
                <c:ptCount val="24"/>
                <c:pt idx="0">
                  <c:v>-4.9000000000000004</c:v>
                </c:pt>
                <c:pt idx="1">
                  <c:v>-27.5</c:v>
                </c:pt>
                <c:pt idx="2">
                  <c:v>-33.9</c:v>
                </c:pt>
                <c:pt idx="3">
                  <c:v>-39.799999999999997</c:v>
                </c:pt>
                <c:pt idx="4">
                  <c:v>-53.9</c:v>
                </c:pt>
                <c:pt idx="5">
                  <c:v>-37.4</c:v>
                </c:pt>
                <c:pt idx="6">
                  <c:v>-29.2</c:v>
                </c:pt>
                <c:pt idx="7">
                  <c:v>-20.100000000000001</c:v>
                </c:pt>
                <c:pt idx="8">
                  <c:v>5.3</c:v>
                </c:pt>
                <c:pt idx="9">
                  <c:v>6.3</c:v>
                </c:pt>
                <c:pt idx="10">
                  <c:v>6.2</c:v>
                </c:pt>
                <c:pt idx="11">
                  <c:v>7.5</c:v>
                </c:pt>
                <c:pt idx="12">
                  <c:v>29.8</c:v>
                </c:pt>
                <c:pt idx="13">
                  <c:v>30.9</c:v>
                </c:pt>
                <c:pt idx="14">
                  <c:v>34.1</c:v>
                </c:pt>
                <c:pt idx="15">
                  <c:v>31.7</c:v>
                </c:pt>
                <c:pt idx="16">
                  <c:v>24.9</c:v>
                </c:pt>
                <c:pt idx="17">
                  <c:v>27.7</c:v>
                </c:pt>
                <c:pt idx="18">
                  <c:v>18.100000000000001</c:v>
                </c:pt>
                <c:pt idx="19">
                  <c:v>18.2</c:v>
                </c:pt>
                <c:pt idx="20">
                  <c:v>20.8</c:v>
                </c:pt>
                <c:pt idx="21">
                  <c:v>17</c:v>
                </c:pt>
                <c:pt idx="22">
                  <c:v>28.3</c:v>
                </c:pt>
                <c:pt idx="23">
                  <c:v>34</c:v>
                </c:pt>
              </c:numCache>
            </c:numRef>
          </c:val>
          <c:smooth val="0"/>
          <c:extLst>
            <c:ext xmlns:c16="http://schemas.microsoft.com/office/drawing/2014/chart" uri="{C3380CC4-5D6E-409C-BE32-E72D297353CC}">
              <c16:uniqueId val="{00000003-793B-4BA6-A485-18546B335FDC}"/>
            </c:ext>
          </c:extLst>
        </c:ser>
        <c:dLbls>
          <c:showLegendKey val="0"/>
          <c:showVal val="0"/>
          <c:showCatName val="0"/>
          <c:showSerName val="0"/>
          <c:showPercent val="0"/>
          <c:showBubbleSize val="0"/>
        </c:dLbls>
        <c:marker val="1"/>
        <c:smooth val="0"/>
        <c:axId val="765663040"/>
        <c:axId val="765664352"/>
      </c:lineChart>
      <c:catAx>
        <c:axId val="7656148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65614168"/>
        <c:crosses val="autoZero"/>
        <c:auto val="1"/>
        <c:lblAlgn val="ctr"/>
        <c:lblOffset val="100"/>
        <c:tickMarkSkip val="4"/>
        <c:noMultiLvlLbl val="0"/>
      </c:catAx>
      <c:valAx>
        <c:axId val="765614168"/>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Whit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65614824"/>
        <c:crosses val="autoZero"/>
        <c:crossBetween val="between"/>
        <c:majorUnit val="2"/>
      </c:valAx>
      <c:valAx>
        <c:axId val="765664352"/>
        <c:scaling>
          <c:orientation val="minMax"/>
          <c:max val="60"/>
          <c:min val="-40"/>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65663040"/>
        <c:crosses val="max"/>
        <c:crossBetween val="between"/>
        <c:majorUnit val="20"/>
      </c:valAx>
      <c:catAx>
        <c:axId val="765663040"/>
        <c:scaling>
          <c:orientation val="minMax"/>
        </c:scaling>
        <c:delete val="1"/>
        <c:axPos val="b"/>
        <c:numFmt formatCode="General" sourceLinked="1"/>
        <c:majorTickMark val="out"/>
        <c:minorTickMark val="none"/>
        <c:tickLblPos val="nextTo"/>
        <c:crossAx val="76566435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504941685345663"/>
          <c:w val="1"/>
          <c:h val="0.2487126925639502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9585062240663902"/>
          <c:h val="0.87032951971454187"/>
        </c:manualLayout>
      </c:layout>
      <c:areaChart>
        <c:grouping val="stacked"/>
        <c:varyColors val="0"/>
        <c:ser>
          <c:idx val="0"/>
          <c:order val="0"/>
          <c:tx>
            <c:strRef>
              <c:f>'D.1.12'!$B$1</c:f>
              <c:strCache>
                <c:ptCount val="1"/>
                <c:pt idx="0">
                  <c:v>Польща</c:v>
                </c:pt>
              </c:strCache>
            </c:strRef>
          </c:tx>
          <c:spPr>
            <a:solidFill>
              <a:srgbClr val="057D46"/>
            </a:solidFill>
            <a:ln>
              <a:noFill/>
            </a:ln>
            <a:effectLst/>
            <a:extLst>
              <a:ext uri="{91240B29-F687-4F45-9708-019B960494DF}">
                <a14:hiddenLine xmlns:a14="http://schemas.microsoft.com/office/drawing/2010/main">
                  <a:noFill/>
                </a14:hiddenLine>
              </a:ext>
            </a:extLst>
          </c:spPr>
          <c:cat>
            <c:strRef>
              <c:f>'D.1.12'!$P$4:$P$281</c:f>
              <c:strCache>
                <c:ptCount val="101"/>
                <c:pt idx="4">
                  <c:v>2011</c:v>
                </c:pt>
                <c:pt idx="28">
                  <c:v>2013</c:v>
                </c:pt>
                <c:pt idx="52">
                  <c:v>2015</c:v>
                </c:pt>
                <c:pt idx="76">
                  <c:v>2017</c:v>
                </c:pt>
                <c:pt idx="100">
                  <c:v>2019</c:v>
                </c:pt>
              </c:strCache>
            </c:strRef>
          </c:cat>
          <c:val>
            <c:numRef>
              <c:f>'D.1.12'!$B$4:$B$111</c:f>
              <c:numCache>
                <c:formatCode>_-* #\ ##0.0\ _₴_-;\-* #\ ##0.0\ _₴_-;_-* "-"??\ _₴_-;_-@_-</c:formatCode>
                <c:ptCount val="108"/>
                <c:pt idx="0">
                  <c:v>11</c:v>
                </c:pt>
                <c:pt idx="1">
                  <c:v>11.4</c:v>
                </c:pt>
                <c:pt idx="2">
                  <c:v>11.6</c:v>
                </c:pt>
                <c:pt idx="3">
                  <c:v>11.6</c:v>
                </c:pt>
                <c:pt idx="4">
                  <c:v>11.8</c:v>
                </c:pt>
                <c:pt idx="5">
                  <c:v>11.9</c:v>
                </c:pt>
                <c:pt idx="6">
                  <c:v>11.9</c:v>
                </c:pt>
                <c:pt idx="7">
                  <c:v>11.3</c:v>
                </c:pt>
                <c:pt idx="8">
                  <c:v>11.6</c:v>
                </c:pt>
                <c:pt idx="9">
                  <c:v>11.8</c:v>
                </c:pt>
                <c:pt idx="10">
                  <c:v>11.6</c:v>
                </c:pt>
                <c:pt idx="11">
                  <c:v>11.1</c:v>
                </c:pt>
                <c:pt idx="12">
                  <c:v>10.9</c:v>
                </c:pt>
                <c:pt idx="13">
                  <c:v>10.8</c:v>
                </c:pt>
                <c:pt idx="14">
                  <c:v>10.8</c:v>
                </c:pt>
                <c:pt idx="15">
                  <c:v>10.8</c:v>
                </c:pt>
                <c:pt idx="16">
                  <c:v>10.8</c:v>
                </c:pt>
                <c:pt idx="17">
                  <c:v>10.6</c:v>
                </c:pt>
                <c:pt idx="18">
                  <c:v>10.5</c:v>
                </c:pt>
                <c:pt idx="19">
                  <c:v>10.4</c:v>
                </c:pt>
                <c:pt idx="20">
                  <c:v>10.199999999999999</c:v>
                </c:pt>
                <c:pt idx="21">
                  <c:v>10.1</c:v>
                </c:pt>
                <c:pt idx="22">
                  <c:v>10.1</c:v>
                </c:pt>
                <c:pt idx="23">
                  <c:v>9.9</c:v>
                </c:pt>
                <c:pt idx="24">
                  <c:v>9.8000000000000007</c:v>
                </c:pt>
                <c:pt idx="25">
                  <c:v>9.6</c:v>
                </c:pt>
                <c:pt idx="26">
                  <c:v>9.3000000000000007</c:v>
                </c:pt>
                <c:pt idx="27">
                  <c:v>9.1999999999999993</c:v>
                </c:pt>
                <c:pt idx="28">
                  <c:v>9.1999999999999993</c:v>
                </c:pt>
                <c:pt idx="29">
                  <c:v>9.3000000000000007</c:v>
                </c:pt>
                <c:pt idx="30">
                  <c:v>9.1</c:v>
                </c:pt>
                <c:pt idx="31">
                  <c:v>9.1</c:v>
                </c:pt>
                <c:pt idx="32">
                  <c:v>9.1</c:v>
                </c:pt>
                <c:pt idx="33">
                  <c:v>9.1999999999999993</c:v>
                </c:pt>
                <c:pt idx="34">
                  <c:v>9.1999999999999993</c:v>
                </c:pt>
                <c:pt idx="35">
                  <c:v>9.4</c:v>
                </c:pt>
                <c:pt idx="36">
                  <c:v>9.6</c:v>
                </c:pt>
                <c:pt idx="37">
                  <c:v>10.1</c:v>
                </c:pt>
                <c:pt idx="38">
                  <c:v>10.9</c:v>
                </c:pt>
                <c:pt idx="39">
                  <c:v>11.8</c:v>
                </c:pt>
                <c:pt idx="40">
                  <c:v>12.5</c:v>
                </c:pt>
                <c:pt idx="41">
                  <c:v>13.6</c:v>
                </c:pt>
                <c:pt idx="42">
                  <c:v>14.8</c:v>
                </c:pt>
                <c:pt idx="43">
                  <c:v>16.7</c:v>
                </c:pt>
                <c:pt idx="44">
                  <c:v>18.399999999999999</c:v>
                </c:pt>
                <c:pt idx="45">
                  <c:v>20.100000000000001</c:v>
                </c:pt>
                <c:pt idx="46">
                  <c:v>22.3</c:v>
                </c:pt>
                <c:pt idx="47">
                  <c:v>24.9</c:v>
                </c:pt>
                <c:pt idx="48">
                  <c:v>29.2</c:v>
                </c:pt>
                <c:pt idx="49">
                  <c:v>34.5</c:v>
                </c:pt>
                <c:pt idx="50">
                  <c:v>38.700000000000003</c:v>
                </c:pt>
                <c:pt idx="51">
                  <c:v>41.3</c:v>
                </c:pt>
                <c:pt idx="52">
                  <c:v>43.5</c:v>
                </c:pt>
                <c:pt idx="53">
                  <c:v>45.7</c:v>
                </c:pt>
                <c:pt idx="54">
                  <c:v>47.8</c:v>
                </c:pt>
                <c:pt idx="55">
                  <c:v>49.4</c:v>
                </c:pt>
                <c:pt idx="56">
                  <c:v>50.8</c:v>
                </c:pt>
                <c:pt idx="57">
                  <c:v>51.8</c:v>
                </c:pt>
                <c:pt idx="58">
                  <c:v>52.8</c:v>
                </c:pt>
                <c:pt idx="59">
                  <c:v>53</c:v>
                </c:pt>
                <c:pt idx="60">
                  <c:v>53.8</c:v>
                </c:pt>
                <c:pt idx="61">
                  <c:v>53.5</c:v>
                </c:pt>
                <c:pt idx="62">
                  <c:v>52.8</c:v>
                </c:pt>
                <c:pt idx="63">
                  <c:v>52.3</c:v>
                </c:pt>
                <c:pt idx="64">
                  <c:v>52.3</c:v>
                </c:pt>
                <c:pt idx="65">
                  <c:v>52</c:v>
                </c:pt>
                <c:pt idx="66">
                  <c:v>51.8</c:v>
                </c:pt>
                <c:pt idx="67">
                  <c:v>51.3</c:v>
                </c:pt>
                <c:pt idx="68">
                  <c:v>51.6</c:v>
                </c:pt>
                <c:pt idx="69">
                  <c:v>52.3</c:v>
                </c:pt>
                <c:pt idx="70">
                  <c:v>52.5</c:v>
                </c:pt>
                <c:pt idx="71">
                  <c:v>52.4</c:v>
                </c:pt>
                <c:pt idx="72">
                  <c:v>51.9</c:v>
                </c:pt>
                <c:pt idx="73">
                  <c:v>51.6</c:v>
                </c:pt>
                <c:pt idx="74">
                  <c:v>51.3</c:v>
                </c:pt>
                <c:pt idx="75">
                  <c:v>51.8</c:v>
                </c:pt>
                <c:pt idx="76">
                  <c:v>52.1</c:v>
                </c:pt>
                <c:pt idx="77">
                  <c:v>52.5</c:v>
                </c:pt>
                <c:pt idx="78">
                  <c:v>53.4</c:v>
                </c:pt>
                <c:pt idx="79">
                  <c:v>54.3</c:v>
                </c:pt>
                <c:pt idx="80">
                  <c:v>54.5</c:v>
                </c:pt>
                <c:pt idx="81">
                  <c:v>54.5</c:v>
                </c:pt>
                <c:pt idx="82">
                  <c:v>54.8</c:v>
                </c:pt>
                <c:pt idx="83">
                  <c:v>55.2</c:v>
                </c:pt>
                <c:pt idx="84">
                  <c:v>55.4</c:v>
                </c:pt>
                <c:pt idx="85">
                  <c:v>55.3</c:v>
                </c:pt>
                <c:pt idx="86">
                  <c:v>55.5</c:v>
                </c:pt>
                <c:pt idx="87">
                  <c:v>55.4</c:v>
                </c:pt>
                <c:pt idx="88">
                  <c:v>55.5</c:v>
                </c:pt>
                <c:pt idx="89">
                  <c:v>55.5</c:v>
                </c:pt>
                <c:pt idx="90">
                  <c:v>55.1</c:v>
                </c:pt>
                <c:pt idx="91">
                  <c:v>54.7</c:v>
                </c:pt>
                <c:pt idx="92">
                  <c:v>54.7</c:v>
                </c:pt>
                <c:pt idx="93">
                  <c:v>54.9</c:v>
                </c:pt>
                <c:pt idx="94">
                  <c:v>54.2</c:v>
                </c:pt>
                <c:pt idx="95">
                  <c:v>54</c:v>
                </c:pt>
                <c:pt idx="96">
                  <c:v>54.4</c:v>
                </c:pt>
                <c:pt idx="97">
                  <c:v>54.8</c:v>
                </c:pt>
                <c:pt idx="98">
                  <c:v>54.5</c:v>
                </c:pt>
                <c:pt idx="99">
                  <c:v>54</c:v>
                </c:pt>
                <c:pt idx="100">
                  <c:v>53.5</c:v>
                </c:pt>
                <c:pt idx="101">
                  <c:v>52.9</c:v>
                </c:pt>
                <c:pt idx="102">
                  <c:v>52.1</c:v>
                </c:pt>
                <c:pt idx="103">
                  <c:v>51.1</c:v>
                </c:pt>
                <c:pt idx="104">
                  <c:v>49.7</c:v>
                </c:pt>
                <c:pt idx="105">
                  <c:v>48.2</c:v>
                </c:pt>
                <c:pt idx="106">
                  <c:v>47.1</c:v>
                </c:pt>
                <c:pt idx="107">
                  <c:v>46</c:v>
                </c:pt>
              </c:numCache>
            </c:numRef>
          </c:val>
          <c:extLst>
            <c:ext xmlns:c16="http://schemas.microsoft.com/office/drawing/2014/chart" uri="{C3380CC4-5D6E-409C-BE32-E72D297353CC}">
              <c16:uniqueId val="{00000000-0DF5-461A-9477-417B07AAD6C9}"/>
            </c:ext>
          </c:extLst>
        </c:ser>
        <c:ser>
          <c:idx val="1"/>
          <c:order val="1"/>
          <c:tx>
            <c:strRef>
              <c:f>'D.1.12'!$C$1</c:f>
              <c:strCache>
                <c:ptCount val="1"/>
                <c:pt idx="0">
                  <c:v>Чехія</c:v>
                </c:pt>
              </c:strCache>
            </c:strRef>
          </c:tx>
          <c:spPr>
            <a:solidFill>
              <a:srgbClr val="91C864"/>
            </a:solidFill>
            <a:ln>
              <a:noFill/>
            </a:ln>
            <a:effectLst/>
            <a:extLst>
              <a:ext uri="{91240B29-F687-4F45-9708-019B960494DF}">
                <a14:hiddenLine xmlns:a14="http://schemas.microsoft.com/office/drawing/2010/main">
                  <a:noFill/>
                </a14:hiddenLine>
              </a:ext>
            </a:extLst>
          </c:spPr>
          <c:cat>
            <c:strRef>
              <c:f>'D.1.12'!$P$4:$P$281</c:f>
              <c:strCache>
                <c:ptCount val="101"/>
                <c:pt idx="4">
                  <c:v>2011</c:v>
                </c:pt>
                <c:pt idx="28">
                  <c:v>2013</c:v>
                </c:pt>
                <c:pt idx="52">
                  <c:v>2015</c:v>
                </c:pt>
                <c:pt idx="76">
                  <c:v>2017</c:v>
                </c:pt>
                <c:pt idx="100">
                  <c:v>2019</c:v>
                </c:pt>
              </c:strCache>
            </c:strRef>
          </c:cat>
          <c:val>
            <c:numRef>
              <c:f>'D.1.12'!$C$4:$C$111</c:f>
              <c:numCache>
                <c:formatCode>_-* #\ ##0.0\ _₴_-;\-* #\ ##0.0\ _₴_-;_-* "-"??\ _₴_-;_-@_-</c:formatCode>
                <c:ptCount val="108"/>
                <c:pt idx="0">
                  <c:v>3.7</c:v>
                </c:pt>
                <c:pt idx="1">
                  <c:v>3.9</c:v>
                </c:pt>
                <c:pt idx="2">
                  <c:v>3.9</c:v>
                </c:pt>
                <c:pt idx="3">
                  <c:v>3.8</c:v>
                </c:pt>
                <c:pt idx="4">
                  <c:v>3.7</c:v>
                </c:pt>
                <c:pt idx="5">
                  <c:v>3.8</c:v>
                </c:pt>
                <c:pt idx="6">
                  <c:v>3.5</c:v>
                </c:pt>
                <c:pt idx="7">
                  <c:v>3.2</c:v>
                </c:pt>
                <c:pt idx="8">
                  <c:v>3.3</c:v>
                </c:pt>
                <c:pt idx="9">
                  <c:v>3.4</c:v>
                </c:pt>
                <c:pt idx="10">
                  <c:v>3.4</c:v>
                </c:pt>
                <c:pt idx="11">
                  <c:v>3.1</c:v>
                </c:pt>
                <c:pt idx="12">
                  <c:v>3</c:v>
                </c:pt>
                <c:pt idx="13">
                  <c:v>3</c:v>
                </c:pt>
                <c:pt idx="14">
                  <c:v>2.8</c:v>
                </c:pt>
                <c:pt idx="15">
                  <c:v>2.7</c:v>
                </c:pt>
                <c:pt idx="16">
                  <c:v>2.6</c:v>
                </c:pt>
                <c:pt idx="17">
                  <c:v>2.5</c:v>
                </c:pt>
                <c:pt idx="18">
                  <c:v>2.4</c:v>
                </c:pt>
                <c:pt idx="19">
                  <c:v>2.4</c:v>
                </c:pt>
                <c:pt idx="20">
                  <c:v>2.4</c:v>
                </c:pt>
                <c:pt idx="21">
                  <c:v>2.2000000000000002</c:v>
                </c:pt>
                <c:pt idx="22">
                  <c:v>2.1</c:v>
                </c:pt>
                <c:pt idx="23">
                  <c:v>2.1</c:v>
                </c:pt>
                <c:pt idx="24">
                  <c:v>2</c:v>
                </c:pt>
                <c:pt idx="25">
                  <c:v>1.9</c:v>
                </c:pt>
                <c:pt idx="26">
                  <c:v>1.8</c:v>
                </c:pt>
                <c:pt idx="27">
                  <c:v>1.8</c:v>
                </c:pt>
                <c:pt idx="28">
                  <c:v>1.7</c:v>
                </c:pt>
                <c:pt idx="29">
                  <c:v>1.6</c:v>
                </c:pt>
                <c:pt idx="30">
                  <c:v>1.7</c:v>
                </c:pt>
                <c:pt idx="31">
                  <c:v>1.6</c:v>
                </c:pt>
                <c:pt idx="32">
                  <c:v>1.6</c:v>
                </c:pt>
                <c:pt idx="33">
                  <c:v>1.6</c:v>
                </c:pt>
                <c:pt idx="34">
                  <c:v>1.6</c:v>
                </c:pt>
                <c:pt idx="35">
                  <c:v>1.5</c:v>
                </c:pt>
                <c:pt idx="36">
                  <c:v>1.5</c:v>
                </c:pt>
                <c:pt idx="37">
                  <c:v>1.5</c:v>
                </c:pt>
                <c:pt idx="38">
                  <c:v>1.6</c:v>
                </c:pt>
                <c:pt idx="39">
                  <c:v>1.7</c:v>
                </c:pt>
                <c:pt idx="40">
                  <c:v>1.8</c:v>
                </c:pt>
                <c:pt idx="41">
                  <c:v>1.9</c:v>
                </c:pt>
                <c:pt idx="42">
                  <c:v>2</c:v>
                </c:pt>
                <c:pt idx="43">
                  <c:v>2.2000000000000002</c:v>
                </c:pt>
                <c:pt idx="44">
                  <c:v>2.2999999999999998</c:v>
                </c:pt>
                <c:pt idx="45">
                  <c:v>2.5</c:v>
                </c:pt>
                <c:pt idx="46">
                  <c:v>2.6</c:v>
                </c:pt>
                <c:pt idx="47">
                  <c:v>2.9</c:v>
                </c:pt>
                <c:pt idx="48">
                  <c:v>3.3</c:v>
                </c:pt>
                <c:pt idx="49">
                  <c:v>3.8</c:v>
                </c:pt>
                <c:pt idx="50">
                  <c:v>4</c:v>
                </c:pt>
                <c:pt idx="51">
                  <c:v>4.0999999999999996</c:v>
                </c:pt>
                <c:pt idx="52">
                  <c:v>4.2</c:v>
                </c:pt>
                <c:pt idx="53">
                  <c:v>4.4000000000000004</c:v>
                </c:pt>
                <c:pt idx="54">
                  <c:v>4.5999999999999996</c:v>
                </c:pt>
                <c:pt idx="55">
                  <c:v>4.7</c:v>
                </c:pt>
                <c:pt idx="56">
                  <c:v>4.8</c:v>
                </c:pt>
                <c:pt idx="57">
                  <c:v>5</c:v>
                </c:pt>
                <c:pt idx="58">
                  <c:v>5.2</c:v>
                </c:pt>
                <c:pt idx="59">
                  <c:v>5.4</c:v>
                </c:pt>
                <c:pt idx="60">
                  <c:v>5.7</c:v>
                </c:pt>
                <c:pt idx="61">
                  <c:v>5.8</c:v>
                </c:pt>
                <c:pt idx="62">
                  <c:v>6.1</c:v>
                </c:pt>
                <c:pt idx="63">
                  <c:v>6.3</c:v>
                </c:pt>
                <c:pt idx="64">
                  <c:v>6.7</c:v>
                </c:pt>
                <c:pt idx="65">
                  <c:v>6.8</c:v>
                </c:pt>
                <c:pt idx="66">
                  <c:v>7.2</c:v>
                </c:pt>
                <c:pt idx="67">
                  <c:v>7.5</c:v>
                </c:pt>
                <c:pt idx="68">
                  <c:v>7.8</c:v>
                </c:pt>
                <c:pt idx="69">
                  <c:v>8.3000000000000007</c:v>
                </c:pt>
                <c:pt idx="70">
                  <c:v>8.6</c:v>
                </c:pt>
                <c:pt idx="71">
                  <c:v>8.8000000000000007</c:v>
                </c:pt>
                <c:pt idx="72">
                  <c:v>9.4</c:v>
                </c:pt>
                <c:pt idx="73">
                  <c:v>10.1</c:v>
                </c:pt>
                <c:pt idx="74">
                  <c:v>10.5</c:v>
                </c:pt>
                <c:pt idx="75">
                  <c:v>10.9</c:v>
                </c:pt>
                <c:pt idx="76">
                  <c:v>11.2</c:v>
                </c:pt>
                <c:pt idx="77">
                  <c:v>11.5</c:v>
                </c:pt>
                <c:pt idx="78">
                  <c:v>11.9</c:v>
                </c:pt>
                <c:pt idx="79">
                  <c:v>12.3</c:v>
                </c:pt>
                <c:pt idx="80">
                  <c:v>12.7</c:v>
                </c:pt>
                <c:pt idx="81">
                  <c:v>12.9</c:v>
                </c:pt>
                <c:pt idx="82">
                  <c:v>13.2</c:v>
                </c:pt>
                <c:pt idx="83">
                  <c:v>13.5</c:v>
                </c:pt>
                <c:pt idx="84">
                  <c:v>13.8</c:v>
                </c:pt>
                <c:pt idx="85">
                  <c:v>14.4</c:v>
                </c:pt>
                <c:pt idx="86">
                  <c:v>14.9</c:v>
                </c:pt>
                <c:pt idx="87">
                  <c:v>15.5</c:v>
                </c:pt>
                <c:pt idx="88">
                  <c:v>16.2</c:v>
                </c:pt>
                <c:pt idx="89">
                  <c:v>16.7</c:v>
                </c:pt>
                <c:pt idx="90">
                  <c:v>17.100000000000001</c:v>
                </c:pt>
                <c:pt idx="91">
                  <c:v>17.7</c:v>
                </c:pt>
                <c:pt idx="92">
                  <c:v>18.2</c:v>
                </c:pt>
                <c:pt idx="93">
                  <c:v>18.8</c:v>
                </c:pt>
                <c:pt idx="94">
                  <c:v>19.3</c:v>
                </c:pt>
                <c:pt idx="95">
                  <c:v>19.8</c:v>
                </c:pt>
                <c:pt idx="96">
                  <c:v>20.399999999999999</c:v>
                </c:pt>
                <c:pt idx="97">
                  <c:v>20.5</c:v>
                </c:pt>
                <c:pt idx="98">
                  <c:v>20.6</c:v>
                </c:pt>
                <c:pt idx="99">
                  <c:v>20.399999999999999</c:v>
                </c:pt>
                <c:pt idx="100">
                  <c:v>20.100000000000001</c:v>
                </c:pt>
                <c:pt idx="101">
                  <c:v>20</c:v>
                </c:pt>
                <c:pt idx="102">
                  <c:v>19.8</c:v>
                </c:pt>
                <c:pt idx="103">
                  <c:v>19.399999999999999</c:v>
                </c:pt>
                <c:pt idx="104">
                  <c:v>18.7</c:v>
                </c:pt>
                <c:pt idx="105">
                  <c:v>18</c:v>
                </c:pt>
                <c:pt idx="106">
                  <c:v>17.399999999999999</c:v>
                </c:pt>
                <c:pt idx="107">
                  <c:v>16.8</c:v>
                </c:pt>
              </c:numCache>
            </c:numRef>
          </c:val>
          <c:extLst>
            <c:ext xmlns:c16="http://schemas.microsoft.com/office/drawing/2014/chart" uri="{C3380CC4-5D6E-409C-BE32-E72D297353CC}">
              <c16:uniqueId val="{00000001-0DF5-461A-9477-417B07AAD6C9}"/>
            </c:ext>
          </c:extLst>
        </c:ser>
        <c:ser>
          <c:idx val="2"/>
          <c:order val="2"/>
          <c:tx>
            <c:strRef>
              <c:f>'D.1.12'!$D$1</c:f>
              <c:strCache>
                <c:ptCount val="1"/>
                <c:pt idx="0">
                  <c:v>Росія</c:v>
                </c:pt>
              </c:strCache>
            </c:strRef>
          </c:tx>
          <c:spPr>
            <a:solidFill>
              <a:srgbClr val="7D0532"/>
            </a:solidFill>
            <a:ln>
              <a:noFill/>
            </a:ln>
            <a:effectLst/>
            <a:extLst>
              <a:ext uri="{91240B29-F687-4F45-9708-019B960494DF}">
                <a14:hiddenLine xmlns:a14="http://schemas.microsoft.com/office/drawing/2010/main">
                  <a:noFill/>
                </a14:hiddenLine>
              </a:ext>
            </a:extLst>
          </c:spPr>
          <c:cat>
            <c:strRef>
              <c:f>'D.1.12'!$P$4:$P$281</c:f>
              <c:strCache>
                <c:ptCount val="101"/>
                <c:pt idx="4">
                  <c:v>2011</c:v>
                </c:pt>
                <c:pt idx="28">
                  <c:v>2013</c:v>
                </c:pt>
                <c:pt idx="52">
                  <c:v>2015</c:v>
                </c:pt>
                <c:pt idx="76">
                  <c:v>2017</c:v>
                </c:pt>
                <c:pt idx="100">
                  <c:v>2019</c:v>
                </c:pt>
              </c:strCache>
            </c:strRef>
          </c:cat>
          <c:val>
            <c:numRef>
              <c:f>'D.1.12'!$D$4:$D$111</c:f>
              <c:numCache>
                <c:formatCode>_-* #\ ##0.0\ _₴_-;\-* #\ ##0.0\ _₴_-;_-* "-"??\ _₴_-;_-@_-</c:formatCode>
                <c:ptCount val="108"/>
                <c:pt idx="0">
                  <c:v>5.4</c:v>
                </c:pt>
                <c:pt idx="1">
                  <c:v>5.2</c:v>
                </c:pt>
                <c:pt idx="2">
                  <c:v>5.3</c:v>
                </c:pt>
                <c:pt idx="3">
                  <c:v>5.0999999999999996</c:v>
                </c:pt>
                <c:pt idx="4">
                  <c:v>5.0999999999999996</c:v>
                </c:pt>
                <c:pt idx="5">
                  <c:v>4.9000000000000004</c:v>
                </c:pt>
                <c:pt idx="6">
                  <c:v>5</c:v>
                </c:pt>
                <c:pt idx="7">
                  <c:v>5.0999999999999996</c:v>
                </c:pt>
                <c:pt idx="8">
                  <c:v>5.0999999999999996</c:v>
                </c:pt>
                <c:pt idx="9">
                  <c:v>5.0999999999999996</c:v>
                </c:pt>
                <c:pt idx="10">
                  <c:v>5</c:v>
                </c:pt>
                <c:pt idx="11">
                  <c:v>4.8</c:v>
                </c:pt>
                <c:pt idx="12">
                  <c:v>4.8</c:v>
                </c:pt>
                <c:pt idx="13">
                  <c:v>4.7</c:v>
                </c:pt>
                <c:pt idx="14">
                  <c:v>4.8</c:v>
                </c:pt>
                <c:pt idx="15">
                  <c:v>4.8</c:v>
                </c:pt>
                <c:pt idx="16">
                  <c:v>4.7</c:v>
                </c:pt>
                <c:pt idx="17">
                  <c:v>4.7</c:v>
                </c:pt>
                <c:pt idx="18">
                  <c:v>4.8</c:v>
                </c:pt>
                <c:pt idx="19">
                  <c:v>4.9000000000000004</c:v>
                </c:pt>
                <c:pt idx="20">
                  <c:v>5</c:v>
                </c:pt>
                <c:pt idx="21">
                  <c:v>5</c:v>
                </c:pt>
                <c:pt idx="22">
                  <c:v>5</c:v>
                </c:pt>
                <c:pt idx="23">
                  <c:v>5</c:v>
                </c:pt>
                <c:pt idx="24">
                  <c:v>5.2</c:v>
                </c:pt>
                <c:pt idx="25">
                  <c:v>5.4</c:v>
                </c:pt>
                <c:pt idx="26">
                  <c:v>5.3</c:v>
                </c:pt>
                <c:pt idx="27">
                  <c:v>5.5</c:v>
                </c:pt>
                <c:pt idx="28">
                  <c:v>5.6</c:v>
                </c:pt>
                <c:pt idx="29">
                  <c:v>5.7</c:v>
                </c:pt>
                <c:pt idx="30">
                  <c:v>5.6</c:v>
                </c:pt>
                <c:pt idx="31">
                  <c:v>5.7</c:v>
                </c:pt>
                <c:pt idx="32">
                  <c:v>5.8</c:v>
                </c:pt>
                <c:pt idx="33">
                  <c:v>6</c:v>
                </c:pt>
                <c:pt idx="34">
                  <c:v>6.1</c:v>
                </c:pt>
                <c:pt idx="35">
                  <c:v>6.2</c:v>
                </c:pt>
                <c:pt idx="36">
                  <c:v>6.2</c:v>
                </c:pt>
                <c:pt idx="37">
                  <c:v>6.3</c:v>
                </c:pt>
                <c:pt idx="38">
                  <c:v>7.2</c:v>
                </c:pt>
                <c:pt idx="39">
                  <c:v>7.6</c:v>
                </c:pt>
                <c:pt idx="40">
                  <c:v>7.9</c:v>
                </c:pt>
                <c:pt idx="41">
                  <c:v>8.9</c:v>
                </c:pt>
                <c:pt idx="42">
                  <c:v>10</c:v>
                </c:pt>
                <c:pt idx="43">
                  <c:v>11.3</c:v>
                </c:pt>
                <c:pt idx="44">
                  <c:v>12.1</c:v>
                </c:pt>
                <c:pt idx="45">
                  <c:v>12.5</c:v>
                </c:pt>
                <c:pt idx="46">
                  <c:v>13.2</c:v>
                </c:pt>
                <c:pt idx="47">
                  <c:v>13.5</c:v>
                </c:pt>
                <c:pt idx="48">
                  <c:v>14.1</c:v>
                </c:pt>
                <c:pt idx="49">
                  <c:v>15</c:v>
                </c:pt>
                <c:pt idx="50">
                  <c:v>14.8</c:v>
                </c:pt>
                <c:pt idx="51">
                  <c:v>14.8</c:v>
                </c:pt>
                <c:pt idx="52">
                  <c:v>14.9</c:v>
                </c:pt>
                <c:pt idx="53">
                  <c:v>14.2</c:v>
                </c:pt>
                <c:pt idx="54">
                  <c:v>13.4</c:v>
                </c:pt>
                <c:pt idx="55">
                  <c:v>12.3</c:v>
                </c:pt>
                <c:pt idx="56">
                  <c:v>11.6</c:v>
                </c:pt>
                <c:pt idx="57">
                  <c:v>11.3</c:v>
                </c:pt>
                <c:pt idx="58">
                  <c:v>10.8</c:v>
                </c:pt>
                <c:pt idx="59">
                  <c:v>10.5</c:v>
                </c:pt>
                <c:pt idx="60">
                  <c:v>9.9</c:v>
                </c:pt>
                <c:pt idx="61">
                  <c:v>8.9</c:v>
                </c:pt>
                <c:pt idx="62">
                  <c:v>8.3000000000000007</c:v>
                </c:pt>
                <c:pt idx="63">
                  <c:v>7.9</c:v>
                </c:pt>
                <c:pt idx="64">
                  <c:v>7.5</c:v>
                </c:pt>
                <c:pt idx="65">
                  <c:v>7.3</c:v>
                </c:pt>
                <c:pt idx="66">
                  <c:v>7</c:v>
                </c:pt>
                <c:pt idx="67">
                  <c:v>6.7</c:v>
                </c:pt>
                <c:pt idx="68">
                  <c:v>6.5</c:v>
                </c:pt>
                <c:pt idx="69">
                  <c:v>6.4</c:v>
                </c:pt>
                <c:pt idx="70">
                  <c:v>6.4</c:v>
                </c:pt>
                <c:pt idx="71">
                  <c:v>6.2</c:v>
                </c:pt>
                <c:pt idx="72">
                  <c:v>6.2</c:v>
                </c:pt>
                <c:pt idx="73">
                  <c:v>6.2</c:v>
                </c:pt>
                <c:pt idx="74">
                  <c:v>6.2</c:v>
                </c:pt>
                <c:pt idx="75">
                  <c:v>6.2</c:v>
                </c:pt>
                <c:pt idx="76">
                  <c:v>6.3</c:v>
                </c:pt>
                <c:pt idx="77">
                  <c:v>6.2</c:v>
                </c:pt>
                <c:pt idx="78">
                  <c:v>6.2</c:v>
                </c:pt>
                <c:pt idx="79">
                  <c:v>6.3</c:v>
                </c:pt>
                <c:pt idx="80">
                  <c:v>6.2</c:v>
                </c:pt>
                <c:pt idx="81">
                  <c:v>6.2</c:v>
                </c:pt>
                <c:pt idx="82">
                  <c:v>6.1</c:v>
                </c:pt>
                <c:pt idx="83">
                  <c:v>6.1</c:v>
                </c:pt>
                <c:pt idx="84">
                  <c:v>6.1</c:v>
                </c:pt>
                <c:pt idx="85">
                  <c:v>5.9</c:v>
                </c:pt>
                <c:pt idx="86">
                  <c:v>5.8</c:v>
                </c:pt>
                <c:pt idx="87">
                  <c:v>5.8</c:v>
                </c:pt>
                <c:pt idx="88">
                  <c:v>5.6</c:v>
                </c:pt>
                <c:pt idx="89">
                  <c:v>5.5</c:v>
                </c:pt>
                <c:pt idx="90">
                  <c:v>5.3</c:v>
                </c:pt>
                <c:pt idx="91">
                  <c:v>5.2</c:v>
                </c:pt>
                <c:pt idx="92">
                  <c:v>5.0999999999999996</c:v>
                </c:pt>
                <c:pt idx="93">
                  <c:v>5</c:v>
                </c:pt>
                <c:pt idx="94">
                  <c:v>5.0999999999999996</c:v>
                </c:pt>
                <c:pt idx="95">
                  <c:v>5.0999999999999996</c:v>
                </c:pt>
                <c:pt idx="96">
                  <c:v>4.8</c:v>
                </c:pt>
                <c:pt idx="97">
                  <c:v>4.8</c:v>
                </c:pt>
                <c:pt idx="98">
                  <c:v>4.7</c:v>
                </c:pt>
                <c:pt idx="99">
                  <c:v>4.5999999999999996</c:v>
                </c:pt>
                <c:pt idx="100">
                  <c:v>4.5</c:v>
                </c:pt>
                <c:pt idx="101">
                  <c:v>4.5</c:v>
                </c:pt>
                <c:pt idx="102">
                  <c:v>4.4000000000000004</c:v>
                </c:pt>
                <c:pt idx="103">
                  <c:v>4.3</c:v>
                </c:pt>
                <c:pt idx="104">
                  <c:v>4.3</c:v>
                </c:pt>
                <c:pt idx="105">
                  <c:v>4.2</c:v>
                </c:pt>
                <c:pt idx="106">
                  <c:v>4.2</c:v>
                </c:pt>
                <c:pt idx="107">
                  <c:v>4.0999999999999996</c:v>
                </c:pt>
              </c:numCache>
            </c:numRef>
          </c:val>
          <c:extLst>
            <c:ext xmlns:c16="http://schemas.microsoft.com/office/drawing/2014/chart" uri="{C3380CC4-5D6E-409C-BE32-E72D297353CC}">
              <c16:uniqueId val="{00000002-0DF5-461A-9477-417B07AAD6C9}"/>
            </c:ext>
          </c:extLst>
        </c:ser>
        <c:ser>
          <c:idx val="3"/>
          <c:order val="3"/>
          <c:tx>
            <c:strRef>
              <c:f>'D.1.12'!$E$1</c:f>
              <c:strCache>
                <c:ptCount val="1"/>
                <c:pt idx="0">
                  <c:v>Німеччина</c:v>
                </c:pt>
              </c:strCache>
            </c:strRef>
          </c:tx>
          <c:spPr>
            <a:solidFill>
              <a:srgbClr val="DC4B64"/>
            </a:solidFill>
            <a:ln>
              <a:noFill/>
            </a:ln>
            <a:effectLst/>
            <a:extLst>
              <a:ext uri="{91240B29-F687-4F45-9708-019B960494DF}">
                <a14:hiddenLine xmlns:a14="http://schemas.microsoft.com/office/drawing/2010/main">
                  <a:noFill/>
                </a14:hiddenLine>
              </a:ext>
            </a:extLst>
          </c:spPr>
          <c:cat>
            <c:strRef>
              <c:f>'D.1.12'!$P$4:$P$281</c:f>
              <c:strCache>
                <c:ptCount val="101"/>
                <c:pt idx="4">
                  <c:v>2011</c:v>
                </c:pt>
                <c:pt idx="28">
                  <c:v>2013</c:v>
                </c:pt>
                <c:pt idx="52">
                  <c:v>2015</c:v>
                </c:pt>
                <c:pt idx="76">
                  <c:v>2017</c:v>
                </c:pt>
                <c:pt idx="100">
                  <c:v>2019</c:v>
                </c:pt>
              </c:strCache>
            </c:strRef>
          </c:cat>
          <c:val>
            <c:numRef>
              <c:f>'D.1.12'!$E$4:$E$111</c:f>
              <c:numCache>
                <c:formatCode>_-* #\ ##0.0\ _₴_-;\-* #\ ##0.0\ _₴_-;_-* "-"??\ _₴_-;_-@_-</c:formatCode>
                <c:ptCount val="108"/>
                <c:pt idx="0">
                  <c:v>5.2</c:v>
                </c:pt>
                <c:pt idx="1">
                  <c:v>5.3</c:v>
                </c:pt>
                <c:pt idx="2">
                  <c:v>5.5</c:v>
                </c:pt>
                <c:pt idx="3">
                  <c:v>5.4</c:v>
                </c:pt>
                <c:pt idx="4">
                  <c:v>5.5</c:v>
                </c:pt>
                <c:pt idx="5">
                  <c:v>5.3</c:v>
                </c:pt>
                <c:pt idx="6">
                  <c:v>5.0999999999999996</c:v>
                </c:pt>
                <c:pt idx="7">
                  <c:v>4.9000000000000004</c:v>
                </c:pt>
                <c:pt idx="8">
                  <c:v>4.9000000000000004</c:v>
                </c:pt>
                <c:pt idx="9">
                  <c:v>4.8</c:v>
                </c:pt>
                <c:pt idx="10">
                  <c:v>4.5999999999999996</c:v>
                </c:pt>
                <c:pt idx="11">
                  <c:v>4.5999999999999996</c:v>
                </c:pt>
                <c:pt idx="12">
                  <c:v>4.5</c:v>
                </c:pt>
                <c:pt idx="13">
                  <c:v>4.3</c:v>
                </c:pt>
                <c:pt idx="14">
                  <c:v>4.2</c:v>
                </c:pt>
                <c:pt idx="15">
                  <c:v>4.2</c:v>
                </c:pt>
                <c:pt idx="16">
                  <c:v>4.0999999999999996</c:v>
                </c:pt>
                <c:pt idx="17">
                  <c:v>4.0999999999999996</c:v>
                </c:pt>
                <c:pt idx="18">
                  <c:v>4.2</c:v>
                </c:pt>
                <c:pt idx="19">
                  <c:v>4.3</c:v>
                </c:pt>
                <c:pt idx="20">
                  <c:v>4.2</c:v>
                </c:pt>
                <c:pt idx="21">
                  <c:v>4.3</c:v>
                </c:pt>
                <c:pt idx="22">
                  <c:v>4.0999999999999996</c:v>
                </c:pt>
                <c:pt idx="23">
                  <c:v>4.0999999999999996</c:v>
                </c:pt>
                <c:pt idx="24">
                  <c:v>4</c:v>
                </c:pt>
                <c:pt idx="25">
                  <c:v>4.0999999999999996</c:v>
                </c:pt>
                <c:pt idx="26">
                  <c:v>4.3</c:v>
                </c:pt>
                <c:pt idx="27">
                  <c:v>4.2</c:v>
                </c:pt>
                <c:pt idx="28">
                  <c:v>4.2</c:v>
                </c:pt>
                <c:pt idx="29">
                  <c:v>4.2</c:v>
                </c:pt>
                <c:pt idx="30">
                  <c:v>4.2</c:v>
                </c:pt>
                <c:pt idx="31">
                  <c:v>4.3</c:v>
                </c:pt>
                <c:pt idx="32">
                  <c:v>4.4000000000000004</c:v>
                </c:pt>
                <c:pt idx="33">
                  <c:v>4.4000000000000004</c:v>
                </c:pt>
                <c:pt idx="34">
                  <c:v>4.5</c:v>
                </c:pt>
                <c:pt idx="35">
                  <c:v>4.5999999999999996</c:v>
                </c:pt>
                <c:pt idx="36">
                  <c:v>4.8</c:v>
                </c:pt>
                <c:pt idx="37">
                  <c:v>4.7</c:v>
                </c:pt>
                <c:pt idx="38">
                  <c:v>4.8</c:v>
                </c:pt>
                <c:pt idx="39">
                  <c:v>5</c:v>
                </c:pt>
                <c:pt idx="40">
                  <c:v>5.0999999999999996</c:v>
                </c:pt>
                <c:pt idx="41">
                  <c:v>5.2</c:v>
                </c:pt>
                <c:pt idx="42">
                  <c:v>5.2</c:v>
                </c:pt>
                <c:pt idx="43">
                  <c:v>5.2</c:v>
                </c:pt>
                <c:pt idx="44">
                  <c:v>5.4</c:v>
                </c:pt>
                <c:pt idx="45">
                  <c:v>5.7</c:v>
                </c:pt>
                <c:pt idx="46">
                  <c:v>5.8</c:v>
                </c:pt>
                <c:pt idx="47">
                  <c:v>6.1</c:v>
                </c:pt>
                <c:pt idx="48">
                  <c:v>6.3</c:v>
                </c:pt>
                <c:pt idx="49">
                  <c:v>6.8</c:v>
                </c:pt>
                <c:pt idx="50">
                  <c:v>7</c:v>
                </c:pt>
                <c:pt idx="51">
                  <c:v>7.1</c:v>
                </c:pt>
                <c:pt idx="52">
                  <c:v>7.1</c:v>
                </c:pt>
                <c:pt idx="53">
                  <c:v>7.2</c:v>
                </c:pt>
                <c:pt idx="54">
                  <c:v>7.3</c:v>
                </c:pt>
                <c:pt idx="55">
                  <c:v>7.5</c:v>
                </c:pt>
                <c:pt idx="56">
                  <c:v>7.5</c:v>
                </c:pt>
                <c:pt idx="57">
                  <c:v>7.4</c:v>
                </c:pt>
                <c:pt idx="58">
                  <c:v>7.4</c:v>
                </c:pt>
                <c:pt idx="59">
                  <c:v>7.3</c:v>
                </c:pt>
                <c:pt idx="60">
                  <c:v>7.2</c:v>
                </c:pt>
                <c:pt idx="61">
                  <c:v>6.8</c:v>
                </c:pt>
                <c:pt idx="62">
                  <c:v>6.7</c:v>
                </c:pt>
                <c:pt idx="63">
                  <c:v>6.5</c:v>
                </c:pt>
                <c:pt idx="64">
                  <c:v>6.4</c:v>
                </c:pt>
                <c:pt idx="65">
                  <c:v>6.5</c:v>
                </c:pt>
                <c:pt idx="66">
                  <c:v>6.4</c:v>
                </c:pt>
                <c:pt idx="67">
                  <c:v>6.3</c:v>
                </c:pt>
                <c:pt idx="68">
                  <c:v>6.1</c:v>
                </c:pt>
                <c:pt idx="69">
                  <c:v>6.2</c:v>
                </c:pt>
                <c:pt idx="70">
                  <c:v>6.2</c:v>
                </c:pt>
                <c:pt idx="71">
                  <c:v>6.2</c:v>
                </c:pt>
                <c:pt idx="72">
                  <c:v>6.3</c:v>
                </c:pt>
                <c:pt idx="73">
                  <c:v>6.5</c:v>
                </c:pt>
                <c:pt idx="74">
                  <c:v>6.6</c:v>
                </c:pt>
                <c:pt idx="75">
                  <c:v>6.8</c:v>
                </c:pt>
                <c:pt idx="76">
                  <c:v>6.9</c:v>
                </c:pt>
                <c:pt idx="77">
                  <c:v>7.1</c:v>
                </c:pt>
                <c:pt idx="78">
                  <c:v>7.5</c:v>
                </c:pt>
                <c:pt idx="79">
                  <c:v>7.8</c:v>
                </c:pt>
                <c:pt idx="80">
                  <c:v>8.1999999999999993</c:v>
                </c:pt>
                <c:pt idx="81">
                  <c:v>8.6</c:v>
                </c:pt>
                <c:pt idx="82">
                  <c:v>8.9</c:v>
                </c:pt>
                <c:pt idx="83">
                  <c:v>9.4</c:v>
                </c:pt>
                <c:pt idx="84">
                  <c:v>10</c:v>
                </c:pt>
                <c:pt idx="85">
                  <c:v>10.6</c:v>
                </c:pt>
                <c:pt idx="86">
                  <c:v>11</c:v>
                </c:pt>
                <c:pt idx="87">
                  <c:v>11.4</c:v>
                </c:pt>
                <c:pt idx="88">
                  <c:v>11.9</c:v>
                </c:pt>
                <c:pt idx="89">
                  <c:v>12.1</c:v>
                </c:pt>
                <c:pt idx="90">
                  <c:v>12.3</c:v>
                </c:pt>
                <c:pt idx="91">
                  <c:v>12.6</c:v>
                </c:pt>
                <c:pt idx="92">
                  <c:v>12.9</c:v>
                </c:pt>
                <c:pt idx="93">
                  <c:v>13.4</c:v>
                </c:pt>
                <c:pt idx="94">
                  <c:v>14.3</c:v>
                </c:pt>
                <c:pt idx="95">
                  <c:v>15.5</c:v>
                </c:pt>
                <c:pt idx="96">
                  <c:v>17.899999999999999</c:v>
                </c:pt>
                <c:pt idx="97">
                  <c:v>19.3</c:v>
                </c:pt>
                <c:pt idx="98">
                  <c:v>20.2</c:v>
                </c:pt>
                <c:pt idx="99">
                  <c:v>20.6</c:v>
                </c:pt>
                <c:pt idx="100">
                  <c:v>21.1</c:v>
                </c:pt>
                <c:pt idx="101">
                  <c:v>21.9</c:v>
                </c:pt>
                <c:pt idx="102">
                  <c:v>22.5</c:v>
                </c:pt>
                <c:pt idx="103">
                  <c:v>22.9</c:v>
                </c:pt>
                <c:pt idx="104">
                  <c:v>23.3</c:v>
                </c:pt>
                <c:pt idx="105">
                  <c:v>23.5</c:v>
                </c:pt>
                <c:pt idx="106">
                  <c:v>23.2</c:v>
                </c:pt>
                <c:pt idx="107">
                  <c:v>22.7</c:v>
                </c:pt>
              </c:numCache>
            </c:numRef>
          </c:val>
          <c:extLst>
            <c:ext xmlns:c16="http://schemas.microsoft.com/office/drawing/2014/chart" uri="{C3380CC4-5D6E-409C-BE32-E72D297353CC}">
              <c16:uniqueId val="{00000003-0DF5-461A-9477-417B07AAD6C9}"/>
            </c:ext>
          </c:extLst>
        </c:ser>
        <c:dLbls>
          <c:showLegendKey val="0"/>
          <c:showVal val="0"/>
          <c:showCatName val="0"/>
          <c:showSerName val="0"/>
          <c:showPercent val="0"/>
          <c:showBubbleSize val="0"/>
        </c:dLbls>
        <c:axId val="909574152"/>
        <c:axId val="909574480"/>
      </c:areaChart>
      <c:catAx>
        <c:axId val="9095741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09574480"/>
        <c:crosses val="autoZero"/>
        <c:auto val="1"/>
        <c:lblAlgn val="ctr"/>
        <c:lblOffset val="100"/>
        <c:tickLblSkip val="2"/>
        <c:tickMarkSkip val="12"/>
        <c:noMultiLvlLbl val="0"/>
      </c:catAx>
      <c:valAx>
        <c:axId val="909574480"/>
        <c:scaling>
          <c:orientation val="minMax"/>
          <c:max val="11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 ##0.0\ _₴_-;\-* #\ ##0.0\ _₴_-;_-* &quot;-&quot;??\ _₴_-;_-@_-"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09574152"/>
        <c:crosses val="autoZero"/>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018487892775159E-2"/>
          <c:y val="4.4079490063742031E-2"/>
          <c:w val="0.89439834127317153"/>
          <c:h val="0.83180716696127255"/>
        </c:manualLayout>
      </c:layout>
      <c:barChart>
        <c:barDir val="col"/>
        <c:grouping val="stacked"/>
        <c:varyColors val="0"/>
        <c:ser>
          <c:idx val="0"/>
          <c:order val="0"/>
          <c:tx>
            <c:strRef>
              <c:f>'D.1.13'!$A$4</c:f>
              <c:strCache>
                <c:ptCount val="1"/>
                <c:pt idx="0">
                  <c:v>На курсі</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'D.1.13'!$D$1</c:f>
              <c:numCache>
                <c:formatCode>General</c:formatCode>
                <c:ptCount val="1"/>
              </c:numCache>
            </c:numRef>
          </c:cat>
          <c:val>
            <c:numRef>
              <c:f>'D.1.13'!$D$4</c:f>
              <c:numCache>
                <c:formatCode>0.0</c:formatCode>
                <c:ptCount val="1"/>
                <c:pt idx="0">
                  <c:v>29.211763770086272</c:v>
                </c:pt>
              </c:numCache>
            </c:numRef>
          </c:val>
          <c:extLst>
            <c:ext xmlns:c16="http://schemas.microsoft.com/office/drawing/2014/chart" uri="{C3380CC4-5D6E-409C-BE32-E72D297353CC}">
              <c16:uniqueId val="{00000000-2CAA-4160-88BF-38D59E472AFE}"/>
            </c:ext>
          </c:extLst>
        </c:ser>
        <c:ser>
          <c:idx val="1"/>
          <c:order val="1"/>
          <c:tx>
            <c:strRef>
              <c:f>'D.1.13'!$A$5</c:f>
              <c:strCache>
                <c:ptCount val="1"/>
                <c:pt idx="0">
                  <c:v>На обсягах імпорту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'D.1.13'!$D$1</c:f>
              <c:numCache>
                <c:formatCode>General</c:formatCode>
                <c:ptCount val="1"/>
              </c:numCache>
            </c:numRef>
          </c:cat>
          <c:val>
            <c:numRef>
              <c:f>'D.1.13'!$D$5</c:f>
              <c:numCache>
                <c:formatCode>0.0</c:formatCode>
                <c:ptCount val="1"/>
                <c:pt idx="0">
                  <c:v>9.4692679651599594</c:v>
                </c:pt>
              </c:numCache>
            </c:numRef>
          </c:val>
          <c:extLst>
            <c:ext xmlns:c16="http://schemas.microsoft.com/office/drawing/2014/chart" uri="{C3380CC4-5D6E-409C-BE32-E72D297353CC}">
              <c16:uniqueId val="{00000002-2CAA-4160-88BF-38D59E472AFE}"/>
            </c:ext>
          </c:extLst>
        </c:ser>
        <c:ser>
          <c:idx val="2"/>
          <c:order val="2"/>
          <c:tx>
            <c:strRef>
              <c:f>'D.1.13'!$A$6</c:f>
              <c:strCache>
                <c:ptCount val="1"/>
                <c:pt idx="0">
                  <c:v>Пільги ПДВ для ВДЕ</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'D.1.13'!$D$1</c:f>
              <c:numCache>
                <c:formatCode>General</c:formatCode>
                <c:ptCount val="1"/>
              </c:numCache>
            </c:numRef>
          </c:cat>
          <c:val>
            <c:numRef>
              <c:f>'D.1.13'!$D$6</c:f>
              <c:numCache>
                <c:formatCode>0.0</c:formatCode>
                <c:ptCount val="1"/>
                <c:pt idx="0">
                  <c:v>9.6</c:v>
                </c:pt>
              </c:numCache>
            </c:numRef>
          </c:val>
          <c:extLst>
            <c:ext xmlns:c16="http://schemas.microsoft.com/office/drawing/2014/chart" uri="{C3380CC4-5D6E-409C-BE32-E72D297353CC}">
              <c16:uniqueId val="{00000004-2CAA-4160-88BF-38D59E472AFE}"/>
            </c:ext>
          </c:extLst>
        </c:ser>
        <c:ser>
          <c:idx val="3"/>
          <c:order val="3"/>
          <c:tx>
            <c:strRef>
              <c:f>'D.1.13'!$A$7</c:f>
              <c:strCache>
                <c:ptCount val="1"/>
                <c:pt idx="0">
                  <c:v>Інше</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'D.1.13'!$D$1</c:f>
              <c:numCache>
                <c:formatCode>General</c:formatCode>
                <c:ptCount val="1"/>
              </c:numCache>
            </c:numRef>
          </c:cat>
          <c:val>
            <c:numRef>
              <c:f>'D.1.13'!$D$7:$E$7</c:f>
              <c:numCache>
                <c:formatCode>General</c:formatCode>
                <c:ptCount val="2"/>
                <c:pt idx="0" formatCode="0.0">
                  <c:v>1.9085462120537642</c:v>
                </c:pt>
              </c:numCache>
            </c:numRef>
          </c:val>
          <c:extLst>
            <c:ext xmlns:c16="http://schemas.microsoft.com/office/drawing/2014/chart" uri="{C3380CC4-5D6E-409C-BE32-E72D297353CC}">
              <c16:uniqueId val="{00000006-2CAA-4160-88BF-38D59E472AFE}"/>
            </c:ext>
          </c:extLst>
        </c:ser>
        <c:dLbls>
          <c:showLegendKey val="0"/>
          <c:showVal val="0"/>
          <c:showCatName val="0"/>
          <c:showSerName val="0"/>
          <c:showPercent val="0"/>
          <c:showBubbleSize val="0"/>
        </c:dLbls>
        <c:gapWidth val="70"/>
        <c:overlap val="100"/>
        <c:axId val="489663872"/>
        <c:axId val="519292032"/>
      </c:barChart>
      <c:catAx>
        <c:axId val="48966387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19292032"/>
        <c:crosses val="autoZero"/>
        <c:auto val="1"/>
        <c:lblAlgn val="ctr"/>
        <c:lblOffset val="100"/>
        <c:noMultiLvlLbl val="0"/>
      </c:catAx>
      <c:valAx>
        <c:axId val="519292032"/>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8966387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7038481475082069E-2"/>
          <c:y val="0.91410616530076594"/>
          <c:w val="0.96199145953150844"/>
          <c:h val="8.1189994107879374E-2"/>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4909987911262128E-2"/>
          <c:y val="5.3999990655015893E-2"/>
          <c:w val="0.87198778057307147"/>
          <c:h val="0.70830109126984131"/>
        </c:manualLayout>
      </c:layout>
      <c:lineChart>
        <c:grouping val="standard"/>
        <c:varyColors val="0"/>
        <c:ser>
          <c:idx val="2"/>
          <c:order val="0"/>
          <c:tx>
            <c:strRef>
              <c:f>'D.1.14'!$C$1</c:f>
              <c:strCache>
                <c:ptCount val="1"/>
                <c:pt idx="0">
                  <c:v>Борг при курсі 27 грн/дол США</c:v>
                </c:pt>
              </c:strCache>
            </c:strRef>
          </c:tx>
          <c:spPr>
            <a:ln>
              <a:solidFill>
                <a:srgbClr val="DC4B64"/>
              </a:solidFill>
            </a:ln>
            <a:effectLst/>
            <a:extLst/>
          </c:spPr>
          <c:marker>
            <c:symbol val="none"/>
          </c:marker>
          <c:cat>
            <c:strRef>
              <c:f>'D.1.14'!$D$4:$D$27</c:f>
              <c:strCache>
                <c:ptCount val="24"/>
                <c:pt idx="2">
                  <c:v>IІІ.14</c:v>
                </c:pt>
                <c:pt idx="5">
                  <c:v>IІ.15</c:v>
                </c:pt>
                <c:pt idx="8">
                  <c:v>І.16</c:v>
                </c:pt>
                <c:pt idx="11">
                  <c:v>IV.16</c:v>
                </c:pt>
                <c:pt idx="14">
                  <c:v>IІІ.17</c:v>
                </c:pt>
                <c:pt idx="17">
                  <c:v>IІ.18</c:v>
                </c:pt>
                <c:pt idx="20">
                  <c:v>І.19</c:v>
                </c:pt>
                <c:pt idx="23">
                  <c:v>IV.19</c:v>
                </c:pt>
              </c:strCache>
            </c:strRef>
          </c:cat>
          <c:val>
            <c:numRef>
              <c:f>'D.1.14'!$C$4:$C$27</c:f>
              <c:numCache>
                <c:formatCode>0.0</c:formatCode>
                <c:ptCount val="24"/>
                <c:pt idx="0">
                  <c:v>48.89</c:v>
                </c:pt>
                <c:pt idx="1">
                  <c:v>54.62</c:v>
                </c:pt>
                <c:pt idx="2">
                  <c:v>62.18</c:v>
                </c:pt>
                <c:pt idx="3">
                  <c:v>69.37</c:v>
                </c:pt>
                <c:pt idx="4">
                  <c:v>92.61</c:v>
                </c:pt>
                <c:pt idx="5">
                  <c:v>83.6</c:v>
                </c:pt>
                <c:pt idx="6">
                  <c:v>82.38</c:v>
                </c:pt>
                <c:pt idx="7">
                  <c:v>79.06</c:v>
                </c:pt>
                <c:pt idx="8">
                  <c:v>82.71</c:v>
                </c:pt>
                <c:pt idx="9">
                  <c:v>77.709999999999994</c:v>
                </c:pt>
                <c:pt idx="10">
                  <c:v>78.98</c:v>
                </c:pt>
                <c:pt idx="11">
                  <c:v>80.900000000000006</c:v>
                </c:pt>
                <c:pt idx="12">
                  <c:v>77.37</c:v>
                </c:pt>
                <c:pt idx="13">
                  <c:v>73.819999999999993</c:v>
                </c:pt>
                <c:pt idx="14">
                  <c:v>72.59</c:v>
                </c:pt>
                <c:pt idx="15">
                  <c:v>71.78</c:v>
                </c:pt>
                <c:pt idx="16">
                  <c:v>66.33</c:v>
                </c:pt>
                <c:pt idx="17">
                  <c:v>61.64</c:v>
                </c:pt>
                <c:pt idx="18">
                  <c:v>62.1</c:v>
                </c:pt>
                <c:pt idx="19">
                  <c:v>60.93</c:v>
                </c:pt>
                <c:pt idx="20">
                  <c:v>58.64</c:v>
                </c:pt>
                <c:pt idx="21">
                  <c:v>56.84</c:v>
                </c:pt>
                <c:pt idx="22">
                  <c:v>55.34</c:v>
                </c:pt>
                <c:pt idx="23">
                  <c:v>54.73</c:v>
                </c:pt>
              </c:numCache>
            </c:numRef>
          </c:val>
          <c:smooth val="0"/>
          <c:extLst>
            <c:ext xmlns:c16="http://schemas.microsoft.com/office/drawing/2014/chart" uri="{C3380CC4-5D6E-409C-BE32-E72D297353CC}">
              <c16:uniqueId val="{00000000-6C35-4EBF-8AAB-900E4B6F9114}"/>
            </c:ext>
          </c:extLst>
        </c:ser>
        <c:ser>
          <c:idx val="0"/>
          <c:order val="1"/>
          <c:tx>
            <c:strRef>
              <c:f>'D.1.14'!$B$1</c:f>
              <c:strCache>
                <c:ptCount val="1"/>
                <c:pt idx="0">
                  <c:v>Борг при фактичному курсі грн/дол США</c:v>
                </c:pt>
              </c:strCache>
            </c:strRef>
          </c:tx>
          <c:spPr>
            <a:ln w="25400" cmpd="sng">
              <a:solidFill>
                <a:srgbClr val="057D46"/>
              </a:solidFill>
              <a:prstDash val="solid"/>
            </a:ln>
          </c:spPr>
          <c:marker>
            <c:symbol val="none"/>
          </c:marker>
          <c:dPt>
            <c:idx val="23"/>
            <c:bubble3D val="0"/>
            <c:extLst>
              <c:ext xmlns:c16="http://schemas.microsoft.com/office/drawing/2014/chart" uri="{C3380CC4-5D6E-409C-BE32-E72D297353CC}">
                <c16:uniqueId val="{00000002-6C35-4EBF-8AAB-900E4B6F9114}"/>
              </c:ext>
            </c:extLst>
          </c:dPt>
          <c:dPt>
            <c:idx val="25"/>
            <c:bubble3D val="0"/>
            <c:extLst>
              <c:ext xmlns:c16="http://schemas.microsoft.com/office/drawing/2014/chart" uri="{C3380CC4-5D6E-409C-BE32-E72D297353CC}">
                <c16:uniqueId val="{00000003-6C35-4EBF-8AAB-900E4B6F9114}"/>
              </c:ext>
            </c:extLst>
          </c:dPt>
          <c:dPt>
            <c:idx val="26"/>
            <c:bubble3D val="0"/>
            <c:extLst>
              <c:ext xmlns:c16="http://schemas.microsoft.com/office/drawing/2014/chart" uri="{C3380CC4-5D6E-409C-BE32-E72D297353CC}">
                <c16:uniqueId val="{00000004-6C35-4EBF-8AAB-900E4B6F9114}"/>
              </c:ext>
            </c:extLst>
          </c:dPt>
          <c:dPt>
            <c:idx val="27"/>
            <c:bubble3D val="0"/>
            <c:extLst>
              <c:ext xmlns:c16="http://schemas.microsoft.com/office/drawing/2014/chart" uri="{C3380CC4-5D6E-409C-BE32-E72D297353CC}">
                <c16:uniqueId val="{00000005-6C35-4EBF-8AAB-900E4B6F9114}"/>
              </c:ext>
            </c:extLst>
          </c:dPt>
          <c:dPt>
            <c:idx val="29"/>
            <c:bubble3D val="0"/>
            <c:extLst>
              <c:ext xmlns:c16="http://schemas.microsoft.com/office/drawing/2014/chart" uri="{C3380CC4-5D6E-409C-BE32-E72D297353CC}">
                <c16:uniqueId val="{00000006-6C35-4EBF-8AAB-900E4B6F9114}"/>
              </c:ext>
            </c:extLst>
          </c:dPt>
          <c:dPt>
            <c:idx val="35"/>
            <c:bubble3D val="0"/>
            <c:extLst>
              <c:ext xmlns:c16="http://schemas.microsoft.com/office/drawing/2014/chart" uri="{C3380CC4-5D6E-409C-BE32-E72D297353CC}">
                <c16:uniqueId val="{00000007-6C35-4EBF-8AAB-900E4B6F9114}"/>
              </c:ext>
            </c:extLst>
          </c:dPt>
          <c:cat>
            <c:strRef>
              <c:f>'D.1.14'!$D$4:$D$27</c:f>
              <c:strCache>
                <c:ptCount val="24"/>
                <c:pt idx="2">
                  <c:v>IІІ.14</c:v>
                </c:pt>
                <c:pt idx="5">
                  <c:v>IІ.15</c:v>
                </c:pt>
                <c:pt idx="8">
                  <c:v>І.16</c:v>
                </c:pt>
                <c:pt idx="11">
                  <c:v>IV.16</c:v>
                </c:pt>
                <c:pt idx="14">
                  <c:v>IІІ.17</c:v>
                </c:pt>
                <c:pt idx="17">
                  <c:v>IІ.18</c:v>
                </c:pt>
                <c:pt idx="20">
                  <c:v>І.19</c:v>
                </c:pt>
                <c:pt idx="23">
                  <c:v>IV.19</c:v>
                </c:pt>
              </c:strCache>
            </c:strRef>
          </c:cat>
          <c:val>
            <c:numRef>
              <c:f>'D.1.14'!$B$4:$B$27</c:f>
              <c:numCache>
                <c:formatCode>0.0</c:formatCode>
                <c:ptCount val="24"/>
                <c:pt idx="0">
                  <c:v>48.89</c:v>
                </c:pt>
                <c:pt idx="1">
                  <c:v>54.62</c:v>
                </c:pt>
                <c:pt idx="2">
                  <c:v>62.18</c:v>
                </c:pt>
                <c:pt idx="3">
                  <c:v>69.37</c:v>
                </c:pt>
                <c:pt idx="4">
                  <c:v>92.61</c:v>
                </c:pt>
                <c:pt idx="5">
                  <c:v>83.6</c:v>
                </c:pt>
                <c:pt idx="6">
                  <c:v>82.38</c:v>
                </c:pt>
                <c:pt idx="7">
                  <c:v>79.06</c:v>
                </c:pt>
                <c:pt idx="8">
                  <c:v>82.71</c:v>
                </c:pt>
                <c:pt idx="9">
                  <c:v>77.709999999999994</c:v>
                </c:pt>
                <c:pt idx="10">
                  <c:v>78.98</c:v>
                </c:pt>
                <c:pt idx="11">
                  <c:v>80.900000000000006</c:v>
                </c:pt>
                <c:pt idx="12">
                  <c:v>77.37</c:v>
                </c:pt>
                <c:pt idx="13">
                  <c:v>73.819999999999993</c:v>
                </c:pt>
                <c:pt idx="14">
                  <c:v>72.59</c:v>
                </c:pt>
                <c:pt idx="15">
                  <c:v>71.78</c:v>
                </c:pt>
                <c:pt idx="16">
                  <c:v>66.33</c:v>
                </c:pt>
                <c:pt idx="17">
                  <c:v>61.64</c:v>
                </c:pt>
                <c:pt idx="18">
                  <c:v>62.1</c:v>
                </c:pt>
                <c:pt idx="19">
                  <c:v>60.93</c:v>
                </c:pt>
                <c:pt idx="20">
                  <c:v>58.64</c:v>
                </c:pt>
                <c:pt idx="21">
                  <c:v>55.66</c:v>
                </c:pt>
                <c:pt idx="22">
                  <c:v>51.37</c:v>
                </c:pt>
                <c:pt idx="23">
                  <c:v>50.27</c:v>
                </c:pt>
              </c:numCache>
            </c:numRef>
          </c:val>
          <c:smooth val="0"/>
          <c:extLst>
            <c:ext xmlns:c16="http://schemas.microsoft.com/office/drawing/2014/chart" uri="{C3380CC4-5D6E-409C-BE32-E72D297353CC}">
              <c16:uniqueId val="{00000008-6C35-4EBF-8AAB-900E4B6F9114}"/>
            </c:ext>
          </c:extLst>
        </c:ser>
        <c:dLbls>
          <c:showLegendKey val="0"/>
          <c:showVal val="0"/>
          <c:showCatName val="0"/>
          <c:showSerName val="0"/>
          <c:showPercent val="0"/>
          <c:showBubbleSize val="0"/>
        </c:dLbls>
        <c:smooth val="0"/>
        <c:axId val="444704128"/>
        <c:axId val="444704520"/>
      </c:lineChart>
      <c:catAx>
        <c:axId val="4447041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44704520"/>
        <c:crosses val="autoZero"/>
        <c:auto val="1"/>
        <c:lblAlgn val="ctr"/>
        <c:lblOffset val="100"/>
        <c:tickLblSkip val="1"/>
        <c:tickMarkSkip val="8"/>
        <c:noMultiLvlLbl val="0"/>
      </c:catAx>
      <c:valAx>
        <c:axId val="444704520"/>
        <c:scaling>
          <c:orientation val="minMax"/>
          <c:max val="10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04128"/>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666938935537613E-3"/>
          <c:y val="0.86203273809523817"/>
          <c:w val="0.98755186721991706"/>
          <c:h val="0.1364047619047619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525640810985346E-2"/>
          <c:y val="3.7330520869343888E-2"/>
          <c:w val="0.81699514416010643"/>
          <c:h val="0.6718491792442437"/>
        </c:manualLayout>
      </c:layout>
      <c:areaChart>
        <c:grouping val="stacked"/>
        <c:varyColors val="0"/>
        <c:ser>
          <c:idx val="3"/>
          <c:order val="3"/>
          <c:tx>
            <c:strRef>
              <c:f>'3.1.1'!$F$1</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'3.1.1'!$F$7:$F$23</c15:sqref>
                  </c15:fullRef>
                </c:ext>
              </c:extLst>
              <c:f>'3.1.1'!$F$8:$F$23</c:f>
              <c:numCache>
                <c:formatCode>0.0</c:formatCode>
                <c:ptCount val="16"/>
                <c:pt idx="0">
                  <c:v>3.75</c:v>
                </c:pt>
                <c:pt idx="1">
                  <c:v>3.5</c:v>
                </c:pt>
                <c:pt idx="2">
                  <c:v>3.25</c:v>
                </c:pt>
                <c:pt idx="3">
                  <c:v>4</c:v>
                </c:pt>
                <c:pt idx="4">
                  <c:v>4</c:v>
                </c:pt>
                <c:pt idx="5">
                  <c:v>4</c:v>
                </c:pt>
                <c:pt idx="6">
                  <c:v>4</c:v>
                </c:pt>
                <c:pt idx="7">
                  <c:v>4</c:v>
                </c:pt>
                <c:pt idx="8">
                  <c:v>4</c:v>
                </c:pt>
                <c:pt idx="9">
                  <c:v>4</c:v>
                </c:pt>
                <c:pt idx="10">
                  <c:v>4</c:v>
                </c:pt>
                <c:pt idx="11">
                  <c:v>4</c:v>
                </c:pt>
                <c:pt idx="12">
                  <c:v>4</c:v>
                </c:pt>
                <c:pt idx="13">
                  <c:v>4</c:v>
                </c:pt>
                <c:pt idx="14">
                  <c:v>4</c:v>
                </c:pt>
                <c:pt idx="15">
                  <c:v>4</c:v>
                </c:pt>
              </c:numCache>
            </c:numRef>
          </c:val>
          <c:extLst>
            <c:ext xmlns:c16="http://schemas.microsoft.com/office/drawing/2014/chart" uri="{C3380CC4-5D6E-409C-BE32-E72D297353CC}">
              <c16:uniqueId val="{00000000-DED9-4C76-AFBE-7F60EB1D9487}"/>
            </c:ext>
          </c:extLst>
        </c:ser>
        <c:ser>
          <c:idx val="2"/>
          <c:order val="4"/>
          <c:tx>
            <c:strRef>
              <c:f>'3.1.1'!$I$1</c:f>
              <c:strCache>
                <c:ptCount val="1"/>
                <c:pt idx="0">
                  <c:v>Цільовий діапазон</c:v>
                </c:pt>
              </c:strCache>
            </c:strRef>
          </c:tx>
          <c:spPr>
            <a:solidFill>
              <a:srgbClr val="005591">
                <a:alpha val="30000"/>
              </a:srgbClr>
            </a:solidFill>
            <a:ln>
              <a:noFill/>
            </a:ln>
            <a:effectLst/>
            <a:extLst>
              <a:ext uri="{91240B29-F687-4F45-9708-019B960494DF}">
                <a14:hiddenLine xmlns:a14="http://schemas.microsoft.com/office/drawing/2010/main">
                  <a:noFill/>
                </a14:hiddenLine>
              </a:ext>
            </a:extLst>
          </c:spPr>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'3.1.1'!$I$7:$I$23</c15:sqref>
                  </c15:fullRef>
                </c:ext>
              </c:extLst>
              <c:f>'3.1.1'!$I$8:$I$23</c:f>
              <c:numCache>
                <c:formatCode>0.0</c:formatCode>
                <c:ptCount val="16"/>
                <c:pt idx="0">
                  <c:v>4</c:v>
                </c:pt>
                <c:pt idx="1">
                  <c:v>4</c:v>
                </c:pt>
                <c:pt idx="2">
                  <c:v>4</c:v>
                </c:pt>
                <c:pt idx="3">
                  <c:v>2</c:v>
                </c:pt>
                <c:pt idx="4">
                  <c:v>2</c:v>
                </c:pt>
                <c:pt idx="5">
                  <c:v>2</c:v>
                </c:pt>
                <c:pt idx="6">
                  <c:v>2</c:v>
                </c:pt>
                <c:pt idx="7">
                  <c:v>2</c:v>
                </c:pt>
                <c:pt idx="8">
                  <c:v>2</c:v>
                </c:pt>
                <c:pt idx="9">
                  <c:v>2</c:v>
                </c:pt>
                <c:pt idx="10">
                  <c:v>2</c:v>
                </c:pt>
                <c:pt idx="11">
                  <c:v>2</c:v>
                </c:pt>
                <c:pt idx="12">
                  <c:v>2</c:v>
                </c:pt>
                <c:pt idx="13">
                  <c:v>2</c:v>
                </c:pt>
                <c:pt idx="14">
                  <c:v>2</c:v>
                </c:pt>
                <c:pt idx="15">
                  <c:v>2</c:v>
                </c:pt>
              </c:numCache>
            </c:numRef>
          </c:val>
          <c:extLst>
            <c:ext xmlns:c16="http://schemas.microsoft.com/office/drawing/2014/chart" uri="{C3380CC4-5D6E-409C-BE32-E72D297353CC}">
              <c16:uniqueId val="{00000001-DED9-4C76-AFBE-7F60EB1D9487}"/>
            </c:ext>
          </c:extLst>
        </c:ser>
        <c:dLbls>
          <c:showLegendKey val="0"/>
          <c:showVal val="0"/>
          <c:showCatName val="0"/>
          <c:showSerName val="0"/>
          <c:showPercent val="0"/>
          <c:showBubbleSize val="0"/>
        </c:dLbls>
        <c:axId val="444728432"/>
        <c:axId val="444728824"/>
      </c:areaChart>
      <c:barChart>
        <c:barDir val="col"/>
        <c:grouping val="clustered"/>
        <c:varyColors val="0"/>
        <c:ser>
          <c:idx val="1"/>
          <c:order val="2"/>
          <c:tx>
            <c:strRef>
              <c:f>'3.1.1'!$D$1</c:f>
              <c:strCache>
                <c:ptCount val="1"/>
                <c:pt idx="0">
                  <c:v>Зміна за квартал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'3.1.1'!$D$7:$D$23</c15:sqref>
                  </c15:fullRef>
                </c:ext>
              </c:extLst>
              <c:f>'3.1.1'!$D$8:$D$23</c:f>
              <c:numCache>
                <c:formatCode>0.0</c:formatCode>
                <c:ptCount val="16"/>
                <c:pt idx="0">
                  <c:v>2.4</c:v>
                </c:pt>
                <c:pt idx="1">
                  <c:v>1.2</c:v>
                </c:pt>
                <c:pt idx="2">
                  <c:v>-0.1</c:v>
                </c:pt>
                <c:pt idx="3">
                  <c:v>0.6</c:v>
                </c:pt>
                <c:pt idx="4">
                  <c:v>1.8</c:v>
                </c:pt>
                <c:pt idx="5">
                  <c:v>1</c:v>
                </c:pt>
                <c:pt idx="6">
                  <c:v>0.3</c:v>
                </c:pt>
                <c:pt idx="7">
                  <c:v>1.6</c:v>
                </c:pt>
                <c:pt idx="8">
                  <c:v>2.6</c:v>
                </c:pt>
                <c:pt idx="9">
                  <c:v>1.3</c:v>
                </c:pt>
                <c:pt idx="10">
                  <c:v>-0.1</c:v>
                </c:pt>
                <c:pt idx="11">
                  <c:v>1.2</c:v>
                </c:pt>
                <c:pt idx="12">
                  <c:v>2.6</c:v>
                </c:pt>
                <c:pt idx="13">
                  <c:v>1.1000000000000001</c:v>
                </c:pt>
                <c:pt idx="14">
                  <c:v>0</c:v>
                </c:pt>
                <c:pt idx="15">
                  <c:v>1.3</c:v>
                </c:pt>
              </c:numCache>
            </c:numRef>
          </c:val>
          <c:extLst>
            <c:ext xmlns:c16="http://schemas.microsoft.com/office/drawing/2014/chart" uri="{C3380CC4-5D6E-409C-BE32-E72D297353CC}">
              <c16:uniqueId val="{00000002-DED9-4C76-AFBE-7F60EB1D9487}"/>
            </c:ext>
          </c:extLst>
        </c:ser>
        <c:dLbls>
          <c:showLegendKey val="0"/>
          <c:showVal val="0"/>
          <c:showCatName val="0"/>
          <c:showSerName val="0"/>
          <c:showPercent val="0"/>
          <c:showBubbleSize val="0"/>
        </c:dLbls>
        <c:gapWidth val="75"/>
        <c:axId val="444728432"/>
        <c:axId val="444728824"/>
      </c:barChart>
      <c:lineChart>
        <c:grouping val="standard"/>
        <c:varyColors val="0"/>
        <c:ser>
          <c:idx val="0"/>
          <c:order val="0"/>
          <c:tx>
            <c:strRef>
              <c:f>'3.1.1'!$C$1</c:f>
              <c:strCache>
                <c:ptCount val="1"/>
                <c:pt idx="0">
                  <c:v>Річна зміна</c:v>
                </c:pt>
              </c:strCache>
            </c:strRef>
          </c:tx>
          <c:spPr>
            <a:ln w="25400" cmpd="sng">
              <a:solidFill>
                <a:srgbClr val="057D46"/>
              </a:solidFill>
              <a:prstDash val="solid"/>
            </a:ln>
          </c:spPr>
          <c:marker>
            <c:symbol val="none"/>
          </c:marker>
          <c:dPt>
            <c:idx val="7"/>
            <c:bubble3D val="0"/>
            <c:extLst>
              <c:ext xmlns:c16="http://schemas.microsoft.com/office/drawing/2014/chart" uri="{C3380CC4-5D6E-409C-BE32-E72D297353CC}">
                <c16:uniqueId val="{00000007-DED9-4C76-AFBE-7F60EB1D9487}"/>
              </c:ext>
            </c:extLst>
          </c:dPt>
          <c:dPt>
            <c:idx val="11"/>
            <c:bubble3D val="0"/>
            <c:extLst>
              <c:ext xmlns:c16="http://schemas.microsoft.com/office/drawing/2014/chart" uri="{C3380CC4-5D6E-409C-BE32-E72D297353CC}">
                <c16:uniqueId val="{00000006-DED9-4C76-AFBE-7F60EB1D9487}"/>
              </c:ext>
            </c:extLst>
          </c:dPt>
          <c:dPt>
            <c:idx val="15"/>
            <c:bubble3D val="0"/>
            <c:extLst>
              <c:ext xmlns:c16="http://schemas.microsoft.com/office/drawing/2014/chart" uri="{C3380CC4-5D6E-409C-BE32-E72D297353CC}">
                <c16:uniqueId val="{00000003-DED9-4C76-AFBE-7F60EB1D9487}"/>
              </c:ext>
            </c:extLst>
          </c:dPt>
          <c:dLbls>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D9-4C76-AFBE-7F60EB1D9487}"/>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D9-4C76-AFBE-7F60EB1D948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D9-4C76-AFBE-7F60EB1D948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'3.1.1'!$C$7:$C$23</c15:sqref>
                  </c15:fullRef>
                </c:ext>
              </c:extLst>
              <c:f>'3.1.1'!$C$8:$C$23</c:f>
              <c:numCache>
                <c:formatCode>0.0</c:formatCode>
                <c:ptCount val="16"/>
                <c:pt idx="0">
                  <c:v>8.6</c:v>
                </c:pt>
                <c:pt idx="1">
                  <c:v>9</c:v>
                </c:pt>
                <c:pt idx="2">
                  <c:v>7.5</c:v>
                </c:pt>
                <c:pt idx="3">
                  <c:v>4.0999999999999996</c:v>
                </c:pt>
                <c:pt idx="4">
                  <c:v>3.5</c:v>
                </c:pt>
                <c:pt idx="5">
                  <c:v>3.3</c:v>
                </c:pt>
                <c:pt idx="6">
                  <c:v>3.7</c:v>
                </c:pt>
                <c:pt idx="7">
                  <c:v>4.8</c:v>
                </c:pt>
                <c:pt idx="8">
                  <c:v>5.6</c:v>
                </c:pt>
                <c:pt idx="9">
                  <c:v>5.9</c:v>
                </c:pt>
                <c:pt idx="10">
                  <c:v>5.5</c:v>
                </c:pt>
                <c:pt idx="11">
                  <c:v>5</c:v>
                </c:pt>
                <c:pt idx="12">
                  <c:v>5.0999999999999996</c:v>
                </c:pt>
                <c:pt idx="13">
                  <c:v>4.9000000000000004</c:v>
                </c:pt>
                <c:pt idx="14">
                  <c:v>5</c:v>
                </c:pt>
                <c:pt idx="15">
                  <c:v>5</c:v>
                </c:pt>
              </c:numCache>
            </c:numRef>
          </c:val>
          <c:smooth val="0"/>
          <c:extLst>
            <c:ext xmlns:c16="http://schemas.microsoft.com/office/drawing/2014/chart" uri="{C3380CC4-5D6E-409C-BE32-E72D297353CC}">
              <c16:uniqueId val="{00000004-DED9-4C76-AFBE-7F60EB1D9487}"/>
            </c:ext>
          </c:extLst>
        </c:ser>
        <c:ser>
          <c:idx val="4"/>
          <c:order val="1"/>
          <c:tx>
            <c:strRef>
              <c:f>'3.1.1'!$E$1</c:f>
              <c:strCache>
                <c:ptCount val="1"/>
                <c:pt idx="0">
                  <c:v>Річна зміна (попередній прогноз)</c:v>
                </c:pt>
              </c:strCache>
            </c:strRef>
          </c:tx>
          <c:spPr>
            <a:ln w="25400" cmpd="sng">
              <a:solidFill>
                <a:srgbClr val="057D46"/>
              </a:solidFill>
              <a:prstDash val="sysDot"/>
            </a:ln>
          </c:spPr>
          <c:marker>
            <c:symbol val="none"/>
          </c:marker>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'3.1.1'!$E$7:$E$23</c15:sqref>
                  </c15:fullRef>
                </c:ext>
              </c:extLst>
              <c:f>'3.1.1'!$E$8:$E$23</c:f>
              <c:numCache>
                <c:formatCode>0.0</c:formatCode>
                <c:ptCount val="16"/>
                <c:pt idx="2">
                  <c:v>7.5</c:v>
                </c:pt>
                <c:pt idx="3">
                  <c:v>6.3</c:v>
                </c:pt>
                <c:pt idx="4">
                  <c:v>6</c:v>
                </c:pt>
                <c:pt idx="5">
                  <c:v>5.6</c:v>
                </c:pt>
                <c:pt idx="6">
                  <c:v>5.5</c:v>
                </c:pt>
                <c:pt idx="7">
                  <c:v>5</c:v>
                </c:pt>
                <c:pt idx="8">
                  <c:v>5.2</c:v>
                </c:pt>
                <c:pt idx="9">
                  <c:v>5.2</c:v>
                </c:pt>
                <c:pt idx="10">
                  <c:v>5.2</c:v>
                </c:pt>
                <c:pt idx="11">
                  <c:v>5</c:v>
                </c:pt>
              </c:numCache>
            </c:numRef>
          </c:val>
          <c:smooth val="0"/>
          <c:extLst>
            <c:ext xmlns:c16="http://schemas.microsoft.com/office/drawing/2014/chart" uri="{C3380CC4-5D6E-409C-BE32-E72D297353CC}">
              <c16:uniqueId val="{00000005-DED9-4C76-AFBE-7F60EB1D9487}"/>
            </c:ext>
          </c:extLst>
        </c:ser>
        <c:dLbls>
          <c:showLegendKey val="0"/>
          <c:showVal val="0"/>
          <c:showCatName val="0"/>
          <c:showSerName val="0"/>
          <c:showPercent val="0"/>
          <c:showBubbleSize val="0"/>
        </c:dLbls>
        <c:marker val="1"/>
        <c:smooth val="0"/>
        <c:axId val="444728432"/>
        <c:axId val="444728824"/>
      </c:lineChart>
      <c:catAx>
        <c:axId val="4447284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28824"/>
        <c:crosses val="autoZero"/>
        <c:auto val="1"/>
        <c:lblAlgn val="ctr"/>
        <c:lblOffset val="100"/>
        <c:tickLblSkip val="1"/>
        <c:tickMarkSkip val="4"/>
        <c:noMultiLvlLbl val="0"/>
      </c:catAx>
      <c:valAx>
        <c:axId val="4447288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28432"/>
        <c:crosses val="autoZero"/>
        <c:crossBetween val="between"/>
        <c:majorUnit val="2"/>
      </c:valAx>
      <c:spPr>
        <a:blipFill dpi="0" rotWithShape="1">
          <a:blip xmlns:r="http://schemas.openxmlformats.org/officeDocument/2006/relationships" r:embed="rId2"/>
          <a:srcRect/>
          <a:stretch>
            <a:fillRect l="25000"/>
          </a:stretch>
        </a:blipFill>
        <a:ln w="9525">
          <a:solidFill>
            <a:srgbClr val="505050"/>
          </a:solidFill>
          <a:prstDash val="solid"/>
        </a:ln>
        <a:extLst/>
      </c:spPr>
    </c:plotArea>
    <c:legend>
      <c:legendPos val="b"/>
      <c:legendEntry>
        <c:idx val="0"/>
        <c:delete val="1"/>
      </c:legendEntry>
      <c:legendEntry>
        <c:idx val="4"/>
        <c:delete val="1"/>
      </c:legendEntry>
      <c:layout>
        <c:manualLayout>
          <c:xMode val="edge"/>
          <c:yMode val="edge"/>
          <c:x val="0"/>
          <c:y val="0.83481311071055875"/>
          <c:w val="1"/>
          <c:h val="0.1628374916990797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71E-3"/>
          <c:w val="0.9458333333333333"/>
          <c:h val="0.7831325301204819"/>
        </c:manualLayout>
      </c:layout>
      <c:barChart>
        <c:barDir val="col"/>
        <c:grouping val="clustered"/>
        <c:varyColors val="0"/>
        <c:ser>
          <c:idx val="1"/>
          <c:order val="2"/>
          <c:tx>
            <c:strRef>
              <c:f>'3.1.2'!$D$1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'3.1.2'!$D$4:$D$23</c:f>
              <c:numCache>
                <c:formatCode>0.0</c:formatCode>
                <c:ptCount val="20"/>
                <c:pt idx="0">
                  <c:v>2.7</c:v>
                </c:pt>
                <c:pt idx="1">
                  <c:v>0.7</c:v>
                </c:pt>
                <c:pt idx="2">
                  <c:v>2</c:v>
                </c:pt>
                <c:pt idx="3">
                  <c:v>2.9</c:v>
                </c:pt>
                <c:pt idx="4">
                  <c:v>1.7</c:v>
                </c:pt>
                <c:pt idx="5">
                  <c:v>0.6</c:v>
                </c:pt>
                <c:pt idx="6">
                  <c:v>1</c:v>
                </c:pt>
                <c:pt idx="7">
                  <c:v>0.5</c:v>
                </c:pt>
                <c:pt idx="8">
                  <c:v>1</c:v>
                </c:pt>
                <c:pt idx="9">
                  <c:v>0.3</c:v>
                </c:pt>
                <c:pt idx="10">
                  <c:v>0.9</c:v>
                </c:pt>
                <c:pt idx="11">
                  <c:v>1.2</c:v>
                </c:pt>
                <c:pt idx="12">
                  <c:v>1.5</c:v>
                </c:pt>
                <c:pt idx="13">
                  <c:v>0.4</c:v>
                </c:pt>
                <c:pt idx="14">
                  <c:v>0.6</c:v>
                </c:pt>
                <c:pt idx="15">
                  <c:v>1.2</c:v>
                </c:pt>
                <c:pt idx="16">
                  <c:v>1.6</c:v>
                </c:pt>
                <c:pt idx="17">
                  <c:v>0.3</c:v>
                </c:pt>
                <c:pt idx="18">
                  <c:v>0.7</c:v>
                </c:pt>
                <c:pt idx="19">
                  <c:v>1.1000000000000001</c:v>
                </c:pt>
              </c:numCache>
            </c:numRef>
          </c:val>
          <c:extLst>
            <c:ext xmlns:c16="http://schemas.microsoft.com/office/drawing/2014/chart" uri="{C3380CC4-5D6E-409C-BE32-E72D297353CC}">
              <c16:uniqueId val="{00000000-D6BA-4FD2-9892-17DE72FC854E}"/>
            </c:ext>
          </c:extLst>
        </c:ser>
        <c:dLbls>
          <c:showLegendKey val="0"/>
          <c:showVal val="0"/>
          <c:showCatName val="0"/>
          <c:showSerName val="0"/>
          <c:showPercent val="0"/>
          <c:showBubbleSize val="0"/>
        </c:dLbls>
        <c:gapWidth val="70"/>
        <c:axId val="444729608"/>
        <c:axId val="444730000"/>
      </c:barChart>
      <c:lineChart>
        <c:grouping val="standard"/>
        <c:varyColors val="0"/>
        <c:ser>
          <c:idx val="0"/>
          <c:order val="0"/>
          <c:tx>
            <c:strRef>
              <c:f>'3.1.2'!$B$1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D6BA-4FD2-9892-17DE72FC854E}"/>
              </c:ext>
            </c:extLst>
          </c:dPt>
          <c:dPt>
            <c:idx val="15"/>
            <c:bubble3D val="0"/>
            <c:extLst>
              <c:ext xmlns:c16="http://schemas.microsoft.com/office/drawing/2014/chart" uri="{C3380CC4-5D6E-409C-BE32-E72D297353CC}">
                <c16:uniqueId val="{00000002-D6BA-4FD2-9892-17DE72FC854E}"/>
              </c:ext>
            </c:extLst>
          </c:dPt>
          <c:dPt>
            <c:idx val="19"/>
            <c:bubble3D val="0"/>
            <c:extLst>
              <c:ext xmlns:c16="http://schemas.microsoft.com/office/drawing/2014/chart" uri="{C3380CC4-5D6E-409C-BE32-E72D297353CC}">
                <c16:uniqueId val="{00000003-D6BA-4FD2-9892-17DE72FC854E}"/>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BA-4FD2-9892-17DE72FC854E}"/>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BA-4FD2-9892-17DE72FC854E}"/>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BA-4FD2-9892-17DE72FC854E}"/>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'3.1.2'!$B$4:$B$23</c:f>
              <c:numCache>
                <c:formatCode>0.0</c:formatCode>
                <c:ptCount val="20"/>
                <c:pt idx="0">
                  <c:v>9.4</c:v>
                </c:pt>
                <c:pt idx="1">
                  <c:v>9</c:v>
                </c:pt>
                <c:pt idx="2">
                  <c:v>8.6999999999999993</c:v>
                </c:pt>
                <c:pt idx="3">
                  <c:v>8.6999999999999993</c:v>
                </c:pt>
                <c:pt idx="4">
                  <c:v>7.6</c:v>
                </c:pt>
                <c:pt idx="5">
                  <c:v>7.4</c:v>
                </c:pt>
                <c:pt idx="6">
                  <c:v>6.5</c:v>
                </c:pt>
                <c:pt idx="7">
                  <c:v>3.9</c:v>
                </c:pt>
                <c:pt idx="8">
                  <c:v>3.2</c:v>
                </c:pt>
                <c:pt idx="9">
                  <c:v>2.8</c:v>
                </c:pt>
                <c:pt idx="10">
                  <c:v>2.7</c:v>
                </c:pt>
                <c:pt idx="11">
                  <c:v>3.5</c:v>
                </c:pt>
                <c:pt idx="12">
                  <c:v>4</c:v>
                </c:pt>
                <c:pt idx="13">
                  <c:v>4</c:v>
                </c:pt>
                <c:pt idx="14">
                  <c:v>3.7</c:v>
                </c:pt>
                <c:pt idx="15">
                  <c:v>3.8</c:v>
                </c:pt>
                <c:pt idx="16">
                  <c:v>3.8</c:v>
                </c:pt>
                <c:pt idx="17">
                  <c:v>3.8</c:v>
                </c:pt>
                <c:pt idx="18">
                  <c:v>3.8</c:v>
                </c:pt>
                <c:pt idx="19">
                  <c:v>3.8</c:v>
                </c:pt>
              </c:numCache>
            </c:numRef>
          </c:val>
          <c:smooth val="0"/>
          <c:extLst>
            <c:ext xmlns:c16="http://schemas.microsoft.com/office/drawing/2014/chart" uri="{C3380CC4-5D6E-409C-BE32-E72D297353CC}">
              <c16:uniqueId val="{00000004-D6BA-4FD2-9892-17DE72FC854E}"/>
            </c:ext>
          </c:extLst>
        </c:ser>
        <c:ser>
          <c:idx val="4"/>
          <c:order val="1"/>
          <c:tx>
            <c:strRef>
              <c:f>'3.1.2'!$C$1</c:f>
              <c:strCache>
                <c:ptCount val="1"/>
                <c:pt idx="0">
                  <c:v>Річна зміна (попередній прогноз)</c:v>
                </c:pt>
              </c:strCache>
            </c:strRef>
          </c:tx>
          <c:spPr>
            <a:ln w="25400" cmpd="sng">
              <a:solidFill>
                <a:srgbClr val="057D46"/>
              </a:solidFill>
              <a:prstDash val="sysDot"/>
            </a:ln>
          </c:spPr>
          <c:marker>
            <c:symbol val="none"/>
          </c:marker>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'3.1.2'!$C$4:$C$23</c:f>
              <c:numCache>
                <c:formatCode>0.0</c:formatCode>
                <c:ptCount val="20"/>
                <c:pt idx="6">
                  <c:v>6.5</c:v>
                </c:pt>
                <c:pt idx="7">
                  <c:v>5.3</c:v>
                </c:pt>
                <c:pt idx="8">
                  <c:v>4.9000000000000004</c:v>
                </c:pt>
                <c:pt idx="9">
                  <c:v>4.5999999999999996</c:v>
                </c:pt>
                <c:pt idx="10">
                  <c:v>4.0999999999999996</c:v>
                </c:pt>
                <c:pt idx="11">
                  <c:v>3.7</c:v>
                </c:pt>
                <c:pt idx="12">
                  <c:v>3.9</c:v>
                </c:pt>
                <c:pt idx="13">
                  <c:v>3.9</c:v>
                </c:pt>
                <c:pt idx="14">
                  <c:v>3.9</c:v>
                </c:pt>
                <c:pt idx="15">
                  <c:v>3.8</c:v>
                </c:pt>
              </c:numCache>
            </c:numRef>
          </c:val>
          <c:smooth val="0"/>
          <c:extLst>
            <c:ext xmlns:c16="http://schemas.microsoft.com/office/drawing/2014/chart" uri="{C3380CC4-5D6E-409C-BE32-E72D297353CC}">
              <c16:uniqueId val="{00000005-D6BA-4FD2-9892-17DE72FC854E}"/>
            </c:ext>
          </c:extLst>
        </c:ser>
        <c:dLbls>
          <c:showLegendKey val="0"/>
          <c:showVal val="0"/>
          <c:showCatName val="0"/>
          <c:showSerName val="0"/>
          <c:showPercent val="0"/>
          <c:showBubbleSize val="0"/>
        </c:dLbls>
        <c:marker val="1"/>
        <c:smooth val="0"/>
        <c:axId val="444729608"/>
        <c:axId val="444730000"/>
      </c:lineChart>
      <c:catAx>
        <c:axId val="4447296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30000"/>
        <c:crosses val="autoZero"/>
        <c:auto val="1"/>
        <c:lblAlgn val="ctr"/>
        <c:lblOffset val="100"/>
        <c:tickLblSkip val="1"/>
        <c:tickMarkSkip val="4"/>
        <c:noMultiLvlLbl val="0"/>
      </c:catAx>
      <c:valAx>
        <c:axId val="4447300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29608"/>
        <c:crosses val="autoZero"/>
        <c:crossBetween val="between"/>
        <c:majorUnit val="2"/>
      </c:valAx>
      <c:spPr>
        <a:blipFill dpi="0" rotWithShape="1">
          <a:blip xmlns:r="http://schemas.openxmlformats.org/officeDocument/2006/relationships" r:embed="rId2"/>
          <a:srcRect/>
          <a:stretch>
            <a:fillRect l="4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0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71E-3"/>
          <c:w val="0.9458333333333333"/>
          <c:h val="0.7831325301204819"/>
        </c:manualLayout>
      </c:layout>
      <c:barChart>
        <c:barDir val="col"/>
        <c:grouping val="clustered"/>
        <c:varyColors val="0"/>
        <c:ser>
          <c:idx val="1"/>
          <c:order val="2"/>
          <c:tx>
            <c:strRef>
              <c:f>'3.1.3'!$D$1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'3.1.3'!$A$4:$A$23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'3.1.3'!$D$4:$D$23</c:f>
              <c:numCache>
                <c:formatCode>0.0</c:formatCode>
                <c:ptCount val="20"/>
                <c:pt idx="0">
                  <c:v>5.2</c:v>
                </c:pt>
                <c:pt idx="1">
                  <c:v>-2.5</c:v>
                </c:pt>
                <c:pt idx="2">
                  <c:v>-4.0999999999999996</c:v>
                </c:pt>
                <c:pt idx="3">
                  <c:v>5</c:v>
                </c:pt>
                <c:pt idx="4">
                  <c:v>5.6</c:v>
                </c:pt>
                <c:pt idx="5">
                  <c:v>1.3</c:v>
                </c:pt>
                <c:pt idx="6">
                  <c:v>-3.3</c:v>
                </c:pt>
                <c:pt idx="7">
                  <c:v>0.5</c:v>
                </c:pt>
                <c:pt idx="8">
                  <c:v>3.6</c:v>
                </c:pt>
                <c:pt idx="9">
                  <c:v>1.9</c:v>
                </c:pt>
                <c:pt idx="10">
                  <c:v>-3.9</c:v>
                </c:pt>
                <c:pt idx="11">
                  <c:v>2.2999999999999998</c:v>
                </c:pt>
                <c:pt idx="12">
                  <c:v>4.8</c:v>
                </c:pt>
                <c:pt idx="13">
                  <c:v>2.5</c:v>
                </c:pt>
                <c:pt idx="14">
                  <c:v>-4.9000000000000004</c:v>
                </c:pt>
                <c:pt idx="15">
                  <c:v>0.8</c:v>
                </c:pt>
                <c:pt idx="16">
                  <c:v>5.2</c:v>
                </c:pt>
                <c:pt idx="17">
                  <c:v>2</c:v>
                </c:pt>
                <c:pt idx="18">
                  <c:v>-4.9000000000000004</c:v>
                </c:pt>
                <c:pt idx="19">
                  <c:v>1.1000000000000001</c:v>
                </c:pt>
              </c:numCache>
            </c:numRef>
          </c:val>
          <c:extLst>
            <c:ext xmlns:c16="http://schemas.microsoft.com/office/drawing/2014/chart" uri="{C3380CC4-5D6E-409C-BE32-E72D297353CC}">
              <c16:uniqueId val="{00000000-1F97-45FF-8A57-C23D93CDB191}"/>
            </c:ext>
          </c:extLst>
        </c:ser>
        <c:dLbls>
          <c:showLegendKey val="0"/>
          <c:showVal val="0"/>
          <c:showCatName val="0"/>
          <c:showSerName val="0"/>
          <c:showPercent val="0"/>
          <c:showBubbleSize val="0"/>
        </c:dLbls>
        <c:gapWidth val="70"/>
        <c:axId val="444730784"/>
        <c:axId val="444731176"/>
      </c:barChart>
      <c:lineChart>
        <c:grouping val="standard"/>
        <c:varyColors val="0"/>
        <c:ser>
          <c:idx val="0"/>
          <c:order val="0"/>
          <c:tx>
            <c:strRef>
              <c:f>'3.1.3'!$B$1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1F97-45FF-8A57-C23D93CDB191}"/>
              </c:ext>
            </c:extLst>
          </c:dPt>
          <c:dPt>
            <c:idx val="15"/>
            <c:bubble3D val="0"/>
            <c:extLst>
              <c:ext xmlns:c16="http://schemas.microsoft.com/office/drawing/2014/chart" uri="{C3380CC4-5D6E-409C-BE32-E72D297353CC}">
                <c16:uniqueId val="{00000002-1F97-45FF-8A57-C23D93CDB191}"/>
              </c:ext>
            </c:extLst>
          </c:dPt>
          <c:dPt>
            <c:idx val="19"/>
            <c:bubble3D val="0"/>
            <c:extLst>
              <c:ext xmlns:c16="http://schemas.microsoft.com/office/drawing/2014/chart" uri="{C3380CC4-5D6E-409C-BE32-E72D297353CC}">
                <c16:uniqueId val="{00000003-1F97-45FF-8A57-C23D93CDB19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97-45FF-8A57-C23D93CDB19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97-45FF-8A57-C23D93CDB19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97-45FF-8A57-C23D93CDB19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'3.1.3'!$A$4:$A$23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'3.1.3'!$B$4:$B$23</c:f>
              <c:numCache>
                <c:formatCode>0.0</c:formatCode>
                <c:ptCount val="20"/>
                <c:pt idx="0">
                  <c:v>23.3</c:v>
                </c:pt>
                <c:pt idx="1">
                  <c:v>5.2</c:v>
                </c:pt>
                <c:pt idx="2">
                  <c:v>0.8</c:v>
                </c:pt>
                <c:pt idx="3">
                  <c:v>3.3</c:v>
                </c:pt>
                <c:pt idx="4">
                  <c:v>3.6</c:v>
                </c:pt>
                <c:pt idx="5">
                  <c:v>7.8</c:v>
                </c:pt>
                <c:pt idx="6">
                  <c:v>8.6</c:v>
                </c:pt>
                <c:pt idx="7">
                  <c:v>3.9</c:v>
                </c:pt>
                <c:pt idx="8">
                  <c:v>2</c:v>
                </c:pt>
                <c:pt idx="9">
                  <c:v>2.6</c:v>
                </c:pt>
                <c:pt idx="10">
                  <c:v>2</c:v>
                </c:pt>
                <c:pt idx="11">
                  <c:v>3.8</c:v>
                </c:pt>
                <c:pt idx="12">
                  <c:v>5</c:v>
                </c:pt>
                <c:pt idx="13">
                  <c:v>5.7</c:v>
                </c:pt>
                <c:pt idx="14">
                  <c:v>4.5999999999999996</c:v>
                </c:pt>
                <c:pt idx="15">
                  <c:v>3</c:v>
                </c:pt>
                <c:pt idx="16">
                  <c:v>3.4</c:v>
                </c:pt>
                <c:pt idx="17">
                  <c:v>2.9</c:v>
                </c:pt>
                <c:pt idx="18">
                  <c:v>2.9</c:v>
                </c:pt>
                <c:pt idx="19">
                  <c:v>3.3</c:v>
                </c:pt>
              </c:numCache>
            </c:numRef>
          </c:val>
          <c:smooth val="0"/>
          <c:extLst>
            <c:ext xmlns:c16="http://schemas.microsoft.com/office/drawing/2014/chart" uri="{C3380CC4-5D6E-409C-BE32-E72D297353CC}">
              <c16:uniqueId val="{00000004-1F97-45FF-8A57-C23D93CDB191}"/>
            </c:ext>
          </c:extLst>
        </c:ser>
        <c:ser>
          <c:idx val="4"/>
          <c:order val="1"/>
          <c:tx>
            <c:strRef>
              <c:f>'3.1.3'!$C$1</c:f>
              <c:strCache>
                <c:ptCount val="1"/>
                <c:pt idx="0">
                  <c:v>Річна зміна (попередній прогноз)</c:v>
                </c:pt>
              </c:strCache>
            </c:strRef>
          </c:tx>
          <c:spPr>
            <a:ln w="25400" cmpd="sng">
              <a:solidFill>
                <a:srgbClr val="057D46"/>
              </a:solidFill>
              <a:prstDash val="sysDot"/>
            </a:ln>
          </c:spPr>
          <c:marker>
            <c:symbol val="none"/>
          </c:marker>
          <c:cat>
            <c:strRef>
              <c:f>'3.1.3'!$A$4:$A$23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'3.1.3'!$C$4:$C$23</c:f>
              <c:numCache>
                <c:formatCode>0.0</c:formatCode>
                <c:ptCount val="20"/>
                <c:pt idx="6">
                  <c:v>8.6</c:v>
                </c:pt>
                <c:pt idx="7">
                  <c:v>7.2</c:v>
                </c:pt>
                <c:pt idx="8">
                  <c:v>4.8</c:v>
                </c:pt>
                <c:pt idx="9">
                  <c:v>4.2</c:v>
                </c:pt>
                <c:pt idx="10">
                  <c:v>3.1</c:v>
                </c:pt>
                <c:pt idx="11">
                  <c:v>3.5</c:v>
                </c:pt>
                <c:pt idx="12">
                  <c:v>4.0999999999999996</c:v>
                </c:pt>
                <c:pt idx="13">
                  <c:v>3.5</c:v>
                </c:pt>
                <c:pt idx="14">
                  <c:v>3.1</c:v>
                </c:pt>
                <c:pt idx="15">
                  <c:v>3</c:v>
                </c:pt>
              </c:numCache>
            </c:numRef>
          </c:val>
          <c:smooth val="0"/>
          <c:extLst>
            <c:ext xmlns:c16="http://schemas.microsoft.com/office/drawing/2014/chart" uri="{C3380CC4-5D6E-409C-BE32-E72D297353CC}">
              <c16:uniqueId val="{00000005-1F97-45FF-8A57-C23D93CDB191}"/>
            </c:ext>
          </c:extLst>
        </c:ser>
        <c:dLbls>
          <c:showLegendKey val="0"/>
          <c:showVal val="0"/>
          <c:showCatName val="0"/>
          <c:showSerName val="0"/>
          <c:showPercent val="0"/>
          <c:showBubbleSize val="0"/>
        </c:dLbls>
        <c:marker val="1"/>
        <c:smooth val="0"/>
        <c:axId val="444730784"/>
        <c:axId val="444731176"/>
      </c:lineChart>
      <c:catAx>
        <c:axId val="44473078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31176"/>
        <c:crosses val="autoZero"/>
        <c:auto val="1"/>
        <c:lblAlgn val="ctr"/>
        <c:lblOffset val="100"/>
        <c:tickLblSkip val="1"/>
        <c:tickMarkSkip val="4"/>
        <c:noMultiLvlLbl val="0"/>
      </c:catAx>
      <c:valAx>
        <c:axId val="444731176"/>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30784"/>
        <c:crosses val="autoZero"/>
        <c:crossBetween val="between"/>
      </c:valAx>
      <c:spPr>
        <a:blipFill dpi="0" rotWithShape="1">
          <a:blip xmlns:r="http://schemas.openxmlformats.org/officeDocument/2006/relationships" r:embed="rId2"/>
          <a:srcRect/>
          <a:stretch>
            <a:fillRect l="4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0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71E-3"/>
          <c:w val="0.9458333333333333"/>
          <c:h val="0.7831325301204819"/>
        </c:manualLayout>
      </c:layout>
      <c:barChart>
        <c:barDir val="col"/>
        <c:grouping val="clustered"/>
        <c:varyColors val="0"/>
        <c:ser>
          <c:idx val="1"/>
          <c:order val="2"/>
          <c:tx>
            <c:strRef>
              <c:f>'3.1.4'!$D$1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'3.1.4'!$D$4:$D$23</c:f>
              <c:numCache>
                <c:formatCode>0.0</c:formatCode>
                <c:ptCount val="20"/>
                <c:pt idx="0">
                  <c:v>3.5</c:v>
                </c:pt>
                <c:pt idx="1">
                  <c:v>3.6</c:v>
                </c:pt>
                <c:pt idx="2">
                  <c:v>3.4</c:v>
                </c:pt>
                <c:pt idx="3">
                  <c:v>6.5</c:v>
                </c:pt>
                <c:pt idx="4">
                  <c:v>4.0999999999999996</c:v>
                </c:pt>
                <c:pt idx="5">
                  <c:v>2.1</c:v>
                </c:pt>
                <c:pt idx="6">
                  <c:v>0.8</c:v>
                </c:pt>
                <c:pt idx="7">
                  <c:v>1.3</c:v>
                </c:pt>
                <c:pt idx="8">
                  <c:v>3.1</c:v>
                </c:pt>
                <c:pt idx="9">
                  <c:v>1.7</c:v>
                </c:pt>
                <c:pt idx="10">
                  <c:v>2.2000000000000002</c:v>
                </c:pt>
                <c:pt idx="11">
                  <c:v>2</c:v>
                </c:pt>
                <c:pt idx="12">
                  <c:v>3.2</c:v>
                </c:pt>
                <c:pt idx="13">
                  <c:v>2.2999999999999998</c:v>
                </c:pt>
                <c:pt idx="14">
                  <c:v>2.2000000000000002</c:v>
                </c:pt>
                <c:pt idx="15">
                  <c:v>1.7</c:v>
                </c:pt>
                <c:pt idx="16">
                  <c:v>3.1</c:v>
                </c:pt>
                <c:pt idx="17">
                  <c:v>2.1</c:v>
                </c:pt>
                <c:pt idx="18">
                  <c:v>2.1</c:v>
                </c:pt>
                <c:pt idx="19">
                  <c:v>1.5</c:v>
                </c:pt>
              </c:numCache>
            </c:numRef>
          </c:val>
          <c:extLst>
            <c:ext xmlns:c16="http://schemas.microsoft.com/office/drawing/2014/chart" uri="{C3380CC4-5D6E-409C-BE32-E72D297353CC}">
              <c16:uniqueId val="{00000000-54C8-4CE0-89BF-CB713536502D}"/>
            </c:ext>
          </c:extLst>
        </c:ser>
        <c:dLbls>
          <c:showLegendKey val="0"/>
          <c:showVal val="0"/>
          <c:showCatName val="0"/>
          <c:showSerName val="0"/>
          <c:showPercent val="0"/>
          <c:showBubbleSize val="0"/>
        </c:dLbls>
        <c:gapWidth val="70"/>
        <c:axId val="444731960"/>
        <c:axId val="444732352"/>
      </c:barChart>
      <c:lineChart>
        <c:grouping val="standard"/>
        <c:varyColors val="0"/>
        <c:ser>
          <c:idx val="0"/>
          <c:order val="0"/>
          <c:tx>
            <c:strRef>
              <c:f>'3.1.4'!$B$1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54C8-4CE0-89BF-CB713536502D}"/>
              </c:ext>
            </c:extLst>
          </c:dPt>
          <c:dPt>
            <c:idx val="15"/>
            <c:bubble3D val="0"/>
            <c:extLst>
              <c:ext xmlns:c16="http://schemas.microsoft.com/office/drawing/2014/chart" uri="{C3380CC4-5D6E-409C-BE32-E72D297353CC}">
                <c16:uniqueId val="{00000002-54C8-4CE0-89BF-CB713536502D}"/>
              </c:ext>
            </c:extLst>
          </c:dPt>
          <c:dPt>
            <c:idx val="19"/>
            <c:bubble3D val="0"/>
            <c:extLst>
              <c:ext xmlns:c16="http://schemas.microsoft.com/office/drawing/2014/chart" uri="{C3380CC4-5D6E-409C-BE32-E72D297353CC}">
                <c16:uniqueId val="{00000003-54C8-4CE0-89BF-CB713536502D}"/>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C8-4CE0-89BF-CB713536502D}"/>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C8-4CE0-89BF-CB713536502D}"/>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C8-4CE0-89BF-CB713536502D}"/>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'3.1.4'!$B$4:$B$23</c:f>
              <c:numCache>
                <c:formatCode>0.0</c:formatCode>
                <c:ptCount val="20"/>
                <c:pt idx="0">
                  <c:v>13.6</c:v>
                </c:pt>
                <c:pt idx="1">
                  <c:v>13.2</c:v>
                </c:pt>
                <c:pt idx="2">
                  <c:v>13.5</c:v>
                </c:pt>
                <c:pt idx="3">
                  <c:v>18</c:v>
                </c:pt>
                <c:pt idx="4">
                  <c:v>18.7</c:v>
                </c:pt>
                <c:pt idx="5">
                  <c:v>17</c:v>
                </c:pt>
                <c:pt idx="6">
                  <c:v>14.1</c:v>
                </c:pt>
                <c:pt idx="7">
                  <c:v>8.6</c:v>
                </c:pt>
                <c:pt idx="8">
                  <c:v>7.5</c:v>
                </c:pt>
                <c:pt idx="9">
                  <c:v>7</c:v>
                </c:pt>
                <c:pt idx="10">
                  <c:v>8.5</c:v>
                </c:pt>
                <c:pt idx="11">
                  <c:v>9.3000000000000007</c:v>
                </c:pt>
                <c:pt idx="12">
                  <c:v>9.5</c:v>
                </c:pt>
                <c:pt idx="13">
                  <c:v>10.1</c:v>
                </c:pt>
                <c:pt idx="14">
                  <c:v>10.1</c:v>
                </c:pt>
                <c:pt idx="15">
                  <c:v>9.8000000000000007</c:v>
                </c:pt>
                <c:pt idx="16">
                  <c:v>9.6</c:v>
                </c:pt>
                <c:pt idx="17">
                  <c:v>9.4</c:v>
                </c:pt>
                <c:pt idx="18">
                  <c:v>9.3000000000000007</c:v>
                </c:pt>
                <c:pt idx="19">
                  <c:v>9.1</c:v>
                </c:pt>
              </c:numCache>
            </c:numRef>
          </c:val>
          <c:smooth val="0"/>
          <c:extLst>
            <c:ext xmlns:c16="http://schemas.microsoft.com/office/drawing/2014/chart" uri="{C3380CC4-5D6E-409C-BE32-E72D297353CC}">
              <c16:uniqueId val="{00000004-54C8-4CE0-89BF-CB713536502D}"/>
            </c:ext>
          </c:extLst>
        </c:ser>
        <c:ser>
          <c:idx val="4"/>
          <c:order val="1"/>
          <c:tx>
            <c:strRef>
              <c:f>'3.1.4'!$C$1</c:f>
              <c:strCache>
                <c:ptCount val="1"/>
                <c:pt idx="0">
                  <c:v>Річна зміна (попередній прогноз)</c:v>
                </c:pt>
              </c:strCache>
            </c:strRef>
          </c:tx>
          <c:spPr>
            <a:ln w="25400" cmpd="sng">
              <a:solidFill>
                <a:srgbClr val="057D46"/>
              </a:solidFill>
              <a:prstDash val="sysDot"/>
            </a:ln>
          </c:spPr>
          <c:marker>
            <c:symbol val="none"/>
          </c:marker>
          <c:cat>
            <c:strRef>
              <c:f>'3.1.4'!$A$4:$A$23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'3.1.4'!$C$4:$C$23</c:f>
              <c:numCache>
                <c:formatCode>0.0</c:formatCode>
                <c:ptCount val="20"/>
                <c:pt idx="6">
                  <c:v>14.1</c:v>
                </c:pt>
                <c:pt idx="7">
                  <c:v>11.7</c:v>
                </c:pt>
                <c:pt idx="8">
                  <c:v>11.1</c:v>
                </c:pt>
                <c:pt idx="9">
                  <c:v>10.9</c:v>
                </c:pt>
                <c:pt idx="10">
                  <c:v>11.6</c:v>
                </c:pt>
                <c:pt idx="11">
                  <c:v>10</c:v>
                </c:pt>
                <c:pt idx="12">
                  <c:v>9.3000000000000007</c:v>
                </c:pt>
                <c:pt idx="13">
                  <c:v>9.6999999999999993</c:v>
                </c:pt>
                <c:pt idx="14">
                  <c:v>10.5</c:v>
                </c:pt>
                <c:pt idx="15">
                  <c:v>9.8000000000000007</c:v>
                </c:pt>
              </c:numCache>
            </c:numRef>
          </c:val>
          <c:smooth val="0"/>
          <c:extLst>
            <c:ext xmlns:c16="http://schemas.microsoft.com/office/drawing/2014/chart" uri="{C3380CC4-5D6E-409C-BE32-E72D297353CC}">
              <c16:uniqueId val="{00000005-54C8-4CE0-89BF-CB713536502D}"/>
            </c:ext>
          </c:extLst>
        </c:ser>
        <c:dLbls>
          <c:showLegendKey val="0"/>
          <c:showVal val="0"/>
          <c:showCatName val="0"/>
          <c:showSerName val="0"/>
          <c:showPercent val="0"/>
          <c:showBubbleSize val="0"/>
        </c:dLbls>
        <c:marker val="1"/>
        <c:smooth val="0"/>
        <c:axId val="444731960"/>
        <c:axId val="444732352"/>
      </c:lineChart>
      <c:catAx>
        <c:axId val="4447319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32352"/>
        <c:crosses val="autoZero"/>
        <c:auto val="1"/>
        <c:lblAlgn val="ctr"/>
        <c:lblOffset val="100"/>
        <c:tickLblSkip val="1"/>
        <c:tickMarkSkip val="4"/>
        <c:noMultiLvlLbl val="0"/>
      </c:catAx>
      <c:valAx>
        <c:axId val="44473235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31960"/>
        <c:crosses val="autoZero"/>
        <c:crossBetween val="between"/>
        <c:majorUnit val="5"/>
      </c:valAx>
      <c:spPr>
        <a:blipFill dpi="0" rotWithShape="1">
          <a:blip xmlns:r="http://schemas.openxmlformats.org/officeDocument/2006/relationships" r:embed="rId2"/>
          <a:srcRect/>
          <a:stretch>
            <a:fillRect l="4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0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48E-2"/>
          <c:y val="2.6771179205009012E-2"/>
          <c:w val="0.84011089238845149"/>
          <c:h val="0.72532160136609425"/>
        </c:manualLayout>
      </c:layout>
      <c:barChart>
        <c:barDir val="col"/>
        <c:grouping val="stacked"/>
        <c:varyColors val="0"/>
        <c:ser>
          <c:idx val="4"/>
          <c:order val="1"/>
          <c:tx>
            <c:strRef>
              <c:f>'3.1.5'!$C$1</c:f>
              <c:strCache>
                <c:ptCount val="1"/>
                <c:pt idx="0">
                  <c:v>Базова інфляція</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'3.1.5'!$C$4:$C$23</c:f>
              <c:numCache>
                <c:formatCode>0.0</c:formatCode>
                <c:ptCount val="20"/>
                <c:pt idx="0">
                  <c:v>5.0449999999999999</c:v>
                </c:pt>
                <c:pt idx="1">
                  <c:v>4.6520000000000001</c:v>
                </c:pt>
                <c:pt idx="2">
                  <c:v>4.556</c:v>
                </c:pt>
                <c:pt idx="3">
                  <c:v>4.7889999999999997</c:v>
                </c:pt>
                <c:pt idx="4">
                  <c:v>4.0940000000000003</c:v>
                </c:pt>
                <c:pt idx="5">
                  <c:v>3.9089999999999998</c:v>
                </c:pt>
                <c:pt idx="6">
                  <c:v>3.5870000000000002</c:v>
                </c:pt>
                <c:pt idx="7">
                  <c:v>2.14</c:v>
                </c:pt>
                <c:pt idx="8">
                  <c:v>1.802</c:v>
                </c:pt>
                <c:pt idx="9">
                  <c:v>1.68</c:v>
                </c:pt>
                <c:pt idx="10">
                  <c:v>1.512</c:v>
                </c:pt>
                <c:pt idx="11">
                  <c:v>1.9830000000000001</c:v>
                </c:pt>
                <c:pt idx="12">
                  <c:v>2.38</c:v>
                </c:pt>
                <c:pt idx="13">
                  <c:v>2.39</c:v>
                </c:pt>
                <c:pt idx="14">
                  <c:v>2.2200000000000002</c:v>
                </c:pt>
                <c:pt idx="15">
                  <c:v>2.23</c:v>
                </c:pt>
                <c:pt idx="16">
                  <c:v>2.25</c:v>
                </c:pt>
                <c:pt idx="17">
                  <c:v>2.23</c:v>
                </c:pt>
                <c:pt idx="18">
                  <c:v>2.27</c:v>
                </c:pt>
                <c:pt idx="19">
                  <c:v>2.2400000000000002</c:v>
                </c:pt>
              </c:numCache>
            </c:numRef>
          </c:val>
          <c:extLst>
            <c:ext xmlns:c16="http://schemas.microsoft.com/office/drawing/2014/chart" uri="{C3380CC4-5D6E-409C-BE32-E72D297353CC}">
              <c16:uniqueId val="{00000000-5046-4183-9541-DC42F4E32F66}"/>
            </c:ext>
          </c:extLst>
        </c:ser>
        <c:ser>
          <c:idx val="1"/>
          <c:order val="2"/>
          <c:tx>
            <c:strRef>
              <c:f>'3.1.5'!$D$1</c:f>
              <c:strCache>
                <c:ptCount val="1"/>
                <c:pt idx="0">
                  <c:v>Сирі продукти</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'3.1.5'!$D$4:$D$23</c:f>
              <c:numCache>
                <c:formatCode>0.0</c:formatCode>
                <c:ptCount val="20"/>
                <c:pt idx="0">
                  <c:v>4.3529999999999998</c:v>
                </c:pt>
                <c:pt idx="1">
                  <c:v>1.8480000000000001</c:v>
                </c:pt>
                <c:pt idx="2">
                  <c:v>0.80500000000000005</c:v>
                </c:pt>
                <c:pt idx="3">
                  <c:v>0.88700000000000001</c:v>
                </c:pt>
                <c:pt idx="4">
                  <c:v>0.99299999999999999</c:v>
                </c:pt>
                <c:pt idx="5">
                  <c:v>1.8560000000000001</c:v>
                </c:pt>
                <c:pt idx="6">
                  <c:v>1.6970000000000001</c:v>
                </c:pt>
                <c:pt idx="7">
                  <c:v>0.73299999999999998</c:v>
                </c:pt>
                <c:pt idx="8">
                  <c:v>0.371</c:v>
                </c:pt>
                <c:pt idx="9">
                  <c:v>0.40799999999999997</c:v>
                </c:pt>
                <c:pt idx="10">
                  <c:v>0.57899999999999996</c:v>
                </c:pt>
                <c:pt idx="11">
                  <c:v>0.72899999999999998</c:v>
                </c:pt>
                <c:pt idx="12">
                  <c:v>1.01</c:v>
                </c:pt>
                <c:pt idx="13">
                  <c:v>1.1299999999999999</c:v>
                </c:pt>
                <c:pt idx="14">
                  <c:v>0.92</c:v>
                </c:pt>
                <c:pt idx="15">
                  <c:v>0.59</c:v>
                </c:pt>
                <c:pt idx="16">
                  <c:v>0.68</c:v>
                </c:pt>
                <c:pt idx="17">
                  <c:v>0.56999999999999995</c:v>
                </c:pt>
                <c:pt idx="18">
                  <c:v>0.57999999999999996</c:v>
                </c:pt>
                <c:pt idx="19">
                  <c:v>0.65</c:v>
                </c:pt>
              </c:numCache>
            </c:numRef>
          </c:val>
          <c:extLst>
            <c:ext xmlns:c16="http://schemas.microsoft.com/office/drawing/2014/chart" uri="{C3380CC4-5D6E-409C-BE32-E72D297353CC}">
              <c16:uniqueId val="{00000001-5046-4183-9541-DC42F4E32F66}"/>
            </c:ext>
          </c:extLst>
        </c:ser>
        <c:ser>
          <c:idx val="2"/>
          <c:order val="3"/>
          <c:tx>
            <c:strRef>
              <c:f>'3.1.5'!$E$1</c:f>
              <c:strCache>
                <c:ptCount val="1"/>
                <c:pt idx="0">
                  <c:v>Адміністративні тарифи</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'3.1.5'!$E$4:$E$23</c:f>
              <c:numCache>
                <c:formatCode>0.0</c:formatCode>
                <c:ptCount val="20"/>
                <c:pt idx="0">
                  <c:v>2.9529999999999998</c:v>
                </c:pt>
                <c:pt idx="1">
                  <c:v>2.6269999999999998</c:v>
                </c:pt>
                <c:pt idx="2">
                  <c:v>2.6230000000000002</c:v>
                </c:pt>
                <c:pt idx="3">
                  <c:v>3.7170000000000001</c:v>
                </c:pt>
                <c:pt idx="4">
                  <c:v>3.6360000000000001</c:v>
                </c:pt>
                <c:pt idx="5">
                  <c:v>3.1509999999999998</c:v>
                </c:pt>
                <c:pt idx="6">
                  <c:v>2.5579999999999998</c:v>
                </c:pt>
                <c:pt idx="7">
                  <c:v>1.4950000000000001</c:v>
                </c:pt>
                <c:pt idx="8">
                  <c:v>1.4330000000000001</c:v>
                </c:pt>
                <c:pt idx="9">
                  <c:v>1.381</c:v>
                </c:pt>
                <c:pt idx="10">
                  <c:v>1.5609999999999999</c:v>
                </c:pt>
                <c:pt idx="11">
                  <c:v>1.9079999999999999</c:v>
                </c:pt>
                <c:pt idx="12">
                  <c:v>1.79</c:v>
                </c:pt>
                <c:pt idx="13">
                  <c:v>1.95</c:v>
                </c:pt>
                <c:pt idx="14">
                  <c:v>1.99</c:v>
                </c:pt>
                <c:pt idx="15">
                  <c:v>1.96</c:v>
                </c:pt>
                <c:pt idx="16">
                  <c:v>1.94</c:v>
                </c:pt>
                <c:pt idx="17">
                  <c:v>1.94</c:v>
                </c:pt>
                <c:pt idx="18">
                  <c:v>1.99</c:v>
                </c:pt>
                <c:pt idx="19">
                  <c:v>1.93</c:v>
                </c:pt>
              </c:numCache>
            </c:numRef>
          </c:val>
          <c:extLst>
            <c:ext xmlns:c16="http://schemas.microsoft.com/office/drawing/2014/chart" uri="{C3380CC4-5D6E-409C-BE32-E72D297353CC}">
              <c16:uniqueId val="{00000002-5046-4183-9541-DC42F4E32F66}"/>
            </c:ext>
          </c:extLst>
        </c:ser>
        <c:ser>
          <c:idx val="3"/>
          <c:order val="4"/>
          <c:tx>
            <c:strRef>
              <c:f>'3.1.5'!$F$1</c:f>
              <c:strCache>
                <c:ptCount val="1"/>
                <c:pt idx="0">
                  <c:v>Паливо</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'3.1.5'!$F$4:$F$23</c:f>
              <c:numCache>
                <c:formatCode>0.0</c:formatCode>
                <c:ptCount val="20"/>
                <c:pt idx="0">
                  <c:v>0.87</c:v>
                </c:pt>
                <c:pt idx="1">
                  <c:v>0.77200000000000002</c:v>
                </c:pt>
                <c:pt idx="2">
                  <c:v>0.93100000000000005</c:v>
                </c:pt>
                <c:pt idx="3">
                  <c:v>0.38500000000000001</c:v>
                </c:pt>
                <c:pt idx="4">
                  <c:v>-0.13500000000000001</c:v>
                </c:pt>
                <c:pt idx="5">
                  <c:v>0.10199999999999999</c:v>
                </c:pt>
                <c:pt idx="6">
                  <c:v>-0.32300000000000001</c:v>
                </c:pt>
                <c:pt idx="7">
                  <c:v>-0.315</c:v>
                </c:pt>
                <c:pt idx="8">
                  <c:v>-0.122</c:v>
                </c:pt>
                <c:pt idx="9">
                  <c:v>-0.26400000000000001</c:v>
                </c:pt>
                <c:pt idx="10">
                  <c:v>-0.01</c:v>
                </c:pt>
                <c:pt idx="11">
                  <c:v>0.13800000000000001</c:v>
                </c:pt>
                <c:pt idx="12">
                  <c:v>0.39</c:v>
                </c:pt>
                <c:pt idx="13">
                  <c:v>0.38</c:v>
                </c:pt>
                <c:pt idx="14">
                  <c:v>0.34</c:v>
                </c:pt>
                <c:pt idx="15">
                  <c:v>0.25</c:v>
                </c:pt>
                <c:pt idx="16">
                  <c:v>0.19</c:v>
                </c:pt>
                <c:pt idx="17">
                  <c:v>0.13</c:v>
                </c:pt>
                <c:pt idx="18">
                  <c:v>0.13</c:v>
                </c:pt>
                <c:pt idx="19">
                  <c:v>0.19</c:v>
                </c:pt>
              </c:numCache>
            </c:numRef>
          </c:val>
          <c:extLst>
            <c:ext xmlns:c16="http://schemas.microsoft.com/office/drawing/2014/chart" uri="{C3380CC4-5D6E-409C-BE32-E72D297353CC}">
              <c16:uniqueId val="{00000003-5046-4183-9541-DC42F4E32F66}"/>
            </c:ext>
          </c:extLst>
        </c:ser>
        <c:dLbls>
          <c:showLegendKey val="0"/>
          <c:showVal val="0"/>
          <c:showCatName val="0"/>
          <c:showSerName val="0"/>
          <c:showPercent val="0"/>
          <c:showBubbleSize val="0"/>
        </c:dLbls>
        <c:gapWidth val="70"/>
        <c:overlap val="100"/>
        <c:axId val="444733136"/>
        <c:axId val="444733528"/>
      </c:barChart>
      <c:lineChart>
        <c:grouping val="standard"/>
        <c:varyColors val="0"/>
        <c:ser>
          <c:idx val="0"/>
          <c:order val="0"/>
          <c:tx>
            <c:strRef>
              <c:f>'3.1.5'!$B$1</c:f>
              <c:strCache>
                <c:ptCount val="1"/>
                <c:pt idx="0">
                  <c:v>ІСЦ, %</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4-5046-4183-9541-DC42F4E32F66}"/>
              </c:ext>
            </c:extLst>
          </c:dPt>
          <c:dPt>
            <c:idx val="15"/>
            <c:bubble3D val="0"/>
            <c:extLst>
              <c:ext xmlns:c16="http://schemas.microsoft.com/office/drawing/2014/chart" uri="{C3380CC4-5D6E-409C-BE32-E72D297353CC}">
                <c16:uniqueId val="{00000005-5046-4183-9541-DC42F4E32F66}"/>
              </c:ext>
            </c:extLst>
          </c:dPt>
          <c:dPt>
            <c:idx val="19"/>
            <c:bubble3D val="0"/>
            <c:extLst>
              <c:ext xmlns:c16="http://schemas.microsoft.com/office/drawing/2014/chart" uri="{C3380CC4-5D6E-409C-BE32-E72D297353CC}">
                <c16:uniqueId val="{00000006-5046-4183-9541-DC42F4E32F66}"/>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46-4183-9541-DC42F4E32F66}"/>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46-4183-9541-DC42F4E32F66}"/>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46-4183-9541-DC42F4E32F66}"/>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'3.1.5'!$B$4:$B$23</c:f>
              <c:numCache>
                <c:formatCode>0.0</c:formatCode>
                <c:ptCount val="20"/>
                <c:pt idx="0">
                  <c:v>13.2</c:v>
                </c:pt>
                <c:pt idx="1">
                  <c:v>9.9</c:v>
                </c:pt>
                <c:pt idx="2">
                  <c:v>8.9</c:v>
                </c:pt>
                <c:pt idx="3">
                  <c:v>9.8000000000000007</c:v>
                </c:pt>
                <c:pt idx="4">
                  <c:v>8.6</c:v>
                </c:pt>
                <c:pt idx="5">
                  <c:v>9</c:v>
                </c:pt>
                <c:pt idx="6">
                  <c:v>7.5</c:v>
                </c:pt>
                <c:pt idx="7">
                  <c:v>4.0999999999999996</c:v>
                </c:pt>
                <c:pt idx="8">
                  <c:v>3.5</c:v>
                </c:pt>
                <c:pt idx="9">
                  <c:v>3.3</c:v>
                </c:pt>
                <c:pt idx="10">
                  <c:v>3.7</c:v>
                </c:pt>
                <c:pt idx="11">
                  <c:v>4.8</c:v>
                </c:pt>
                <c:pt idx="12">
                  <c:v>5.6</c:v>
                </c:pt>
                <c:pt idx="13">
                  <c:v>5.9</c:v>
                </c:pt>
                <c:pt idx="14">
                  <c:v>5.5</c:v>
                </c:pt>
                <c:pt idx="15">
                  <c:v>5</c:v>
                </c:pt>
                <c:pt idx="16">
                  <c:v>5.0999999999999996</c:v>
                </c:pt>
                <c:pt idx="17">
                  <c:v>4.9000000000000004</c:v>
                </c:pt>
                <c:pt idx="18">
                  <c:v>5</c:v>
                </c:pt>
                <c:pt idx="19">
                  <c:v>5</c:v>
                </c:pt>
              </c:numCache>
            </c:numRef>
          </c:val>
          <c:smooth val="0"/>
          <c:extLst>
            <c:ext xmlns:c16="http://schemas.microsoft.com/office/drawing/2014/chart" uri="{C3380CC4-5D6E-409C-BE32-E72D297353CC}">
              <c16:uniqueId val="{00000007-5046-4183-9541-DC42F4E32F66}"/>
            </c:ext>
          </c:extLst>
        </c:ser>
        <c:dLbls>
          <c:showLegendKey val="0"/>
          <c:showVal val="0"/>
          <c:showCatName val="0"/>
          <c:showSerName val="0"/>
          <c:showPercent val="0"/>
          <c:showBubbleSize val="0"/>
        </c:dLbls>
        <c:marker val="1"/>
        <c:smooth val="0"/>
        <c:axId val="444733136"/>
        <c:axId val="444733528"/>
      </c:lineChart>
      <c:catAx>
        <c:axId val="4447331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33528"/>
        <c:crosses val="autoZero"/>
        <c:auto val="1"/>
        <c:lblAlgn val="ctr"/>
        <c:lblOffset val="100"/>
        <c:tickLblSkip val="1"/>
        <c:tickMarkSkip val="4"/>
        <c:noMultiLvlLbl val="0"/>
      </c:catAx>
      <c:valAx>
        <c:axId val="444733528"/>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33136"/>
        <c:crosses val="autoZero"/>
        <c:crossBetween val="between"/>
        <c:majorUnit val="2"/>
      </c:valAx>
      <c:spPr>
        <a:blipFill dpi="0" rotWithShape="1">
          <a:blip xmlns:r="http://schemas.openxmlformats.org/officeDocument/2006/relationships" r:embed="rId2"/>
          <a:srcRect/>
          <a:stretch>
            <a:fillRect l="40000"/>
          </a:stretch>
        </a:blipFill>
        <a:ln w="9525">
          <a:solidFill>
            <a:srgbClr val="505050"/>
          </a:solidFill>
          <a:prstDash val="solid"/>
        </a:ln>
      </c:spPr>
    </c:plotArea>
    <c:legend>
      <c:legendPos val="b"/>
      <c:layout>
        <c:manualLayout>
          <c:xMode val="edge"/>
          <c:yMode val="edge"/>
          <c:x val="2.0833333333333332E-2"/>
          <c:y val="0.8495138032444739"/>
          <c:w val="0.96250000000000002"/>
          <c:h val="0.14457831325301204"/>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054E-2"/>
          <c:y val="2.5240963855421687E-2"/>
          <c:w val="0.85748589238845141"/>
          <c:h val="0.69520111943838347"/>
        </c:manualLayout>
      </c:layout>
      <c:lineChart>
        <c:grouping val="standard"/>
        <c:varyColors val="0"/>
        <c:ser>
          <c:idx val="0"/>
          <c:order val="0"/>
          <c:tx>
            <c:strRef>
              <c:f>'3.2.1'!$B$1</c:f>
              <c:strCache>
                <c:ptCount val="1"/>
                <c:pt idx="0">
                  <c:v>Поточний прогноз</c:v>
                </c:pt>
              </c:strCache>
            </c:strRef>
          </c:tx>
          <c:spPr>
            <a:ln w="25400" cmpd="sng">
              <a:solidFill>
                <a:srgbClr val="057D46"/>
              </a:solidFill>
              <a:prstDash val="solid"/>
            </a:ln>
          </c:spPr>
          <c:marker>
            <c:symbol val="none"/>
          </c:marker>
          <c:cat>
            <c:strRef>
              <c:f>'3.2.1'!$A$4:$A$23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'3.2.1'!$B$4:$B$23</c:f>
              <c:numCache>
                <c:formatCode>0.0</c:formatCode>
                <c:ptCount val="20"/>
                <c:pt idx="0">
                  <c:v>3.3</c:v>
                </c:pt>
                <c:pt idx="1">
                  <c:v>3.8</c:v>
                </c:pt>
                <c:pt idx="2">
                  <c:v>2.8</c:v>
                </c:pt>
                <c:pt idx="3">
                  <c:v>3.5</c:v>
                </c:pt>
                <c:pt idx="4">
                  <c:v>2.5</c:v>
                </c:pt>
                <c:pt idx="5">
                  <c:v>4.5999999999999996</c:v>
                </c:pt>
                <c:pt idx="6">
                  <c:v>4.0999999999999996</c:v>
                </c:pt>
                <c:pt idx="7">
                  <c:v>2.2000000000000002</c:v>
                </c:pt>
                <c:pt idx="8">
                  <c:v>3.5</c:v>
                </c:pt>
                <c:pt idx="9">
                  <c:v>3.1</c:v>
                </c:pt>
                <c:pt idx="10">
                  <c:v>3.5</c:v>
                </c:pt>
                <c:pt idx="11">
                  <c:v>3.8</c:v>
                </c:pt>
                <c:pt idx="12">
                  <c:v>3.9</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00-E4C0-49EA-B89F-9BE150C014CF}"/>
            </c:ext>
          </c:extLst>
        </c:ser>
        <c:ser>
          <c:idx val="1"/>
          <c:order val="1"/>
          <c:tx>
            <c:strRef>
              <c:f>'3.2.1'!$C$1</c:f>
              <c:strCache>
                <c:ptCount val="1"/>
                <c:pt idx="0">
                  <c:v>Попередній прогноз</c:v>
                </c:pt>
              </c:strCache>
            </c:strRef>
          </c:tx>
          <c:spPr>
            <a:ln w="25400" cmpd="sng">
              <a:solidFill>
                <a:srgbClr val="057D46"/>
              </a:solidFill>
              <a:prstDash val="sysDot"/>
            </a:ln>
          </c:spPr>
          <c:marker>
            <c:symbol val="none"/>
          </c:marker>
          <c:cat>
            <c:strRef>
              <c:f>'3.2.1'!$A$4:$A$23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'3.2.1'!$C$4:$C$23</c:f>
              <c:numCache>
                <c:formatCode>0.0</c:formatCode>
                <c:ptCount val="20"/>
                <c:pt idx="5">
                  <c:v>4.5999999999999996</c:v>
                </c:pt>
                <c:pt idx="6">
                  <c:v>3.5</c:v>
                </c:pt>
                <c:pt idx="7">
                  <c:v>3.3</c:v>
                </c:pt>
                <c:pt idx="8">
                  <c:v>3.4</c:v>
                </c:pt>
                <c:pt idx="9">
                  <c:v>3.4</c:v>
                </c:pt>
                <c:pt idx="10">
                  <c:v>3.6</c:v>
                </c:pt>
                <c:pt idx="11">
                  <c:v>3.6</c:v>
                </c:pt>
                <c:pt idx="12">
                  <c:v>3.8</c:v>
                </c:pt>
                <c:pt idx="13">
                  <c:v>3.8</c:v>
                </c:pt>
                <c:pt idx="14">
                  <c:v>4.0999999999999996</c:v>
                </c:pt>
                <c:pt idx="15">
                  <c:v>4.3</c:v>
                </c:pt>
              </c:numCache>
            </c:numRef>
          </c:val>
          <c:smooth val="0"/>
          <c:extLst>
            <c:ext xmlns:c16="http://schemas.microsoft.com/office/drawing/2014/chart" uri="{C3380CC4-5D6E-409C-BE32-E72D297353CC}">
              <c16:uniqueId val="{00000001-E4C0-49EA-B89F-9BE150C014CF}"/>
            </c:ext>
          </c:extLst>
        </c:ser>
        <c:dLbls>
          <c:showLegendKey val="0"/>
          <c:showVal val="0"/>
          <c:showCatName val="0"/>
          <c:showSerName val="0"/>
          <c:showPercent val="0"/>
          <c:showBubbleSize val="0"/>
        </c:dLbls>
        <c:smooth val="0"/>
        <c:axId val="444734312"/>
        <c:axId val="444734704"/>
      </c:lineChart>
      <c:catAx>
        <c:axId val="4447343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34704"/>
        <c:crosses val="autoZero"/>
        <c:auto val="1"/>
        <c:lblAlgn val="ctr"/>
        <c:lblOffset val="100"/>
        <c:tickLblSkip val="1"/>
        <c:tickMarkSkip val="4"/>
        <c:noMultiLvlLbl val="0"/>
      </c:catAx>
      <c:valAx>
        <c:axId val="444734704"/>
        <c:scaling>
          <c:orientation val="minMax"/>
          <c:max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34312"/>
        <c:crosses val="autoZero"/>
        <c:crossBetween val="between"/>
        <c:majorUnit val="1"/>
      </c:valAx>
      <c:spPr>
        <a:blipFill dpi="0" rotWithShape="1">
          <a:blip xmlns:r="http://schemas.openxmlformats.org/officeDocument/2006/relationships" r:embed="rId1"/>
          <a:srcRect/>
          <a:stretch>
            <a:fillRect l="35000"/>
          </a:stretch>
        </a:blipFill>
        <a:ln w="9525">
          <a:solidFill>
            <a:schemeClr val="tx1"/>
          </a:solidFill>
        </a:ln>
        <a:effectLst/>
        <a:ex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1"/>
          <c:order val="0"/>
          <c:tx>
            <c:strRef>
              <c:f>'2.1.3'!$B$1</c:f>
              <c:strCache>
                <c:ptCount val="1"/>
                <c:pt idx="0">
                  <c:v>Оброблені продукти</c:v>
                </c:pt>
              </c:strCache>
            </c:strRef>
          </c:tx>
          <c:spPr>
            <a:ln w="25400" cmpd="sng">
              <a:solidFill>
                <a:srgbClr val="057D46"/>
              </a:solidFill>
              <a:prstDash val="solid"/>
            </a:ln>
          </c:spPr>
          <c:marker>
            <c:symbol val="none"/>
          </c:marker>
          <c:cat>
            <c:strRef>
              <c:f>'2.1.3'!$F$4:$F$19</c:f>
              <c:strCache>
                <c:ptCount val="16"/>
                <c:pt idx="0">
                  <c:v>І.16</c:v>
                </c:pt>
                <c:pt idx="2">
                  <c:v>ІІІ.16</c:v>
                </c:pt>
                <c:pt idx="4">
                  <c:v>I.17</c:v>
                </c:pt>
                <c:pt idx="6">
                  <c:v>III.17</c:v>
                </c:pt>
                <c:pt idx="8">
                  <c:v>I.18</c:v>
                </c:pt>
                <c:pt idx="10">
                  <c:v>III.18</c:v>
                </c:pt>
                <c:pt idx="12">
                  <c:v>I.19</c:v>
                </c:pt>
                <c:pt idx="15">
                  <c:v>IV.19</c:v>
                </c:pt>
              </c:strCache>
            </c:strRef>
          </c:cat>
          <c:val>
            <c:numRef>
              <c:f>'2.1.3'!$B$4:$B$19</c:f>
              <c:numCache>
                <c:formatCode>0.0</c:formatCode>
                <c:ptCount val="16"/>
                <c:pt idx="0">
                  <c:v>1.5</c:v>
                </c:pt>
                <c:pt idx="1">
                  <c:v>1.9</c:v>
                </c:pt>
                <c:pt idx="2">
                  <c:v>1.2</c:v>
                </c:pt>
                <c:pt idx="3">
                  <c:v>1</c:v>
                </c:pt>
                <c:pt idx="4">
                  <c:v>3.3</c:v>
                </c:pt>
                <c:pt idx="5">
                  <c:v>2.6</c:v>
                </c:pt>
                <c:pt idx="6">
                  <c:v>3.1</c:v>
                </c:pt>
                <c:pt idx="7">
                  <c:v>3.3</c:v>
                </c:pt>
                <c:pt idx="8">
                  <c:v>2.2000000000000002</c:v>
                </c:pt>
                <c:pt idx="9">
                  <c:v>2</c:v>
                </c:pt>
                <c:pt idx="10">
                  <c:v>2.2000000000000002</c:v>
                </c:pt>
                <c:pt idx="11">
                  <c:v>2.8</c:v>
                </c:pt>
                <c:pt idx="12">
                  <c:v>1.4</c:v>
                </c:pt>
                <c:pt idx="13">
                  <c:v>2.1</c:v>
                </c:pt>
                <c:pt idx="14">
                  <c:v>1.8</c:v>
                </c:pt>
                <c:pt idx="15">
                  <c:v>-0.2</c:v>
                </c:pt>
              </c:numCache>
            </c:numRef>
          </c:val>
          <c:smooth val="0"/>
          <c:extLst>
            <c:ext xmlns:c16="http://schemas.microsoft.com/office/drawing/2014/chart" uri="{C3380CC4-5D6E-409C-BE32-E72D297353CC}">
              <c16:uniqueId val="{00000000-8669-410E-A7C3-55DB51DFF374}"/>
            </c:ext>
          </c:extLst>
        </c:ser>
        <c:ser>
          <c:idx val="4"/>
          <c:order val="1"/>
          <c:tx>
            <c:strRef>
              <c:f>'2.1.3'!$C$1</c:f>
              <c:strCache>
                <c:ptCount val="1"/>
                <c:pt idx="0">
                  <c:v>Послуги</c:v>
                </c:pt>
              </c:strCache>
            </c:strRef>
          </c:tx>
          <c:spPr>
            <a:ln w="25400" cmpd="sng">
              <a:solidFill>
                <a:srgbClr val="91C864"/>
              </a:solidFill>
              <a:prstDash val="solid"/>
            </a:ln>
          </c:spPr>
          <c:marker>
            <c:symbol val="none"/>
          </c:marker>
          <c:cat>
            <c:strRef>
              <c:f>'2.1.3'!$F$4:$F$19</c:f>
              <c:strCache>
                <c:ptCount val="16"/>
                <c:pt idx="0">
                  <c:v>І.16</c:v>
                </c:pt>
                <c:pt idx="2">
                  <c:v>ІІІ.16</c:v>
                </c:pt>
                <c:pt idx="4">
                  <c:v>I.17</c:v>
                </c:pt>
                <c:pt idx="6">
                  <c:v>III.17</c:v>
                </c:pt>
                <c:pt idx="8">
                  <c:v>I.18</c:v>
                </c:pt>
                <c:pt idx="10">
                  <c:v>III.18</c:v>
                </c:pt>
                <c:pt idx="12">
                  <c:v>I.19</c:v>
                </c:pt>
                <c:pt idx="15">
                  <c:v>IV.19</c:v>
                </c:pt>
              </c:strCache>
            </c:strRef>
          </c:cat>
          <c:val>
            <c:numRef>
              <c:f>'2.1.3'!$C$4:$C$19</c:f>
              <c:numCache>
                <c:formatCode>0.0</c:formatCode>
                <c:ptCount val="16"/>
                <c:pt idx="0">
                  <c:v>2</c:v>
                </c:pt>
                <c:pt idx="1">
                  <c:v>2.2000000000000002</c:v>
                </c:pt>
                <c:pt idx="2">
                  <c:v>2.2000000000000002</c:v>
                </c:pt>
                <c:pt idx="3">
                  <c:v>2</c:v>
                </c:pt>
                <c:pt idx="4">
                  <c:v>3.1</c:v>
                </c:pt>
                <c:pt idx="5">
                  <c:v>3.7</c:v>
                </c:pt>
                <c:pt idx="6">
                  <c:v>3.8</c:v>
                </c:pt>
                <c:pt idx="7">
                  <c:v>3.3</c:v>
                </c:pt>
                <c:pt idx="8">
                  <c:v>3.4</c:v>
                </c:pt>
                <c:pt idx="9">
                  <c:v>2.9</c:v>
                </c:pt>
                <c:pt idx="10">
                  <c:v>3.3</c:v>
                </c:pt>
                <c:pt idx="11">
                  <c:v>4.5</c:v>
                </c:pt>
                <c:pt idx="12">
                  <c:v>2.7</c:v>
                </c:pt>
                <c:pt idx="13">
                  <c:v>2.8</c:v>
                </c:pt>
                <c:pt idx="14">
                  <c:v>2.6</c:v>
                </c:pt>
                <c:pt idx="15">
                  <c:v>3.1</c:v>
                </c:pt>
              </c:numCache>
            </c:numRef>
          </c:val>
          <c:smooth val="0"/>
          <c:extLst>
            <c:ext xmlns:c16="http://schemas.microsoft.com/office/drawing/2014/chart" uri="{C3380CC4-5D6E-409C-BE32-E72D297353CC}">
              <c16:uniqueId val="{00000001-8669-410E-A7C3-55DB51DFF374}"/>
            </c:ext>
          </c:extLst>
        </c:ser>
        <c:ser>
          <c:idx val="2"/>
          <c:order val="2"/>
          <c:tx>
            <c:strRef>
              <c:f>'2.1.3'!$D$1</c:f>
              <c:strCache>
                <c:ptCount val="1"/>
                <c:pt idx="0">
                  <c:v>Одяг і взуття</c:v>
                </c:pt>
              </c:strCache>
            </c:strRef>
          </c:tx>
          <c:spPr>
            <a:ln w="25400" cmpd="sng">
              <a:solidFill>
                <a:srgbClr val="7D0532"/>
              </a:solidFill>
              <a:prstDash val="solid"/>
            </a:ln>
          </c:spPr>
          <c:marker>
            <c:symbol val="none"/>
          </c:marker>
          <c:cat>
            <c:strRef>
              <c:f>'2.1.3'!$F$4:$F$19</c:f>
              <c:strCache>
                <c:ptCount val="16"/>
                <c:pt idx="0">
                  <c:v>І.16</c:v>
                </c:pt>
                <c:pt idx="2">
                  <c:v>ІІІ.16</c:v>
                </c:pt>
                <c:pt idx="4">
                  <c:v>I.17</c:v>
                </c:pt>
                <c:pt idx="6">
                  <c:v>III.17</c:v>
                </c:pt>
                <c:pt idx="8">
                  <c:v>I.18</c:v>
                </c:pt>
                <c:pt idx="10">
                  <c:v>III.18</c:v>
                </c:pt>
                <c:pt idx="12">
                  <c:v>I.19</c:v>
                </c:pt>
                <c:pt idx="15">
                  <c:v>IV.19</c:v>
                </c:pt>
              </c:strCache>
            </c:strRef>
          </c:cat>
          <c:val>
            <c:numRef>
              <c:f>'2.1.3'!$D$4:$D$19</c:f>
              <c:numCache>
                <c:formatCode>0.0</c:formatCode>
                <c:ptCount val="16"/>
                <c:pt idx="0">
                  <c:v>1.7</c:v>
                </c:pt>
                <c:pt idx="1">
                  <c:v>1</c:v>
                </c:pt>
                <c:pt idx="2">
                  <c:v>0.8</c:v>
                </c:pt>
                <c:pt idx="3">
                  <c:v>0.7</c:v>
                </c:pt>
                <c:pt idx="4">
                  <c:v>0.5</c:v>
                </c:pt>
                <c:pt idx="5">
                  <c:v>1.2</c:v>
                </c:pt>
                <c:pt idx="6">
                  <c:v>0.7</c:v>
                </c:pt>
                <c:pt idx="7">
                  <c:v>1.6</c:v>
                </c:pt>
                <c:pt idx="8">
                  <c:v>1.5</c:v>
                </c:pt>
                <c:pt idx="9">
                  <c:v>0.8</c:v>
                </c:pt>
                <c:pt idx="10">
                  <c:v>1.4</c:v>
                </c:pt>
                <c:pt idx="11">
                  <c:v>1.1000000000000001</c:v>
                </c:pt>
                <c:pt idx="12">
                  <c:v>-0.2</c:v>
                </c:pt>
                <c:pt idx="13">
                  <c:v>0.5</c:v>
                </c:pt>
                <c:pt idx="14">
                  <c:v>-0.7</c:v>
                </c:pt>
                <c:pt idx="15">
                  <c:v>-1.7</c:v>
                </c:pt>
              </c:numCache>
            </c:numRef>
          </c:val>
          <c:smooth val="0"/>
          <c:extLst>
            <c:ext xmlns:c16="http://schemas.microsoft.com/office/drawing/2014/chart" uri="{C3380CC4-5D6E-409C-BE32-E72D297353CC}">
              <c16:uniqueId val="{00000002-8669-410E-A7C3-55DB51DFF374}"/>
            </c:ext>
          </c:extLst>
        </c:ser>
        <c:ser>
          <c:idx val="3"/>
          <c:order val="3"/>
          <c:tx>
            <c:strRef>
              <c:f>'2.1.3'!$E$1</c:f>
              <c:strCache>
                <c:ptCount val="1"/>
                <c:pt idx="0">
                  <c:v>Інші непродовольчі товари</c:v>
                </c:pt>
              </c:strCache>
            </c:strRef>
          </c:tx>
          <c:spPr>
            <a:ln w="25400" cmpd="sng">
              <a:solidFill>
                <a:srgbClr val="DC4B64"/>
              </a:solidFill>
              <a:prstDash val="solid"/>
            </a:ln>
          </c:spPr>
          <c:marker>
            <c:symbol val="none"/>
          </c:marker>
          <c:cat>
            <c:strRef>
              <c:f>'2.1.3'!$F$4:$F$19</c:f>
              <c:strCache>
                <c:ptCount val="16"/>
                <c:pt idx="0">
                  <c:v>І.16</c:v>
                </c:pt>
                <c:pt idx="2">
                  <c:v>ІІІ.16</c:v>
                </c:pt>
                <c:pt idx="4">
                  <c:v>I.17</c:v>
                </c:pt>
                <c:pt idx="6">
                  <c:v>III.17</c:v>
                </c:pt>
                <c:pt idx="8">
                  <c:v>I.18</c:v>
                </c:pt>
                <c:pt idx="10">
                  <c:v>III.18</c:v>
                </c:pt>
                <c:pt idx="12">
                  <c:v>I.19</c:v>
                </c:pt>
                <c:pt idx="15">
                  <c:v>IV.19</c:v>
                </c:pt>
              </c:strCache>
            </c:strRef>
          </c:cat>
          <c:val>
            <c:numRef>
              <c:f>'2.1.3'!$E$4:$E$19</c:f>
              <c:numCache>
                <c:formatCode>0.0</c:formatCode>
                <c:ptCount val="16"/>
                <c:pt idx="0">
                  <c:v>1.5</c:v>
                </c:pt>
                <c:pt idx="1">
                  <c:v>1.8</c:v>
                </c:pt>
                <c:pt idx="2">
                  <c:v>1.4</c:v>
                </c:pt>
                <c:pt idx="3">
                  <c:v>0.7</c:v>
                </c:pt>
                <c:pt idx="4">
                  <c:v>0.6</c:v>
                </c:pt>
                <c:pt idx="5">
                  <c:v>-0.5</c:v>
                </c:pt>
                <c:pt idx="6">
                  <c:v>0.2</c:v>
                </c:pt>
                <c:pt idx="7">
                  <c:v>0.7</c:v>
                </c:pt>
                <c:pt idx="8">
                  <c:v>0.2</c:v>
                </c:pt>
                <c:pt idx="9">
                  <c:v>1.4</c:v>
                </c:pt>
                <c:pt idx="10">
                  <c:v>-0.6</c:v>
                </c:pt>
                <c:pt idx="11">
                  <c:v>0.9</c:v>
                </c:pt>
                <c:pt idx="12">
                  <c:v>0.2</c:v>
                </c:pt>
                <c:pt idx="13">
                  <c:v>0.2</c:v>
                </c:pt>
                <c:pt idx="14">
                  <c:v>-0.6</c:v>
                </c:pt>
                <c:pt idx="15">
                  <c:v>-1.5</c:v>
                </c:pt>
              </c:numCache>
            </c:numRef>
          </c:val>
          <c:smooth val="0"/>
          <c:extLst>
            <c:ext xmlns:c16="http://schemas.microsoft.com/office/drawing/2014/chart" uri="{C3380CC4-5D6E-409C-BE32-E72D297353CC}">
              <c16:uniqueId val="{00000003-8669-410E-A7C3-55DB51DFF374}"/>
            </c:ext>
          </c:extLst>
        </c:ser>
        <c:dLbls>
          <c:showLegendKey val="0"/>
          <c:showVal val="0"/>
          <c:showCatName val="0"/>
          <c:showSerName val="0"/>
          <c:showPercent val="0"/>
          <c:showBubbleSize val="0"/>
        </c:dLbls>
        <c:smooth val="0"/>
        <c:axId val="423528736"/>
        <c:axId val="423529128"/>
      </c:lineChart>
      <c:catAx>
        <c:axId val="4235287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23529128"/>
        <c:crosses val="autoZero"/>
        <c:auto val="0"/>
        <c:lblAlgn val="ctr"/>
        <c:lblOffset val="100"/>
        <c:tickLblSkip val="1"/>
        <c:tickMarkSkip val="4"/>
        <c:noMultiLvlLbl val="1"/>
      </c:catAx>
      <c:valAx>
        <c:axId val="423529128"/>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23528736"/>
        <c:crosses val="autoZero"/>
        <c:crossBetween val="between"/>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4.1493775933609959E-3"/>
          <c:y val="0.83186968776693049"/>
          <c:w val="0.98755186721991706"/>
          <c:h val="0.1293634706080083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0493438320209974E-2"/>
          <c:y val="5.5691979180568533E-3"/>
          <c:w val="0.9458333333333333"/>
          <c:h val="0.7344632768361582"/>
        </c:manualLayout>
      </c:layout>
      <c:barChart>
        <c:barDir val="col"/>
        <c:grouping val="stacked"/>
        <c:varyColors val="0"/>
        <c:ser>
          <c:idx val="0"/>
          <c:order val="0"/>
          <c:tx>
            <c:strRef>
              <c:f>'3.2.2'!$C$1</c:f>
              <c:strCache>
                <c:ptCount val="1"/>
                <c:pt idx="0">
                  <c:v>Споживання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'3.2.2'!$C$5:$C$10</c:f>
              <c:numCache>
                <c:formatCode>0.0</c:formatCode>
                <c:ptCount val="6"/>
                <c:pt idx="0">
                  <c:v>7.16</c:v>
                </c:pt>
                <c:pt idx="1">
                  <c:v>6.21</c:v>
                </c:pt>
                <c:pt idx="2">
                  <c:v>6.32</c:v>
                </c:pt>
                <c:pt idx="3">
                  <c:v>5.26</c:v>
                </c:pt>
                <c:pt idx="4">
                  <c:v>4.4400000000000004</c:v>
                </c:pt>
                <c:pt idx="5">
                  <c:v>3.76</c:v>
                </c:pt>
              </c:numCache>
            </c:numRef>
          </c:val>
          <c:extLst>
            <c:ext xmlns:c16="http://schemas.microsoft.com/office/drawing/2014/chart" uri="{C3380CC4-5D6E-409C-BE32-E72D297353CC}">
              <c16:uniqueId val="{00000000-6947-4C1C-824A-F753C3187A64}"/>
            </c:ext>
          </c:extLst>
        </c:ser>
        <c:ser>
          <c:idx val="1"/>
          <c:order val="1"/>
          <c:tx>
            <c:strRef>
              <c:f>'3.2.2'!$D$1</c:f>
              <c:strCache>
                <c:ptCount val="1"/>
                <c:pt idx="0">
                  <c:v>Інвестиції</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'3.2.2'!$D$5:$D$10</c:f>
              <c:numCache>
                <c:formatCode>0.0</c:formatCode>
                <c:ptCount val="6"/>
                <c:pt idx="0">
                  <c:v>2.4900000000000002</c:v>
                </c:pt>
                <c:pt idx="1">
                  <c:v>2.61</c:v>
                </c:pt>
                <c:pt idx="2">
                  <c:v>2.09</c:v>
                </c:pt>
                <c:pt idx="3">
                  <c:v>1.27</c:v>
                </c:pt>
                <c:pt idx="4">
                  <c:v>1.31</c:v>
                </c:pt>
                <c:pt idx="5">
                  <c:v>1.08</c:v>
                </c:pt>
              </c:numCache>
            </c:numRef>
          </c:val>
          <c:extLst>
            <c:ext xmlns:c16="http://schemas.microsoft.com/office/drawing/2014/chart" uri="{C3380CC4-5D6E-409C-BE32-E72D297353CC}">
              <c16:uniqueId val="{00000001-6947-4C1C-824A-F753C3187A64}"/>
            </c:ext>
          </c:extLst>
        </c:ser>
        <c:ser>
          <c:idx val="2"/>
          <c:order val="2"/>
          <c:tx>
            <c:strRef>
              <c:f>'3.2.2'!$E$1</c:f>
              <c:strCache>
                <c:ptCount val="1"/>
                <c:pt idx="0">
                  <c:v>Чистий експорт</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'3.2.2'!$E$5:$E$10</c:f>
              <c:numCache>
                <c:formatCode>0.0</c:formatCode>
                <c:ptCount val="6"/>
                <c:pt idx="0">
                  <c:v>-5.21</c:v>
                </c:pt>
                <c:pt idx="1">
                  <c:v>-2.29</c:v>
                </c:pt>
                <c:pt idx="2">
                  <c:v>-1.63</c:v>
                </c:pt>
                <c:pt idx="3">
                  <c:v>-2.15</c:v>
                </c:pt>
                <c:pt idx="4">
                  <c:v>-1.76</c:v>
                </c:pt>
                <c:pt idx="5">
                  <c:v>-0.62</c:v>
                </c:pt>
              </c:numCache>
            </c:numRef>
          </c:val>
          <c:extLst>
            <c:ext xmlns:c16="http://schemas.microsoft.com/office/drawing/2014/chart" uri="{C3380CC4-5D6E-409C-BE32-E72D297353CC}">
              <c16:uniqueId val="{00000002-6947-4C1C-824A-F753C3187A64}"/>
            </c:ext>
          </c:extLst>
        </c:ser>
        <c:ser>
          <c:idx val="3"/>
          <c:order val="3"/>
          <c:tx>
            <c:strRef>
              <c:f>'3.2.2'!$F$1</c:f>
              <c:strCache>
                <c:ptCount val="1"/>
                <c:pt idx="0">
                  <c:v>Зміна запасів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'3.2.2'!$F$5:$F$10</c:f>
              <c:numCache>
                <c:formatCode>0.0</c:formatCode>
                <c:ptCount val="6"/>
                <c:pt idx="0">
                  <c:v>-1.97</c:v>
                </c:pt>
                <c:pt idx="1">
                  <c:v>-3.17</c:v>
                </c:pt>
                <c:pt idx="2">
                  <c:v>-3.43</c:v>
                </c:pt>
                <c:pt idx="3">
                  <c:v>-0.88</c:v>
                </c:pt>
                <c:pt idx="4">
                  <c:v>0.01</c:v>
                </c:pt>
                <c:pt idx="5">
                  <c:v>-0.22</c:v>
                </c:pt>
              </c:numCache>
            </c:numRef>
          </c:val>
          <c:extLst>
            <c:ext xmlns:c16="http://schemas.microsoft.com/office/drawing/2014/chart" uri="{C3380CC4-5D6E-409C-BE32-E72D297353CC}">
              <c16:uniqueId val="{00000003-6947-4C1C-824A-F753C3187A64}"/>
            </c:ext>
          </c:extLst>
        </c:ser>
        <c:dLbls>
          <c:showLegendKey val="0"/>
          <c:showVal val="0"/>
          <c:showCatName val="0"/>
          <c:showSerName val="0"/>
          <c:showPercent val="0"/>
          <c:showBubbleSize val="0"/>
        </c:dLbls>
        <c:gapWidth val="70"/>
        <c:overlap val="100"/>
        <c:axId val="444735488"/>
        <c:axId val="444735880"/>
      </c:barChart>
      <c:lineChart>
        <c:grouping val="standard"/>
        <c:varyColors val="0"/>
        <c:ser>
          <c:idx val="4"/>
          <c:order val="4"/>
          <c:tx>
            <c:strRef>
              <c:f>'3.2.2'!$B$1</c:f>
              <c:strCache>
                <c:ptCount val="1"/>
                <c:pt idx="0">
                  <c:v>ВВП</c:v>
                </c:pt>
              </c:strCache>
            </c:strRef>
          </c:tx>
          <c:spPr>
            <a:ln w="25400" cmpd="sng">
              <a:solidFill>
                <a:srgbClr val="005591"/>
              </a:solidFill>
              <a:prstDash val="solid"/>
            </a:ln>
          </c:spPr>
          <c:marker>
            <c:symbol val="none"/>
          </c:marker>
          <c:val>
            <c:numRef>
              <c:f>'3.2.2'!$B$5:$B$10</c:f>
              <c:numCache>
                <c:formatCode>0.0</c:formatCode>
                <c:ptCount val="6"/>
                <c:pt idx="0">
                  <c:v>2.5</c:v>
                </c:pt>
                <c:pt idx="1">
                  <c:v>3.4</c:v>
                </c:pt>
                <c:pt idx="2">
                  <c:v>3.3</c:v>
                </c:pt>
                <c:pt idx="3">
                  <c:v>3.5</c:v>
                </c:pt>
                <c:pt idx="4">
                  <c:v>4</c:v>
                </c:pt>
                <c:pt idx="5">
                  <c:v>4</c:v>
                </c:pt>
              </c:numCache>
            </c:numRef>
          </c:val>
          <c:smooth val="0"/>
          <c:extLst xmlns:c15="http://schemas.microsoft.com/office/drawing/2012/chart">
            <c:ext xmlns:c16="http://schemas.microsoft.com/office/drawing/2014/chart" uri="{C3380CC4-5D6E-409C-BE32-E72D297353CC}">
              <c16:uniqueId val="{00000004-6947-4C1C-824A-F753C3187A64}"/>
            </c:ext>
          </c:extLst>
        </c:ser>
        <c:dLbls>
          <c:showLegendKey val="0"/>
          <c:showVal val="0"/>
          <c:showCatName val="0"/>
          <c:showSerName val="0"/>
          <c:showPercent val="0"/>
          <c:showBubbleSize val="0"/>
        </c:dLbls>
        <c:marker val="1"/>
        <c:smooth val="0"/>
        <c:axId val="444735488"/>
        <c:axId val="444735880"/>
        <c:extLst/>
      </c:lineChart>
      <c:catAx>
        <c:axId val="4447354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35880"/>
        <c:crosses val="autoZero"/>
        <c:auto val="1"/>
        <c:lblAlgn val="ctr"/>
        <c:lblOffset val="100"/>
        <c:noMultiLvlLbl val="0"/>
      </c:catAx>
      <c:valAx>
        <c:axId val="444735880"/>
        <c:scaling>
          <c:orientation val="minMax"/>
          <c:max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35488"/>
        <c:crosses val="autoZero"/>
        <c:crossBetween val="between"/>
        <c:majorUnit val="5"/>
      </c:valAx>
      <c:spPr>
        <a:blipFill dpi="0" rotWithShape="1">
          <a:blip xmlns:r="http://schemas.openxmlformats.org/officeDocument/2006/relationships" r:embed="rId1"/>
          <a:srcRect/>
          <a:stretch>
            <a:fillRect l="50000"/>
          </a:stretch>
        </a:blipFill>
        <a:ln w="9525">
          <a:solidFill>
            <a:schemeClr val="tx1"/>
          </a:solidFill>
        </a:ln>
        <a:effectLst/>
        <a:extLst/>
      </c:spPr>
    </c:plotArea>
    <c:legend>
      <c:legendPos val="b"/>
      <c:layout>
        <c:manualLayout>
          <c:xMode val="edge"/>
          <c:yMode val="edge"/>
          <c:x val="0"/>
          <c:y val="0.80225988700564976"/>
          <c:w val="0.96250000000000002"/>
          <c:h val="0.1977401129943502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30544619422572E-2"/>
          <c:y val="2.367231638418079E-2"/>
          <c:w val="0.86752788713910756"/>
          <c:h val="0.66894568263712795"/>
        </c:manualLayout>
      </c:layout>
      <c:lineChart>
        <c:grouping val="standard"/>
        <c:varyColors val="0"/>
        <c:ser>
          <c:idx val="0"/>
          <c:order val="0"/>
          <c:tx>
            <c:strRef>
              <c:f>'3.2.3'!$B$1</c:f>
              <c:strCache>
                <c:ptCount val="1"/>
                <c:pt idx="0">
                  <c:v>Споживання</c:v>
                </c:pt>
              </c:strCache>
            </c:strRef>
          </c:tx>
          <c:spPr>
            <a:ln w="25400" cmpd="sng">
              <a:solidFill>
                <a:srgbClr val="057D46"/>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'3.2.3'!$B$4:$B$10</c:f>
              <c:numCache>
                <c:formatCode>0.0</c:formatCode>
                <c:ptCount val="7"/>
                <c:pt idx="0">
                  <c:v>2</c:v>
                </c:pt>
                <c:pt idx="1">
                  <c:v>8.4</c:v>
                </c:pt>
                <c:pt idx="2">
                  <c:v>7.1</c:v>
                </c:pt>
                <c:pt idx="3">
                  <c:v>7</c:v>
                </c:pt>
                <c:pt idx="4">
                  <c:v>5.7</c:v>
                </c:pt>
                <c:pt idx="5">
                  <c:v>4.8</c:v>
                </c:pt>
                <c:pt idx="6">
                  <c:v>4.0999999999999996</c:v>
                </c:pt>
              </c:numCache>
            </c:numRef>
          </c:val>
          <c:smooth val="0"/>
          <c:extLst>
            <c:ext xmlns:c16="http://schemas.microsoft.com/office/drawing/2014/chart" uri="{C3380CC4-5D6E-409C-BE32-E72D297353CC}">
              <c16:uniqueId val="{00000000-C933-4342-8989-9B238846695C}"/>
            </c:ext>
          </c:extLst>
        </c:ser>
        <c:ser>
          <c:idx val="1"/>
          <c:order val="1"/>
          <c:tx>
            <c:strRef>
              <c:f>'3.2.3'!$C$1</c:f>
              <c:strCache>
                <c:ptCount val="1"/>
                <c:pt idx="0">
                  <c:v>Інвестиції в основний капітал</c:v>
                </c:pt>
              </c:strCache>
            </c:strRef>
          </c:tx>
          <c:spPr>
            <a:ln w="25400" cmpd="sng">
              <a:solidFill>
                <a:srgbClr val="91C864"/>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'3.2.3'!$C$4:$C$10</c:f>
              <c:numCache>
                <c:formatCode>0.0</c:formatCode>
                <c:ptCount val="7"/>
                <c:pt idx="0">
                  <c:v>20.399999999999999</c:v>
                </c:pt>
                <c:pt idx="1">
                  <c:v>16.100000000000001</c:v>
                </c:pt>
                <c:pt idx="2">
                  <c:v>16.600000000000001</c:v>
                </c:pt>
                <c:pt idx="3">
                  <c:v>12.2</c:v>
                </c:pt>
                <c:pt idx="4">
                  <c:v>7.3</c:v>
                </c:pt>
                <c:pt idx="5">
                  <c:v>7.3</c:v>
                </c:pt>
                <c:pt idx="6">
                  <c:v>6</c:v>
                </c:pt>
              </c:numCache>
            </c:numRef>
          </c:val>
          <c:smooth val="0"/>
          <c:extLst>
            <c:ext xmlns:c16="http://schemas.microsoft.com/office/drawing/2014/chart" uri="{C3380CC4-5D6E-409C-BE32-E72D297353CC}">
              <c16:uniqueId val="{00000001-C933-4342-8989-9B238846695C}"/>
            </c:ext>
          </c:extLst>
        </c:ser>
        <c:ser>
          <c:idx val="2"/>
          <c:order val="2"/>
          <c:tx>
            <c:strRef>
              <c:f>'3.2.3'!$D$1</c:f>
              <c:strCache>
                <c:ptCount val="1"/>
                <c:pt idx="0">
                  <c:v>Експорт</c:v>
                </c:pt>
              </c:strCache>
            </c:strRef>
          </c:tx>
          <c:spPr>
            <a:ln w="25400" cmpd="sng">
              <a:solidFill>
                <a:srgbClr val="7D0532"/>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'3.2.3'!$D$4:$D$10</c:f>
              <c:numCache>
                <c:formatCode>0.0</c:formatCode>
                <c:ptCount val="7"/>
                <c:pt idx="0">
                  <c:v>-1.8</c:v>
                </c:pt>
                <c:pt idx="1">
                  <c:v>3.8</c:v>
                </c:pt>
                <c:pt idx="2">
                  <c:v>-1.3</c:v>
                </c:pt>
                <c:pt idx="3">
                  <c:v>6</c:v>
                </c:pt>
                <c:pt idx="4">
                  <c:v>3.3</c:v>
                </c:pt>
                <c:pt idx="5">
                  <c:v>1.9</c:v>
                </c:pt>
                <c:pt idx="6">
                  <c:v>2.5</c:v>
                </c:pt>
              </c:numCache>
            </c:numRef>
          </c:val>
          <c:smooth val="0"/>
          <c:extLst>
            <c:ext xmlns:c16="http://schemas.microsoft.com/office/drawing/2014/chart" uri="{C3380CC4-5D6E-409C-BE32-E72D297353CC}">
              <c16:uniqueId val="{00000002-C933-4342-8989-9B238846695C}"/>
            </c:ext>
          </c:extLst>
        </c:ser>
        <c:ser>
          <c:idx val="3"/>
          <c:order val="3"/>
          <c:tx>
            <c:strRef>
              <c:f>'3.2.3'!$E$1</c:f>
              <c:strCache>
                <c:ptCount val="1"/>
                <c:pt idx="0">
                  <c:v>Імпорт</c:v>
                </c:pt>
              </c:strCache>
            </c:strRef>
          </c:tx>
          <c:spPr>
            <a:ln w="25400" cmpd="sng">
              <a:solidFill>
                <a:srgbClr val="DC4B64"/>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'3.2.3'!$E$4:$E$10</c:f>
              <c:numCache>
                <c:formatCode>0.0</c:formatCode>
                <c:ptCount val="7"/>
                <c:pt idx="0">
                  <c:v>9.3000000000000007</c:v>
                </c:pt>
                <c:pt idx="1">
                  <c:v>12.6</c:v>
                </c:pt>
                <c:pt idx="2">
                  <c:v>3</c:v>
                </c:pt>
                <c:pt idx="3">
                  <c:v>8</c:v>
                </c:pt>
                <c:pt idx="4">
                  <c:v>7.2</c:v>
                </c:pt>
                <c:pt idx="5">
                  <c:v>5.6</c:v>
                </c:pt>
                <c:pt idx="6">
                  <c:v>3.4</c:v>
                </c:pt>
              </c:numCache>
            </c:numRef>
          </c:val>
          <c:smooth val="0"/>
          <c:extLst>
            <c:ext xmlns:c16="http://schemas.microsoft.com/office/drawing/2014/chart" uri="{C3380CC4-5D6E-409C-BE32-E72D297353CC}">
              <c16:uniqueId val="{00000003-C933-4342-8989-9B238846695C}"/>
            </c:ext>
          </c:extLst>
        </c:ser>
        <c:dLbls>
          <c:showLegendKey val="0"/>
          <c:showVal val="0"/>
          <c:showCatName val="0"/>
          <c:showSerName val="0"/>
          <c:showPercent val="0"/>
          <c:showBubbleSize val="0"/>
        </c:dLbls>
        <c:smooth val="0"/>
        <c:axId val="444736664"/>
        <c:axId val="444737056"/>
      </c:lineChart>
      <c:catAx>
        <c:axId val="44473666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37056"/>
        <c:crosses val="autoZero"/>
        <c:auto val="1"/>
        <c:lblAlgn val="ctr"/>
        <c:lblOffset val="100"/>
        <c:tickMarkSkip val="1"/>
        <c:noMultiLvlLbl val="0"/>
      </c:catAx>
      <c:valAx>
        <c:axId val="444737056"/>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36664"/>
        <c:crosses val="autoZero"/>
        <c:crossBetween val="between"/>
        <c:majorUnit val="5"/>
      </c:valAx>
      <c:spPr>
        <a:blipFill dpi="0" rotWithShape="1">
          <a:blip xmlns:r="http://schemas.openxmlformats.org/officeDocument/2006/relationships" r:embed="rId1"/>
          <a:srcRect/>
          <a:stretch>
            <a:fillRect l="57000"/>
          </a:stretch>
        </a:blipFill>
        <a:ln w="9525">
          <a:solidFill>
            <a:schemeClr val="tx1"/>
          </a:solidFill>
        </a:ln>
        <a:effectLst/>
        <a:extLst/>
      </c:spPr>
    </c:plotArea>
    <c:legend>
      <c:legendPos val="b"/>
      <c:layout>
        <c:manualLayout>
          <c:xMode val="edge"/>
          <c:yMode val="edge"/>
          <c:x val="1.6666666666666666E-2"/>
          <c:y val="0.77401129943502822"/>
          <c:w val="0.9458333333333333"/>
          <c:h val="0.2259887005649717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5.0096310275265177E-2"/>
          <c:y val="5.0142865200524696E-2"/>
          <c:w val="0.91082774777119802"/>
          <c:h val="0.78614330485992368"/>
        </c:manualLayout>
      </c:layout>
      <c:lineChart>
        <c:grouping val="standard"/>
        <c:varyColors val="0"/>
        <c:ser>
          <c:idx val="1"/>
          <c:order val="0"/>
          <c:tx>
            <c:strRef>
              <c:f>'3.2.4'!$C$1</c:f>
              <c:strCache>
                <c:ptCount val="1"/>
                <c:pt idx="0">
                  <c:v>Потенційний ВВП</c:v>
                </c:pt>
              </c:strCache>
            </c:strRef>
          </c:tx>
          <c:spPr>
            <a:ln w="25400" cmpd="sng">
              <a:solidFill>
                <a:srgbClr val="057D46"/>
              </a:solidFill>
              <a:prstDash val="solid"/>
            </a:ln>
          </c:spPr>
          <c:marker>
            <c:symbol val="none"/>
          </c:marker>
          <c:cat>
            <c:strRef>
              <c:f>'3.2.4'!$A$12:$A$31</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'3.2.4'!$C$8:$C$27</c:f>
              <c:numCache>
                <c:formatCode>0.0</c:formatCode>
                <c:ptCount val="20"/>
                <c:pt idx="0">
                  <c:v>0.3</c:v>
                </c:pt>
                <c:pt idx="1">
                  <c:v>0.1</c:v>
                </c:pt>
                <c:pt idx="2">
                  <c:v>0.6</c:v>
                </c:pt>
                <c:pt idx="3">
                  <c:v>0.9</c:v>
                </c:pt>
                <c:pt idx="4">
                  <c:v>1.1000000000000001</c:v>
                </c:pt>
                <c:pt idx="5">
                  <c:v>2.1</c:v>
                </c:pt>
                <c:pt idx="6">
                  <c:v>2.4</c:v>
                </c:pt>
                <c:pt idx="7">
                  <c:v>2.8</c:v>
                </c:pt>
                <c:pt idx="8">
                  <c:v>3.1</c:v>
                </c:pt>
                <c:pt idx="9">
                  <c:v>3.4</c:v>
                </c:pt>
                <c:pt idx="10">
                  <c:v>3.5</c:v>
                </c:pt>
                <c:pt idx="11">
                  <c:v>3.7</c:v>
                </c:pt>
                <c:pt idx="12">
                  <c:v>3.8</c:v>
                </c:pt>
                <c:pt idx="13">
                  <c:v>3.9</c:v>
                </c:pt>
                <c:pt idx="14">
                  <c:v>3.9</c:v>
                </c:pt>
                <c:pt idx="15">
                  <c:v>4</c:v>
                </c:pt>
                <c:pt idx="16">
                  <c:v>4</c:v>
                </c:pt>
                <c:pt idx="17">
                  <c:v>4.0999999999999996</c:v>
                </c:pt>
                <c:pt idx="18">
                  <c:v>4.0999999999999996</c:v>
                </c:pt>
                <c:pt idx="19">
                  <c:v>4.0999999999999996</c:v>
                </c:pt>
              </c:numCache>
            </c:numRef>
          </c:val>
          <c:smooth val="0"/>
          <c:extLst>
            <c:ext xmlns:c16="http://schemas.microsoft.com/office/drawing/2014/chart" uri="{C3380CC4-5D6E-409C-BE32-E72D297353CC}">
              <c16:uniqueId val="{00000000-51B5-4AA8-B023-96103874D7A5}"/>
            </c:ext>
          </c:extLst>
        </c:ser>
        <c:ser>
          <c:idx val="3"/>
          <c:order val="1"/>
          <c:tx>
            <c:strRef>
              <c:f>'3.2.4'!$B$1</c:f>
              <c:strCache>
                <c:ptCount val="1"/>
                <c:pt idx="0">
                  <c:v>ВВП</c:v>
                </c:pt>
              </c:strCache>
            </c:strRef>
          </c:tx>
          <c:spPr>
            <a:ln w="25400" cmpd="sng">
              <a:solidFill>
                <a:srgbClr val="DC4B64"/>
              </a:solidFill>
              <a:prstDash val="solid"/>
            </a:ln>
          </c:spPr>
          <c:marker>
            <c:symbol val="none"/>
          </c:marker>
          <c:cat>
            <c:strRef>
              <c:f>'3.2.4'!$A$12:$A$31</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'3.2.4'!$B$12:$B$31</c:f>
              <c:numCache>
                <c:formatCode>0.0</c:formatCode>
                <c:ptCount val="20"/>
                <c:pt idx="0">
                  <c:v>3.3</c:v>
                </c:pt>
                <c:pt idx="1">
                  <c:v>3.8</c:v>
                </c:pt>
                <c:pt idx="2">
                  <c:v>2.8</c:v>
                </c:pt>
                <c:pt idx="3">
                  <c:v>3.5</c:v>
                </c:pt>
                <c:pt idx="4">
                  <c:v>2.6</c:v>
                </c:pt>
                <c:pt idx="5">
                  <c:v>4.5999999999999996</c:v>
                </c:pt>
                <c:pt idx="6">
                  <c:v>4.0999999999999996</c:v>
                </c:pt>
                <c:pt idx="7">
                  <c:v>2.2000000000000002</c:v>
                </c:pt>
                <c:pt idx="8">
                  <c:v>3.5</c:v>
                </c:pt>
                <c:pt idx="9">
                  <c:v>3.1</c:v>
                </c:pt>
                <c:pt idx="10">
                  <c:v>3.5</c:v>
                </c:pt>
                <c:pt idx="11">
                  <c:v>3.8</c:v>
                </c:pt>
                <c:pt idx="12">
                  <c:v>3.9</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01-51B5-4AA8-B023-96103874D7A5}"/>
            </c:ext>
          </c:extLst>
        </c:ser>
        <c:dLbls>
          <c:showLegendKey val="0"/>
          <c:showVal val="0"/>
          <c:showCatName val="0"/>
          <c:showSerName val="0"/>
          <c:showPercent val="0"/>
          <c:showBubbleSize val="0"/>
        </c:dLbls>
        <c:smooth val="0"/>
        <c:axId val="444737840"/>
        <c:axId val="444738232"/>
      </c:lineChart>
      <c:catAx>
        <c:axId val="4447378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44738232"/>
        <c:crosses val="autoZero"/>
        <c:auto val="1"/>
        <c:lblAlgn val="ctr"/>
        <c:lblOffset val="100"/>
        <c:tickMarkSkip val="4"/>
        <c:noMultiLvlLbl val="0"/>
      </c:catAx>
      <c:valAx>
        <c:axId val="4447382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37840"/>
        <c:crosses val="autoZero"/>
        <c:crossBetween val="between"/>
        <c:majorUnit val="1"/>
      </c:valAx>
      <c:spPr>
        <a:blipFill dpi="0" rotWithShape="1">
          <a:blip xmlns:r="http://schemas.openxmlformats.org/officeDocument/2006/relationships" r:embed="rId1"/>
          <a:srcRect/>
          <a:stretch>
            <a:fillRect l="40000"/>
          </a:stretch>
        </a:blipFill>
        <a:ln w="9525">
          <a:solidFill>
            <a:srgbClr val="505050"/>
          </a:solidFill>
          <a:round/>
        </a:ln>
        <a:effectLst/>
        <a:extLst/>
      </c:spPr>
    </c:plotArea>
    <c:legend>
      <c:legendPos val="b"/>
      <c:layout>
        <c:manualLayout>
          <c:xMode val="edge"/>
          <c:yMode val="edge"/>
          <c:x val="2.8925619834710745E-2"/>
          <c:y val="0.90000014462480216"/>
          <c:w val="0.92561983471074383"/>
          <c:h val="9.7959199414944464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84"/>
          <c:h val="0.79573847019122612"/>
        </c:manualLayout>
      </c:layout>
      <c:areaChart>
        <c:grouping val="standard"/>
        <c:varyColors val="0"/>
        <c:ser>
          <c:idx val="0"/>
          <c:order val="0"/>
          <c:spPr>
            <a:solidFill>
              <a:schemeClr val="tx2">
                <a:alpha val="80000"/>
              </a:schemeClr>
            </a:solidFill>
            <a:ln>
              <a:noFill/>
              <a:round/>
            </a:ln>
            <a:effectLst/>
            <a:extLst>
              <a:ext uri="{91240B29-F687-4F45-9708-019B960494DF}">
                <a14:hiddenLine xmlns:a14="http://schemas.microsoft.com/office/drawing/2010/main">
                  <a:noFill/>
                  <a:round/>
                </a14:hiddenLine>
              </a:ext>
            </a:extLst>
          </c:spPr>
          <c:cat>
            <c:numRef>
              <c:f>'3.2.5'!$A$5:$A$11</c:f>
              <c:numCache>
                <c:formatCode>0</c:formatCode>
                <c:ptCount val="7"/>
                <c:pt idx="0">
                  <c:v>2016</c:v>
                </c:pt>
                <c:pt idx="1">
                  <c:v>2017</c:v>
                </c:pt>
                <c:pt idx="2">
                  <c:v>2018</c:v>
                </c:pt>
                <c:pt idx="3">
                  <c:v>2019</c:v>
                </c:pt>
                <c:pt idx="4">
                  <c:v>2020</c:v>
                </c:pt>
                <c:pt idx="5">
                  <c:v>2021</c:v>
                </c:pt>
                <c:pt idx="6" formatCode="General">
                  <c:v>2022</c:v>
                </c:pt>
              </c:numCache>
            </c:numRef>
          </c:cat>
          <c:val>
            <c:numRef>
              <c:f>'3.2.5'!$B$5:$B$11</c:f>
              <c:numCache>
                <c:formatCode>0.0</c:formatCode>
                <c:ptCount val="7"/>
                <c:pt idx="0">
                  <c:v>-3.1</c:v>
                </c:pt>
                <c:pt idx="1">
                  <c:v>-1.2</c:v>
                </c:pt>
                <c:pt idx="2">
                  <c:v>0</c:v>
                </c:pt>
                <c:pt idx="3">
                  <c:v>0</c:v>
                </c:pt>
                <c:pt idx="4">
                  <c:v>-0.4</c:v>
                </c:pt>
                <c:pt idx="5">
                  <c:v>-0.5</c:v>
                </c:pt>
                <c:pt idx="6">
                  <c:v>-0.6</c:v>
                </c:pt>
              </c:numCache>
            </c:numRef>
          </c:val>
          <c:extLst>
            <c:ext xmlns:c16="http://schemas.microsoft.com/office/drawing/2014/chart" uri="{C3380CC4-5D6E-409C-BE32-E72D297353CC}">
              <c16:uniqueId val="{00000000-4906-4247-83DE-DC008E5EFA2C}"/>
            </c:ext>
          </c:extLst>
        </c:ser>
        <c:dLbls>
          <c:showLegendKey val="0"/>
          <c:showVal val="0"/>
          <c:showCatName val="0"/>
          <c:showSerName val="0"/>
          <c:showPercent val="0"/>
          <c:showBubbleSize val="0"/>
        </c:dLbls>
        <c:axId val="444739016"/>
        <c:axId val="444739408"/>
      </c:areaChart>
      <c:lineChart>
        <c:grouping val="standard"/>
        <c:varyColors val="0"/>
        <c:ser>
          <c:idx val="1"/>
          <c:order val="1"/>
          <c:spPr>
            <a:ln w="25400" cmpd="dbl">
              <a:solidFill>
                <a:srgbClr val="057D46"/>
              </a:solidFill>
              <a:prstDash val="sysDot"/>
            </a:ln>
          </c:spPr>
          <c:marker>
            <c:symbol val="none"/>
          </c:marker>
          <c:val>
            <c:numRef>
              <c:f>'3.2.5'!$C$5:$C$10</c:f>
              <c:numCache>
                <c:formatCode>0.0</c:formatCode>
                <c:ptCount val="6"/>
                <c:pt idx="0">
                  <c:v>-3.1</c:v>
                </c:pt>
                <c:pt idx="1">
                  <c:v>-1.2</c:v>
                </c:pt>
                <c:pt idx="2">
                  <c:v>0</c:v>
                </c:pt>
                <c:pt idx="3">
                  <c:v>0.2</c:v>
                </c:pt>
                <c:pt idx="4">
                  <c:v>-0.3</c:v>
                </c:pt>
                <c:pt idx="5">
                  <c:v>-0.3</c:v>
                </c:pt>
              </c:numCache>
            </c:numRef>
          </c:val>
          <c:smooth val="0"/>
          <c:extLst>
            <c:ext xmlns:c16="http://schemas.microsoft.com/office/drawing/2014/chart" uri="{C3380CC4-5D6E-409C-BE32-E72D297353CC}">
              <c16:uniqueId val="{00000001-4906-4247-83DE-DC008E5EFA2C}"/>
            </c:ext>
          </c:extLst>
        </c:ser>
        <c:dLbls>
          <c:showLegendKey val="0"/>
          <c:showVal val="0"/>
          <c:showCatName val="0"/>
          <c:showSerName val="0"/>
          <c:showPercent val="0"/>
          <c:showBubbleSize val="0"/>
        </c:dLbls>
        <c:marker val="1"/>
        <c:smooth val="0"/>
        <c:axId val="444739016"/>
        <c:axId val="444739408"/>
      </c:lineChart>
      <c:catAx>
        <c:axId val="44473901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39408"/>
        <c:crosses val="autoZero"/>
        <c:auto val="1"/>
        <c:lblAlgn val="ctr"/>
        <c:lblOffset val="100"/>
        <c:tickLblSkip val="1"/>
        <c:tickMarkSkip val="4"/>
        <c:noMultiLvlLbl val="0"/>
      </c:catAx>
      <c:valAx>
        <c:axId val="444739408"/>
        <c:scaling>
          <c:orientation val="minMax"/>
          <c:max val="1"/>
          <c:min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39016"/>
        <c:crosses val="autoZero"/>
        <c:crossBetween val="between"/>
        <c:majorUnit val="1"/>
      </c:valAx>
      <c:spPr>
        <a:blipFill dpi="0" rotWithShape="1">
          <a:blip xmlns:r="http://schemas.openxmlformats.org/officeDocument/2006/relationships" r:embed="rId1">
            <a:alphaModFix amt="98000"/>
          </a:blip>
          <a:srcRect/>
          <a:stretch>
            <a:fillRect l="58000"/>
          </a:stretch>
        </a:blipFill>
        <a:ln w="9525">
          <a:solidFill>
            <a:srgbClr val="505050"/>
          </a:solidFill>
        </a:ln>
        <a:effectLst/>
        <a:ex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2.3688123219373219E-2"/>
          <c:w val="0.81838910761154837"/>
          <c:h val="0.67799679487179487"/>
        </c:manualLayout>
      </c:layout>
      <c:lineChart>
        <c:grouping val="standard"/>
        <c:varyColors val="0"/>
        <c:ser>
          <c:idx val="0"/>
          <c:order val="0"/>
          <c:tx>
            <c:strRef>
              <c:f>'3.2.6'!$B$1</c:f>
              <c:strCache>
                <c:ptCount val="1"/>
                <c:pt idx="0">
                  <c:v>Реальна заробітна плата</c:v>
                </c:pt>
              </c:strCache>
            </c:strRef>
          </c:tx>
          <c:spPr>
            <a:ln w="25400" cmpd="sng">
              <a:solidFill>
                <a:srgbClr val="057D46"/>
              </a:solidFill>
              <a:prstDash val="solid"/>
            </a:ln>
          </c:spPr>
          <c:marker>
            <c:symbol val="none"/>
          </c:marker>
          <c:cat>
            <c:strRef>
              <c:f>'3.2.6'!$A$4:$A$23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'3.2.6'!$B$4:$B$23</c:f>
              <c:numCache>
                <c:formatCode>0.0</c:formatCode>
                <c:ptCount val="20"/>
                <c:pt idx="0">
                  <c:v>10.7</c:v>
                </c:pt>
                <c:pt idx="1">
                  <c:v>13.3</c:v>
                </c:pt>
                <c:pt idx="2">
                  <c:v>14.6</c:v>
                </c:pt>
                <c:pt idx="3">
                  <c:v>11.6</c:v>
                </c:pt>
                <c:pt idx="4">
                  <c:v>10.9</c:v>
                </c:pt>
                <c:pt idx="5">
                  <c:v>8.6</c:v>
                </c:pt>
                <c:pt idx="6">
                  <c:v>9</c:v>
                </c:pt>
                <c:pt idx="7">
                  <c:v>10.5</c:v>
                </c:pt>
                <c:pt idx="8">
                  <c:v>11.2</c:v>
                </c:pt>
                <c:pt idx="9">
                  <c:v>9.6999999999999993</c:v>
                </c:pt>
                <c:pt idx="10">
                  <c:v>6.7</c:v>
                </c:pt>
                <c:pt idx="11">
                  <c:v>5.6</c:v>
                </c:pt>
                <c:pt idx="12">
                  <c:v>4.5999999999999996</c:v>
                </c:pt>
                <c:pt idx="13">
                  <c:v>4.4000000000000004</c:v>
                </c:pt>
                <c:pt idx="14">
                  <c:v>4.2</c:v>
                </c:pt>
                <c:pt idx="15">
                  <c:v>4.5999999999999996</c:v>
                </c:pt>
                <c:pt idx="16">
                  <c:v>4.3</c:v>
                </c:pt>
                <c:pt idx="17">
                  <c:v>4.3</c:v>
                </c:pt>
                <c:pt idx="18">
                  <c:v>3.7</c:v>
                </c:pt>
                <c:pt idx="19">
                  <c:v>3.6</c:v>
                </c:pt>
              </c:numCache>
            </c:numRef>
          </c:val>
          <c:smooth val="0"/>
          <c:extLst>
            <c:ext xmlns:c16="http://schemas.microsoft.com/office/drawing/2014/chart" uri="{C3380CC4-5D6E-409C-BE32-E72D297353CC}">
              <c16:uniqueId val="{00000000-6A33-4FDE-8B45-A2CFE47E96D5}"/>
            </c:ext>
          </c:extLst>
        </c:ser>
        <c:ser>
          <c:idx val="1"/>
          <c:order val="1"/>
          <c:tx>
            <c:strRef>
              <c:f>'3.2.6'!$C$1</c:f>
              <c:strCache>
                <c:ptCount val="1"/>
                <c:pt idx="0">
                  <c:v>Реальна заробітна плата (попередній прогноз)</c:v>
                </c:pt>
              </c:strCache>
            </c:strRef>
          </c:tx>
          <c:spPr>
            <a:ln w="25400" cmpd="sng">
              <a:solidFill>
                <a:srgbClr val="057D46"/>
              </a:solidFill>
              <a:prstDash val="sysDot"/>
            </a:ln>
          </c:spPr>
          <c:marker>
            <c:symbol val="none"/>
          </c:marker>
          <c:cat>
            <c:strRef>
              <c:f>'3.2.6'!$A$4:$A$23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'3.2.6'!$C$4:$C$23</c:f>
              <c:numCache>
                <c:formatCode>0.0</c:formatCode>
                <c:ptCount val="20"/>
                <c:pt idx="5">
                  <c:v>8.6</c:v>
                </c:pt>
                <c:pt idx="6">
                  <c:v>8.6999999999999993</c:v>
                </c:pt>
                <c:pt idx="7">
                  <c:v>8.6999999999999993</c:v>
                </c:pt>
                <c:pt idx="8">
                  <c:v>8.6</c:v>
                </c:pt>
                <c:pt idx="9">
                  <c:v>7.6</c:v>
                </c:pt>
                <c:pt idx="10">
                  <c:v>4.3</c:v>
                </c:pt>
                <c:pt idx="11">
                  <c:v>4</c:v>
                </c:pt>
                <c:pt idx="12">
                  <c:v>4.0999999999999996</c:v>
                </c:pt>
                <c:pt idx="13">
                  <c:v>4</c:v>
                </c:pt>
                <c:pt idx="14">
                  <c:v>4.0999999999999996</c:v>
                </c:pt>
                <c:pt idx="15">
                  <c:v>3.8</c:v>
                </c:pt>
              </c:numCache>
            </c:numRef>
          </c:val>
          <c:smooth val="0"/>
          <c:extLst>
            <c:ext xmlns:c16="http://schemas.microsoft.com/office/drawing/2014/chart" uri="{C3380CC4-5D6E-409C-BE32-E72D297353CC}">
              <c16:uniqueId val="{00000001-6A33-4FDE-8B45-A2CFE47E96D5}"/>
            </c:ext>
          </c:extLst>
        </c:ser>
        <c:dLbls>
          <c:showLegendKey val="0"/>
          <c:showVal val="0"/>
          <c:showCatName val="0"/>
          <c:showSerName val="0"/>
          <c:showPercent val="0"/>
          <c:showBubbleSize val="0"/>
        </c:dLbls>
        <c:marker val="1"/>
        <c:smooth val="0"/>
        <c:axId val="444740192"/>
        <c:axId val="444740584"/>
      </c:lineChart>
      <c:lineChart>
        <c:grouping val="standard"/>
        <c:varyColors val="0"/>
        <c:ser>
          <c:idx val="2"/>
          <c:order val="2"/>
          <c:tx>
            <c:strRef>
              <c:f>'3.2.6'!$D$1</c:f>
              <c:strCache>
                <c:ptCount val="1"/>
                <c:pt idx="0">
                  <c:v>Рівень безробіття за методологією МОП, с/с (п.ш.)</c:v>
                </c:pt>
              </c:strCache>
            </c:strRef>
          </c:tx>
          <c:spPr>
            <a:ln w="25400">
              <a:solidFill>
                <a:srgbClr val="7D0532"/>
              </a:solidFill>
            </a:ln>
          </c:spPr>
          <c:marker>
            <c:symbol val="none"/>
          </c:marker>
          <c:cat>
            <c:strRef>
              <c:f>'3.2.6'!$A$4:$A$23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'3.2.6'!$D$4:$D$23</c:f>
              <c:numCache>
                <c:formatCode>0.0</c:formatCode>
                <c:ptCount val="20"/>
                <c:pt idx="0">
                  <c:v>9.1</c:v>
                </c:pt>
                <c:pt idx="1">
                  <c:v>8.8000000000000007</c:v>
                </c:pt>
                <c:pt idx="2">
                  <c:v>8.6999999999999993</c:v>
                </c:pt>
                <c:pt idx="3">
                  <c:v>8.6999999999999993</c:v>
                </c:pt>
                <c:pt idx="4">
                  <c:v>8.5</c:v>
                </c:pt>
                <c:pt idx="5">
                  <c:v>8.3000000000000007</c:v>
                </c:pt>
                <c:pt idx="6">
                  <c:v>8.1</c:v>
                </c:pt>
                <c:pt idx="7">
                  <c:v>8.1999999999999993</c:v>
                </c:pt>
                <c:pt idx="8">
                  <c:v>8.1999999999999993</c:v>
                </c:pt>
                <c:pt idx="9">
                  <c:v>8.3000000000000007</c:v>
                </c:pt>
                <c:pt idx="10">
                  <c:v>8.3000000000000007</c:v>
                </c:pt>
                <c:pt idx="11">
                  <c:v>8.3000000000000007</c:v>
                </c:pt>
                <c:pt idx="12">
                  <c:v>8.1999999999999993</c:v>
                </c:pt>
                <c:pt idx="13">
                  <c:v>8.1999999999999993</c:v>
                </c:pt>
                <c:pt idx="14">
                  <c:v>8.1999999999999993</c:v>
                </c:pt>
                <c:pt idx="15">
                  <c:v>8.1999999999999993</c:v>
                </c:pt>
                <c:pt idx="16">
                  <c:v>8.1999999999999993</c:v>
                </c:pt>
                <c:pt idx="17">
                  <c:v>8.1999999999999993</c:v>
                </c:pt>
                <c:pt idx="18">
                  <c:v>8.1</c:v>
                </c:pt>
                <c:pt idx="19">
                  <c:v>8.1</c:v>
                </c:pt>
              </c:numCache>
            </c:numRef>
          </c:val>
          <c:smooth val="0"/>
          <c:extLst>
            <c:ext xmlns:c16="http://schemas.microsoft.com/office/drawing/2014/chart" uri="{C3380CC4-5D6E-409C-BE32-E72D297353CC}">
              <c16:uniqueId val="{00000000-673C-4793-A88B-11AE52918445}"/>
            </c:ext>
          </c:extLst>
        </c:ser>
        <c:ser>
          <c:idx val="3"/>
          <c:order val="3"/>
          <c:tx>
            <c:strRef>
              <c:f>'3.2.6'!$E$1</c:f>
              <c:strCache>
                <c:ptCount val="1"/>
                <c:pt idx="0">
                  <c:v>Рівень безробіття, с/с (попередній прогноз, п.ш.)</c:v>
                </c:pt>
              </c:strCache>
            </c:strRef>
          </c:tx>
          <c:spPr>
            <a:ln w="25400">
              <a:solidFill>
                <a:srgbClr val="7D0532"/>
              </a:solidFill>
              <a:prstDash val="sysDot"/>
            </a:ln>
          </c:spPr>
          <c:marker>
            <c:symbol val="none"/>
          </c:marker>
          <c:cat>
            <c:strRef>
              <c:f>'3.2.6'!$A$4:$A$23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'3.2.6'!$E$4:$E$23</c:f>
              <c:numCache>
                <c:formatCode>0.0</c:formatCode>
                <c:ptCount val="20"/>
                <c:pt idx="5">
                  <c:v>8.4</c:v>
                </c:pt>
                <c:pt idx="6">
                  <c:v>8.3000000000000007</c:v>
                </c:pt>
                <c:pt idx="7">
                  <c:v>8.3000000000000007</c:v>
                </c:pt>
                <c:pt idx="8">
                  <c:v>8.3000000000000007</c:v>
                </c:pt>
                <c:pt idx="9">
                  <c:v>8.3000000000000007</c:v>
                </c:pt>
                <c:pt idx="10">
                  <c:v>8.3000000000000007</c:v>
                </c:pt>
                <c:pt idx="11">
                  <c:v>8.3000000000000007</c:v>
                </c:pt>
                <c:pt idx="12">
                  <c:v>8.3000000000000007</c:v>
                </c:pt>
                <c:pt idx="13">
                  <c:v>8.1999999999999993</c:v>
                </c:pt>
                <c:pt idx="14">
                  <c:v>8.1999999999999993</c:v>
                </c:pt>
                <c:pt idx="15">
                  <c:v>8.1999999999999993</c:v>
                </c:pt>
              </c:numCache>
            </c:numRef>
          </c:val>
          <c:smooth val="0"/>
          <c:extLst>
            <c:ext xmlns:c16="http://schemas.microsoft.com/office/drawing/2014/chart" uri="{C3380CC4-5D6E-409C-BE32-E72D297353CC}">
              <c16:uniqueId val="{00000001-673C-4793-A88B-11AE52918445}"/>
            </c:ext>
          </c:extLst>
        </c:ser>
        <c:dLbls>
          <c:showLegendKey val="0"/>
          <c:showVal val="0"/>
          <c:showCatName val="0"/>
          <c:showSerName val="0"/>
          <c:showPercent val="0"/>
          <c:showBubbleSize val="0"/>
        </c:dLbls>
        <c:marker val="1"/>
        <c:smooth val="0"/>
        <c:axId val="444741368"/>
        <c:axId val="444740976"/>
      </c:lineChart>
      <c:catAx>
        <c:axId val="44474019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40584"/>
        <c:crosses val="autoZero"/>
        <c:auto val="1"/>
        <c:lblAlgn val="ctr"/>
        <c:lblOffset val="100"/>
        <c:tickLblSkip val="1"/>
        <c:tickMarkSkip val="4"/>
        <c:noMultiLvlLbl val="0"/>
      </c:catAx>
      <c:valAx>
        <c:axId val="444740584"/>
        <c:scaling>
          <c:orientation val="minMax"/>
          <c:max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40192"/>
        <c:crosses val="autoZero"/>
        <c:crossBetween val="between"/>
        <c:majorUnit val="3"/>
      </c:valAx>
      <c:valAx>
        <c:axId val="444740976"/>
        <c:scaling>
          <c:orientation val="minMax"/>
          <c:min val="5"/>
        </c:scaling>
        <c:delete val="0"/>
        <c:axPos val="r"/>
        <c:numFmt formatCode="0" sourceLinked="0"/>
        <c:majorTickMark val="in"/>
        <c:minorTickMark val="none"/>
        <c:tickLblPos val="nextTo"/>
        <c:spPr>
          <a:ln>
            <a:solidFill>
              <a:schemeClr val="accent5"/>
            </a:solidFill>
          </a:ln>
        </c:spPr>
        <c:crossAx val="444741368"/>
        <c:crosses val="max"/>
        <c:crossBetween val="between"/>
        <c:majorUnit val="1"/>
      </c:valAx>
      <c:catAx>
        <c:axId val="444741368"/>
        <c:scaling>
          <c:orientation val="minMax"/>
        </c:scaling>
        <c:delete val="1"/>
        <c:axPos val="b"/>
        <c:numFmt formatCode="General" sourceLinked="1"/>
        <c:majorTickMark val="out"/>
        <c:minorTickMark val="none"/>
        <c:tickLblPos val="nextTo"/>
        <c:crossAx val="444740976"/>
        <c:crosses val="autoZero"/>
        <c:auto val="1"/>
        <c:lblAlgn val="ctr"/>
        <c:lblOffset val="100"/>
        <c:noMultiLvlLbl val="0"/>
      </c:catAx>
      <c:spPr>
        <a:blipFill dpi="0" rotWithShape="1">
          <a:blip xmlns:r="http://schemas.openxmlformats.org/officeDocument/2006/relationships" r:embed="rId1"/>
          <a:srcRect/>
          <a:stretch>
            <a:fillRect l="35000"/>
          </a:stretch>
        </a:blipFill>
        <a:ln w="9525">
          <a:solidFill>
            <a:schemeClr val="tx1"/>
          </a:solidFill>
        </a:ln>
        <a:effectLst/>
        <a:extLst/>
      </c:spPr>
    </c:plotArea>
    <c:legend>
      <c:legendPos val="b"/>
      <c:legendEntry>
        <c:idx val="1"/>
        <c:delete val="1"/>
      </c:legendEntry>
      <c:legendEntry>
        <c:idx val="3"/>
        <c:delete val="1"/>
      </c:legendEntry>
      <c:layout>
        <c:manualLayout>
          <c:xMode val="edge"/>
          <c:yMode val="edge"/>
          <c:x val="0"/>
          <c:y val="0.77710843373493976"/>
          <c:w val="1"/>
          <c:h val="0.2228915662650602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446194225721E-2"/>
          <c:y val="2.9241514302237644E-2"/>
          <c:w val="0.88490288713910759"/>
          <c:h val="0.65199653009475511"/>
        </c:manualLayout>
      </c:layout>
      <c:barChart>
        <c:barDir val="col"/>
        <c:grouping val="stacked"/>
        <c:varyColors val="0"/>
        <c:ser>
          <c:idx val="1"/>
          <c:order val="1"/>
          <c:tx>
            <c:strRef>
              <c:f>'3.2.7'!$D$1</c:f>
              <c:strCache>
                <c:ptCount val="1"/>
                <c:pt idx="0">
                  <c:v>Циклічне сальдо</c:v>
                </c:pt>
              </c:strCache>
            </c:strRef>
          </c:tx>
          <c:spPr>
            <a:solidFill>
              <a:schemeClr val="tx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'3.2.7'!$D$4:$D$11</c:f>
              <c:numCache>
                <c:formatCode>0.0</c:formatCode>
                <c:ptCount val="8"/>
                <c:pt idx="0">
                  <c:v>-1.3</c:v>
                </c:pt>
                <c:pt idx="1">
                  <c:v>-0.8</c:v>
                </c:pt>
                <c:pt idx="2">
                  <c:v>0.3</c:v>
                </c:pt>
                <c:pt idx="3">
                  <c:v>0.4</c:v>
                </c:pt>
                <c:pt idx="4">
                  <c:v>0.2</c:v>
                </c:pt>
                <c:pt idx="5">
                  <c:v>0.1</c:v>
                </c:pt>
                <c:pt idx="6">
                  <c:v>0</c:v>
                </c:pt>
                <c:pt idx="7">
                  <c:v>-0.1</c:v>
                </c:pt>
              </c:numCache>
            </c:numRef>
          </c:val>
          <c:extLst>
            <c:ext xmlns:c16="http://schemas.microsoft.com/office/drawing/2014/chart" uri="{C3380CC4-5D6E-409C-BE32-E72D297353CC}">
              <c16:uniqueId val="{00000000-A28E-4FDF-BAA6-6BCCEA1FD69D}"/>
            </c:ext>
          </c:extLst>
        </c:ser>
        <c:ser>
          <c:idx val="2"/>
          <c:order val="2"/>
          <c:tx>
            <c:strRef>
              <c:f>'3.2.7'!$E$1</c:f>
              <c:strCache>
                <c:ptCount val="1"/>
                <c:pt idx="0">
                  <c:v>Структурне сальдо без розрахунків з НБУ</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'3.2.7'!$E$4:$E$11</c:f>
              <c:numCache>
                <c:formatCode>0.0</c:formatCode>
                <c:ptCount val="8"/>
                <c:pt idx="0">
                  <c:v>-1.2</c:v>
                </c:pt>
                <c:pt idx="1">
                  <c:v>-1</c:v>
                </c:pt>
                <c:pt idx="2">
                  <c:v>-1.6</c:v>
                </c:pt>
                <c:pt idx="3">
                  <c:v>-2.4</c:v>
                </c:pt>
                <c:pt idx="4">
                  <c:v>-3</c:v>
                </c:pt>
                <c:pt idx="5">
                  <c:v>-2.2999999999999998</c:v>
                </c:pt>
                <c:pt idx="6">
                  <c:v>-1.6</c:v>
                </c:pt>
                <c:pt idx="7">
                  <c:v>-1.6</c:v>
                </c:pt>
              </c:numCache>
            </c:numRef>
          </c:val>
          <c:extLst>
            <c:ext xmlns:c16="http://schemas.microsoft.com/office/drawing/2014/chart" uri="{C3380CC4-5D6E-409C-BE32-E72D297353CC}">
              <c16:uniqueId val="{00000001-A28E-4FDF-BAA6-6BCCEA1FD69D}"/>
            </c:ext>
          </c:extLst>
        </c:ser>
        <c:dLbls>
          <c:showLegendKey val="0"/>
          <c:showVal val="0"/>
          <c:showCatName val="0"/>
          <c:showSerName val="0"/>
          <c:showPercent val="0"/>
          <c:showBubbleSize val="0"/>
        </c:dLbls>
        <c:gapWidth val="70"/>
        <c:overlap val="100"/>
        <c:axId val="444742152"/>
        <c:axId val="444742544"/>
      </c:barChart>
      <c:lineChart>
        <c:grouping val="standard"/>
        <c:varyColors val="0"/>
        <c:ser>
          <c:idx val="0"/>
          <c:order val="0"/>
          <c:tx>
            <c:strRef>
              <c:f>'3.2.7'!$C$1</c:f>
              <c:strCache>
                <c:ptCount val="1"/>
                <c:pt idx="0">
                  <c:v>Первинне сальдо</c:v>
                </c:pt>
              </c:strCache>
            </c:strRef>
          </c:tx>
          <c:spPr>
            <a:ln w="25400" cmpd="sng">
              <a:solidFill>
                <a:schemeClr val="accent2"/>
              </a:solidFill>
              <a:prstDash val="solid"/>
            </a:ln>
          </c:spPr>
          <c:marker>
            <c:symbol val="none"/>
          </c:marker>
          <c:cat>
            <c:numRef>
              <c:f>'3.2.7'!$A$4:$A$11</c:f>
              <c:numCache>
                <c:formatCode>General</c:formatCode>
                <c:ptCount val="8"/>
                <c:pt idx="0">
                  <c:v>2015</c:v>
                </c:pt>
                <c:pt idx="1">
                  <c:v>2016</c:v>
                </c:pt>
                <c:pt idx="2">
                  <c:v>2017</c:v>
                </c:pt>
                <c:pt idx="3">
                  <c:v>2018</c:v>
                </c:pt>
                <c:pt idx="4">
                  <c:v>2019</c:v>
                </c:pt>
                <c:pt idx="5">
                  <c:v>2020</c:v>
                </c:pt>
                <c:pt idx="6">
                  <c:v>2021</c:v>
                </c:pt>
                <c:pt idx="7">
                  <c:v>2022</c:v>
                </c:pt>
              </c:numCache>
            </c:numRef>
          </c:cat>
          <c:val>
            <c:numRef>
              <c:f>'3.2.7'!$C$4:$C$11</c:f>
              <c:numCache>
                <c:formatCode>0.0</c:formatCode>
                <c:ptCount val="8"/>
                <c:pt idx="0">
                  <c:v>2.9</c:v>
                </c:pt>
                <c:pt idx="1">
                  <c:v>1.8</c:v>
                </c:pt>
                <c:pt idx="2">
                  <c:v>2.2999999999999998</c:v>
                </c:pt>
                <c:pt idx="3">
                  <c:v>1.4</c:v>
                </c:pt>
                <c:pt idx="4">
                  <c:v>0.9</c:v>
                </c:pt>
                <c:pt idx="5">
                  <c:v>1.2</c:v>
                </c:pt>
                <c:pt idx="6">
                  <c:v>0.8</c:v>
                </c:pt>
                <c:pt idx="7">
                  <c:v>0.8</c:v>
                </c:pt>
              </c:numCache>
            </c:numRef>
          </c:val>
          <c:smooth val="0"/>
          <c:extLst>
            <c:ext xmlns:c16="http://schemas.microsoft.com/office/drawing/2014/chart" uri="{C3380CC4-5D6E-409C-BE32-E72D297353CC}">
              <c16:uniqueId val="{00000002-A28E-4FDF-BAA6-6BCCEA1FD69D}"/>
            </c:ext>
          </c:extLst>
        </c:ser>
        <c:ser>
          <c:idx val="4"/>
          <c:order val="3"/>
          <c:tx>
            <c:strRef>
              <c:f>'3.2.7'!$B$1</c:f>
              <c:strCache>
                <c:ptCount val="1"/>
                <c:pt idx="0">
                  <c:v>Фактичне сальдо</c:v>
                </c:pt>
              </c:strCache>
            </c:strRef>
          </c:tx>
          <c:spPr>
            <a:ln w="25400" cmpd="sng">
              <a:solidFill>
                <a:schemeClr val="accent1"/>
              </a:solidFill>
              <a:prstDash val="solid"/>
            </a:ln>
          </c:spPr>
          <c:marker>
            <c:symbol val="none"/>
          </c:marker>
          <c:dLbls>
            <c:spPr>
              <a:noFill/>
              <a:ln>
                <a:noFill/>
              </a:ln>
              <a:effectLst/>
            </c:spPr>
            <c:txPr>
              <a:bodyPr wrap="square" lIns="38100" tIns="19050" rIns="38100" bIns="19050" anchor="ctr">
                <a:spAutoFit/>
              </a:bodyPr>
              <a:lstStyle/>
              <a:p>
                <a:pPr>
                  <a:defRPr b="1">
                    <a:solidFill>
                      <a:schemeClr val="accent1"/>
                    </a:solidFill>
                  </a:defRPr>
                </a:pPr>
                <a:endParaRPr lang="uk-U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'3.2.7'!$A$4:$A$11</c:f>
              <c:numCache>
                <c:formatCode>General</c:formatCode>
                <c:ptCount val="8"/>
                <c:pt idx="0">
                  <c:v>2015</c:v>
                </c:pt>
                <c:pt idx="1">
                  <c:v>2016</c:v>
                </c:pt>
                <c:pt idx="2">
                  <c:v>2017</c:v>
                </c:pt>
                <c:pt idx="3">
                  <c:v>2018</c:v>
                </c:pt>
                <c:pt idx="4">
                  <c:v>2019</c:v>
                </c:pt>
                <c:pt idx="5">
                  <c:v>2020</c:v>
                </c:pt>
                <c:pt idx="6">
                  <c:v>2021</c:v>
                </c:pt>
                <c:pt idx="7">
                  <c:v>2022</c:v>
                </c:pt>
              </c:numCache>
            </c:numRef>
          </c:cat>
          <c:val>
            <c:numRef>
              <c:f>'3.2.7'!$B$4:$B$11</c:f>
              <c:numCache>
                <c:formatCode>0.0</c:formatCode>
                <c:ptCount val="8"/>
                <c:pt idx="0">
                  <c:v>-1.6</c:v>
                </c:pt>
                <c:pt idx="1">
                  <c:v>-2.2999999999999998</c:v>
                </c:pt>
                <c:pt idx="2">
                  <c:v>-1.4</c:v>
                </c:pt>
                <c:pt idx="3">
                  <c:v>-1.9</c:v>
                </c:pt>
                <c:pt idx="4">
                  <c:v>-2.1</c:v>
                </c:pt>
                <c:pt idx="5">
                  <c:v>-2</c:v>
                </c:pt>
                <c:pt idx="6">
                  <c:v>-2</c:v>
                </c:pt>
                <c:pt idx="7">
                  <c:v>-2</c:v>
                </c:pt>
              </c:numCache>
            </c:numRef>
          </c:val>
          <c:smooth val="0"/>
          <c:extLst xmlns:c15="http://schemas.microsoft.com/office/drawing/2012/chart">
            <c:ext xmlns:c16="http://schemas.microsoft.com/office/drawing/2014/chart" uri="{C3380CC4-5D6E-409C-BE32-E72D297353CC}">
              <c16:uniqueId val="{00000003-A28E-4FDF-BAA6-6BCCEA1FD69D}"/>
            </c:ext>
          </c:extLst>
        </c:ser>
        <c:dLbls>
          <c:showLegendKey val="0"/>
          <c:showVal val="0"/>
          <c:showCatName val="0"/>
          <c:showSerName val="0"/>
          <c:showPercent val="0"/>
          <c:showBubbleSize val="0"/>
        </c:dLbls>
        <c:marker val="1"/>
        <c:smooth val="0"/>
        <c:axId val="444742152"/>
        <c:axId val="444742544"/>
        <c:extLst/>
      </c:lineChart>
      <c:catAx>
        <c:axId val="44474215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42544"/>
        <c:crosses val="autoZero"/>
        <c:auto val="1"/>
        <c:lblAlgn val="ctr"/>
        <c:lblOffset val="100"/>
        <c:noMultiLvlLbl val="0"/>
      </c:catAx>
      <c:valAx>
        <c:axId val="4447425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42152"/>
        <c:crosses val="autoZero"/>
        <c:crossBetween val="between"/>
        <c:majorUnit val="2"/>
      </c:valAx>
      <c:spPr>
        <a:blipFill dpi="0" rotWithShape="1">
          <a:blip xmlns:r="http://schemas.openxmlformats.org/officeDocument/2006/relationships" r:embed="rId1"/>
          <a:srcRect/>
          <a:stretch>
            <a:fillRect l="57000"/>
          </a:stretch>
        </a:blipFill>
        <a:ln w="9525">
          <a:solidFill>
            <a:schemeClr val="tx1"/>
          </a:solidFill>
        </a:ln>
        <a:effectLst/>
        <a:extLst/>
      </c:spPr>
    </c:plotArea>
    <c:legend>
      <c:legendPos val="b"/>
      <c:layout>
        <c:manualLayout>
          <c:xMode val="edge"/>
          <c:yMode val="edge"/>
          <c:x val="0"/>
          <c:y val="0.77579340718003464"/>
          <c:w val="0.96250000000000002"/>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905E-2"/>
          <c:y val="4.6271186440677965E-2"/>
          <c:w val="0.78780577427821508"/>
          <c:h val="0.62939766003825792"/>
        </c:manualLayout>
      </c:layout>
      <c:barChart>
        <c:barDir val="col"/>
        <c:grouping val="stacked"/>
        <c:varyColors val="0"/>
        <c:ser>
          <c:idx val="0"/>
          <c:order val="0"/>
          <c:tx>
            <c:strRef>
              <c:f>'3.2.8'!$C$1</c:f>
              <c:strCache>
                <c:ptCount val="1"/>
                <c:pt idx="0">
                  <c:v>Дефіцит СЗДУ</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'3.2.8'!$A$4:$A$11</c:f>
              <c:numCache>
                <c:formatCode>General</c:formatCode>
                <c:ptCount val="8"/>
                <c:pt idx="0">
                  <c:v>2015</c:v>
                </c:pt>
                <c:pt idx="1">
                  <c:v>2016</c:v>
                </c:pt>
                <c:pt idx="2">
                  <c:v>2017</c:v>
                </c:pt>
                <c:pt idx="3">
                  <c:v>2018</c:v>
                </c:pt>
                <c:pt idx="4">
                  <c:v>2019</c:v>
                </c:pt>
                <c:pt idx="5">
                  <c:v>2020</c:v>
                </c:pt>
                <c:pt idx="6">
                  <c:v>2021</c:v>
                </c:pt>
                <c:pt idx="7">
                  <c:v>2022</c:v>
                </c:pt>
              </c:numCache>
            </c:numRef>
          </c:cat>
          <c:val>
            <c:numRef>
              <c:f>'3.2.8'!$C$4:$C$11</c:f>
              <c:numCache>
                <c:formatCode>0.0</c:formatCode>
                <c:ptCount val="8"/>
                <c:pt idx="0">
                  <c:v>17</c:v>
                </c:pt>
                <c:pt idx="1">
                  <c:v>50.3</c:v>
                </c:pt>
                <c:pt idx="2">
                  <c:v>37</c:v>
                </c:pt>
                <c:pt idx="3">
                  <c:v>75.400000000000006</c:v>
                </c:pt>
                <c:pt idx="4">
                  <c:v>84.3</c:v>
                </c:pt>
                <c:pt idx="5">
                  <c:v>84</c:v>
                </c:pt>
                <c:pt idx="6">
                  <c:v>92.3</c:v>
                </c:pt>
                <c:pt idx="7">
                  <c:v>100.1</c:v>
                </c:pt>
              </c:numCache>
            </c:numRef>
          </c:val>
          <c:extLst>
            <c:ext xmlns:c16="http://schemas.microsoft.com/office/drawing/2014/chart" uri="{C3380CC4-5D6E-409C-BE32-E72D297353CC}">
              <c16:uniqueId val="{00000000-7E6E-445D-AE0C-82D979971976}"/>
            </c:ext>
          </c:extLst>
        </c:ser>
        <c:ser>
          <c:idx val="1"/>
          <c:order val="1"/>
          <c:tx>
            <c:strRef>
              <c:f>'3.2.8'!$D$1</c:f>
              <c:strCache>
                <c:ptCount val="1"/>
                <c:pt idx="0">
                  <c:v>Фінансування НАК "Нафтогаз"</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'3.2.8'!$A$4:$A$11</c:f>
              <c:numCache>
                <c:formatCode>General</c:formatCode>
                <c:ptCount val="8"/>
                <c:pt idx="0">
                  <c:v>2015</c:v>
                </c:pt>
                <c:pt idx="1">
                  <c:v>2016</c:v>
                </c:pt>
                <c:pt idx="2">
                  <c:v>2017</c:v>
                </c:pt>
                <c:pt idx="3">
                  <c:v>2018</c:v>
                </c:pt>
                <c:pt idx="4">
                  <c:v>2019</c:v>
                </c:pt>
                <c:pt idx="5">
                  <c:v>2020</c:v>
                </c:pt>
                <c:pt idx="6">
                  <c:v>2021</c:v>
                </c:pt>
                <c:pt idx="7">
                  <c:v>2022</c:v>
                </c:pt>
              </c:numCache>
            </c:numRef>
          </c:cat>
          <c:val>
            <c:numRef>
              <c:f>'3.2.8'!$D$4:$D$11</c:f>
              <c:numCache>
                <c:formatCode>0.0</c:formatCode>
                <c:ptCount val="8"/>
                <c:pt idx="0">
                  <c:v>20.5</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7E6E-445D-AE0C-82D979971976}"/>
            </c:ext>
          </c:extLst>
        </c:ser>
        <c:ser>
          <c:idx val="2"/>
          <c:order val="2"/>
          <c:tx>
            <c:strRef>
              <c:f>'3.2.8'!$E$1</c:f>
              <c:strCache>
                <c:ptCount val="1"/>
                <c:pt idx="0">
                  <c:v>Рекапіталізація банків та інше</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'3.2.8'!$A$4:$A$11</c:f>
              <c:numCache>
                <c:formatCode>General</c:formatCode>
                <c:ptCount val="8"/>
                <c:pt idx="0">
                  <c:v>2015</c:v>
                </c:pt>
                <c:pt idx="1">
                  <c:v>2016</c:v>
                </c:pt>
                <c:pt idx="2">
                  <c:v>2017</c:v>
                </c:pt>
                <c:pt idx="3">
                  <c:v>2018</c:v>
                </c:pt>
                <c:pt idx="4">
                  <c:v>2019</c:v>
                </c:pt>
                <c:pt idx="5">
                  <c:v>2020</c:v>
                </c:pt>
                <c:pt idx="6">
                  <c:v>2021</c:v>
                </c:pt>
                <c:pt idx="7">
                  <c:v>2022</c:v>
                </c:pt>
              </c:numCache>
            </c:numRef>
          </c:cat>
          <c:val>
            <c:numRef>
              <c:f>'3.2.8'!$E$4:$E$11</c:f>
              <c:numCache>
                <c:formatCode>0.0</c:formatCode>
                <c:ptCount val="8"/>
                <c:pt idx="0">
                  <c:v>45.3</c:v>
                </c:pt>
                <c:pt idx="1">
                  <c:v>129.19999999999999</c:v>
                </c:pt>
                <c:pt idx="2">
                  <c:v>70.7</c:v>
                </c:pt>
                <c:pt idx="3">
                  <c:v>0</c:v>
                </c:pt>
                <c:pt idx="4">
                  <c:v>0</c:v>
                </c:pt>
                <c:pt idx="5">
                  <c:v>0</c:v>
                </c:pt>
                <c:pt idx="6">
                  <c:v>0</c:v>
                </c:pt>
                <c:pt idx="7">
                  <c:v>0</c:v>
                </c:pt>
              </c:numCache>
            </c:numRef>
          </c:val>
          <c:extLst>
            <c:ext xmlns:c16="http://schemas.microsoft.com/office/drawing/2014/chart" uri="{C3380CC4-5D6E-409C-BE32-E72D297353CC}">
              <c16:uniqueId val="{00000002-7E6E-445D-AE0C-82D979971976}"/>
            </c:ext>
          </c:extLst>
        </c:ser>
        <c:dLbls>
          <c:showLegendKey val="0"/>
          <c:showVal val="0"/>
          <c:showCatName val="0"/>
          <c:showSerName val="0"/>
          <c:showPercent val="0"/>
          <c:showBubbleSize val="0"/>
        </c:dLbls>
        <c:gapWidth val="70"/>
        <c:overlap val="100"/>
        <c:axId val="444743328"/>
        <c:axId val="444743720"/>
      </c:barChart>
      <c:lineChart>
        <c:grouping val="standard"/>
        <c:varyColors val="0"/>
        <c:ser>
          <c:idx val="4"/>
          <c:order val="3"/>
          <c:tx>
            <c:strRef>
              <c:f>'3.2.8'!$B$1</c:f>
              <c:strCache>
                <c:ptCount val="1"/>
                <c:pt idx="0">
                  <c:v>Державний та гарантований борг, % ВВП (п.ш.)</c:v>
                </c:pt>
              </c:strCache>
            </c:strRef>
          </c:tx>
          <c:spPr>
            <a:ln w="25400" cmpd="sng">
              <a:solidFill>
                <a:srgbClr val="DC4B64"/>
              </a:solidFill>
              <a:prstDash val="solid"/>
            </a:ln>
          </c:spPr>
          <c:marker>
            <c:symbol val="none"/>
          </c:marker>
          <c:val>
            <c:numRef>
              <c:f>'3.2.8'!$B$4:$B$11</c:f>
              <c:numCache>
                <c:formatCode>0.0</c:formatCode>
                <c:ptCount val="8"/>
                <c:pt idx="0">
                  <c:v>79</c:v>
                </c:pt>
                <c:pt idx="1">
                  <c:v>80.900000000000006</c:v>
                </c:pt>
                <c:pt idx="2">
                  <c:v>71.8</c:v>
                </c:pt>
                <c:pt idx="3">
                  <c:v>60.9</c:v>
                </c:pt>
                <c:pt idx="4">
                  <c:v>50.3</c:v>
                </c:pt>
                <c:pt idx="5">
                  <c:v>49.5</c:v>
                </c:pt>
                <c:pt idx="6">
                  <c:v>48.3</c:v>
                </c:pt>
                <c:pt idx="7">
                  <c:v>47.5</c:v>
                </c:pt>
              </c:numCache>
            </c:numRef>
          </c:val>
          <c:smooth val="0"/>
          <c:extLst xmlns:c15="http://schemas.microsoft.com/office/drawing/2012/chart">
            <c:ext xmlns:c16="http://schemas.microsoft.com/office/drawing/2014/chart" uri="{C3380CC4-5D6E-409C-BE32-E72D297353CC}">
              <c16:uniqueId val="{00000003-7E6E-445D-AE0C-82D979971976}"/>
            </c:ext>
          </c:extLst>
        </c:ser>
        <c:dLbls>
          <c:showLegendKey val="0"/>
          <c:showVal val="0"/>
          <c:showCatName val="0"/>
          <c:showSerName val="0"/>
          <c:showPercent val="0"/>
          <c:showBubbleSize val="0"/>
        </c:dLbls>
        <c:marker val="1"/>
        <c:smooth val="0"/>
        <c:axId val="444744504"/>
        <c:axId val="444744112"/>
        <c:extLst/>
      </c:lineChart>
      <c:catAx>
        <c:axId val="44474332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43720"/>
        <c:crosses val="autoZero"/>
        <c:auto val="1"/>
        <c:lblAlgn val="ctr"/>
        <c:lblOffset val="100"/>
        <c:noMultiLvlLbl val="0"/>
      </c:catAx>
      <c:valAx>
        <c:axId val="444743720"/>
        <c:scaling>
          <c:orientation val="minMax"/>
          <c:max val="2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43328"/>
        <c:crosses val="autoZero"/>
        <c:crossBetween val="between"/>
      </c:valAx>
      <c:valAx>
        <c:axId val="444744112"/>
        <c:scaling>
          <c:orientation val="minMax"/>
        </c:scaling>
        <c:delete val="0"/>
        <c:axPos val="r"/>
        <c:numFmt formatCode="0" sourceLinked="0"/>
        <c:majorTickMark val="in"/>
        <c:minorTickMark val="none"/>
        <c:tickLblPos val="high"/>
        <c:spPr>
          <a:ln>
            <a:solidFill>
              <a:srgbClr val="505050"/>
            </a:solidFill>
          </a:ln>
        </c:spPr>
        <c:txPr>
          <a:bodyPr rot="0" vert="horz"/>
          <a:lstStyle/>
          <a:p>
            <a:pPr>
              <a:defRPr/>
            </a:pPr>
            <a:endParaRPr lang="uk-UA"/>
          </a:p>
        </c:txPr>
        <c:crossAx val="444744504"/>
        <c:crosses val="max"/>
        <c:crossBetween val="between"/>
        <c:majorUnit val="25"/>
      </c:valAx>
      <c:catAx>
        <c:axId val="444744504"/>
        <c:scaling>
          <c:orientation val="minMax"/>
        </c:scaling>
        <c:delete val="1"/>
        <c:axPos val="b"/>
        <c:numFmt formatCode="General" sourceLinked="1"/>
        <c:majorTickMark val="out"/>
        <c:minorTickMark val="none"/>
        <c:tickLblPos val="nextTo"/>
        <c:crossAx val="444744112"/>
        <c:crosses val="autoZero"/>
        <c:auto val="1"/>
        <c:lblAlgn val="ctr"/>
        <c:lblOffset val="100"/>
        <c:noMultiLvlLbl val="0"/>
      </c:catAx>
      <c:spPr>
        <a:blipFill dpi="0" rotWithShape="1">
          <a:blip xmlns:r="http://schemas.openxmlformats.org/officeDocument/2006/relationships" r:embed="rId1"/>
          <a:srcRect/>
          <a:stretch>
            <a:fillRect l="57000"/>
          </a:stretch>
        </a:blipFill>
        <a:ln w="9525">
          <a:solidFill>
            <a:schemeClr val="tx1"/>
          </a:solidFill>
        </a:ln>
        <a:effectLst/>
        <a:extLst/>
      </c:spPr>
    </c:plotArea>
    <c:legend>
      <c:legendPos val="b"/>
      <c:layout>
        <c:manualLayout>
          <c:xMode val="edge"/>
          <c:yMode val="edge"/>
          <c:x val="0"/>
          <c:y val="0.78709284220828313"/>
          <c:w val="0.96250000000000002"/>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1790525151298241E-2"/>
          <c:y val="4.1928333278913925E-2"/>
          <c:w val="0.82472473482137043"/>
          <c:h val="0.63175803280723886"/>
        </c:manualLayout>
      </c:layout>
      <c:barChart>
        <c:barDir val="col"/>
        <c:grouping val="stacked"/>
        <c:varyColors val="0"/>
        <c:ser>
          <c:idx val="1"/>
          <c:order val="2"/>
          <c:tx>
            <c:strRef>
              <c:f>'3.3.1'!$D$1</c:f>
              <c:strCache>
                <c:ptCount val="1"/>
                <c:pt idx="0">
                  <c:v>Баланс товарів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'3.3.1'!$A$5:$A$11</c:f>
              <c:numCache>
                <c:formatCode>0</c:formatCode>
                <c:ptCount val="7"/>
                <c:pt idx="0">
                  <c:v>2016</c:v>
                </c:pt>
                <c:pt idx="1">
                  <c:v>2017</c:v>
                </c:pt>
                <c:pt idx="2">
                  <c:v>2018</c:v>
                </c:pt>
                <c:pt idx="3">
                  <c:v>2019</c:v>
                </c:pt>
                <c:pt idx="4">
                  <c:v>2020</c:v>
                </c:pt>
                <c:pt idx="5">
                  <c:v>2021</c:v>
                </c:pt>
                <c:pt idx="6">
                  <c:v>2022</c:v>
                </c:pt>
              </c:numCache>
            </c:numRef>
          </c:cat>
          <c:val>
            <c:numRef>
              <c:f>'3.3.1'!$D$5:$D$11</c:f>
              <c:numCache>
                <c:formatCode>0.0</c:formatCode>
                <c:ptCount val="7"/>
                <c:pt idx="0">
                  <c:v>-6.9</c:v>
                </c:pt>
                <c:pt idx="1">
                  <c:v>-9.6999999999999993</c:v>
                </c:pt>
                <c:pt idx="2">
                  <c:v>-12.7</c:v>
                </c:pt>
                <c:pt idx="3">
                  <c:v>-13.9</c:v>
                </c:pt>
                <c:pt idx="4">
                  <c:v>-15.9</c:v>
                </c:pt>
                <c:pt idx="5">
                  <c:v>-18.3</c:v>
                </c:pt>
                <c:pt idx="6" formatCode="General">
                  <c:v>-19</c:v>
                </c:pt>
              </c:numCache>
            </c:numRef>
          </c:val>
          <c:extLst>
            <c:ext xmlns:c16="http://schemas.microsoft.com/office/drawing/2014/chart" uri="{C3380CC4-5D6E-409C-BE32-E72D297353CC}">
              <c16:uniqueId val="{00000000-2CD0-4285-BFDA-36267737330B}"/>
            </c:ext>
          </c:extLst>
        </c:ser>
        <c:ser>
          <c:idx val="2"/>
          <c:order val="3"/>
          <c:tx>
            <c:strRef>
              <c:f>'3.3.1'!$E$1</c:f>
              <c:strCache>
                <c:ptCount val="1"/>
                <c:pt idx="0">
                  <c:v>Баланс послуг </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'3.3.1'!$A$5:$A$11</c:f>
              <c:numCache>
                <c:formatCode>0</c:formatCode>
                <c:ptCount val="7"/>
                <c:pt idx="0">
                  <c:v>2016</c:v>
                </c:pt>
                <c:pt idx="1">
                  <c:v>2017</c:v>
                </c:pt>
                <c:pt idx="2">
                  <c:v>2018</c:v>
                </c:pt>
                <c:pt idx="3">
                  <c:v>2019</c:v>
                </c:pt>
                <c:pt idx="4">
                  <c:v>2020</c:v>
                </c:pt>
                <c:pt idx="5">
                  <c:v>2021</c:v>
                </c:pt>
                <c:pt idx="6">
                  <c:v>2022</c:v>
                </c:pt>
              </c:numCache>
            </c:numRef>
          </c:cat>
          <c:val>
            <c:numRef>
              <c:f>'3.3.1'!$E$5:$E$11</c:f>
              <c:numCache>
                <c:formatCode>0.0</c:formatCode>
                <c:ptCount val="7"/>
                <c:pt idx="0">
                  <c:v>0.5</c:v>
                </c:pt>
                <c:pt idx="1">
                  <c:v>1</c:v>
                </c:pt>
                <c:pt idx="2">
                  <c:v>1.3</c:v>
                </c:pt>
                <c:pt idx="3">
                  <c:v>1.8</c:v>
                </c:pt>
                <c:pt idx="4">
                  <c:v>1.5</c:v>
                </c:pt>
                <c:pt idx="5">
                  <c:v>1.1000000000000001</c:v>
                </c:pt>
                <c:pt idx="6" formatCode="General">
                  <c:v>1.3</c:v>
                </c:pt>
              </c:numCache>
            </c:numRef>
          </c:val>
          <c:extLst>
            <c:ext xmlns:c16="http://schemas.microsoft.com/office/drawing/2014/chart" uri="{C3380CC4-5D6E-409C-BE32-E72D297353CC}">
              <c16:uniqueId val="{00000001-2CD0-4285-BFDA-36267737330B}"/>
            </c:ext>
          </c:extLst>
        </c:ser>
        <c:ser>
          <c:idx val="3"/>
          <c:order val="4"/>
          <c:tx>
            <c:strRef>
              <c:f>'3.3.1'!$F$1</c:f>
              <c:strCache>
                <c:ptCount val="1"/>
                <c:pt idx="0">
                  <c:v>Первинні доходи (сальдо)</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'3.3.1'!$A$5:$A$11</c:f>
              <c:numCache>
                <c:formatCode>0</c:formatCode>
                <c:ptCount val="7"/>
                <c:pt idx="0">
                  <c:v>2016</c:v>
                </c:pt>
                <c:pt idx="1">
                  <c:v>2017</c:v>
                </c:pt>
                <c:pt idx="2">
                  <c:v>2018</c:v>
                </c:pt>
                <c:pt idx="3">
                  <c:v>2019</c:v>
                </c:pt>
                <c:pt idx="4">
                  <c:v>2020</c:v>
                </c:pt>
                <c:pt idx="5">
                  <c:v>2021</c:v>
                </c:pt>
                <c:pt idx="6">
                  <c:v>2022</c:v>
                </c:pt>
              </c:numCache>
            </c:numRef>
          </c:cat>
          <c:val>
            <c:numRef>
              <c:f>'3.3.1'!$F$5:$F$11</c:f>
              <c:numCache>
                <c:formatCode>0.0</c:formatCode>
                <c:ptCount val="7"/>
                <c:pt idx="0">
                  <c:v>1.5</c:v>
                </c:pt>
                <c:pt idx="1">
                  <c:v>2.6</c:v>
                </c:pt>
                <c:pt idx="2">
                  <c:v>3.3</c:v>
                </c:pt>
                <c:pt idx="3">
                  <c:v>4.8</c:v>
                </c:pt>
                <c:pt idx="4">
                  <c:v>5.2</c:v>
                </c:pt>
                <c:pt idx="5">
                  <c:v>5.7</c:v>
                </c:pt>
                <c:pt idx="6" formatCode="@">
                  <c:v>6</c:v>
                </c:pt>
              </c:numCache>
            </c:numRef>
          </c:val>
          <c:extLst>
            <c:ext xmlns:c16="http://schemas.microsoft.com/office/drawing/2014/chart" uri="{C3380CC4-5D6E-409C-BE32-E72D297353CC}">
              <c16:uniqueId val="{00000002-2CD0-4285-BFDA-36267737330B}"/>
            </c:ext>
          </c:extLst>
        </c:ser>
        <c:ser>
          <c:idx val="4"/>
          <c:order val="5"/>
          <c:tx>
            <c:strRef>
              <c:f>'3.3.1'!$G$1</c:f>
              <c:strCache>
                <c:ptCount val="1"/>
                <c:pt idx="0">
                  <c:v>Вторинні доходи (сальдо)</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'3.3.1'!$A$5:$A$11</c:f>
              <c:numCache>
                <c:formatCode>0</c:formatCode>
                <c:ptCount val="7"/>
                <c:pt idx="0">
                  <c:v>2016</c:v>
                </c:pt>
                <c:pt idx="1">
                  <c:v>2017</c:v>
                </c:pt>
                <c:pt idx="2">
                  <c:v>2018</c:v>
                </c:pt>
                <c:pt idx="3">
                  <c:v>2019</c:v>
                </c:pt>
                <c:pt idx="4">
                  <c:v>2020</c:v>
                </c:pt>
                <c:pt idx="5">
                  <c:v>2021</c:v>
                </c:pt>
                <c:pt idx="6">
                  <c:v>2022</c:v>
                </c:pt>
              </c:numCache>
            </c:numRef>
          </c:cat>
          <c:val>
            <c:numRef>
              <c:f>'3.3.1'!$G$5:$G$11</c:f>
              <c:numCache>
                <c:formatCode>0.0</c:formatCode>
                <c:ptCount val="7"/>
                <c:pt idx="0">
                  <c:v>3.6</c:v>
                </c:pt>
                <c:pt idx="1">
                  <c:v>3.6</c:v>
                </c:pt>
                <c:pt idx="2">
                  <c:v>3.7</c:v>
                </c:pt>
                <c:pt idx="3">
                  <c:v>3.4</c:v>
                </c:pt>
                <c:pt idx="4">
                  <c:v>3.6</c:v>
                </c:pt>
                <c:pt idx="5">
                  <c:v>3.7</c:v>
                </c:pt>
                <c:pt idx="6" formatCode="@">
                  <c:v>3.7</c:v>
                </c:pt>
              </c:numCache>
            </c:numRef>
          </c:val>
          <c:extLst>
            <c:ext xmlns:c16="http://schemas.microsoft.com/office/drawing/2014/chart" uri="{C3380CC4-5D6E-409C-BE32-E72D297353CC}">
              <c16:uniqueId val="{00000003-2CD0-4285-BFDA-36267737330B}"/>
            </c:ext>
          </c:extLst>
        </c:ser>
        <c:ser>
          <c:idx val="0"/>
          <c:order val="6"/>
          <c:tx>
            <c:strRef>
              <c:f>'3.3.1'!$H$1</c:f>
              <c:strCache>
                <c:ptCount val="1"/>
                <c:pt idx="0">
                  <c:v>Компенсація від ПАТ "Газпром"</c:v>
                </c:pt>
              </c:strCache>
            </c:strRef>
          </c:tx>
          <c:spPr>
            <a:pattFill prst="pct70">
              <a:fgClr>
                <a:srgbClr val="46AFE6"/>
              </a:fgClr>
              <a:bgClr>
                <a:schemeClr val="bg1"/>
              </a:bgClr>
            </a:pattFill>
            <a:ln>
              <a:noFill/>
            </a:ln>
            <a:effectLst/>
            <a:extLst>
              <a:ext uri="{91240B29-F687-4F45-9708-019B960494DF}">
                <a14:hiddenLine xmlns:a14="http://schemas.microsoft.com/office/drawing/2010/main">
                  <a:noFill/>
                </a14:hiddenLine>
              </a:ext>
            </a:extLst>
          </c:spPr>
          <c:invertIfNegative val="0"/>
          <c:cat>
            <c:numRef>
              <c:f>'3.3.1'!$A$5:$A$11</c:f>
              <c:numCache>
                <c:formatCode>0</c:formatCode>
                <c:ptCount val="7"/>
                <c:pt idx="0">
                  <c:v>2016</c:v>
                </c:pt>
                <c:pt idx="1">
                  <c:v>2017</c:v>
                </c:pt>
                <c:pt idx="2">
                  <c:v>2018</c:v>
                </c:pt>
                <c:pt idx="3">
                  <c:v>2019</c:v>
                </c:pt>
                <c:pt idx="4">
                  <c:v>2020</c:v>
                </c:pt>
                <c:pt idx="5">
                  <c:v>2021</c:v>
                </c:pt>
                <c:pt idx="6">
                  <c:v>2022</c:v>
                </c:pt>
              </c:numCache>
            </c:numRef>
          </c:cat>
          <c:val>
            <c:numRef>
              <c:f>'3.3.1'!$H$5:$H$11</c:f>
              <c:numCache>
                <c:formatCode>@</c:formatCode>
                <c:ptCount val="7"/>
                <c:pt idx="3">
                  <c:v>2.9</c:v>
                </c:pt>
              </c:numCache>
            </c:numRef>
          </c:val>
          <c:extLst>
            <c:ext xmlns:c16="http://schemas.microsoft.com/office/drawing/2014/chart" uri="{C3380CC4-5D6E-409C-BE32-E72D297353CC}">
              <c16:uniqueId val="{00000000-0AB9-4D30-BDFB-C51951B91EFD}"/>
            </c:ext>
          </c:extLst>
        </c:ser>
        <c:dLbls>
          <c:showLegendKey val="0"/>
          <c:showVal val="0"/>
          <c:showCatName val="0"/>
          <c:showSerName val="0"/>
          <c:showPercent val="0"/>
          <c:showBubbleSize val="0"/>
        </c:dLbls>
        <c:gapWidth val="50"/>
        <c:overlap val="100"/>
        <c:axId val="444745288"/>
        <c:axId val="444745680"/>
      </c:barChart>
      <c:lineChart>
        <c:grouping val="standard"/>
        <c:varyColors val="0"/>
        <c:ser>
          <c:idx val="5"/>
          <c:order val="0"/>
          <c:tx>
            <c:strRef>
              <c:f>'3.3.1'!$C$1</c:f>
              <c:strCache>
                <c:ptCount val="1"/>
                <c:pt idx="0">
                  <c:v>Поточний рахунок, % від ВВП (попередній прогноз, п.ш.)</c:v>
                </c:pt>
              </c:strCache>
            </c:strRef>
          </c:tx>
          <c:spPr>
            <a:ln w="25400" cmpd="sng">
              <a:solidFill>
                <a:srgbClr val="057D46"/>
              </a:solidFill>
              <a:prstDash val="sysDot"/>
            </a:ln>
          </c:spPr>
          <c:marker>
            <c:symbol val="none"/>
          </c:marker>
          <c:cat>
            <c:numRef>
              <c:f>'3.3.1'!$A$5:$A$11</c:f>
              <c:numCache>
                <c:formatCode>0</c:formatCode>
                <c:ptCount val="7"/>
                <c:pt idx="0">
                  <c:v>2016</c:v>
                </c:pt>
                <c:pt idx="1">
                  <c:v>2017</c:v>
                </c:pt>
                <c:pt idx="2">
                  <c:v>2018</c:v>
                </c:pt>
                <c:pt idx="3">
                  <c:v>2019</c:v>
                </c:pt>
                <c:pt idx="4">
                  <c:v>2020</c:v>
                </c:pt>
                <c:pt idx="5">
                  <c:v>2021</c:v>
                </c:pt>
                <c:pt idx="6">
                  <c:v>2022</c:v>
                </c:pt>
              </c:numCache>
            </c:numRef>
          </c:cat>
          <c:val>
            <c:numRef>
              <c:f>'3.3.1'!$C$5:$C$10</c:f>
              <c:numCache>
                <c:formatCode>0.0</c:formatCode>
                <c:ptCount val="6"/>
                <c:pt idx="0">
                  <c:v>-1.4</c:v>
                </c:pt>
                <c:pt idx="1">
                  <c:v>-2.2000000000000002</c:v>
                </c:pt>
                <c:pt idx="2">
                  <c:v>-3.3</c:v>
                </c:pt>
                <c:pt idx="3">
                  <c:v>-2.9</c:v>
                </c:pt>
                <c:pt idx="4">
                  <c:v>-3.3</c:v>
                </c:pt>
                <c:pt idx="5">
                  <c:v>-4</c:v>
                </c:pt>
              </c:numCache>
            </c:numRef>
          </c:val>
          <c:smooth val="0"/>
          <c:extLst>
            <c:ext xmlns:c16="http://schemas.microsoft.com/office/drawing/2014/chart" uri="{C3380CC4-5D6E-409C-BE32-E72D297353CC}">
              <c16:uniqueId val="{00000004-2CD0-4285-BFDA-36267737330B}"/>
            </c:ext>
          </c:extLst>
        </c:ser>
        <c:ser>
          <c:idx val="6"/>
          <c:order val="1"/>
          <c:tx>
            <c:strRef>
              <c:f>'3.3.1'!$B$1</c:f>
              <c:strCache>
                <c:ptCount val="1"/>
                <c:pt idx="0">
                  <c:v>Поточний рахунок, % від ВВП (п.ш.)</c:v>
                </c:pt>
              </c:strCache>
            </c:strRef>
          </c:tx>
          <c:spPr>
            <a:ln w="25400" cmpd="sng">
              <a:solidFill>
                <a:srgbClr val="057D46"/>
              </a:solidFill>
              <a:prstDash val="solid"/>
            </a:ln>
          </c:spPr>
          <c:marker>
            <c:symbol val="none"/>
          </c:marker>
          <c:cat>
            <c:numRef>
              <c:f>'3.3.1'!$A$5:$A$11</c:f>
              <c:numCache>
                <c:formatCode>0</c:formatCode>
                <c:ptCount val="7"/>
                <c:pt idx="0">
                  <c:v>2016</c:v>
                </c:pt>
                <c:pt idx="1">
                  <c:v>2017</c:v>
                </c:pt>
                <c:pt idx="2">
                  <c:v>2018</c:v>
                </c:pt>
                <c:pt idx="3">
                  <c:v>2019</c:v>
                </c:pt>
                <c:pt idx="4">
                  <c:v>2020</c:v>
                </c:pt>
                <c:pt idx="5">
                  <c:v>2021</c:v>
                </c:pt>
                <c:pt idx="6">
                  <c:v>2022</c:v>
                </c:pt>
              </c:numCache>
            </c:numRef>
          </c:cat>
          <c:val>
            <c:numRef>
              <c:f>'3.3.1'!$B$5:$B$11</c:f>
              <c:numCache>
                <c:formatCode>0.0</c:formatCode>
                <c:ptCount val="7"/>
                <c:pt idx="0">
                  <c:v>-1.4</c:v>
                </c:pt>
                <c:pt idx="1">
                  <c:v>-2.2000000000000002</c:v>
                </c:pt>
                <c:pt idx="2">
                  <c:v>-3.3</c:v>
                </c:pt>
                <c:pt idx="3">
                  <c:v>-0.7</c:v>
                </c:pt>
                <c:pt idx="4">
                  <c:v>-3.2</c:v>
                </c:pt>
                <c:pt idx="5">
                  <c:v>-4.0999999999999996</c:v>
                </c:pt>
                <c:pt idx="6">
                  <c:v>-4</c:v>
                </c:pt>
              </c:numCache>
            </c:numRef>
          </c:val>
          <c:smooth val="0"/>
          <c:extLst>
            <c:ext xmlns:c16="http://schemas.microsoft.com/office/drawing/2014/chart" uri="{C3380CC4-5D6E-409C-BE32-E72D297353CC}">
              <c16:uniqueId val="{00000005-2CD0-4285-BFDA-36267737330B}"/>
            </c:ext>
          </c:extLst>
        </c:ser>
        <c:dLbls>
          <c:showLegendKey val="0"/>
          <c:showVal val="0"/>
          <c:showCatName val="0"/>
          <c:showSerName val="0"/>
          <c:showPercent val="0"/>
          <c:showBubbleSize val="0"/>
        </c:dLbls>
        <c:marker val="1"/>
        <c:smooth val="0"/>
        <c:axId val="444746464"/>
        <c:axId val="444746072"/>
      </c:lineChart>
      <c:catAx>
        <c:axId val="4447452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44745680"/>
        <c:crosses val="autoZero"/>
        <c:auto val="1"/>
        <c:lblAlgn val="ctr"/>
        <c:lblOffset val="100"/>
        <c:noMultiLvlLbl val="0"/>
      </c:catAx>
      <c:valAx>
        <c:axId val="444745680"/>
        <c:scaling>
          <c:orientation val="minMax"/>
          <c:min val="-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45288"/>
        <c:crosses val="autoZero"/>
        <c:crossBetween val="between"/>
        <c:majorUnit val="5"/>
      </c:valAx>
      <c:valAx>
        <c:axId val="444746072"/>
        <c:scaling>
          <c:orientation val="minMax"/>
          <c:max val="3"/>
          <c:min val="-5"/>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46464"/>
        <c:crosses val="max"/>
        <c:crossBetween val="between"/>
        <c:majorUnit val="1"/>
        <c:minorUnit val="1"/>
      </c:valAx>
      <c:catAx>
        <c:axId val="444746464"/>
        <c:scaling>
          <c:orientation val="minMax"/>
        </c:scaling>
        <c:delete val="1"/>
        <c:axPos val="b"/>
        <c:numFmt formatCode="0" sourceLinked="1"/>
        <c:majorTickMark val="out"/>
        <c:minorTickMark val="none"/>
        <c:tickLblPos val="nextTo"/>
        <c:crossAx val="444746072"/>
        <c:crosses val="autoZero"/>
        <c:auto val="1"/>
        <c:lblAlgn val="ctr"/>
        <c:lblOffset val="100"/>
        <c:noMultiLvlLbl val="1"/>
      </c:catAx>
      <c:spPr>
        <a:blipFill dpi="0" rotWithShape="1">
          <a:blip xmlns:r="http://schemas.openxmlformats.org/officeDocument/2006/relationships" r:embed="rId1"/>
          <a:srcRect/>
          <a:stretch>
            <a:fillRect l="57000"/>
          </a:stretch>
        </a:blipFill>
        <a:ln w="9525">
          <a:solidFill>
            <a:srgbClr val="505050"/>
          </a:solidFill>
          <a:round/>
        </a:ln>
        <a:effectLst/>
        <a:extLst/>
      </c:spPr>
    </c:plotArea>
    <c:legend>
      <c:legendPos val="b"/>
      <c:legendEntry>
        <c:idx val="5"/>
        <c:delete val="1"/>
      </c:legendEntry>
      <c:layout>
        <c:manualLayout>
          <c:xMode val="edge"/>
          <c:yMode val="edge"/>
          <c:x val="0"/>
          <c:y val="0.75038788938591949"/>
          <c:w val="1"/>
          <c:h val="0.24961211061408059"/>
        </c:manualLayout>
      </c:layout>
      <c:overlay val="0"/>
    </c:legend>
    <c:plotVisOnly val="1"/>
    <c:dispBlanksAs val="zero"/>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0.75000000000000078" l="0.70000000000000062" r="0.70000000000000062" t="0.75000000000000078"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49999999999999E-2"/>
          <c:y val="2.2598870056497175E-2"/>
          <c:w val="0.96666666666666667"/>
          <c:h val="0.7344632768361582"/>
        </c:manualLayout>
      </c:layout>
      <c:lineChart>
        <c:grouping val="standard"/>
        <c:varyColors val="0"/>
        <c:ser>
          <c:idx val="0"/>
          <c:order val="0"/>
          <c:tx>
            <c:strRef>
              <c:f>'3.3.2'!$D$1</c:f>
              <c:strCache>
                <c:ptCount val="1"/>
                <c:pt idx="0">
                  <c:v>Торговельний баланс (без енергоносіїв), млрд дол.</c:v>
                </c:pt>
              </c:strCache>
            </c:strRef>
          </c:tx>
          <c:spPr>
            <a:ln>
              <a:solidFill>
                <a:schemeClr val="accent1"/>
              </a:solidFill>
            </a:ln>
            <a:effectLst/>
            <a:extLst/>
          </c:spPr>
          <c:marker>
            <c:symbol val="none"/>
          </c:marker>
          <c:cat>
            <c:numRef>
              <c:f>'3.3.2'!$A$4:$A$20</c:f>
              <c:numCache>
                <c:formatCode>General</c:formatCode>
                <c:ptCount val="17"/>
                <c:pt idx="0">
                  <c:v>2006</c:v>
                </c:pt>
                <c:pt idx="2">
                  <c:v>2008</c:v>
                </c:pt>
                <c:pt idx="4">
                  <c:v>2010</c:v>
                </c:pt>
                <c:pt idx="6">
                  <c:v>2012</c:v>
                </c:pt>
                <c:pt idx="8">
                  <c:v>2014</c:v>
                </c:pt>
                <c:pt idx="10">
                  <c:v>2016</c:v>
                </c:pt>
                <c:pt idx="12">
                  <c:v>2018</c:v>
                </c:pt>
                <c:pt idx="14">
                  <c:v>2020</c:v>
                </c:pt>
                <c:pt idx="16">
                  <c:v>2022</c:v>
                </c:pt>
              </c:numCache>
            </c:numRef>
          </c:cat>
          <c:val>
            <c:numRef>
              <c:f>'3.3.2'!$D$4:$D$20</c:f>
              <c:numCache>
                <c:formatCode>0.0</c:formatCode>
                <c:ptCount val="17"/>
                <c:pt idx="0">
                  <c:v>3</c:v>
                </c:pt>
                <c:pt idx="1">
                  <c:v>1.3</c:v>
                </c:pt>
                <c:pt idx="2">
                  <c:v>0.8</c:v>
                </c:pt>
                <c:pt idx="3">
                  <c:v>8.1999999999999993</c:v>
                </c:pt>
                <c:pt idx="4">
                  <c:v>8.8000000000000007</c:v>
                </c:pt>
                <c:pt idx="5">
                  <c:v>9.4</c:v>
                </c:pt>
                <c:pt idx="6">
                  <c:v>5.4</c:v>
                </c:pt>
                <c:pt idx="7">
                  <c:v>-0.3</c:v>
                </c:pt>
                <c:pt idx="8">
                  <c:v>6.4</c:v>
                </c:pt>
                <c:pt idx="9">
                  <c:v>6</c:v>
                </c:pt>
                <c:pt idx="10">
                  <c:v>-1.5</c:v>
                </c:pt>
                <c:pt idx="11">
                  <c:v>-0.5</c:v>
                </c:pt>
                <c:pt idx="12">
                  <c:v>-1.6</c:v>
                </c:pt>
                <c:pt idx="13">
                  <c:v>-3.3</c:v>
                </c:pt>
                <c:pt idx="14">
                  <c:v>-7.4</c:v>
                </c:pt>
                <c:pt idx="15">
                  <c:v>-8.1</c:v>
                </c:pt>
                <c:pt idx="16" formatCode="General">
                  <c:v>-8.5</c:v>
                </c:pt>
              </c:numCache>
            </c:numRef>
          </c:val>
          <c:smooth val="0"/>
          <c:extLst>
            <c:ext xmlns:c16="http://schemas.microsoft.com/office/drawing/2014/chart" uri="{C3380CC4-5D6E-409C-BE32-E72D297353CC}">
              <c16:uniqueId val="{00000000-BE13-47C7-B554-5CF36E2BBD85}"/>
            </c:ext>
          </c:extLst>
        </c:ser>
        <c:ser>
          <c:idx val="3"/>
          <c:order val="1"/>
          <c:tx>
            <c:strRef>
              <c:f>'3.3.2'!$C$1</c:f>
              <c:strCache>
                <c:ptCount val="1"/>
                <c:pt idx="0">
                  <c:v>Баланс енергоносіїв, млрд дол.</c:v>
                </c:pt>
              </c:strCache>
            </c:strRef>
          </c:tx>
          <c:spPr>
            <a:ln w="25400" cmpd="sng">
              <a:solidFill>
                <a:srgbClr val="91C864"/>
              </a:solidFill>
              <a:prstDash val="solid"/>
            </a:ln>
          </c:spPr>
          <c:marker>
            <c:symbol val="none"/>
          </c:marker>
          <c:cat>
            <c:numRef>
              <c:f>'3.3.2'!$A$4:$A$20</c:f>
              <c:numCache>
                <c:formatCode>General</c:formatCode>
                <c:ptCount val="17"/>
                <c:pt idx="0">
                  <c:v>2006</c:v>
                </c:pt>
                <c:pt idx="2">
                  <c:v>2008</c:v>
                </c:pt>
                <c:pt idx="4">
                  <c:v>2010</c:v>
                </c:pt>
                <c:pt idx="6">
                  <c:v>2012</c:v>
                </c:pt>
                <c:pt idx="8">
                  <c:v>2014</c:v>
                </c:pt>
                <c:pt idx="10">
                  <c:v>2016</c:v>
                </c:pt>
                <c:pt idx="12">
                  <c:v>2018</c:v>
                </c:pt>
                <c:pt idx="14">
                  <c:v>2020</c:v>
                </c:pt>
                <c:pt idx="16">
                  <c:v>2022</c:v>
                </c:pt>
              </c:numCache>
            </c:numRef>
          </c:cat>
          <c:val>
            <c:numRef>
              <c:f>'3.3.2'!$C$4:$C$20</c:f>
              <c:numCache>
                <c:formatCode>0.0</c:formatCode>
                <c:ptCount val="17"/>
                <c:pt idx="0">
                  <c:v>-6.1</c:v>
                </c:pt>
                <c:pt idx="1">
                  <c:v>-9.4</c:v>
                </c:pt>
                <c:pt idx="2">
                  <c:v>-15.2</c:v>
                </c:pt>
                <c:pt idx="3">
                  <c:v>-10.199999999999999</c:v>
                </c:pt>
                <c:pt idx="4">
                  <c:v>-12.8</c:v>
                </c:pt>
                <c:pt idx="5">
                  <c:v>-19.5</c:v>
                </c:pt>
                <c:pt idx="6">
                  <c:v>-19.7</c:v>
                </c:pt>
                <c:pt idx="7">
                  <c:v>-15.4</c:v>
                </c:pt>
                <c:pt idx="8">
                  <c:v>-11</c:v>
                </c:pt>
                <c:pt idx="9">
                  <c:v>-8.3000000000000007</c:v>
                </c:pt>
                <c:pt idx="10">
                  <c:v>-5</c:v>
                </c:pt>
                <c:pt idx="11">
                  <c:v>-8.1</c:v>
                </c:pt>
                <c:pt idx="12">
                  <c:v>-9.8000000000000007</c:v>
                </c:pt>
                <c:pt idx="13">
                  <c:v>-8.8000000000000007</c:v>
                </c:pt>
                <c:pt idx="14">
                  <c:v>-7</c:v>
                </c:pt>
                <c:pt idx="15">
                  <c:v>-9.1</c:v>
                </c:pt>
                <c:pt idx="16" formatCode="General">
                  <c:v>-9.3000000000000007</c:v>
                </c:pt>
              </c:numCache>
            </c:numRef>
          </c:val>
          <c:smooth val="0"/>
          <c:extLst>
            <c:ext xmlns:c16="http://schemas.microsoft.com/office/drawing/2014/chart" uri="{C3380CC4-5D6E-409C-BE32-E72D297353CC}">
              <c16:uniqueId val="{00000002-BE13-47C7-B554-5CF36E2BBD85}"/>
            </c:ext>
          </c:extLst>
        </c:ser>
        <c:dLbls>
          <c:showLegendKey val="0"/>
          <c:showVal val="0"/>
          <c:showCatName val="0"/>
          <c:showSerName val="0"/>
          <c:showPercent val="0"/>
          <c:showBubbleSize val="0"/>
        </c:dLbls>
        <c:marker val="1"/>
        <c:smooth val="0"/>
        <c:axId val="444747248"/>
        <c:axId val="444747640"/>
      </c:lineChart>
      <c:lineChart>
        <c:grouping val="standard"/>
        <c:varyColors val="0"/>
        <c:ser>
          <c:idx val="2"/>
          <c:order val="2"/>
          <c:tx>
            <c:strRef>
              <c:f>'3.3.2'!$B$1</c:f>
              <c:strCache>
                <c:ptCount val="1"/>
                <c:pt idx="0">
                  <c:v>РЕОК, 12.1999=1 (п.ш.)</c:v>
                </c:pt>
              </c:strCache>
            </c:strRef>
          </c:tx>
          <c:spPr>
            <a:ln w="25400" cmpd="sng">
              <a:solidFill>
                <a:schemeClr val="tx2"/>
              </a:solidFill>
              <a:prstDash val="solid"/>
            </a:ln>
          </c:spPr>
          <c:marker>
            <c:symbol val="none"/>
          </c:marker>
          <c:cat>
            <c:numRef>
              <c:f>'3.3.2'!$A$4:$A$20</c:f>
              <c:numCache>
                <c:formatCode>General</c:formatCode>
                <c:ptCount val="17"/>
                <c:pt idx="0">
                  <c:v>2006</c:v>
                </c:pt>
                <c:pt idx="2">
                  <c:v>2008</c:v>
                </c:pt>
                <c:pt idx="4">
                  <c:v>2010</c:v>
                </c:pt>
                <c:pt idx="6">
                  <c:v>2012</c:v>
                </c:pt>
                <c:pt idx="8">
                  <c:v>2014</c:v>
                </c:pt>
                <c:pt idx="10">
                  <c:v>2016</c:v>
                </c:pt>
                <c:pt idx="12">
                  <c:v>2018</c:v>
                </c:pt>
                <c:pt idx="14">
                  <c:v>2020</c:v>
                </c:pt>
                <c:pt idx="16">
                  <c:v>2022</c:v>
                </c:pt>
              </c:numCache>
            </c:numRef>
          </c:cat>
          <c:val>
            <c:numRef>
              <c:f>'3.3.2'!$B$4:$B$20</c:f>
              <c:numCache>
                <c:formatCode>0.0</c:formatCode>
                <c:ptCount val="17"/>
                <c:pt idx="0">
                  <c:v>1.0760000000000001</c:v>
                </c:pt>
                <c:pt idx="1">
                  <c:v>1.0669999999999999</c:v>
                </c:pt>
                <c:pt idx="2">
                  <c:v>1.1180000000000001</c:v>
                </c:pt>
                <c:pt idx="3">
                  <c:v>0.94299999999999995</c:v>
                </c:pt>
                <c:pt idx="4">
                  <c:v>0.98499999999999999</c:v>
                </c:pt>
                <c:pt idx="5">
                  <c:v>0.97599999999999998</c:v>
                </c:pt>
                <c:pt idx="6">
                  <c:v>0.99</c:v>
                </c:pt>
                <c:pt idx="7">
                  <c:v>0.94499999999999995</c:v>
                </c:pt>
                <c:pt idx="8">
                  <c:v>0.76400000000000001</c:v>
                </c:pt>
                <c:pt idx="9">
                  <c:v>0.75</c:v>
                </c:pt>
                <c:pt idx="10">
                  <c:v>0.76</c:v>
                </c:pt>
                <c:pt idx="11">
                  <c:v>0.78500000000000003</c:v>
                </c:pt>
                <c:pt idx="12">
                  <c:v>0.83099999999999996</c:v>
                </c:pt>
                <c:pt idx="13">
                  <c:v>0.95499999999999996</c:v>
                </c:pt>
                <c:pt idx="14">
                  <c:v>1.04</c:v>
                </c:pt>
                <c:pt idx="15">
                  <c:v>1.0429999999999999</c:v>
                </c:pt>
                <c:pt idx="16">
                  <c:v>1.04</c:v>
                </c:pt>
              </c:numCache>
            </c:numRef>
          </c:val>
          <c:smooth val="0"/>
          <c:extLst>
            <c:ext xmlns:c16="http://schemas.microsoft.com/office/drawing/2014/chart" uri="{C3380CC4-5D6E-409C-BE32-E72D297353CC}">
              <c16:uniqueId val="{00000003-BE13-47C7-B554-5CF36E2BBD85}"/>
            </c:ext>
          </c:extLst>
        </c:ser>
        <c:dLbls>
          <c:showLegendKey val="0"/>
          <c:showVal val="0"/>
          <c:showCatName val="0"/>
          <c:showSerName val="0"/>
          <c:showPercent val="0"/>
          <c:showBubbleSize val="0"/>
        </c:dLbls>
        <c:marker val="1"/>
        <c:smooth val="0"/>
        <c:axId val="444748424"/>
        <c:axId val="444748032"/>
      </c:lineChart>
      <c:catAx>
        <c:axId val="44474724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47640"/>
        <c:crosses val="autoZero"/>
        <c:auto val="1"/>
        <c:lblAlgn val="ctr"/>
        <c:lblOffset val="100"/>
        <c:tickLblSkip val="1"/>
        <c:tickMarkSkip val="4"/>
        <c:noMultiLvlLbl val="0"/>
      </c:catAx>
      <c:valAx>
        <c:axId val="444747640"/>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47248"/>
        <c:crosses val="autoZero"/>
        <c:crossBetween val="between"/>
        <c:majorUnit val="10"/>
      </c:valAx>
      <c:valAx>
        <c:axId val="444748032"/>
        <c:scaling>
          <c:orientation val="minMax"/>
          <c:max val="1.2"/>
          <c:min val="0.70000000000000007"/>
        </c:scaling>
        <c:delete val="0"/>
        <c:axPos val="r"/>
        <c:numFmt formatCode="0.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48424"/>
        <c:crosses val="max"/>
        <c:crossBetween val="between"/>
        <c:majorUnit val="0.1"/>
      </c:valAx>
      <c:catAx>
        <c:axId val="444748424"/>
        <c:scaling>
          <c:orientation val="minMax"/>
        </c:scaling>
        <c:delete val="1"/>
        <c:axPos val="b"/>
        <c:numFmt formatCode="General" sourceLinked="1"/>
        <c:majorTickMark val="out"/>
        <c:minorTickMark val="none"/>
        <c:tickLblPos val="nextTo"/>
        <c:crossAx val="444748032"/>
        <c:crosses val="autoZero"/>
        <c:auto val="1"/>
        <c:lblAlgn val="ctr"/>
        <c:lblOffset val="100"/>
        <c:noMultiLvlLbl val="0"/>
      </c:catAx>
      <c:spPr>
        <a:blipFill dpi="0" rotWithShape="1">
          <a:blip xmlns:r="http://schemas.openxmlformats.org/officeDocument/2006/relationships" r:embed="rId1"/>
          <a:srcRect/>
          <a:stretch>
            <a:fillRect l="84000"/>
          </a:stretch>
        </a:blipFill>
        <a:ln w="9525">
          <a:solidFill>
            <a:srgbClr val="505050"/>
          </a:solidFill>
          <a:round/>
        </a:ln>
        <a:effectLst/>
        <a:extLst/>
      </c:spPr>
    </c:plotArea>
    <c:legend>
      <c:legendPos val="b"/>
      <c:layout>
        <c:manualLayout>
          <c:xMode val="edge"/>
          <c:yMode val="edge"/>
          <c:x val="0"/>
          <c:y val="0.74587170247786816"/>
          <c:w val="0.98333333333333328"/>
          <c:h val="0.2033898305084745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000000000000033" l="0.70000000000000029" r="0.70000000000000029" t="0.75000000000000033" header="0.30000000000000016" footer="0.30000000000000016"/>
    <c:pageSetup/>
  </c:printSettings>
  <c:userShapes r:id="rId2"/>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27715233942861E-2"/>
          <c:y val="4.1928333278913932E-2"/>
          <c:w val="0.86534456953211425"/>
          <c:h val="0.58056348667913882"/>
        </c:manualLayout>
      </c:layout>
      <c:barChart>
        <c:barDir val="col"/>
        <c:grouping val="stacked"/>
        <c:varyColors val="0"/>
        <c:ser>
          <c:idx val="5"/>
          <c:order val="0"/>
          <c:tx>
            <c:strRef>
              <c:f>'3.3.3'!$H$1</c:f>
              <c:strCache>
                <c:ptCount val="1"/>
                <c:pt idx="0">
                  <c:v>Інше</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'3.3.3'!$A$5:$A$11</c:f>
              <c:numCache>
                <c:formatCode>General</c:formatCode>
                <c:ptCount val="7"/>
                <c:pt idx="0">
                  <c:v>2016</c:v>
                </c:pt>
                <c:pt idx="1">
                  <c:v>2017</c:v>
                </c:pt>
                <c:pt idx="2">
                  <c:v>2018</c:v>
                </c:pt>
                <c:pt idx="3">
                  <c:v>2019</c:v>
                </c:pt>
                <c:pt idx="4">
                  <c:v>2020</c:v>
                </c:pt>
                <c:pt idx="5">
                  <c:v>2021</c:v>
                </c:pt>
                <c:pt idx="6">
                  <c:v>2022</c:v>
                </c:pt>
              </c:numCache>
            </c:numRef>
          </c:cat>
          <c:val>
            <c:numRef>
              <c:f>'3.3.3'!$H$5:$H$11</c:f>
              <c:numCache>
                <c:formatCode>General</c:formatCode>
                <c:ptCount val="7"/>
                <c:pt idx="0">
                  <c:v>3.7</c:v>
                </c:pt>
                <c:pt idx="1">
                  <c:v>4.2</c:v>
                </c:pt>
                <c:pt idx="2">
                  <c:v>4.9000000000000004</c:v>
                </c:pt>
                <c:pt idx="3">
                  <c:v>5.2</c:v>
                </c:pt>
                <c:pt idx="4">
                  <c:v>5.5</c:v>
                </c:pt>
                <c:pt idx="5">
                  <c:v>5.6</c:v>
                </c:pt>
                <c:pt idx="6">
                  <c:v>5.8</c:v>
                </c:pt>
              </c:numCache>
            </c:numRef>
          </c:val>
          <c:extLst>
            <c:ext xmlns:c16="http://schemas.microsoft.com/office/drawing/2014/chart" uri="{C3380CC4-5D6E-409C-BE32-E72D297353CC}">
              <c16:uniqueId val="{00000005-24CA-4239-A8B0-B54527C32F1E}"/>
            </c:ext>
          </c:extLst>
        </c:ser>
        <c:ser>
          <c:idx val="1"/>
          <c:order val="1"/>
          <c:tx>
            <c:strRef>
              <c:f>'3.3.3'!$D$1</c:f>
              <c:strCache>
                <c:ptCount val="1"/>
                <c:pt idx="0">
                  <c:v>Інші транспортні послуги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'3.3.3'!$A$5:$A$11</c:f>
              <c:numCache>
                <c:formatCode>General</c:formatCode>
                <c:ptCount val="7"/>
                <c:pt idx="0">
                  <c:v>2016</c:v>
                </c:pt>
                <c:pt idx="1">
                  <c:v>2017</c:v>
                </c:pt>
                <c:pt idx="2">
                  <c:v>2018</c:v>
                </c:pt>
                <c:pt idx="3">
                  <c:v>2019</c:v>
                </c:pt>
                <c:pt idx="4">
                  <c:v>2020</c:v>
                </c:pt>
                <c:pt idx="5">
                  <c:v>2021</c:v>
                </c:pt>
                <c:pt idx="6">
                  <c:v>2022</c:v>
                </c:pt>
              </c:numCache>
            </c:numRef>
          </c:cat>
          <c:val>
            <c:numRef>
              <c:f>'3.3.3'!$D$5:$D$11</c:f>
              <c:numCache>
                <c:formatCode>0.0</c:formatCode>
                <c:ptCount val="7"/>
                <c:pt idx="0">
                  <c:v>2.7</c:v>
                </c:pt>
                <c:pt idx="1">
                  <c:v>2.9</c:v>
                </c:pt>
                <c:pt idx="2">
                  <c:v>3</c:v>
                </c:pt>
                <c:pt idx="3">
                  <c:v>3.1</c:v>
                </c:pt>
                <c:pt idx="4">
                  <c:v>3.3</c:v>
                </c:pt>
                <c:pt idx="5">
                  <c:v>3.5</c:v>
                </c:pt>
                <c:pt idx="6">
                  <c:v>3.6</c:v>
                </c:pt>
              </c:numCache>
            </c:numRef>
          </c:val>
          <c:extLst>
            <c:ext xmlns:c16="http://schemas.microsoft.com/office/drawing/2014/chart" uri="{C3380CC4-5D6E-409C-BE32-E72D297353CC}">
              <c16:uniqueId val="{00000001-24CA-4239-A8B0-B54527C32F1E}"/>
            </c:ext>
          </c:extLst>
        </c:ser>
        <c:ser>
          <c:idx val="2"/>
          <c:order val="2"/>
          <c:tx>
            <c:strRef>
              <c:f>'3.3.3'!$E$1</c:f>
              <c:strCache>
                <c:ptCount val="1"/>
                <c:pt idx="0">
                  <c:v>Трубопровідні транспортні послуги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'3.3.3'!$A$5:$A$11</c:f>
              <c:numCache>
                <c:formatCode>General</c:formatCode>
                <c:ptCount val="7"/>
                <c:pt idx="0">
                  <c:v>2016</c:v>
                </c:pt>
                <c:pt idx="1">
                  <c:v>2017</c:v>
                </c:pt>
                <c:pt idx="2">
                  <c:v>2018</c:v>
                </c:pt>
                <c:pt idx="3">
                  <c:v>2019</c:v>
                </c:pt>
                <c:pt idx="4">
                  <c:v>2020</c:v>
                </c:pt>
                <c:pt idx="5">
                  <c:v>2021</c:v>
                </c:pt>
                <c:pt idx="6">
                  <c:v>2022</c:v>
                </c:pt>
              </c:numCache>
            </c:numRef>
          </c:cat>
          <c:val>
            <c:numRef>
              <c:f>'3.3.3'!$E$5:$E$11</c:f>
              <c:numCache>
                <c:formatCode>0.0</c:formatCode>
                <c:ptCount val="7"/>
                <c:pt idx="0" formatCode="General">
                  <c:v>2.6</c:v>
                </c:pt>
                <c:pt idx="1">
                  <c:v>3</c:v>
                </c:pt>
                <c:pt idx="2">
                  <c:v>3</c:v>
                </c:pt>
                <c:pt idx="3">
                  <c:v>3</c:v>
                </c:pt>
                <c:pt idx="4">
                  <c:v>2.1</c:v>
                </c:pt>
                <c:pt idx="5">
                  <c:v>1.4</c:v>
                </c:pt>
                <c:pt idx="6">
                  <c:v>1.4</c:v>
                </c:pt>
              </c:numCache>
            </c:numRef>
          </c:val>
          <c:extLst>
            <c:ext xmlns:c16="http://schemas.microsoft.com/office/drawing/2014/chart" uri="{C3380CC4-5D6E-409C-BE32-E72D297353CC}">
              <c16:uniqueId val="{00000002-24CA-4239-A8B0-B54527C32F1E}"/>
            </c:ext>
          </c:extLst>
        </c:ser>
        <c:ser>
          <c:idx val="3"/>
          <c:order val="3"/>
          <c:tx>
            <c:strRef>
              <c:f>'3.3.3'!$F$1</c:f>
              <c:strCache>
                <c:ptCount val="1"/>
                <c:pt idx="0">
                  <c:v>Подорожі</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'3.3.3'!$A$5:$A$11</c:f>
              <c:numCache>
                <c:formatCode>General</c:formatCode>
                <c:ptCount val="7"/>
                <c:pt idx="0">
                  <c:v>2016</c:v>
                </c:pt>
                <c:pt idx="1">
                  <c:v>2017</c:v>
                </c:pt>
                <c:pt idx="2">
                  <c:v>2018</c:v>
                </c:pt>
                <c:pt idx="3">
                  <c:v>2019</c:v>
                </c:pt>
                <c:pt idx="4">
                  <c:v>2020</c:v>
                </c:pt>
                <c:pt idx="5">
                  <c:v>2021</c:v>
                </c:pt>
                <c:pt idx="6">
                  <c:v>2022</c:v>
                </c:pt>
              </c:numCache>
            </c:numRef>
          </c:cat>
          <c:val>
            <c:numRef>
              <c:f>'3.3.3'!$F$5:$F$11</c:f>
              <c:numCache>
                <c:formatCode>General</c:formatCode>
                <c:ptCount val="7"/>
                <c:pt idx="0">
                  <c:v>1.1000000000000001</c:v>
                </c:pt>
                <c:pt idx="1">
                  <c:v>1.3</c:v>
                </c:pt>
                <c:pt idx="2" formatCode="0.0">
                  <c:v>1.4</c:v>
                </c:pt>
                <c:pt idx="3" formatCode="0.0">
                  <c:v>1.7</c:v>
                </c:pt>
                <c:pt idx="4" formatCode="0.0">
                  <c:v>1.8</c:v>
                </c:pt>
                <c:pt idx="5" formatCode="0.0">
                  <c:v>1.9</c:v>
                </c:pt>
                <c:pt idx="6" formatCode="0.0">
                  <c:v>1.9</c:v>
                </c:pt>
              </c:numCache>
            </c:numRef>
          </c:val>
          <c:extLst>
            <c:ext xmlns:c16="http://schemas.microsoft.com/office/drawing/2014/chart" uri="{C3380CC4-5D6E-409C-BE32-E72D297353CC}">
              <c16:uniqueId val="{00000003-24CA-4239-A8B0-B54527C32F1E}"/>
            </c:ext>
          </c:extLst>
        </c:ser>
        <c:ser>
          <c:idx val="4"/>
          <c:order val="4"/>
          <c:tx>
            <c:strRef>
              <c:f>'3.3.3'!$G$1</c:f>
              <c:strCache>
                <c:ptCount val="1"/>
                <c:pt idx="0">
                  <c:v>ІТ послуги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'3.3.3'!$A$5:$A$11</c:f>
              <c:numCache>
                <c:formatCode>General</c:formatCode>
                <c:ptCount val="7"/>
                <c:pt idx="0">
                  <c:v>2016</c:v>
                </c:pt>
                <c:pt idx="1">
                  <c:v>2017</c:v>
                </c:pt>
                <c:pt idx="2">
                  <c:v>2018</c:v>
                </c:pt>
                <c:pt idx="3">
                  <c:v>2019</c:v>
                </c:pt>
                <c:pt idx="4">
                  <c:v>2020</c:v>
                </c:pt>
                <c:pt idx="5">
                  <c:v>2021</c:v>
                </c:pt>
                <c:pt idx="6">
                  <c:v>2022</c:v>
                </c:pt>
              </c:numCache>
            </c:numRef>
          </c:cat>
          <c:val>
            <c:numRef>
              <c:f>'3.3.3'!$G$5:$G$11</c:f>
              <c:numCache>
                <c:formatCode>General</c:formatCode>
                <c:ptCount val="7"/>
                <c:pt idx="0">
                  <c:v>2.2999999999999998</c:v>
                </c:pt>
                <c:pt idx="1">
                  <c:v>2.8</c:v>
                </c:pt>
                <c:pt idx="2" formatCode="0.0">
                  <c:v>3.5</c:v>
                </c:pt>
                <c:pt idx="3" formatCode="0.0">
                  <c:v>4.3</c:v>
                </c:pt>
                <c:pt idx="4" formatCode="0.0">
                  <c:v>5.2</c:v>
                </c:pt>
                <c:pt idx="5" formatCode="0.0">
                  <c:v>6</c:v>
                </c:pt>
                <c:pt idx="6" formatCode="0.0">
                  <c:v>6.6</c:v>
                </c:pt>
              </c:numCache>
            </c:numRef>
          </c:val>
          <c:extLst>
            <c:ext xmlns:c16="http://schemas.microsoft.com/office/drawing/2014/chart" uri="{C3380CC4-5D6E-409C-BE32-E72D297353CC}">
              <c16:uniqueId val="{00000004-24CA-4239-A8B0-B54527C32F1E}"/>
            </c:ext>
          </c:extLst>
        </c:ser>
        <c:dLbls>
          <c:showLegendKey val="0"/>
          <c:showVal val="0"/>
          <c:showCatName val="0"/>
          <c:showSerName val="0"/>
          <c:showPercent val="0"/>
          <c:showBubbleSize val="0"/>
        </c:dLbls>
        <c:gapWidth val="50"/>
        <c:overlap val="100"/>
        <c:axId val="806264856"/>
        <c:axId val="806262232"/>
      </c:barChart>
      <c:lineChart>
        <c:grouping val="standard"/>
        <c:varyColors val="0"/>
        <c:ser>
          <c:idx val="0"/>
          <c:order val="5"/>
          <c:tx>
            <c:strRef>
              <c:f>'3.3.3'!$B$1</c:f>
              <c:strCache>
                <c:ptCount val="1"/>
                <c:pt idx="0">
                  <c:v>Експорт послуг, % р/р (п.ш.)</c:v>
                </c:pt>
              </c:strCache>
            </c:strRef>
          </c:tx>
          <c:spPr>
            <a:ln w="25400" cap="rnd" cmpd="sng">
              <a:solidFill>
                <a:srgbClr val="46AFE6"/>
              </a:solidFill>
              <a:prstDash val="solid"/>
              <a:round/>
            </a:ln>
            <a:effectLst/>
          </c:spPr>
          <c:marker>
            <c:symbol val="none"/>
          </c:marker>
          <c:val>
            <c:numRef>
              <c:f>'3.3.3'!$B$5:$B$11</c:f>
              <c:numCache>
                <c:formatCode>0.0</c:formatCode>
                <c:ptCount val="7"/>
                <c:pt idx="0">
                  <c:v>0</c:v>
                </c:pt>
                <c:pt idx="1">
                  <c:v>13.8</c:v>
                </c:pt>
                <c:pt idx="2">
                  <c:v>11.3</c:v>
                </c:pt>
                <c:pt idx="3">
                  <c:v>9.5</c:v>
                </c:pt>
                <c:pt idx="4">
                  <c:v>3.8</c:v>
                </c:pt>
                <c:pt idx="5">
                  <c:v>2.2999999999999998</c:v>
                </c:pt>
                <c:pt idx="6">
                  <c:v>5</c:v>
                </c:pt>
              </c:numCache>
            </c:numRef>
          </c:val>
          <c:smooth val="0"/>
          <c:extLst>
            <c:ext xmlns:c16="http://schemas.microsoft.com/office/drawing/2014/chart" uri="{C3380CC4-5D6E-409C-BE32-E72D297353CC}">
              <c16:uniqueId val="{00000006-24CA-4239-A8B0-B54527C32F1E}"/>
            </c:ext>
          </c:extLst>
        </c:ser>
        <c:ser>
          <c:idx val="6"/>
          <c:order val="6"/>
          <c:tx>
            <c:strRef>
              <c:f>'3.3.3'!$C$1</c:f>
              <c:strCache>
                <c:ptCount val="1"/>
                <c:pt idx="0">
                  <c:v>Експорт послуг, % р/р (попередній прогноз, п.ш.)</c:v>
                </c:pt>
              </c:strCache>
            </c:strRef>
          </c:tx>
          <c:spPr>
            <a:ln w="25400" cap="rnd" cmpd="sng">
              <a:solidFill>
                <a:srgbClr val="46AFE6"/>
              </a:solidFill>
              <a:prstDash val="sysDot"/>
              <a:round/>
            </a:ln>
            <a:effectLst/>
          </c:spPr>
          <c:marker>
            <c:symbol val="none"/>
          </c:marker>
          <c:val>
            <c:numRef>
              <c:f>'3.3.3'!$C$5:$C$11</c:f>
              <c:numCache>
                <c:formatCode>0.0</c:formatCode>
                <c:ptCount val="7"/>
                <c:pt idx="0">
                  <c:v>0</c:v>
                </c:pt>
                <c:pt idx="1">
                  <c:v>13.8</c:v>
                </c:pt>
                <c:pt idx="2">
                  <c:v>11.3</c:v>
                </c:pt>
                <c:pt idx="3">
                  <c:v>7.5</c:v>
                </c:pt>
                <c:pt idx="4">
                  <c:v>-0.3</c:v>
                </c:pt>
                <c:pt idx="5">
                  <c:v>1.4</c:v>
                </c:pt>
              </c:numCache>
            </c:numRef>
          </c:val>
          <c:smooth val="0"/>
          <c:extLst>
            <c:ext xmlns:c16="http://schemas.microsoft.com/office/drawing/2014/chart" uri="{C3380CC4-5D6E-409C-BE32-E72D297353CC}">
              <c16:uniqueId val="{00000007-24CA-4239-A8B0-B54527C32F1E}"/>
            </c:ext>
          </c:extLst>
        </c:ser>
        <c:dLbls>
          <c:showLegendKey val="0"/>
          <c:showVal val="0"/>
          <c:showCatName val="0"/>
          <c:showSerName val="0"/>
          <c:showPercent val="0"/>
          <c:showBubbleSize val="0"/>
        </c:dLbls>
        <c:marker val="1"/>
        <c:smooth val="0"/>
        <c:axId val="806302904"/>
        <c:axId val="806307496"/>
      </c:lineChart>
      <c:catAx>
        <c:axId val="80626485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06262232"/>
        <c:crosses val="autoZero"/>
        <c:auto val="1"/>
        <c:lblAlgn val="ctr"/>
        <c:lblOffset val="100"/>
        <c:noMultiLvlLbl val="0"/>
      </c:catAx>
      <c:valAx>
        <c:axId val="8062622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06264856"/>
        <c:crosses val="autoZero"/>
        <c:crossBetween val="between"/>
        <c:majorUnit val="5"/>
      </c:valAx>
      <c:valAx>
        <c:axId val="806307496"/>
        <c:scaling>
          <c:orientation val="minMax"/>
          <c:max val="20"/>
          <c:min val="-5"/>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06302904"/>
        <c:crosses val="max"/>
        <c:crossBetween val="between"/>
        <c:majorUnit val="5"/>
      </c:valAx>
      <c:catAx>
        <c:axId val="806302904"/>
        <c:scaling>
          <c:orientation val="minMax"/>
        </c:scaling>
        <c:delete val="1"/>
        <c:axPos val="b"/>
        <c:majorTickMark val="out"/>
        <c:minorTickMark val="none"/>
        <c:tickLblPos val="nextTo"/>
        <c:crossAx val="806307496"/>
        <c:crosses val="autoZero"/>
        <c:auto val="1"/>
        <c:lblAlgn val="ctr"/>
        <c:lblOffset val="100"/>
        <c:noMultiLvlLbl val="0"/>
      </c:catAx>
      <c:spPr>
        <a:blipFill dpi="0" rotWithShape="1">
          <a:blip xmlns:r="http://schemas.openxmlformats.org/officeDocument/2006/relationships" r:embed="rId3"/>
          <a:srcRect/>
          <a:stretch>
            <a:fillRect l="56000"/>
          </a:stretch>
        </a:blipFill>
        <a:ln w="9525">
          <a:solidFill>
            <a:srgbClr val="505050"/>
          </a:solidFill>
        </a:ln>
        <a:effectLst/>
      </c:spPr>
    </c:plotArea>
    <c:legend>
      <c:legendPos val="b"/>
      <c:layout>
        <c:manualLayout>
          <c:xMode val="edge"/>
          <c:yMode val="edge"/>
          <c:x val="3.3057851239669422E-2"/>
          <c:y val="0.69624582734216056"/>
          <c:w val="0.92561983471074383"/>
          <c:h val="0.2918089129301702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2598870056497175E-2"/>
          <c:w val="0.96250000000000002"/>
          <c:h val="0.7344632768361582"/>
        </c:manualLayout>
      </c:layout>
      <c:lineChart>
        <c:grouping val="standard"/>
        <c:varyColors val="0"/>
        <c:ser>
          <c:idx val="0"/>
          <c:order val="0"/>
          <c:tx>
            <c:strRef>
              <c:f>'2.1.4'!$B$1</c:f>
              <c:strCache>
                <c:ptCount val="1"/>
                <c:pt idx="0">
                  <c:v>Базова інфляція</c:v>
                </c:pt>
              </c:strCache>
            </c:strRef>
          </c:tx>
          <c:spPr>
            <a:ln w="25400" cmpd="sng">
              <a:solidFill>
                <a:srgbClr val="057D46"/>
              </a:solidFill>
              <a:prstDash val="solid"/>
            </a:ln>
          </c:spPr>
          <c:marker>
            <c:symbol val="none"/>
          </c:marker>
          <c:cat>
            <c:strRef>
              <c:f>'2.1.4'!$G$4:$G$39</c:f>
              <c:strCache>
                <c:ptCount val="36"/>
                <c:pt idx="0">
                  <c:v>01.17</c:v>
                </c:pt>
                <c:pt idx="6">
                  <c:v>07.17</c:v>
                </c:pt>
                <c:pt idx="12">
                  <c:v>01.18</c:v>
                </c:pt>
                <c:pt idx="18">
                  <c:v>07.18</c:v>
                </c:pt>
                <c:pt idx="24">
                  <c:v>01.19</c:v>
                </c:pt>
                <c:pt idx="30">
                  <c:v>07.19</c:v>
                </c:pt>
                <c:pt idx="35">
                  <c:v>12.19</c:v>
                </c:pt>
              </c:strCache>
            </c:strRef>
          </c:cat>
          <c:val>
            <c:numRef>
              <c:f>'2.1.4'!$B$4:$B$39</c:f>
              <c:numCache>
                <c:formatCode>General</c:formatCode>
                <c:ptCount val="36"/>
                <c:pt idx="0">
                  <c:v>100</c:v>
                </c:pt>
                <c:pt idx="1">
                  <c:v>99.7</c:v>
                </c:pt>
                <c:pt idx="2">
                  <c:v>99.6</c:v>
                </c:pt>
                <c:pt idx="3">
                  <c:v>99.3</c:v>
                </c:pt>
                <c:pt idx="4">
                  <c:v>98.2</c:v>
                </c:pt>
                <c:pt idx="5">
                  <c:v>96.9</c:v>
                </c:pt>
                <c:pt idx="6">
                  <c:v>96.8</c:v>
                </c:pt>
                <c:pt idx="7">
                  <c:v>97.1</c:v>
                </c:pt>
                <c:pt idx="8">
                  <c:v>97</c:v>
                </c:pt>
                <c:pt idx="9">
                  <c:v>97</c:v>
                </c:pt>
                <c:pt idx="10">
                  <c:v>97</c:v>
                </c:pt>
                <c:pt idx="11">
                  <c:v>96.8</c:v>
                </c:pt>
                <c:pt idx="12">
                  <c:v>96</c:v>
                </c:pt>
                <c:pt idx="13">
                  <c:v>95.7</c:v>
                </c:pt>
                <c:pt idx="14">
                  <c:v>96</c:v>
                </c:pt>
                <c:pt idx="15">
                  <c:v>95.8</c:v>
                </c:pt>
                <c:pt idx="16">
                  <c:v>96</c:v>
                </c:pt>
                <c:pt idx="17">
                  <c:v>95.9</c:v>
                </c:pt>
                <c:pt idx="18">
                  <c:v>96.5</c:v>
                </c:pt>
                <c:pt idx="19">
                  <c:v>96.6</c:v>
                </c:pt>
                <c:pt idx="20">
                  <c:v>96.7</c:v>
                </c:pt>
                <c:pt idx="21">
                  <c:v>96.4</c:v>
                </c:pt>
                <c:pt idx="22">
                  <c:v>96</c:v>
                </c:pt>
                <c:pt idx="23">
                  <c:v>95.7</c:v>
                </c:pt>
                <c:pt idx="24">
                  <c:v>95</c:v>
                </c:pt>
                <c:pt idx="25">
                  <c:v>94.7</c:v>
                </c:pt>
                <c:pt idx="26">
                  <c:v>95.1</c:v>
                </c:pt>
                <c:pt idx="27">
                  <c:v>94.5</c:v>
                </c:pt>
                <c:pt idx="28">
                  <c:v>94</c:v>
                </c:pt>
                <c:pt idx="29">
                  <c:v>94.5</c:v>
                </c:pt>
                <c:pt idx="30">
                  <c:v>94.9</c:v>
                </c:pt>
                <c:pt idx="31">
                  <c:v>95.1</c:v>
                </c:pt>
                <c:pt idx="32">
                  <c:v>95.6</c:v>
                </c:pt>
                <c:pt idx="33">
                  <c:v>95.5</c:v>
                </c:pt>
                <c:pt idx="34">
                  <c:v>95.5</c:v>
                </c:pt>
                <c:pt idx="35">
                  <c:v>95.4</c:v>
                </c:pt>
              </c:numCache>
            </c:numRef>
          </c:val>
          <c:smooth val="0"/>
          <c:extLst>
            <c:ext xmlns:c16="http://schemas.microsoft.com/office/drawing/2014/chart" uri="{C3380CC4-5D6E-409C-BE32-E72D297353CC}">
              <c16:uniqueId val="{00000000-F6AF-460B-82B1-3DF53A741E00}"/>
            </c:ext>
          </c:extLst>
        </c:ser>
        <c:ser>
          <c:idx val="1"/>
          <c:order val="1"/>
          <c:tx>
            <c:strRef>
              <c:f>'2.1.4'!$C$1</c:f>
              <c:strCache>
                <c:ptCount val="1"/>
                <c:pt idx="0">
                  <c:v>Адміністративні ціни</c:v>
                </c:pt>
              </c:strCache>
            </c:strRef>
          </c:tx>
          <c:spPr>
            <a:ln w="25400" cmpd="sng">
              <a:solidFill>
                <a:srgbClr val="91C864"/>
              </a:solidFill>
              <a:prstDash val="solid"/>
            </a:ln>
          </c:spPr>
          <c:marker>
            <c:symbol val="none"/>
          </c:marker>
          <c:cat>
            <c:strRef>
              <c:f>'2.1.4'!$G$4:$G$39</c:f>
              <c:strCache>
                <c:ptCount val="36"/>
                <c:pt idx="0">
                  <c:v>01.17</c:v>
                </c:pt>
                <c:pt idx="6">
                  <c:v>07.17</c:v>
                </c:pt>
                <c:pt idx="12">
                  <c:v>01.18</c:v>
                </c:pt>
                <c:pt idx="18">
                  <c:v>07.18</c:v>
                </c:pt>
                <c:pt idx="24">
                  <c:v>01.19</c:v>
                </c:pt>
                <c:pt idx="30">
                  <c:v>07.19</c:v>
                </c:pt>
                <c:pt idx="35">
                  <c:v>12.19</c:v>
                </c:pt>
              </c:strCache>
            </c:strRef>
          </c:cat>
          <c:val>
            <c:numRef>
              <c:f>'2.1.4'!$C$4:$C$39</c:f>
              <c:numCache>
                <c:formatCode>General</c:formatCode>
                <c:ptCount val="36"/>
                <c:pt idx="0">
                  <c:v>100</c:v>
                </c:pt>
                <c:pt idx="1">
                  <c:v>100.3</c:v>
                </c:pt>
                <c:pt idx="2">
                  <c:v>101.7</c:v>
                </c:pt>
                <c:pt idx="3">
                  <c:v>101.9</c:v>
                </c:pt>
                <c:pt idx="4">
                  <c:v>102</c:v>
                </c:pt>
                <c:pt idx="5">
                  <c:v>101.8</c:v>
                </c:pt>
                <c:pt idx="6">
                  <c:v>102.5</c:v>
                </c:pt>
                <c:pt idx="7">
                  <c:v>103.5</c:v>
                </c:pt>
                <c:pt idx="8">
                  <c:v>102.7</c:v>
                </c:pt>
                <c:pt idx="9">
                  <c:v>102.5</c:v>
                </c:pt>
                <c:pt idx="10">
                  <c:v>102.4</c:v>
                </c:pt>
                <c:pt idx="11">
                  <c:v>102</c:v>
                </c:pt>
                <c:pt idx="12">
                  <c:v>101.7</c:v>
                </c:pt>
                <c:pt idx="13">
                  <c:v>102.1</c:v>
                </c:pt>
                <c:pt idx="14">
                  <c:v>101.9</c:v>
                </c:pt>
                <c:pt idx="15">
                  <c:v>102.4</c:v>
                </c:pt>
                <c:pt idx="16">
                  <c:v>103.5</c:v>
                </c:pt>
                <c:pt idx="17">
                  <c:v>104.8</c:v>
                </c:pt>
                <c:pt idx="18">
                  <c:v>107</c:v>
                </c:pt>
                <c:pt idx="19">
                  <c:v>108</c:v>
                </c:pt>
                <c:pt idx="20">
                  <c:v>107</c:v>
                </c:pt>
                <c:pt idx="21">
                  <c:v>107.2</c:v>
                </c:pt>
                <c:pt idx="22">
                  <c:v>109.1</c:v>
                </c:pt>
                <c:pt idx="23">
                  <c:v>109.6</c:v>
                </c:pt>
                <c:pt idx="24">
                  <c:v>110.5</c:v>
                </c:pt>
                <c:pt idx="25">
                  <c:v>111.2</c:v>
                </c:pt>
                <c:pt idx="26">
                  <c:v>111.3</c:v>
                </c:pt>
                <c:pt idx="27">
                  <c:v>111.1</c:v>
                </c:pt>
                <c:pt idx="28">
                  <c:v>111</c:v>
                </c:pt>
                <c:pt idx="29">
                  <c:v>112.3</c:v>
                </c:pt>
                <c:pt idx="30">
                  <c:v>113.1</c:v>
                </c:pt>
                <c:pt idx="31">
                  <c:v>113.8</c:v>
                </c:pt>
                <c:pt idx="32">
                  <c:v>113.4</c:v>
                </c:pt>
                <c:pt idx="33">
                  <c:v>112.8</c:v>
                </c:pt>
                <c:pt idx="34">
                  <c:v>114</c:v>
                </c:pt>
                <c:pt idx="35">
                  <c:v>114.2</c:v>
                </c:pt>
              </c:numCache>
            </c:numRef>
          </c:val>
          <c:smooth val="0"/>
          <c:extLst>
            <c:ext xmlns:c16="http://schemas.microsoft.com/office/drawing/2014/chart" uri="{C3380CC4-5D6E-409C-BE32-E72D297353CC}">
              <c16:uniqueId val="{00000001-F6AF-460B-82B1-3DF53A741E00}"/>
            </c:ext>
          </c:extLst>
        </c:ser>
        <c:ser>
          <c:idx val="2"/>
          <c:order val="2"/>
          <c:tx>
            <c:strRef>
              <c:f>'2.1.4'!$D$1</c:f>
              <c:strCache>
                <c:ptCount val="1"/>
                <c:pt idx="0">
                  <c:v>Непродовольчі товари</c:v>
                </c:pt>
              </c:strCache>
            </c:strRef>
          </c:tx>
          <c:spPr>
            <a:ln w="25400" cmpd="sng">
              <a:solidFill>
                <a:srgbClr val="7D0532"/>
              </a:solidFill>
              <a:prstDash val="solid"/>
            </a:ln>
          </c:spPr>
          <c:marker>
            <c:symbol val="none"/>
          </c:marker>
          <c:cat>
            <c:strRef>
              <c:f>'2.1.4'!$G$4:$G$39</c:f>
              <c:strCache>
                <c:ptCount val="36"/>
                <c:pt idx="0">
                  <c:v>01.17</c:v>
                </c:pt>
                <c:pt idx="6">
                  <c:v>07.17</c:v>
                </c:pt>
                <c:pt idx="12">
                  <c:v>01.18</c:v>
                </c:pt>
                <c:pt idx="18">
                  <c:v>07.18</c:v>
                </c:pt>
                <c:pt idx="24">
                  <c:v>01.19</c:v>
                </c:pt>
                <c:pt idx="30">
                  <c:v>07.19</c:v>
                </c:pt>
                <c:pt idx="35">
                  <c:v>12.19</c:v>
                </c:pt>
              </c:strCache>
            </c:strRef>
          </c:cat>
          <c:val>
            <c:numRef>
              <c:f>'2.1.4'!$D$4:$D$39</c:f>
              <c:numCache>
                <c:formatCode>General</c:formatCode>
                <c:ptCount val="36"/>
                <c:pt idx="0">
                  <c:v>100</c:v>
                </c:pt>
                <c:pt idx="1">
                  <c:v>98.6</c:v>
                </c:pt>
                <c:pt idx="2">
                  <c:v>99.3</c:v>
                </c:pt>
                <c:pt idx="3">
                  <c:v>98.9</c:v>
                </c:pt>
                <c:pt idx="4">
                  <c:v>97.6</c:v>
                </c:pt>
                <c:pt idx="5">
                  <c:v>95.6</c:v>
                </c:pt>
                <c:pt idx="6">
                  <c:v>94.5</c:v>
                </c:pt>
                <c:pt idx="7">
                  <c:v>94.1</c:v>
                </c:pt>
                <c:pt idx="8">
                  <c:v>94.4</c:v>
                </c:pt>
                <c:pt idx="9">
                  <c:v>94.2</c:v>
                </c:pt>
                <c:pt idx="10">
                  <c:v>93.5</c:v>
                </c:pt>
                <c:pt idx="11">
                  <c:v>92.4</c:v>
                </c:pt>
                <c:pt idx="12">
                  <c:v>90.9</c:v>
                </c:pt>
                <c:pt idx="13">
                  <c:v>90.1</c:v>
                </c:pt>
                <c:pt idx="14">
                  <c:v>91.2</c:v>
                </c:pt>
                <c:pt idx="15">
                  <c:v>91</c:v>
                </c:pt>
                <c:pt idx="16">
                  <c:v>91.2</c:v>
                </c:pt>
                <c:pt idx="17">
                  <c:v>90.5</c:v>
                </c:pt>
                <c:pt idx="18">
                  <c:v>90.1</c:v>
                </c:pt>
                <c:pt idx="19">
                  <c:v>89.8</c:v>
                </c:pt>
                <c:pt idx="20">
                  <c:v>90.5</c:v>
                </c:pt>
                <c:pt idx="21">
                  <c:v>89.9</c:v>
                </c:pt>
                <c:pt idx="22">
                  <c:v>88.8</c:v>
                </c:pt>
                <c:pt idx="23">
                  <c:v>87.6</c:v>
                </c:pt>
                <c:pt idx="24">
                  <c:v>86.1</c:v>
                </c:pt>
                <c:pt idx="25">
                  <c:v>85</c:v>
                </c:pt>
                <c:pt idx="26">
                  <c:v>86.1</c:v>
                </c:pt>
                <c:pt idx="27">
                  <c:v>85.8</c:v>
                </c:pt>
                <c:pt idx="28">
                  <c:v>84.9</c:v>
                </c:pt>
                <c:pt idx="29">
                  <c:v>84.7</c:v>
                </c:pt>
                <c:pt idx="30">
                  <c:v>84.2</c:v>
                </c:pt>
                <c:pt idx="31">
                  <c:v>83.6</c:v>
                </c:pt>
                <c:pt idx="32">
                  <c:v>84.4</c:v>
                </c:pt>
                <c:pt idx="33">
                  <c:v>83.8</c:v>
                </c:pt>
                <c:pt idx="34">
                  <c:v>83.2</c:v>
                </c:pt>
                <c:pt idx="35">
                  <c:v>82.2</c:v>
                </c:pt>
              </c:numCache>
            </c:numRef>
          </c:val>
          <c:smooth val="0"/>
          <c:extLst>
            <c:ext xmlns:c16="http://schemas.microsoft.com/office/drawing/2014/chart" uri="{C3380CC4-5D6E-409C-BE32-E72D297353CC}">
              <c16:uniqueId val="{00000002-F6AF-460B-82B1-3DF53A741E00}"/>
            </c:ext>
          </c:extLst>
        </c:ser>
        <c:ser>
          <c:idx val="3"/>
          <c:order val="3"/>
          <c:tx>
            <c:strRef>
              <c:f>'2.1.4'!$E$1</c:f>
              <c:strCache>
                <c:ptCount val="1"/>
                <c:pt idx="0">
                  <c:v>Ринкові послуги</c:v>
                </c:pt>
              </c:strCache>
            </c:strRef>
          </c:tx>
          <c:spPr>
            <a:ln w="25400" cmpd="sng">
              <a:solidFill>
                <a:srgbClr val="DC4B64"/>
              </a:solidFill>
              <a:prstDash val="solid"/>
            </a:ln>
          </c:spPr>
          <c:marker>
            <c:symbol val="none"/>
          </c:marker>
          <c:cat>
            <c:strRef>
              <c:f>'2.1.4'!$G$4:$G$39</c:f>
              <c:strCache>
                <c:ptCount val="36"/>
                <c:pt idx="0">
                  <c:v>01.17</c:v>
                </c:pt>
                <c:pt idx="6">
                  <c:v>07.17</c:v>
                </c:pt>
                <c:pt idx="12">
                  <c:v>01.18</c:v>
                </c:pt>
                <c:pt idx="18">
                  <c:v>07.18</c:v>
                </c:pt>
                <c:pt idx="24">
                  <c:v>01.19</c:v>
                </c:pt>
                <c:pt idx="30">
                  <c:v>07.19</c:v>
                </c:pt>
                <c:pt idx="35">
                  <c:v>12.19</c:v>
                </c:pt>
              </c:strCache>
            </c:strRef>
          </c:cat>
          <c:val>
            <c:numRef>
              <c:f>'2.1.4'!$E$4:$E$39</c:f>
              <c:numCache>
                <c:formatCode>General</c:formatCode>
                <c:ptCount val="36"/>
                <c:pt idx="0">
                  <c:v>100</c:v>
                </c:pt>
                <c:pt idx="1">
                  <c:v>100.3</c:v>
                </c:pt>
                <c:pt idx="2">
                  <c:v>99.7</c:v>
                </c:pt>
                <c:pt idx="3">
                  <c:v>99.3</c:v>
                </c:pt>
                <c:pt idx="4">
                  <c:v>98.4</c:v>
                </c:pt>
                <c:pt idx="5">
                  <c:v>97.9</c:v>
                </c:pt>
                <c:pt idx="6">
                  <c:v>98.7</c:v>
                </c:pt>
                <c:pt idx="7">
                  <c:v>99.4</c:v>
                </c:pt>
                <c:pt idx="8">
                  <c:v>100</c:v>
                </c:pt>
                <c:pt idx="9">
                  <c:v>99.6</c:v>
                </c:pt>
                <c:pt idx="10">
                  <c:v>100.1</c:v>
                </c:pt>
                <c:pt idx="11">
                  <c:v>100.6</c:v>
                </c:pt>
                <c:pt idx="12">
                  <c:v>100.8</c:v>
                </c:pt>
                <c:pt idx="13">
                  <c:v>101.2</c:v>
                </c:pt>
                <c:pt idx="14">
                  <c:v>101.1</c:v>
                </c:pt>
                <c:pt idx="15">
                  <c:v>100.4</c:v>
                </c:pt>
                <c:pt idx="16">
                  <c:v>100.7</c:v>
                </c:pt>
                <c:pt idx="17">
                  <c:v>101.5</c:v>
                </c:pt>
                <c:pt idx="18">
                  <c:v>103.1</c:v>
                </c:pt>
                <c:pt idx="19">
                  <c:v>103.7</c:v>
                </c:pt>
                <c:pt idx="20">
                  <c:v>104.1</c:v>
                </c:pt>
                <c:pt idx="21">
                  <c:v>104.1</c:v>
                </c:pt>
                <c:pt idx="22">
                  <c:v>104.5</c:v>
                </c:pt>
                <c:pt idx="23">
                  <c:v>105.2</c:v>
                </c:pt>
                <c:pt idx="24">
                  <c:v>105.3</c:v>
                </c:pt>
                <c:pt idx="25">
                  <c:v>106</c:v>
                </c:pt>
                <c:pt idx="26">
                  <c:v>106.1</c:v>
                </c:pt>
                <c:pt idx="27">
                  <c:v>105.1</c:v>
                </c:pt>
                <c:pt idx="28">
                  <c:v>104.8</c:v>
                </c:pt>
                <c:pt idx="29">
                  <c:v>106</c:v>
                </c:pt>
                <c:pt idx="30">
                  <c:v>107.4</c:v>
                </c:pt>
                <c:pt idx="31">
                  <c:v>108.4</c:v>
                </c:pt>
                <c:pt idx="32">
                  <c:v>109.4</c:v>
                </c:pt>
                <c:pt idx="33">
                  <c:v>110.7</c:v>
                </c:pt>
                <c:pt idx="34">
                  <c:v>111.6</c:v>
                </c:pt>
                <c:pt idx="35">
                  <c:v>112.7</c:v>
                </c:pt>
              </c:numCache>
            </c:numRef>
          </c:val>
          <c:smooth val="0"/>
          <c:extLst>
            <c:ext xmlns:c16="http://schemas.microsoft.com/office/drawing/2014/chart" uri="{C3380CC4-5D6E-409C-BE32-E72D297353CC}">
              <c16:uniqueId val="{00000003-F6AF-460B-82B1-3DF53A741E00}"/>
            </c:ext>
          </c:extLst>
        </c:ser>
        <c:ser>
          <c:idx val="4"/>
          <c:order val="4"/>
          <c:tx>
            <c:strRef>
              <c:f>'2.1.4'!$F$1</c:f>
              <c:strCache>
                <c:ptCount val="1"/>
                <c:pt idx="0">
                  <c:v>Продукти харчування</c:v>
                </c:pt>
              </c:strCache>
            </c:strRef>
          </c:tx>
          <c:spPr>
            <a:ln w="25400" cmpd="sng">
              <a:solidFill>
                <a:srgbClr val="005591"/>
              </a:solidFill>
              <a:prstDash val="solid"/>
            </a:ln>
          </c:spPr>
          <c:marker>
            <c:symbol val="none"/>
          </c:marker>
          <c:cat>
            <c:strRef>
              <c:f>'2.1.4'!$G$4:$G$39</c:f>
              <c:strCache>
                <c:ptCount val="36"/>
                <c:pt idx="0">
                  <c:v>01.17</c:v>
                </c:pt>
                <c:pt idx="6">
                  <c:v>07.17</c:v>
                </c:pt>
                <c:pt idx="12">
                  <c:v>01.18</c:v>
                </c:pt>
                <c:pt idx="18">
                  <c:v>07.18</c:v>
                </c:pt>
                <c:pt idx="24">
                  <c:v>01.19</c:v>
                </c:pt>
                <c:pt idx="30">
                  <c:v>07.19</c:v>
                </c:pt>
                <c:pt idx="35">
                  <c:v>12.19</c:v>
                </c:pt>
              </c:strCache>
            </c:strRef>
          </c:cat>
          <c:val>
            <c:numRef>
              <c:f>'2.1.4'!$F$4:$F$39</c:f>
              <c:numCache>
                <c:formatCode>General</c:formatCode>
                <c:ptCount val="36"/>
                <c:pt idx="0">
                  <c:v>100</c:v>
                </c:pt>
                <c:pt idx="1">
                  <c:v>100.4</c:v>
                </c:pt>
                <c:pt idx="2">
                  <c:v>99.8</c:v>
                </c:pt>
                <c:pt idx="3">
                  <c:v>100.1</c:v>
                </c:pt>
                <c:pt idx="4">
                  <c:v>101.1</c:v>
                </c:pt>
                <c:pt idx="5">
                  <c:v>102.8</c:v>
                </c:pt>
                <c:pt idx="6">
                  <c:v>102.9</c:v>
                </c:pt>
                <c:pt idx="7">
                  <c:v>102.4</c:v>
                </c:pt>
                <c:pt idx="8">
                  <c:v>102.4</c:v>
                </c:pt>
                <c:pt idx="9">
                  <c:v>102.3</c:v>
                </c:pt>
                <c:pt idx="10">
                  <c:v>102.3</c:v>
                </c:pt>
                <c:pt idx="11">
                  <c:v>102.8</c:v>
                </c:pt>
                <c:pt idx="12">
                  <c:v>103.3</c:v>
                </c:pt>
                <c:pt idx="13">
                  <c:v>103.4</c:v>
                </c:pt>
                <c:pt idx="14">
                  <c:v>103.4</c:v>
                </c:pt>
                <c:pt idx="15">
                  <c:v>103.6</c:v>
                </c:pt>
                <c:pt idx="16">
                  <c:v>102.9</c:v>
                </c:pt>
                <c:pt idx="17">
                  <c:v>102.4</c:v>
                </c:pt>
                <c:pt idx="18">
                  <c:v>101.2</c:v>
                </c:pt>
                <c:pt idx="19">
                  <c:v>100.6</c:v>
                </c:pt>
                <c:pt idx="20">
                  <c:v>100.3</c:v>
                </c:pt>
                <c:pt idx="21">
                  <c:v>100</c:v>
                </c:pt>
                <c:pt idx="22">
                  <c:v>100</c:v>
                </c:pt>
                <c:pt idx="23">
                  <c:v>101</c:v>
                </c:pt>
                <c:pt idx="24">
                  <c:v>102</c:v>
                </c:pt>
                <c:pt idx="25">
                  <c:v>102.4</c:v>
                </c:pt>
                <c:pt idx="26">
                  <c:v>101.9</c:v>
                </c:pt>
                <c:pt idx="27">
                  <c:v>102.3</c:v>
                </c:pt>
                <c:pt idx="28">
                  <c:v>102.7</c:v>
                </c:pt>
                <c:pt idx="29">
                  <c:v>102</c:v>
                </c:pt>
                <c:pt idx="30">
                  <c:v>102</c:v>
                </c:pt>
                <c:pt idx="31">
                  <c:v>101.9</c:v>
                </c:pt>
                <c:pt idx="32">
                  <c:v>101.5</c:v>
                </c:pt>
                <c:pt idx="33">
                  <c:v>101.7</c:v>
                </c:pt>
                <c:pt idx="34">
                  <c:v>101.4</c:v>
                </c:pt>
                <c:pt idx="35">
                  <c:v>101.6</c:v>
                </c:pt>
              </c:numCache>
            </c:numRef>
          </c:val>
          <c:smooth val="0"/>
          <c:extLst>
            <c:ext xmlns:c16="http://schemas.microsoft.com/office/drawing/2014/chart" uri="{C3380CC4-5D6E-409C-BE32-E72D297353CC}">
              <c16:uniqueId val="{00000004-F6AF-460B-82B1-3DF53A741E00}"/>
            </c:ext>
          </c:extLst>
        </c:ser>
        <c:dLbls>
          <c:showLegendKey val="0"/>
          <c:showVal val="0"/>
          <c:showCatName val="0"/>
          <c:showSerName val="0"/>
          <c:showPercent val="0"/>
          <c:showBubbleSize val="0"/>
        </c:dLbls>
        <c:smooth val="0"/>
        <c:axId val="645425336"/>
        <c:axId val="645425728"/>
      </c:lineChart>
      <c:catAx>
        <c:axId val="6454253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425728"/>
        <c:crossesAt val="100"/>
        <c:auto val="1"/>
        <c:lblAlgn val="ctr"/>
        <c:lblOffset val="100"/>
        <c:tickLblSkip val="1"/>
        <c:tickMarkSkip val="12"/>
        <c:noMultiLvlLbl val="0"/>
      </c:catAx>
      <c:valAx>
        <c:axId val="645425728"/>
        <c:scaling>
          <c:orientation val="minMax"/>
          <c:min val="8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425336"/>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7661670892833311"/>
          <c:w val="0.97916666666666663"/>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5.0304178782631423E-2"/>
          <c:y val="4.3333333333333335E-2"/>
          <c:w val="0.82744143496585754"/>
          <c:h val="0.70583802024746911"/>
        </c:manualLayout>
      </c:layout>
      <c:barChart>
        <c:barDir val="col"/>
        <c:grouping val="clustered"/>
        <c:varyColors val="0"/>
        <c:ser>
          <c:idx val="0"/>
          <c:order val="0"/>
          <c:tx>
            <c:strRef>
              <c:f>'3.3.4'!$D$1</c:f>
              <c:strCache>
                <c:ptCount val="1"/>
                <c:pt idx="0">
                  <c:v>Обсяги, млрд м3</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'3.3.4'!$A$12:$A$31</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'3.3.4'!$D$12:$D$31</c:f>
              <c:numCache>
                <c:formatCode>0.0</c:formatCode>
                <c:ptCount val="20"/>
                <c:pt idx="0">
                  <c:v>1.8</c:v>
                </c:pt>
                <c:pt idx="1">
                  <c:v>2.6</c:v>
                </c:pt>
                <c:pt idx="2">
                  <c:v>3.7</c:v>
                </c:pt>
                <c:pt idx="3">
                  <c:v>2.2999999999999998</c:v>
                </c:pt>
                <c:pt idx="4">
                  <c:v>1.7</c:v>
                </c:pt>
                <c:pt idx="5">
                  <c:v>4.0999999999999996</c:v>
                </c:pt>
                <c:pt idx="6">
                  <c:v>6</c:v>
                </c:pt>
                <c:pt idx="7">
                  <c:v>2.6</c:v>
                </c:pt>
                <c:pt idx="8">
                  <c:v>0.6</c:v>
                </c:pt>
                <c:pt idx="9">
                  <c:v>1.5</c:v>
                </c:pt>
                <c:pt idx="10">
                  <c:v>2.1</c:v>
                </c:pt>
                <c:pt idx="11">
                  <c:v>0.8</c:v>
                </c:pt>
                <c:pt idx="12">
                  <c:v>1.2</c:v>
                </c:pt>
                <c:pt idx="13">
                  <c:v>2.4</c:v>
                </c:pt>
                <c:pt idx="14">
                  <c:v>4.2</c:v>
                </c:pt>
                <c:pt idx="15">
                  <c:v>1.2</c:v>
                </c:pt>
                <c:pt idx="16">
                  <c:v>1.2</c:v>
                </c:pt>
                <c:pt idx="17">
                  <c:v>2.4</c:v>
                </c:pt>
                <c:pt idx="18">
                  <c:v>3.7</c:v>
                </c:pt>
                <c:pt idx="19">
                  <c:v>1.2</c:v>
                </c:pt>
              </c:numCache>
            </c:numRef>
          </c:val>
          <c:extLst>
            <c:ext xmlns:c16="http://schemas.microsoft.com/office/drawing/2014/chart" uri="{C3380CC4-5D6E-409C-BE32-E72D297353CC}">
              <c16:uniqueId val="{00000000-4C3D-45D8-850A-74767058E8FA}"/>
            </c:ext>
          </c:extLst>
        </c:ser>
        <c:ser>
          <c:idx val="1"/>
          <c:order val="1"/>
          <c:tx>
            <c:strRef>
              <c:f>'3.3.4'!$E$1</c:f>
              <c:strCache>
                <c:ptCount val="1"/>
                <c:pt idx="0">
                  <c:v>Обсяги, млрд м3 (попередній прогноз)</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'3.3.4'!$A$12:$A$31</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'3.3.4'!$E$12:$E$31</c:f>
              <c:numCache>
                <c:formatCode>0.0</c:formatCode>
                <c:ptCount val="20"/>
                <c:pt idx="7">
                  <c:v>2.7</c:v>
                </c:pt>
                <c:pt idx="8">
                  <c:v>0.7</c:v>
                </c:pt>
                <c:pt idx="9">
                  <c:v>1.2000000000000002</c:v>
                </c:pt>
                <c:pt idx="10">
                  <c:v>2.2999999999999998</c:v>
                </c:pt>
                <c:pt idx="11">
                  <c:v>0.8</c:v>
                </c:pt>
                <c:pt idx="12" formatCode="General">
                  <c:v>1.2</c:v>
                </c:pt>
                <c:pt idx="13" formatCode="General">
                  <c:v>2.4000000000000004</c:v>
                </c:pt>
                <c:pt idx="14">
                  <c:v>4.1999999999999993</c:v>
                </c:pt>
                <c:pt idx="15">
                  <c:v>1.2</c:v>
                </c:pt>
              </c:numCache>
            </c:numRef>
          </c:val>
          <c:extLst>
            <c:ext xmlns:c16="http://schemas.microsoft.com/office/drawing/2014/chart" uri="{C3380CC4-5D6E-409C-BE32-E72D297353CC}">
              <c16:uniqueId val="{00000001-4C3D-45D8-850A-74767058E8FA}"/>
            </c:ext>
          </c:extLst>
        </c:ser>
        <c:dLbls>
          <c:showLegendKey val="0"/>
          <c:showVal val="0"/>
          <c:showCatName val="0"/>
          <c:showSerName val="0"/>
          <c:showPercent val="0"/>
          <c:showBubbleSize val="0"/>
        </c:dLbls>
        <c:gapWidth val="70"/>
        <c:axId val="167070720"/>
        <c:axId val="167080704"/>
      </c:barChart>
      <c:lineChart>
        <c:grouping val="standard"/>
        <c:varyColors val="0"/>
        <c:ser>
          <c:idx val="3"/>
          <c:order val="2"/>
          <c:tx>
            <c:strRef>
              <c:f>'3.3.4'!$C$1</c:f>
              <c:strCache>
                <c:ptCount val="1"/>
                <c:pt idx="0">
                  <c:v>Ціна, дол. США/тис. м3 (попередній прогноз, п. ш.)</c:v>
                </c:pt>
              </c:strCache>
            </c:strRef>
          </c:tx>
          <c:spPr>
            <a:ln w="25400" cmpd="sng">
              <a:solidFill>
                <a:srgbClr val="7D0532"/>
              </a:solidFill>
              <a:prstDash val="sysDot"/>
            </a:ln>
          </c:spPr>
          <c:marker>
            <c:symbol val="none"/>
          </c:marker>
          <c:cat>
            <c:strRef>
              <c:f>'3.3.4'!$A$12:$A$31</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'3.3.4'!$C$12:$C$31</c:f>
              <c:numCache>
                <c:formatCode>0.0</c:formatCode>
                <c:ptCount val="20"/>
                <c:pt idx="0">
                  <c:v>289.5</c:v>
                </c:pt>
                <c:pt idx="1">
                  <c:v>274.8</c:v>
                </c:pt>
                <c:pt idx="2">
                  <c:v>303.5</c:v>
                </c:pt>
                <c:pt idx="3">
                  <c:v>332.5</c:v>
                </c:pt>
                <c:pt idx="4">
                  <c:v>252.4</c:v>
                </c:pt>
                <c:pt idx="5">
                  <c:v>192.7</c:v>
                </c:pt>
                <c:pt idx="6">
                  <c:v>181.7</c:v>
                </c:pt>
                <c:pt idx="7">
                  <c:v>194.9</c:v>
                </c:pt>
                <c:pt idx="8">
                  <c:v>200</c:v>
                </c:pt>
                <c:pt idx="9">
                  <c:v>186.8</c:v>
                </c:pt>
                <c:pt idx="10">
                  <c:v>179.3</c:v>
                </c:pt>
                <c:pt idx="11">
                  <c:v>206.8</c:v>
                </c:pt>
                <c:pt idx="12" formatCode="General">
                  <c:v>201.8</c:v>
                </c:pt>
                <c:pt idx="13" formatCode="General">
                  <c:v>194</c:v>
                </c:pt>
                <c:pt idx="14">
                  <c:v>195.3</c:v>
                </c:pt>
                <c:pt idx="15">
                  <c:v>206.8</c:v>
                </c:pt>
              </c:numCache>
            </c:numRef>
          </c:val>
          <c:smooth val="0"/>
          <c:extLst>
            <c:ext xmlns:c16="http://schemas.microsoft.com/office/drawing/2014/chart" uri="{C3380CC4-5D6E-409C-BE32-E72D297353CC}">
              <c16:uniqueId val="{00000002-4C3D-45D8-850A-74767058E8FA}"/>
            </c:ext>
          </c:extLst>
        </c:ser>
        <c:ser>
          <c:idx val="2"/>
          <c:order val="3"/>
          <c:tx>
            <c:strRef>
              <c:f>'3.3.4'!$B$1</c:f>
              <c:strCache>
                <c:ptCount val="1"/>
                <c:pt idx="0">
                  <c:v>Ціна, дол. США/тис. м3 (п. ш.)</c:v>
                </c:pt>
              </c:strCache>
            </c:strRef>
          </c:tx>
          <c:spPr>
            <a:ln w="25400" cmpd="sng">
              <a:solidFill>
                <a:srgbClr val="7D0532"/>
              </a:solidFill>
              <a:prstDash val="solid"/>
            </a:ln>
          </c:spPr>
          <c:marker>
            <c:symbol val="none"/>
          </c:marker>
          <c:cat>
            <c:strRef>
              <c:f>'3.3.4'!$A$12:$A$31</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'3.3.4'!$B$12:$B$31</c:f>
              <c:numCache>
                <c:formatCode>0.0</c:formatCode>
                <c:ptCount val="20"/>
                <c:pt idx="0">
                  <c:v>289.5</c:v>
                </c:pt>
                <c:pt idx="1">
                  <c:v>274.8</c:v>
                </c:pt>
                <c:pt idx="2">
                  <c:v>303.5</c:v>
                </c:pt>
                <c:pt idx="3">
                  <c:v>332.5</c:v>
                </c:pt>
                <c:pt idx="4">
                  <c:v>252.2</c:v>
                </c:pt>
                <c:pt idx="5">
                  <c:v>197.3</c:v>
                </c:pt>
                <c:pt idx="6">
                  <c:v>184.2</c:v>
                </c:pt>
                <c:pt idx="7">
                  <c:v>177.4</c:v>
                </c:pt>
                <c:pt idx="8">
                  <c:v>200</c:v>
                </c:pt>
                <c:pt idx="9">
                  <c:v>186.8</c:v>
                </c:pt>
                <c:pt idx="10">
                  <c:v>179.3</c:v>
                </c:pt>
                <c:pt idx="11">
                  <c:v>206.8</c:v>
                </c:pt>
                <c:pt idx="12">
                  <c:v>201.8</c:v>
                </c:pt>
                <c:pt idx="13">
                  <c:v>194</c:v>
                </c:pt>
                <c:pt idx="14">
                  <c:v>195.3</c:v>
                </c:pt>
                <c:pt idx="15">
                  <c:v>206.8</c:v>
                </c:pt>
                <c:pt idx="16">
                  <c:v>201.8</c:v>
                </c:pt>
                <c:pt idx="17">
                  <c:v>194</c:v>
                </c:pt>
                <c:pt idx="18">
                  <c:v>195.4</c:v>
                </c:pt>
                <c:pt idx="19">
                  <c:v>206.8</c:v>
                </c:pt>
              </c:numCache>
            </c:numRef>
          </c:val>
          <c:smooth val="0"/>
          <c:extLst>
            <c:ext xmlns:c16="http://schemas.microsoft.com/office/drawing/2014/chart" uri="{C3380CC4-5D6E-409C-BE32-E72D297353CC}">
              <c16:uniqueId val="{00000003-4C3D-45D8-850A-74767058E8FA}"/>
            </c:ext>
          </c:extLst>
        </c:ser>
        <c:dLbls>
          <c:showLegendKey val="0"/>
          <c:showVal val="0"/>
          <c:showCatName val="0"/>
          <c:showSerName val="0"/>
          <c:showPercent val="0"/>
          <c:showBubbleSize val="0"/>
        </c:dLbls>
        <c:marker val="1"/>
        <c:smooth val="0"/>
        <c:axId val="167088128"/>
        <c:axId val="167082240"/>
      </c:lineChart>
      <c:catAx>
        <c:axId val="16707072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67080704"/>
        <c:crosses val="autoZero"/>
        <c:auto val="1"/>
        <c:lblAlgn val="ctr"/>
        <c:lblOffset val="100"/>
        <c:tickLblSkip val="1"/>
        <c:tickMarkSkip val="8"/>
        <c:noMultiLvlLbl val="0"/>
      </c:catAx>
      <c:valAx>
        <c:axId val="167080704"/>
        <c:scaling>
          <c:orientation val="minMax"/>
          <c:max val="8"/>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7070720"/>
        <c:crosses val="autoZero"/>
        <c:crossBetween val="between"/>
        <c:majorUnit val="2"/>
      </c:valAx>
      <c:valAx>
        <c:axId val="167082240"/>
        <c:scaling>
          <c:orientation val="minMax"/>
          <c:max val="400"/>
          <c:min val="0"/>
        </c:scaling>
        <c:delete val="0"/>
        <c:axPos val="r"/>
        <c:numFmt formatCode="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7088128"/>
        <c:crosses val="max"/>
        <c:crossBetween val="between"/>
        <c:majorUnit val="100"/>
      </c:valAx>
      <c:catAx>
        <c:axId val="167088128"/>
        <c:scaling>
          <c:orientation val="minMax"/>
        </c:scaling>
        <c:delete val="1"/>
        <c:axPos val="b"/>
        <c:numFmt formatCode="General" sourceLinked="1"/>
        <c:majorTickMark val="out"/>
        <c:minorTickMark val="none"/>
        <c:tickLblPos val="nextTo"/>
        <c:crossAx val="167082240"/>
        <c:crosses val="autoZero"/>
        <c:auto val="1"/>
        <c:lblAlgn val="ctr"/>
        <c:lblOffset val="100"/>
        <c:noMultiLvlLbl val="0"/>
      </c:catAx>
      <c:spPr>
        <a:blipFill dpi="0" rotWithShape="1">
          <a:blip xmlns:r="http://schemas.openxmlformats.org/officeDocument/2006/relationships" r:embed="rId1"/>
          <a:srcRect/>
          <a:stretch>
            <a:fillRect l="40000"/>
          </a:stretch>
        </a:blipFill>
        <a:ln w="9525">
          <a:solidFill>
            <a:srgbClr val="505050"/>
          </a:solidFill>
          <a:round/>
        </a:ln>
        <a:effectLst/>
        <a:extLst/>
      </c:spPr>
    </c:plotArea>
    <c:legend>
      <c:legendPos val="b"/>
      <c:legendEntry>
        <c:idx val="2"/>
        <c:delete val="1"/>
      </c:legendEntry>
      <c:layout>
        <c:manualLayout>
          <c:xMode val="edge"/>
          <c:yMode val="edge"/>
          <c:x val="0"/>
          <c:y val="0.82706578344373616"/>
          <c:w val="1"/>
          <c:h val="0.1587301587301587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000000000000033" l="0.70000000000000029" r="0.70000000000000029" t="0.75000000000000033" header="0.30000000000000016" footer="0.30000000000000016"/>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232752187951212E-2"/>
          <c:y val="2.0883002963413187E-2"/>
          <c:w val="0.8803012878219636"/>
          <c:h val="0.66511150508537842"/>
        </c:manualLayout>
      </c:layout>
      <c:barChart>
        <c:barDir val="col"/>
        <c:grouping val="stacked"/>
        <c:varyColors val="0"/>
        <c:ser>
          <c:idx val="2"/>
          <c:order val="0"/>
          <c:tx>
            <c:strRef>
              <c:f>'3.3.5'!$E$1</c:f>
              <c:strCache>
                <c:ptCount val="1"/>
                <c:pt idx="0">
                  <c:v>Інші</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'3.3.5'!$E$5:$E$11</c:f>
              <c:numCache>
                <c:formatCode>0.0</c:formatCode>
                <c:ptCount val="7"/>
                <c:pt idx="0">
                  <c:v>0.4</c:v>
                </c:pt>
                <c:pt idx="1">
                  <c:v>1.5</c:v>
                </c:pt>
                <c:pt idx="2">
                  <c:v>1.9000000000000008</c:v>
                </c:pt>
                <c:pt idx="3">
                  <c:v>-2.2999999999999998</c:v>
                </c:pt>
                <c:pt idx="4">
                  <c:v>-0.3</c:v>
                </c:pt>
                <c:pt idx="5">
                  <c:v>0</c:v>
                </c:pt>
                <c:pt idx="6" formatCode="General">
                  <c:v>-0.6</c:v>
                </c:pt>
              </c:numCache>
            </c:numRef>
          </c:val>
          <c:extLst>
            <c:ext xmlns:c16="http://schemas.microsoft.com/office/drawing/2014/chart" uri="{C3380CC4-5D6E-409C-BE32-E72D297353CC}">
              <c16:uniqueId val="{00000000-2672-4C5E-89CA-EBA8ED81C9BE}"/>
            </c:ext>
          </c:extLst>
        </c:ser>
        <c:ser>
          <c:idx val="1"/>
          <c:order val="1"/>
          <c:tx>
            <c:strRef>
              <c:f>'3.3.5'!$C$1</c:f>
              <c:strCache>
                <c:ptCount val="1"/>
                <c:pt idx="0">
                  <c:v>Готівкова валюта поза банками</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'3.3.5'!$C$5:$C$11</c:f>
              <c:numCache>
                <c:formatCode>0.0</c:formatCode>
                <c:ptCount val="7"/>
                <c:pt idx="0">
                  <c:v>2.7</c:v>
                </c:pt>
                <c:pt idx="1">
                  <c:v>-0.4</c:v>
                </c:pt>
                <c:pt idx="2">
                  <c:v>-2.4</c:v>
                </c:pt>
                <c:pt idx="3">
                  <c:v>-3.4</c:v>
                </c:pt>
                <c:pt idx="4">
                  <c:v>-1.1000000000000001</c:v>
                </c:pt>
                <c:pt idx="5">
                  <c:v>0</c:v>
                </c:pt>
                <c:pt idx="6">
                  <c:v>0</c:v>
                </c:pt>
              </c:numCache>
            </c:numRef>
          </c:val>
          <c:extLst>
            <c:ext xmlns:c16="http://schemas.microsoft.com/office/drawing/2014/chart" uri="{C3380CC4-5D6E-409C-BE32-E72D297353CC}">
              <c16:uniqueId val="{00000001-2672-4C5E-89CA-EBA8ED81C9BE}"/>
            </c:ext>
          </c:extLst>
        </c:ser>
        <c:ser>
          <c:idx val="0"/>
          <c:order val="2"/>
          <c:tx>
            <c:strRef>
              <c:f>'3.3.5'!$B$1</c:f>
              <c:strCache>
                <c:ptCount val="1"/>
                <c:pt idx="0">
                  <c:v>Прямі іноземні інвестиції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'3.3.5'!$B$5:$B$11</c:f>
              <c:numCache>
                <c:formatCode>0.0</c:formatCode>
                <c:ptCount val="7"/>
                <c:pt idx="0">
                  <c:v>3.3</c:v>
                </c:pt>
                <c:pt idx="1">
                  <c:v>2.6</c:v>
                </c:pt>
                <c:pt idx="2">
                  <c:v>2.4</c:v>
                </c:pt>
                <c:pt idx="3">
                  <c:v>2.5</c:v>
                </c:pt>
                <c:pt idx="4">
                  <c:v>3</c:v>
                </c:pt>
                <c:pt idx="5">
                  <c:v>3</c:v>
                </c:pt>
                <c:pt idx="6">
                  <c:v>3</c:v>
                </c:pt>
              </c:numCache>
            </c:numRef>
          </c:val>
          <c:extLst>
            <c:ext xmlns:c16="http://schemas.microsoft.com/office/drawing/2014/chart" uri="{C3380CC4-5D6E-409C-BE32-E72D297353CC}">
              <c16:uniqueId val="{00000002-2672-4C5E-89CA-EBA8ED81C9BE}"/>
            </c:ext>
          </c:extLst>
        </c:ser>
        <c:ser>
          <c:idx val="3"/>
          <c:order val="5"/>
          <c:tx>
            <c:strRef>
              <c:f>'3.3.5'!$D$1</c:f>
              <c:strCache>
                <c:ptCount val="1"/>
                <c:pt idx="0">
                  <c:v>Борговий капітал приватного сектору</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'3.3.5'!$D$5:$D$11</c:f>
              <c:numCache>
                <c:formatCode>0.0</c:formatCode>
                <c:ptCount val="7"/>
                <c:pt idx="0">
                  <c:v>-2.9</c:v>
                </c:pt>
                <c:pt idx="1">
                  <c:v>-0.6</c:v>
                </c:pt>
                <c:pt idx="2">
                  <c:v>2.4</c:v>
                </c:pt>
                <c:pt idx="3">
                  <c:v>6.7</c:v>
                </c:pt>
                <c:pt idx="4">
                  <c:v>2</c:v>
                </c:pt>
                <c:pt idx="5">
                  <c:v>2.6</c:v>
                </c:pt>
                <c:pt idx="6">
                  <c:v>3.5</c:v>
                </c:pt>
              </c:numCache>
            </c:numRef>
          </c:val>
          <c:extLst>
            <c:ext xmlns:c16="http://schemas.microsoft.com/office/drawing/2014/chart" uri="{C3380CC4-5D6E-409C-BE32-E72D297353CC}">
              <c16:uniqueId val="{00000003-2672-4C5E-89CA-EBA8ED81C9BE}"/>
            </c:ext>
          </c:extLst>
        </c:ser>
        <c:ser>
          <c:idx val="6"/>
          <c:order val="6"/>
          <c:tx>
            <c:strRef>
              <c:f>'3.3.5'!$F$1</c:f>
              <c:strCache>
                <c:ptCount val="1"/>
                <c:pt idx="0">
                  <c:v>Державний сектор</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'3.3.5'!$F$5:$F$11</c:f>
              <c:numCache>
                <c:formatCode>0.0</c:formatCode>
                <c:ptCount val="7"/>
                <c:pt idx="0">
                  <c:v>-0.9</c:v>
                </c:pt>
                <c:pt idx="1">
                  <c:v>1.9</c:v>
                </c:pt>
                <c:pt idx="2">
                  <c:v>2.9</c:v>
                </c:pt>
                <c:pt idx="3">
                  <c:v>3.5</c:v>
                </c:pt>
                <c:pt idx="4">
                  <c:v>5.3</c:v>
                </c:pt>
                <c:pt idx="5">
                  <c:v>3.8</c:v>
                </c:pt>
                <c:pt idx="6" formatCode="General">
                  <c:v>2.6</c:v>
                </c:pt>
              </c:numCache>
            </c:numRef>
          </c:val>
          <c:extLst>
            <c:ext xmlns:c16="http://schemas.microsoft.com/office/drawing/2014/chart" uri="{C3380CC4-5D6E-409C-BE32-E72D297353CC}">
              <c16:uniqueId val="{00000000-287D-40EA-AF74-552A6C64FA06}"/>
            </c:ext>
          </c:extLst>
        </c:ser>
        <c:dLbls>
          <c:showLegendKey val="0"/>
          <c:showVal val="0"/>
          <c:showCatName val="0"/>
          <c:showSerName val="0"/>
          <c:showPercent val="0"/>
          <c:showBubbleSize val="0"/>
        </c:dLbls>
        <c:gapWidth val="50"/>
        <c:overlap val="100"/>
        <c:axId val="444753128"/>
        <c:axId val="444753520"/>
      </c:barChart>
      <c:lineChart>
        <c:grouping val="standard"/>
        <c:varyColors val="0"/>
        <c:ser>
          <c:idx val="5"/>
          <c:order val="3"/>
          <c:tx>
            <c:strRef>
              <c:f>'3.3.5'!$H$1</c:f>
              <c:strCache>
                <c:ptCount val="1"/>
                <c:pt idx="0">
                  <c:v>Фінансовий рахунок (попередній прогноз)</c:v>
                </c:pt>
              </c:strCache>
            </c:strRef>
          </c:tx>
          <c:spPr>
            <a:ln w="25400" cmpd="sng">
              <a:solidFill>
                <a:srgbClr val="DC4B64"/>
              </a:solidFill>
              <a:prstDash val="sysDot"/>
              <a:round/>
            </a:ln>
            <a:effectLst/>
          </c:spPr>
          <c:marker>
            <c:symbol val="none"/>
          </c:marker>
          <c:cat>
            <c:numRef>
              <c:f>'3.3.5'!$A$5:$A$11</c:f>
              <c:numCache>
                <c:formatCode>General</c:formatCode>
                <c:ptCount val="7"/>
                <c:pt idx="0">
                  <c:v>2016</c:v>
                </c:pt>
                <c:pt idx="1">
                  <c:v>2017</c:v>
                </c:pt>
                <c:pt idx="2">
                  <c:v>2018</c:v>
                </c:pt>
                <c:pt idx="3">
                  <c:v>2019</c:v>
                </c:pt>
                <c:pt idx="4">
                  <c:v>2020</c:v>
                </c:pt>
                <c:pt idx="5">
                  <c:v>2021</c:v>
                </c:pt>
                <c:pt idx="6">
                  <c:v>2022</c:v>
                </c:pt>
              </c:numCache>
            </c:numRef>
          </c:cat>
          <c:val>
            <c:numRef>
              <c:f>'3.3.5'!$H$5:$H$11</c:f>
              <c:numCache>
                <c:formatCode>0.0</c:formatCode>
                <c:ptCount val="7"/>
                <c:pt idx="0">
                  <c:v>2.6</c:v>
                </c:pt>
                <c:pt idx="1">
                  <c:v>5</c:v>
                </c:pt>
                <c:pt idx="2">
                  <c:v>7.2</c:v>
                </c:pt>
                <c:pt idx="3">
                  <c:v>7</c:v>
                </c:pt>
                <c:pt idx="4">
                  <c:v>6.4</c:v>
                </c:pt>
                <c:pt idx="5">
                  <c:v>6.4</c:v>
                </c:pt>
              </c:numCache>
            </c:numRef>
          </c:val>
          <c:smooth val="0"/>
          <c:extLst>
            <c:ext xmlns:c16="http://schemas.microsoft.com/office/drawing/2014/chart" uri="{C3380CC4-5D6E-409C-BE32-E72D297353CC}">
              <c16:uniqueId val="{00000004-2672-4C5E-89CA-EBA8ED81C9BE}"/>
            </c:ext>
          </c:extLst>
        </c:ser>
        <c:ser>
          <c:idx val="4"/>
          <c:order val="4"/>
          <c:tx>
            <c:strRef>
              <c:f>'3.3.5'!$G$1</c:f>
              <c:strCache>
                <c:ptCount val="1"/>
                <c:pt idx="0">
                  <c:v>Фінансовий рахунок</c:v>
                </c:pt>
              </c:strCache>
            </c:strRef>
          </c:tx>
          <c:spPr>
            <a:ln w="25400" cmpd="sng">
              <a:solidFill>
                <a:srgbClr val="DC4B64"/>
              </a:solidFill>
              <a:prstDash val="solid"/>
              <a:round/>
            </a:ln>
            <a:effectLst/>
          </c:spPr>
          <c:marker>
            <c:symbol val="none"/>
          </c:marker>
          <c:cat>
            <c:numRef>
              <c:f>'3.3.5'!$A$5:$A$11</c:f>
              <c:numCache>
                <c:formatCode>General</c:formatCode>
                <c:ptCount val="7"/>
                <c:pt idx="0">
                  <c:v>2016</c:v>
                </c:pt>
                <c:pt idx="1">
                  <c:v>2017</c:v>
                </c:pt>
                <c:pt idx="2">
                  <c:v>2018</c:v>
                </c:pt>
                <c:pt idx="3">
                  <c:v>2019</c:v>
                </c:pt>
                <c:pt idx="4">
                  <c:v>2020</c:v>
                </c:pt>
                <c:pt idx="5">
                  <c:v>2021</c:v>
                </c:pt>
                <c:pt idx="6">
                  <c:v>2022</c:v>
                </c:pt>
              </c:numCache>
            </c:numRef>
          </c:cat>
          <c:val>
            <c:numRef>
              <c:f>'3.3.5'!$G$5:$G$11</c:f>
              <c:numCache>
                <c:formatCode>0.0</c:formatCode>
                <c:ptCount val="7"/>
                <c:pt idx="0">
                  <c:v>2.6</c:v>
                </c:pt>
                <c:pt idx="1">
                  <c:v>5</c:v>
                </c:pt>
                <c:pt idx="2">
                  <c:v>7.2</c:v>
                </c:pt>
                <c:pt idx="3">
                  <c:v>7</c:v>
                </c:pt>
                <c:pt idx="4">
                  <c:v>8.9</c:v>
                </c:pt>
                <c:pt idx="5">
                  <c:v>9.4</c:v>
                </c:pt>
                <c:pt idx="6" formatCode="General">
                  <c:v>8.5</c:v>
                </c:pt>
              </c:numCache>
            </c:numRef>
          </c:val>
          <c:smooth val="0"/>
          <c:extLst>
            <c:ext xmlns:c16="http://schemas.microsoft.com/office/drawing/2014/chart" uri="{C3380CC4-5D6E-409C-BE32-E72D297353CC}">
              <c16:uniqueId val="{00000005-2672-4C5E-89CA-EBA8ED81C9BE}"/>
            </c:ext>
          </c:extLst>
        </c:ser>
        <c:dLbls>
          <c:showLegendKey val="0"/>
          <c:showVal val="0"/>
          <c:showCatName val="0"/>
          <c:showSerName val="0"/>
          <c:showPercent val="0"/>
          <c:showBubbleSize val="0"/>
        </c:dLbls>
        <c:marker val="1"/>
        <c:smooth val="0"/>
        <c:axId val="444754304"/>
        <c:axId val="444753912"/>
      </c:lineChart>
      <c:catAx>
        <c:axId val="44475312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44753520"/>
        <c:crosses val="autoZero"/>
        <c:auto val="1"/>
        <c:lblAlgn val="ctr"/>
        <c:lblOffset val="100"/>
        <c:noMultiLvlLbl val="0"/>
      </c:catAx>
      <c:valAx>
        <c:axId val="444753520"/>
        <c:scaling>
          <c:orientation val="minMax"/>
          <c:max val="15"/>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53128"/>
        <c:crosses val="autoZero"/>
        <c:crossBetween val="between"/>
        <c:majorUnit val="5"/>
      </c:valAx>
      <c:valAx>
        <c:axId val="444753912"/>
        <c:scaling>
          <c:orientation val="minMax"/>
        </c:scaling>
        <c:delete val="1"/>
        <c:axPos val="r"/>
        <c:numFmt formatCode="#,##0" sourceLinked="0"/>
        <c:majorTickMark val="in"/>
        <c:minorTickMark val="none"/>
        <c:tickLblPos val="nextTo"/>
        <c:crossAx val="444754304"/>
        <c:crosses val="max"/>
        <c:crossBetween val="between"/>
      </c:valAx>
      <c:catAx>
        <c:axId val="444754304"/>
        <c:scaling>
          <c:orientation val="minMax"/>
        </c:scaling>
        <c:delete val="1"/>
        <c:axPos val="b"/>
        <c:numFmt formatCode="General" sourceLinked="1"/>
        <c:majorTickMark val="out"/>
        <c:minorTickMark val="none"/>
        <c:tickLblPos val="nextTo"/>
        <c:crossAx val="444753912"/>
        <c:crosses val="autoZero"/>
        <c:auto val="1"/>
        <c:lblAlgn val="ctr"/>
        <c:lblOffset val="100"/>
        <c:noMultiLvlLbl val="1"/>
      </c:catAx>
      <c:spPr>
        <a:blipFill dpi="0" rotWithShape="1">
          <a:blip xmlns:r="http://schemas.openxmlformats.org/officeDocument/2006/relationships" r:embed="rId1"/>
          <a:srcRect/>
          <a:stretch>
            <a:fillRect l="57000"/>
          </a:stretch>
        </a:blipFill>
        <a:ln w="9525">
          <a:solidFill>
            <a:srgbClr val="505050"/>
          </a:solidFill>
          <a:round/>
        </a:ln>
        <a:effectLst/>
        <a:extLst/>
      </c:spPr>
    </c:plotArea>
    <c:legend>
      <c:legendPos val="b"/>
      <c:legendEntry>
        <c:idx val="5"/>
        <c:delete val="1"/>
      </c:legendEntry>
      <c:layout>
        <c:manualLayout>
          <c:xMode val="edge"/>
          <c:yMode val="edge"/>
          <c:x val="0"/>
          <c:y val="0.76409340883642807"/>
          <c:w val="1"/>
          <c:h val="0.2327391644116823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2988505747126436E-2"/>
          <c:w val="0.96280991735537191"/>
          <c:h val="0.75862068965517238"/>
        </c:manualLayout>
      </c:layout>
      <c:barChart>
        <c:barDir val="col"/>
        <c:grouping val="clustered"/>
        <c:varyColors val="0"/>
        <c:ser>
          <c:idx val="0"/>
          <c:order val="0"/>
          <c:tx>
            <c:strRef>
              <c:f>'3.3.6'!$D$1</c:f>
              <c:strCache>
                <c:ptCount val="1"/>
                <c:pt idx="0">
                  <c:v>Валові міжнародні резерви, млрд дол.</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'3.3.6'!$A$4:$A$10</c:f>
              <c:numCache>
                <c:formatCode>General</c:formatCode>
                <c:ptCount val="7"/>
                <c:pt idx="0">
                  <c:v>2016</c:v>
                </c:pt>
                <c:pt idx="1">
                  <c:v>2017</c:v>
                </c:pt>
                <c:pt idx="2">
                  <c:v>2018</c:v>
                </c:pt>
                <c:pt idx="3">
                  <c:v>2019</c:v>
                </c:pt>
                <c:pt idx="4">
                  <c:v>2020</c:v>
                </c:pt>
                <c:pt idx="5">
                  <c:v>2021</c:v>
                </c:pt>
                <c:pt idx="6">
                  <c:v>2022</c:v>
                </c:pt>
              </c:numCache>
            </c:numRef>
          </c:cat>
          <c:val>
            <c:numRef>
              <c:f>'3.3.6'!$D$4:$D$10</c:f>
              <c:numCache>
                <c:formatCode>0.0</c:formatCode>
                <c:ptCount val="7"/>
                <c:pt idx="0">
                  <c:v>15.5</c:v>
                </c:pt>
                <c:pt idx="1">
                  <c:v>18.8</c:v>
                </c:pt>
                <c:pt idx="2">
                  <c:v>20.8</c:v>
                </c:pt>
                <c:pt idx="3">
                  <c:v>25.3</c:v>
                </c:pt>
                <c:pt idx="4">
                  <c:v>29.3</c:v>
                </c:pt>
                <c:pt idx="5">
                  <c:v>31.6</c:v>
                </c:pt>
                <c:pt idx="6">
                  <c:v>32.299999999999997</c:v>
                </c:pt>
              </c:numCache>
            </c:numRef>
          </c:val>
          <c:extLst>
            <c:ext xmlns:c16="http://schemas.microsoft.com/office/drawing/2014/chart" uri="{C3380CC4-5D6E-409C-BE32-E72D297353CC}">
              <c16:uniqueId val="{00000000-8641-42DB-8B89-4E63715F9C01}"/>
            </c:ext>
          </c:extLst>
        </c:ser>
        <c:ser>
          <c:idx val="1"/>
          <c:order val="1"/>
          <c:tx>
            <c:strRef>
              <c:f>'3.3.6'!$E$1</c:f>
              <c:strCache>
                <c:ptCount val="1"/>
                <c:pt idx="0">
                  <c:v>Валові міжнародні резерви (попередній прогноз), млрд дол.</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'3.3.6'!$A$4:$A$10</c:f>
              <c:numCache>
                <c:formatCode>General</c:formatCode>
                <c:ptCount val="7"/>
                <c:pt idx="0">
                  <c:v>2016</c:v>
                </c:pt>
                <c:pt idx="1">
                  <c:v>2017</c:v>
                </c:pt>
                <c:pt idx="2">
                  <c:v>2018</c:v>
                </c:pt>
                <c:pt idx="3">
                  <c:v>2019</c:v>
                </c:pt>
                <c:pt idx="4">
                  <c:v>2020</c:v>
                </c:pt>
                <c:pt idx="5">
                  <c:v>2021</c:v>
                </c:pt>
                <c:pt idx="6">
                  <c:v>2022</c:v>
                </c:pt>
              </c:numCache>
            </c:numRef>
          </c:cat>
          <c:val>
            <c:numRef>
              <c:f>'3.3.6'!$E$4:$E$10</c:f>
              <c:numCache>
                <c:formatCode>0.0</c:formatCode>
                <c:ptCount val="7"/>
                <c:pt idx="3">
                  <c:v>23</c:v>
                </c:pt>
                <c:pt idx="4">
                  <c:v>24</c:v>
                </c:pt>
                <c:pt idx="5">
                  <c:v>23.1</c:v>
                </c:pt>
              </c:numCache>
            </c:numRef>
          </c:val>
          <c:extLst>
            <c:ext xmlns:c16="http://schemas.microsoft.com/office/drawing/2014/chart" uri="{C3380CC4-5D6E-409C-BE32-E72D297353CC}">
              <c16:uniqueId val="{00000001-8641-42DB-8B89-4E63715F9C01}"/>
            </c:ext>
          </c:extLst>
        </c:ser>
        <c:dLbls>
          <c:showLegendKey val="0"/>
          <c:showVal val="0"/>
          <c:showCatName val="0"/>
          <c:showSerName val="0"/>
          <c:showPercent val="0"/>
          <c:showBubbleSize val="0"/>
        </c:dLbls>
        <c:gapWidth val="50"/>
        <c:axId val="444755088"/>
        <c:axId val="444755480"/>
      </c:barChart>
      <c:lineChart>
        <c:grouping val="standard"/>
        <c:varyColors val="0"/>
        <c:ser>
          <c:idx val="3"/>
          <c:order val="2"/>
          <c:tx>
            <c:strRef>
              <c:f>'3.3.6'!$C$1</c:f>
              <c:strCache>
                <c:ptCount val="1"/>
                <c:pt idx="0">
                  <c:v>У місяцях імпорту майбутнього періоду (попередній прогноз, п.ш.)</c:v>
                </c:pt>
              </c:strCache>
            </c:strRef>
          </c:tx>
          <c:spPr>
            <a:ln w="25400" cmpd="sng">
              <a:solidFill>
                <a:srgbClr val="7D0532"/>
              </a:solidFill>
              <a:prstDash val="sysDot"/>
            </a:ln>
          </c:spPr>
          <c:marker>
            <c:symbol val="none"/>
          </c:marker>
          <c:cat>
            <c:numRef>
              <c:f>'3.3.6'!$A$4:$A$10</c:f>
              <c:numCache>
                <c:formatCode>General</c:formatCode>
                <c:ptCount val="7"/>
                <c:pt idx="0">
                  <c:v>2016</c:v>
                </c:pt>
                <c:pt idx="1">
                  <c:v>2017</c:v>
                </c:pt>
                <c:pt idx="2">
                  <c:v>2018</c:v>
                </c:pt>
                <c:pt idx="3">
                  <c:v>2019</c:v>
                </c:pt>
                <c:pt idx="4">
                  <c:v>2020</c:v>
                </c:pt>
                <c:pt idx="5">
                  <c:v>2021</c:v>
                </c:pt>
                <c:pt idx="6">
                  <c:v>2022</c:v>
                </c:pt>
              </c:numCache>
            </c:numRef>
          </c:cat>
          <c:val>
            <c:numRef>
              <c:f>'3.3.6'!$C$4:$C$10</c:f>
              <c:numCache>
                <c:formatCode>0.0</c:formatCode>
                <c:ptCount val="7"/>
                <c:pt idx="0">
                  <c:v>3</c:v>
                </c:pt>
                <c:pt idx="1">
                  <c:v>3.2</c:v>
                </c:pt>
                <c:pt idx="2">
                  <c:v>3.4</c:v>
                </c:pt>
                <c:pt idx="3">
                  <c:v>3.6</c:v>
                </c:pt>
                <c:pt idx="4">
                  <c:v>3.6</c:v>
                </c:pt>
                <c:pt idx="5">
                  <c:v>3.3</c:v>
                </c:pt>
              </c:numCache>
            </c:numRef>
          </c:val>
          <c:smooth val="0"/>
          <c:extLst>
            <c:ext xmlns:c16="http://schemas.microsoft.com/office/drawing/2014/chart" uri="{C3380CC4-5D6E-409C-BE32-E72D297353CC}">
              <c16:uniqueId val="{00000002-8641-42DB-8B89-4E63715F9C01}"/>
            </c:ext>
          </c:extLst>
        </c:ser>
        <c:ser>
          <c:idx val="2"/>
          <c:order val="3"/>
          <c:tx>
            <c:strRef>
              <c:f>'3.3.6'!$B$1</c:f>
              <c:strCache>
                <c:ptCount val="1"/>
                <c:pt idx="0">
                  <c:v>У місяцях імпорту майбутнього періоду (п.ш.)</c:v>
                </c:pt>
              </c:strCache>
            </c:strRef>
          </c:tx>
          <c:spPr>
            <a:ln w="25400" cmpd="sng">
              <a:solidFill>
                <a:srgbClr val="7D0532"/>
              </a:solidFill>
              <a:prstDash val="solid"/>
            </a:ln>
          </c:spPr>
          <c:marker>
            <c:symbol val="none"/>
          </c:marker>
          <c:cat>
            <c:numRef>
              <c:f>'3.3.6'!$A$4:$A$10</c:f>
              <c:numCache>
                <c:formatCode>General</c:formatCode>
                <c:ptCount val="7"/>
                <c:pt idx="0">
                  <c:v>2016</c:v>
                </c:pt>
                <c:pt idx="1">
                  <c:v>2017</c:v>
                </c:pt>
                <c:pt idx="2">
                  <c:v>2018</c:v>
                </c:pt>
                <c:pt idx="3">
                  <c:v>2019</c:v>
                </c:pt>
                <c:pt idx="4">
                  <c:v>2020</c:v>
                </c:pt>
                <c:pt idx="5">
                  <c:v>2021</c:v>
                </c:pt>
                <c:pt idx="6">
                  <c:v>2022</c:v>
                </c:pt>
              </c:numCache>
            </c:numRef>
          </c:cat>
          <c:val>
            <c:numRef>
              <c:f>'3.3.6'!$B$4:$B$10</c:f>
              <c:numCache>
                <c:formatCode>0.0</c:formatCode>
                <c:ptCount val="7"/>
                <c:pt idx="0">
                  <c:v>3</c:v>
                </c:pt>
                <c:pt idx="1">
                  <c:v>3.2</c:v>
                </c:pt>
                <c:pt idx="2">
                  <c:v>3.3</c:v>
                </c:pt>
                <c:pt idx="3">
                  <c:v>3.8</c:v>
                </c:pt>
                <c:pt idx="4">
                  <c:v>4.2</c:v>
                </c:pt>
                <c:pt idx="5">
                  <c:v>4.4000000000000004</c:v>
                </c:pt>
                <c:pt idx="6">
                  <c:v>4.2</c:v>
                </c:pt>
              </c:numCache>
            </c:numRef>
          </c:val>
          <c:smooth val="0"/>
          <c:extLst>
            <c:ext xmlns:c16="http://schemas.microsoft.com/office/drawing/2014/chart" uri="{C3380CC4-5D6E-409C-BE32-E72D297353CC}">
              <c16:uniqueId val="{00000003-8641-42DB-8B89-4E63715F9C01}"/>
            </c:ext>
          </c:extLst>
        </c:ser>
        <c:dLbls>
          <c:showLegendKey val="0"/>
          <c:showVal val="0"/>
          <c:showCatName val="0"/>
          <c:showSerName val="0"/>
          <c:showPercent val="0"/>
          <c:showBubbleSize val="0"/>
        </c:dLbls>
        <c:marker val="1"/>
        <c:smooth val="0"/>
        <c:axId val="514541568"/>
        <c:axId val="514541176"/>
      </c:lineChart>
      <c:catAx>
        <c:axId val="4447550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44755480"/>
        <c:crosses val="autoZero"/>
        <c:auto val="1"/>
        <c:lblAlgn val="ctr"/>
        <c:lblOffset val="100"/>
        <c:tickLblSkip val="1"/>
        <c:tickMarkSkip val="4"/>
        <c:noMultiLvlLbl val="0"/>
      </c:catAx>
      <c:valAx>
        <c:axId val="444755480"/>
        <c:scaling>
          <c:orientation val="minMax"/>
          <c:max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55088"/>
        <c:crosses val="autoZero"/>
        <c:crossBetween val="between"/>
        <c:majorUnit val="5"/>
      </c:valAx>
      <c:valAx>
        <c:axId val="514541176"/>
        <c:scaling>
          <c:orientation val="minMax"/>
          <c:max val="7"/>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514541568"/>
        <c:crosses val="max"/>
        <c:crossBetween val="between"/>
        <c:majorUnit val="1"/>
      </c:valAx>
      <c:catAx>
        <c:axId val="514541568"/>
        <c:scaling>
          <c:orientation val="minMax"/>
        </c:scaling>
        <c:delete val="1"/>
        <c:axPos val="b"/>
        <c:numFmt formatCode="General" sourceLinked="1"/>
        <c:majorTickMark val="out"/>
        <c:minorTickMark val="none"/>
        <c:tickLblPos val="nextTo"/>
        <c:crossAx val="514541176"/>
        <c:crosses val="autoZero"/>
        <c:auto val="1"/>
        <c:lblAlgn val="ctr"/>
        <c:lblOffset val="100"/>
        <c:noMultiLvlLbl val="0"/>
      </c:catAx>
      <c:spPr>
        <a:blipFill dpi="0" rotWithShape="1">
          <a:blip xmlns:r="http://schemas.openxmlformats.org/officeDocument/2006/relationships" r:embed="rId1"/>
          <a:srcRect/>
          <a:stretch>
            <a:fillRect l="57000"/>
          </a:stretch>
        </a:blipFill>
        <a:ln w="9525">
          <a:solidFill>
            <a:srgbClr val="505050"/>
          </a:solidFill>
          <a:round/>
        </a:ln>
        <a:effectLst/>
        <a:extLst/>
      </c:spPr>
    </c:plotArea>
    <c:legend>
      <c:legendPos val="b"/>
      <c:legendEntry>
        <c:idx val="2"/>
        <c:delete val="1"/>
      </c:legendEntry>
      <c:layout>
        <c:manualLayout>
          <c:xMode val="edge"/>
          <c:yMode val="edge"/>
          <c:x val="0"/>
          <c:y val="0.7816091954022989"/>
          <c:w val="1"/>
          <c:h val="0.206896551724137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000000000000033" l="0.70000000000000029" r="0.70000000000000029" t="0.75000000000000033" header="0.30000000000000016" footer="0.30000000000000016"/>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5806451612903226E-2"/>
          <c:w val="0.9458333333333333"/>
          <c:h val="0.83870967741935487"/>
        </c:manualLayout>
      </c:layout>
      <c:lineChart>
        <c:grouping val="standard"/>
        <c:varyColors val="0"/>
        <c:ser>
          <c:idx val="0"/>
          <c:order val="0"/>
          <c:tx>
            <c:strRef>
              <c:f>'B.4.1'!$D$1</c:f>
              <c:strCache>
                <c:ptCount val="1"/>
                <c:pt idx="0">
                  <c:v>Ключова процентна ставка, %</c:v>
                </c:pt>
              </c:strCache>
            </c:strRef>
          </c:tx>
          <c:spPr>
            <a:ln w="25400" cmpd="sng">
              <a:solidFill>
                <a:srgbClr val="057D46"/>
              </a:solidFill>
              <a:prstDash val="solid"/>
            </a:ln>
          </c:spPr>
          <c:marker>
            <c:symbol val="none"/>
          </c:marker>
          <c:cat>
            <c:numRef>
              <c:f>'B.4.1'!$A$4:$A$24</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'B.4.1'!$D$4:$D$24</c:f>
              <c:numCache>
                <c:formatCode>0.000</c:formatCode>
                <c:ptCount val="21"/>
                <c:pt idx="0">
                  <c:v>0</c:v>
                </c:pt>
                <c:pt idx="1">
                  <c:v>0.90300000000000002</c:v>
                </c:pt>
                <c:pt idx="2">
                  <c:v>0.378</c:v>
                </c:pt>
                <c:pt idx="3">
                  <c:v>1.2999999999999999E-2</c:v>
                </c:pt>
                <c:pt idx="4">
                  <c:v>-0.188</c:v>
                </c:pt>
                <c:pt idx="5">
                  <c:v>-0.24</c:v>
                </c:pt>
                <c:pt idx="6">
                  <c:v>-0.187</c:v>
                </c:pt>
                <c:pt idx="7">
                  <c:v>-8.5999999999999993E-2</c:v>
                </c:pt>
                <c:pt idx="8">
                  <c:v>8.9999999999999993E-3</c:v>
                </c:pt>
                <c:pt idx="9">
                  <c:v>6.7000000000000004E-2</c:v>
                </c:pt>
                <c:pt idx="10">
                  <c:v>8.3000000000000004E-2</c:v>
                </c:pt>
                <c:pt idx="11">
                  <c:v>6.6000000000000003E-2</c:v>
                </c:pt>
                <c:pt idx="12">
                  <c:v>3.5000000000000003E-2</c:v>
                </c:pt>
                <c:pt idx="13">
                  <c:v>6.0000000000000001E-3</c:v>
                </c:pt>
                <c:pt idx="14">
                  <c:v>-1.4E-2</c:v>
                </c:pt>
                <c:pt idx="15">
                  <c:v>-2.1000000000000001E-2</c:v>
                </c:pt>
                <c:pt idx="16">
                  <c:v>-1.7999999999999999E-2</c:v>
                </c:pt>
                <c:pt idx="17">
                  <c:v>-0.01</c:v>
                </c:pt>
                <c:pt idx="18">
                  <c:v>-2E-3</c:v>
                </c:pt>
                <c:pt idx="19">
                  <c:v>3.0000000000000001E-3</c:v>
                </c:pt>
                <c:pt idx="20">
                  <c:v>5.0000000000000001E-3</c:v>
                </c:pt>
              </c:numCache>
            </c:numRef>
          </c:val>
          <c:smooth val="0"/>
          <c:extLst>
            <c:ext xmlns:c16="http://schemas.microsoft.com/office/drawing/2014/chart" uri="{C3380CC4-5D6E-409C-BE32-E72D297353CC}">
              <c16:uniqueId val="{00000000-D137-47C9-9952-F834965E5E32}"/>
            </c:ext>
          </c:extLst>
        </c:ser>
        <c:dLbls>
          <c:showLegendKey val="0"/>
          <c:showVal val="0"/>
          <c:showCatName val="0"/>
          <c:showSerName val="0"/>
          <c:showPercent val="0"/>
          <c:showBubbleSize val="0"/>
        </c:dLbls>
        <c:smooth val="0"/>
        <c:axId val="616319424"/>
        <c:axId val="616320408"/>
      </c:lineChart>
      <c:catAx>
        <c:axId val="6163194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16320408"/>
        <c:crosses val="autoZero"/>
        <c:auto val="1"/>
        <c:lblAlgn val="ctr"/>
        <c:lblOffset val="100"/>
        <c:tickLblSkip val="4"/>
        <c:tickMarkSkip val="4"/>
        <c:noMultiLvlLbl val="0"/>
      </c:catAx>
      <c:valAx>
        <c:axId val="6163204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16319424"/>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774193548387097"/>
          <c:w val="0.96250000000000002"/>
          <c:h val="7.741935483870968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5806451612903226E-2"/>
          <c:w val="0.9458333333333333"/>
          <c:h val="0.83870967741935487"/>
        </c:manualLayout>
      </c:layout>
      <c:lineChart>
        <c:grouping val="standard"/>
        <c:varyColors val="0"/>
        <c:ser>
          <c:idx val="0"/>
          <c:order val="0"/>
          <c:tx>
            <c:strRef>
              <c:f>'B.4.1'!$E$1</c:f>
              <c:strCache>
                <c:ptCount val="1"/>
                <c:pt idx="0">
                  <c:v>Номінальний обмінний курс, %</c:v>
                </c:pt>
              </c:strCache>
            </c:strRef>
          </c:tx>
          <c:spPr>
            <a:ln w="25400" cmpd="sng">
              <a:solidFill>
                <a:srgbClr val="057D46"/>
              </a:solidFill>
              <a:prstDash val="solid"/>
            </a:ln>
          </c:spPr>
          <c:marker>
            <c:symbol val="none"/>
          </c:marker>
          <c:cat>
            <c:numRef>
              <c:f>'B.4.1'!$A$4:$A$24</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'B.4.1'!$E$4:$E$24</c:f>
              <c:numCache>
                <c:formatCode>0.000</c:formatCode>
                <c:ptCount val="21"/>
                <c:pt idx="0">
                  <c:v>0</c:v>
                </c:pt>
                <c:pt idx="1">
                  <c:v>-0.43</c:v>
                </c:pt>
                <c:pt idx="2">
                  <c:v>-0.51</c:v>
                </c:pt>
                <c:pt idx="3">
                  <c:v>-0.39500000000000002</c:v>
                </c:pt>
                <c:pt idx="4">
                  <c:v>-0.214</c:v>
                </c:pt>
                <c:pt idx="5">
                  <c:v>-6.0999999999999999E-2</c:v>
                </c:pt>
                <c:pt idx="6">
                  <c:v>0.02</c:v>
                </c:pt>
                <c:pt idx="7">
                  <c:v>2.4E-2</c:v>
                </c:pt>
                <c:pt idx="8">
                  <c:v>-2.3E-2</c:v>
                </c:pt>
                <c:pt idx="9">
                  <c:v>-8.8999999999999996E-2</c:v>
                </c:pt>
                <c:pt idx="10">
                  <c:v>-0.14599999999999999</c:v>
                </c:pt>
                <c:pt idx="11">
                  <c:v>-0.18</c:v>
                </c:pt>
                <c:pt idx="12">
                  <c:v>-0.189</c:v>
                </c:pt>
                <c:pt idx="13">
                  <c:v>-0.18099999999999999</c:v>
                </c:pt>
                <c:pt idx="14">
                  <c:v>-0.16600000000000001</c:v>
                </c:pt>
                <c:pt idx="15">
                  <c:v>-0.15</c:v>
                </c:pt>
                <c:pt idx="16">
                  <c:v>-0.14099999999999999</c:v>
                </c:pt>
                <c:pt idx="17">
                  <c:v>-0.13700000000000001</c:v>
                </c:pt>
                <c:pt idx="18">
                  <c:v>-0.13900000000000001</c:v>
                </c:pt>
                <c:pt idx="19">
                  <c:v>-0.14299999999999999</c:v>
                </c:pt>
                <c:pt idx="20">
                  <c:v>-0.14599999999999999</c:v>
                </c:pt>
              </c:numCache>
            </c:numRef>
          </c:val>
          <c:smooth val="0"/>
          <c:extLst>
            <c:ext xmlns:c16="http://schemas.microsoft.com/office/drawing/2014/chart" uri="{C3380CC4-5D6E-409C-BE32-E72D297353CC}">
              <c16:uniqueId val="{00000000-1A3D-4DED-9034-BF676800CF65}"/>
            </c:ext>
          </c:extLst>
        </c:ser>
        <c:dLbls>
          <c:showLegendKey val="0"/>
          <c:showVal val="0"/>
          <c:showCatName val="0"/>
          <c:showSerName val="0"/>
          <c:showPercent val="0"/>
          <c:showBubbleSize val="0"/>
        </c:dLbls>
        <c:smooth val="0"/>
        <c:axId val="616319424"/>
        <c:axId val="616320408"/>
      </c:lineChart>
      <c:catAx>
        <c:axId val="6163194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16320408"/>
        <c:crosses val="autoZero"/>
        <c:auto val="1"/>
        <c:lblAlgn val="ctr"/>
        <c:lblOffset val="100"/>
        <c:tickLblSkip val="4"/>
        <c:tickMarkSkip val="4"/>
        <c:noMultiLvlLbl val="0"/>
      </c:catAx>
      <c:valAx>
        <c:axId val="6163204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16319424"/>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774193548387097"/>
          <c:w val="0.96250000000000002"/>
          <c:h val="7.741935483870968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5806451612903226E-2"/>
          <c:w val="0.9458333333333333"/>
          <c:h val="0.83870967741935487"/>
        </c:manualLayout>
      </c:layout>
      <c:lineChart>
        <c:grouping val="standard"/>
        <c:varyColors val="0"/>
        <c:ser>
          <c:idx val="0"/>
          <c:order val="0"/>
          <c:tx>
            <c:strRef>
              <c:f>'B.4.1'!$B$1</c:f>
              <c:strCache>
                <c:ptCount val="1"/>
                <c:pt idx="0">
                  <c:v>Розрив ВВП, %</c:v>
                </c:pt>
              </c:strCache>
            </c:strRef>
          </c:tx>
          <c:spPr>
            <a:ln w="25400" cmpd="sng">
              <a:solidFill>
                <a:srgbClr val="057D46"/>
              </a:solidFill>
              <a:prstDash val="solid"/>
            </a:ln>
          </c:spPr>
          <c:marker>
            <c:symbol val="none"/>
          </c:marker>
          <c:cat>
            <c:numRef>
              <c:f>'B.4.1'!$A$4:$A$24</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'B.4.1'!$B$4:$B$24</c:f>
              <c:numCache>
                <c:formatCode>0.000</c:formatCode>
                <c:ptCount val="21"/>
                <c:pt idx="0">
                  <c:v>0</c:v>
                </c:pt>
                <c:pt idx="1">
                  <c:v>0</c:v>
                </c:pt>
                <c:pt idx="2">
                  <c:v>-0.03</c:v>
                </c:pt>
                <c:pt idx="3">
                  <c:v>-5.0999999999999997E-2</c:v>
                </c:pt>
                <c:pt idx="4">
                  <c:v>-5.0999999999999997E-2</c:v>
                </c:pt>
                <c:pt idx="5">
                  <c:v>-3.5999999999999997E-2</c:v>
                </c:pt>
                <c:pt idx="6">
                  <c:v>-1.4E-2</c:v>
                </c:pt>
                <c:pt idx="7">
                  <c:v>5.0000000000000001E-3</c:v>
                </c:pt>
                <c:pt idx="8">
                  <c:v>1.7000000000000001E-2</c:v>
                </c:pt>
                <c:pt idx="9">
                  <c:v>2.1000000000000001E-2</c:v>
                </c:pt>
                <c:pt idx="10">
                  <c:v>1.7999999999999999E-2</c:v>
                </c:pt>
                <c:pt idx="11">
                  <c:v>1.2E-2</c:v>
                </c:pt>
                <c:pt idx="12">
                  <c:v>6.0000000000000001E-3</c:v>
                </c:pt>
                <c:pt idx="13">
                  <c:v>1E-3</c:v>
                </c:pt>
                <c:pt idx="14">
                  <c:v>-2E-3</c:v>
                </c:pt>
                <c:pt idx="15">
                  <c:v>-2E-3</c:v>
                </c:pt>
                <c:pt idx="16">
                  <c:v>-1E-3</c:v>
                </c:pt>
                <c:pt idx="17">
                  <c:v>0</c:v>
                </c:pt>
                <c:pt idx="18">
                  <c:v>1E-3</c:v>
                </c:pt>
                <c:pt idx="19">
                  <c:v>1E-3</c:v>
                </c:pt>
                <c:pt idx="20">
                  <c:v>1E-3</c:v>
                </c:pt>
              </c:numCache>
            </c:numRef>
          </c:val>
          <c:smooth val="0"/>
          <c:extLst>
            <c:ext xmlns:c16="http://schemas.microsoft.com/office/drawing/2014/chart" uri="{C3380CC4-5D6E-409C-BE32-E72D297353CC}">
              <c16:uniqueId val="{00000000-2665-4755-88AD-B5E27FA8A5FB}"/>
            </c:ext>
          </c:extLst>
        </c:ser>
        <c:dLbls>
          <c:showLegendKey val="0"/>
          <c:showVal val="0"/>
          <c:showCatName val="0"/>
          <c:showSerName val="0"/>
          <c:showPercent val="0"/>
          <c:showBubbleSize val="0"/>
        </c:dLbls>
        <c:smooth val="0"/>
        <c:axId val="616319424"/>
        <c:axId val="616320408"/>
      </c:lineChart>
      <c:catAx>
        <c:axId val="6163194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16320408"/>
        <c:crosses val="autoZero"/>
        <c:auto val="1"/>
        <c:lblAlgn val="ctr"/>
        <c:lblOffset val="100"/>
        <c:tickLblSkip val="4"/>
        <c:tickMarkSkip val="4"/>
        <c:noMultiLvlLbl val="0"/>
      </c:catAx>
      <c:valAx>
        <c:axId val="6163204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16319424"/>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774193548387097"/>
          <c:w val="0.96250000000000002"/>
          <c:h val="7.741935483870968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5806451612903226E-2"/>
          <c:w val="0.9458333333333333"/>
          <c:h val="0.83870967741935487"/>
        </c:manualLayout>
      </c:layout>
      <c:lineChart>
        <c:grouping val="standard"/>
        <c:varyColors val="0"/>
        <c:ser>
          <c:idx val="0"/>
          <c:order val="0"/>
          <c:tx>
            <c:strRef>
              <c:f>'B.4.1'!$C$1</c:f>
              <c:strCache>
                <c:ptCount val="1"/>
                <c:pt idx="0">
                  <c:v>Інфляція, % р/р</c:v>
                </c:pt>
              </c:strCache>
            </c:strRef>
          </c:tx>
          <c:spPr>
            <a:ln w="25400" cmpd="sng">
              <a:solidFill>
                <a:srgbClr val="057D46"/>
              </a:solidFill>
              <a:prstDash val="solid"/>
            </a:ln>
          </c:spPr>
          <c:marker>
            <c:symbol val="none"/>
          </c:marker>
          <c:cat>
            <c:numRef>
              <c:f>'B.4.1'!$A$4:$A$24</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'B.4.1'!$C$4:$C$24</c:f>
              <c:numCache>
                <c:formatCode>0.000</c:formatCode>
                <c:ptCount val="21"/>
                <c:pt idx="0">
                  <c:v>0</c:v>
                </c:pt>
                <c:pt idx="1">
                  <c:v>-3.9E-2</c:v>
                </c:pt>
                <c:pt idx="2">
                  <c:v>-0.108</c:v>
                </c:pt>
                <c:pt idx="3">
                  <c:v>-0.16400000000000001</c:v>
                </c:pt>
                <c:pt idx="4">
                  <c:v>-0.192</c:v>
                </c:pt>
                <c:pt idx="5">
                  <c:v>-0.155</c:v>
                </c:pt>
                <c:pt idx="6">
                  <c:v>-7.0000000000000007E-2</c:v>
                </c:pt>
                <c:pt idx="7">
                  <c:v>6.0000000000000001E-3</c:v>
                </c:pt>
                <c:pt idx="8">
                  <c:v>5.1999999999999998E-2</c:v>
                </c:pt>
                <c:pt idx="9">
                  <c:v>6.2E-2</c:v>
                </c:pt>
                <c:pt idx="10">
                  <c:v>4.8000000000000001E-2</c:v>
                </c:pt>
                <c:pt idx="11">
                  <c:v>2.3E-2</c:v>
                </c:pt>
                <c:pt idx="12">
                  <c:v>0</c:v>
                </c:pt>
                <c:pt idx="13">
                  <c:v>-1.4E-2</c:v>
                </c:pt>
                <c:pt idx="14">
                  <c:v>-1.7999999999999999E-2</c:v>
                </c:pt>
                <c:pt idx="15">
                  <c:v>-1.4E-2</c:v>
                </c:pt>
                <c:pt idx="16">
                  <c:v>-8.0000000000000002E-3</c:v>
                </c:pt>
                <c:pt idx="17">
                  <c:v>-1E-3</c:v>
                </c:pt>
                <c:pt idx="18">
                  <c:v>3.0000000000000001E-3</c:v>
                </c:pt>
                <c:pt idx="19">
                  <c:v>4.0000000000000001E-3</c:v>
                </c:pt>
                <c:pt idx="20">
                  <c:v>4.0000000000000001E-3</c:v>
                </c:pt>
              </c:numCache>
            </c:numRef>
          </c:val>
          <c:smooth val="0"/>
          <c:extLst>
            <c:ext xmlns:c16="http://schemas.microsoft.com/office/drawing/2014/chart" uri="{C3380CC4-5D6E-409C-BE32-E72D297353CC}">
              <c16:uniqueId val="{00000000-3E98-4409-B91E-D53BF7D5CA7C}"/>
            </c:ext>
          </c:extLst>
        </c:ser>
        <c:dLbls>
          <c:showLegendKey val="0"/>
          <c:showVal val="0"/>
          <c:showCatName val="0"/>
          <c:showSerName val="0"/>
          <c:showPercent val="0"/>
          <c:showBubbleSize val="0"/>
        </c:dLbls>
        <c:smooth val="0"/>
        <c:axId val="616319424"/>
        <c:axId val="616320408"/>
      </c:lineChart>
      <c:catAx>
        <c:axId val="6163194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16320408"/>
        <c:crosses val="autoZero"/>
        <c:auto val="1"/>
        <c:lblAlgn val="ctr"/>
        <c:lblOffset val="100"/>
        <c:tickLblSkip val="4"/>
        <c:tickMarkSkip val="4"/>
        <c:noMultiLvlLbl val="0"/>
      </c:catAx>
      <c:valAx>
        <c:axId val="6163204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16319424"/>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774193548387097"/>
          <c:w val="0.96250000000000002"/>
          <c:h val="7.741935483870968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83016956905285E-2"/>
          <c:y val="5.8085106382978723E-2"/>
          <c:w val="0.88852092658542159"/>
          <c:h val="0.80254146423186468"/>
        </c:manualLayout>
      </c:layout>
      <c:areaChart>
        <c:grouping val="stacked"/>
        <c:varyColors val="0"/>
        <c:ser>
          <c:idx val="9"/>
          <c:order val="0"/>
          <c:spPr>
            <a:noFill/>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'3.4.1'!$C$4:$C$23</c:f>
              <c:numCache>
                <c:formatCode>0.0</c:formatCode>
                <c:ptCount val="20"/>
                <c:pt idx="0">
                  <c:v>15.9</c:v>
                </c:pt>
                <c:pt idx="1">
                  <c:v>17</c:v>
                </c:pt>
                <c:pt idx="2">
                  <c:v>17.600000000000001</c:v>
                </c:pt>
                <c:pt idx="3">
                  <c:v>18</c:v>
                </c:pt>
                <c:pt idx="4">
                  <c:v>18</c:v>
                </c:pt>
                <c:pt idx="5">
                  <c:v>17.600000000000001</c:v>
                </c:pt>
                <c:pt idx="6">
                  <c:v>17</c:v>
                </c:pt>
                <c:pt idx="7">
                  <c:v>15.3</c:v>
                </c:pt>
                <c:pt idx="8">
                  <c:v>10.81</c:v>
                </c:pt>
                <c:pt idx="9">
                  <c:v>7.91</c:v>
                </c:pt>
                <c:pt idx="10">
                  <c:v>5.63</c:v>
                </c:pt>
                <c:pt idx="11">
                  <c:v>3.73</c:v>
                </c:pt>
                <c:pt idx="12">
                  <c:v>1.92</c:v>
                </c:pt>
                <c:pt idx="13">
                  <c:v>1.53</c:v>
                </c:pt>
                <c:pt idx="14">
                  <c:v>1.23</c:v>
                </c:pt>
                <c:pt idx="15">
                  <c:v>0.99</c:v>
                </c:pt>
                <c:pt idx="16">
                  <c:v>0.82</c:v>
                </c:pt>
                <c:pt idx="17">
                  <c:v>0.7</c:v>
                </c:pt>
                <c:pt idx="18">
                  <c:v>0.6</c:v>
                </c:pt>
                <c:pt idx="19">
                  <c:v>0.52</c:v>
                </c:pt>
              </c:numCache>
            </c:numRef>
          </c:val>
          <c:extLst>
            <c:ext xmlns:c16="http://schemas.microsoft.com/office/drawing/2014/chart" uri="{C3380CC4-5D6E-409C-BE32-E72D297353CC}">
              <c16:uniqueId val="{00000000-D837-43FD-ACD3-6AF4275EB260}"/>
            </c:ext>
          </c:extLst>
        </c:ser>
        <c:ser>
          <c:idx val="7"/>
          <c:order val="1"/>
          <c:tx>
            <c:strRef>
              <c:f>'3.4.1'!$D$1</c:f>
              <c:strCache>
                <c:ptCount val="1"/>
                <c:pt idx="0">
                  <c:v>-90%</c:v>
                </c:pt>
              </c:strCache>
            </c:strRef>
          </c:tx>
          <c:spPr>
            <a:solidFill>
              <a:srgbClr val="057D46">
                <a:alpha val="3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'3.4.1'!$D$4:$D$23</c:f>
              <c:numCache>
                <c:formatCode>0.0</c:formatCode>
                <c:ptCount val="20"/>
                <c:pt idx="8">
                  <c:v>0.28999999999999998</c:v>
                </c:pt>
                <c:pt idx="9">
                  <c:v>0.59</c:v>
                </c:pt>
                <c:pt idx="10">
                  <c:v>1.04</c:v>
                </c:pt>
                <c:pt idx="11">
                  <c:v>1.39</c:v>
                </c:pt>
                <c:pt idx="12">
                  <c:v>1.87</c:v>
                </c:pt>
                <c:pt idx="13">
                  <c:v>2.0099999999999998</c:v>
                </c:pt>
                <c:pt idx="14">
                  <c:v>2.12</c:v>
                </c:pt>
                <c:pt idx="15">
                  <c:v>2.21</c:v>
                </c:pt>
                <c:pt idx="16">
                  <c:v>2.27</c:v>
                </c:pt>
                <c:pt idx="17">
                  <c:v>2.3199999999999998</c:v>
                </c:pt>
                <c:pt idx="18">
                  <c:v>2.35</c:v>
                </c:pt>
                <c:pt idx="19">
                  <c:v>2.38</c:v>
                </c:pt>
              </c:numCache>
            </c:numRef>
          </c:val>
          <c:extLst>
            <c:ext xmlns:c16="http://schemas.microsoft.com/office/drawing/2014/chart" uri="{C3380CC4-5D6E-409C-BE32-E72D297353CC}">
              <c16:uniqueId val="{00000001-D837-43FD-ACD3-6AF4275EB260}"/>
            </c:ext>
          </c:extLst>
        </c:ser>
        <c:ser>
          <c:idx val="6"/>
          <c:order val="2"/>
          <c:tx>
            <c:strRef>
              <c:f>'3.4.1'!$E$1</c:f>
              <c:strCache>
                <c:ptCount val="1"/>
                <c:pt idx="0">
                  <c:v>-70%</c:v>
                </c:pt>
              </c:strCache>
            </c:strRef>
          </c:tx>
          <c:spPr>
            <a:solidFill>
              <a:srgbClr val="057D46">
                <a:alpha val="5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'3.4.1'!$E$4:$E$23</c:f>
              <c:numCache>
                <c:formatCode>0.0</c:formatCode>
                <c:ptCount val="20"/>
                <c:pt idx="8">
                  <c:v>0.18</c:v>
                </c:pt>
                <c:pt idx="9">
                  <c:v>0.37</c:v>
                </c:pt>
                <c:pt idx="10">
                  <c:v>0.66</c:v>
                </c:pt>
                <c:pt idx="11">
                  <c:v>0.87</c:v>
                </c:pt>
                <c:pt idx="12">
                  <c:v>1.18</c:v>
                </c:pt>
                <c:pt idx="13">
                  <c:v>1.27</c:v>
                </c:pt>
                <c:pt idx="14">
                  <c:v>1.34</c:v>
                </c:pt>
                <c:pt idx="15">
                  <c:v>1.39</c:v>
                </c:pt>
                <c:pt idx="16">
                  <c:v>1.43</c:v>
                </c:pt>
                <c:pt idx="17">
                  <c:v>1.46</c:v>
                </c:pt>
                <c:pt idx="18">
                  <c:v>1.48</c:v>
                </c:pt>
                <c:pt idx="19">
                  <c:v>1.5</c:v>
                </c:pt>
              </c:numCache>
            </c:numRef>
          </c:val>
          <c:extLst>
            <c:ext xmlns:c16="http://schemas.microsoft.com/office/drawing/2014/chart" uri="{C3380CC4-5D6E-409C-BE32-E72D297353CC}">
              <c16:uniqueId val="{00000002-D837-43FD-ACD3-6AF4275EB260}"/>
            </c:ext>
          </c:extLst>
        </c:ser>
        <c:ser>
          <c:idx val="5"/>
          <c:order val="3"/>
          <c:tx>
            <c:strRef>
              <c:f>'3.4.1'!$F$1</c:f>
              <c:strCache>
                <c:ptCount val="1"/>
                <c:pt idx="0">
                  <c:v>-50%</c:v>
                </c:pt>
              </c:strCache>
            </c:strRef>
          </c:tx>
          <c:spPr>
            <a:solidFill>
              <a:srgbClr val="057D46">
                <a:alpha val="7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'3.4.1'!$F$4:$F$23</c:f>
              <c:numCache>
                <c:formatCode>0.0</c:formatCode>
                <c:ptCount val="20"/>
                <c:pt idx="8">
                  <c:v>0.15</c:v>
                </c:pt>
                <c:pt idx="9">
                  <c:v>0.31</c:v>
                </c:pt>
                <c:pt idx="10">
                  <c:v>0.55000000000000004</c:v>
                </c:pt>
                <c:pt idx="11">
                  <c:v>0.73</c:v>
                </c:pt>
                <c:pt idx="12">
                  <c:v>0.98</c:v>
                </c:pt>
                <c:pt idx="13">
                  <c:v>1.05</c:v>
                </c:pt>
                <c:pt idx="14">
                  <c:v>1.1100000000000001</c:v>
                </c:pt>
                <c:pt idx="15">
                  <c:v>1.1599999999999999</c:v>
                </c:pt>
                <c:pt idx="16">
                  <c:v>1.19</c:v>
                </c:pt>
                <c:pt idx="17">
                  <c:v>1.21</c:v>
                </c:pt>
                <c:pt idx="18">
                  <c:v>1.23</c:v>
                </c:pt>
                <c:pt idx="19">
                  <c:v>1.25</c:v>
                </c:pt>
              </c:numCache>
            </c:numRef>
          </c:val>
          <c:extLst>
            <c:ext xmlns:c16="http://schemas.microsoft.com/office/drawing/2014/chart" uri="{C3380CC4-5D6E-409C-BE32-E72D297353CC}">
              <c16:uniqueId val="{00000003-D837-43FD-ACD3-6AF4275EB260}"/>
            </c:ext>
          </c:extLst>
        </c:ser>
        <c:ser>
          <c:idx val="4"/>
          <c:order val="4"/>
          <c:tx>
            <c:strRef>
              <c:f>'3.4.1'!$G$1</c:f>
              <c:strCache>
                <c:ptCount val="1"/>
                <c:pt idx="0">
                  <c:v>-30%</c:v>
                </c:pt>
              </c:strCache>
            </c:strRef>
          </c:tx>
          <c:spPr>
            <a:solidFill>
              <a:srgbClr val="057D46">
                <a:alpha val="9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'3.4.1'!$G$4:$G$23</c:f>
              <c:numCache>
                <c:formatCode>0.0</c:formatCode>
                <c:ptCount val="20"/>
                <c:pt idx="8">
                  <c:v>0.16</c:v>
                </c:pt>
                <c:pt idx="9">
                  <c:v>0.34</c:v>
                </c:pt>
                <c:pt idx="10">
                  <c:v>0.59</c:v>
                </c:pt>
                <c:pt idx="11">
                  <c:v>0.79</c:v>
                </c:pt>
                <c:pt idx="12">
                  <c:v>1.06</c:v>
                </c:pt>
                <c:pt idx="13">
                  <c:v>1.1399999999999999</c:v>
                </c:pt>
                <c:pt idx="14">
                  <c:v>1.2</c:v>
                </c:pt>
                <c:pt idx="15">
                  <c:v>1.25</c:v>
                </c:pt>
                <c:pt idx="16">
                  <c:v>1.29</c:v>
                </c:pt>
                <c:pt idx="17">
                  <c:v>1.31</c:v>
                </c:pt>
                <c:pt idx="18">
                  <c:v>1.33</c:v>
                </c:pt>
                <c:pt idx="19">
                  <c:v>1.35</c:v>
                </c:pt>
              </c:numCache>
            </c:numRef>
          </c:val>
          <c:extLst>
            <c:ext xmlns:c16="http://schemas.microsoft.com/office/drawing/2014/chart" uri="{C3380CC4-5D6E-409C-BE32-E72D297353CC}">
              <c16:uniqueId val="{00000004-D837-43FD-ACD3-6AF4275EB260}"/>
            </c:ext>
          </c:extLst>
        </c:ser>
        <c:ser>
          <c:idx val="0"/>
          <c:order val="5"/>
          <c:tx>
            <c:strRef>
              <c:f>'3.4.1'!$H$1</c:f>
              <c:strCache>
                <c:ptCount val="1"/>
                <c:pt idx="0">
                  <c:v>30%</c:v>
                </c:pt>
              </c:strCache>
            </c:strRef>
          </c:tx>
          <c:spPr>
            <a:solidFill>
              <a:srgbClr val="057D46">
                <a:alpha val="90000"/>
              </a:srgbClr>
            </a:solidFill>
            <a:ln>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'3.4.1'!$H$4:$H$23</c:f>
              <c:numCache>
                <c:formatCode>0.0</c:formatCode>
                <c:ptCount val="20"/>
                <c:pt idx="8">
                  <c:v>0.23</c:v>
                </c:pt>
                <c:pt idx="9">
                  <c:v>0.48</c:v>
                </c:pt>
                <c:pt idx="10">
                  <c:v>0.85</c:v>
                </c:pt>
                <c:pt idx="11">
                  <c:v>1.1200000000000001</c:v>
                </c:pt>
                <c:pt idx="12">
                  <c:v>1.51</c:v>
                </c:pt>
                <c:pt idx="13">
                  <c:v>1.63</c:v>
                </c:pt>
                <c:pt idx="14">
                  <c:v>1.72</c:v>
                </c:pt>
                <c:pt idx="15">
                  <c:v>1.79</c:v>
                </c:pt>
                <c:pt idx="16">
                  <c:v>1.84</c:v>
                </c:pt>
                <c:pt idx="17">
                  <c:v>1.88</c:v>
                </c:pt>
                <c:pt idx="18">
                  <c:v>1.91</c:v>
                </c:pt>
                <c:pt idx="19">
                  <c:v>1.93</c:v>
                </c:pt>
              </c:numCache>
            </c:numRef>
          </c:val>
          <c:extLst>
            <c:ext xmlns:c16="http://schemas.microsoft.com/office/drawing/2014/chart" uri="{C3380CC4-5D6E-409C-BE32-E72D297353CC}">
              <c16:uniqueId val="{00000005-D837-43FD-ACD3-6AF4275EB260}"/>
            </c:ext>
          </c:extLst>
        </c:ser>
        <c:ser>
          <c:idx val="3"/>
          <c:order val="6"/>
          <c:tx>
            <c:strRef>
              <c:f>'3.4.1'!$I$1</c:f>
              <c:strCache>
                <c:ptCount val="1"/>
                <c:pt idx="0">
                  <c:v>50%</c:v>
                </c:pt>
              </c:strCache>
            </c:strRef>
          </c:tx>
          <c:spPr>
            <a:solidFill>
              <a:srgbClr val="057D46">
                <a:alpha val="7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'3.4.1'!$I$4:$I$23</c:f>
              <c:numCache>
                <c:formatCode>0.0</c:formatCode>
                <c:ptCount val="20"/>
                <c:pt idx="8">
                  <c:v>0.22</c:v>
                </c:pt>
                <c:pt idx="9">
                  <c:v>0.44</c:v>
                </c:pt>
                <c:pt idx="10">
                  <c:v>0.78</c:v>
                </c:pt>
                <c:pt idx="11">
                  <c:v>1.04</c:v>
                </c:pt>
                <c:pt idx="12">
                  <c:v>1.4</c:v>
                </c:pt>
                <c:pt idx="13">
                  <c:v>1.5</c:v>
                </c:pt>
                <c:pt idx="14">
                  <c:v>1.59</c:v>
                </c:pt>
                <c:pt idx="15">
                  <c:v>1.65</c:v>
                </c:pt>
                <c:pt idx="16">
                  <c:v>1.7</c:v>
                </c:pt>
                <c:pt idx="17">
                  <c:v>1.73</c:v>
                </c:pt>
                <c:pt idx="18">
                  <c:v>1.76</c:v>
                </c:pt>
                <c:pt idx="19">
                  <c:v>1.78</c:v>
                </c:pt>
              </c:numCache>
            </c:numRef>
          </c:val>
          <c:extLst>
            <c:ext xmlns:c16="http://schemas.microsoft.com/office/drawing/2014/chart" uri="{C3380CC4-5D6E-409C-BE32-E72D297353CC}">
              <c16:uniqueId val="{00000006-D837-43FD-ACD3-6AF4275EB260}"/>
            </c:ext>
          </c:extLst>
        </c:ser>
        <c:ser>
          <c:idx val="2"/>
          <c:order val="7"/>
          <c:tx>
            <c:strRef>
              <c:f>'3.4.1'!$J$1</c:f>
              <c:strCache>
                <c:ptCount val="1"/>
                <c:pt idx="0">
                  <c:v>70%</c:v>
                </c:pt>
              </c:strCache>
            </c:strRef>
          </c:tx>
          <c:spPr>
            <a:solidFill>
              <a:srgbClr val="057D46">
                <a:alpha val="5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'3.4.1'!$J$4:$J$23</c:f>
              <c:numCache>
                <c:formatCode>0.0</c:formatCode>
                <c:ptCount val="20"/>
                <c:pt idx="8">
                  <c:v>0.26</c:v>
                </c:pt>
                <c:pt idx="9">
                  <c:v>0.53</c:v>
                </c:pt>
                <c:pt idx="10">
                  <c:v>0.94</c:v>
                </c:pt>
                <c:pt idx="11">
                  <c:v>1.25</c:v>
                </c:pt>
                <c:pt idx="12">
                  <c:v>1.68</c:v>
                </c:pt>
                <c:pt idx="13">
                  <c:v>1.81</c:v>
                </c:pt>
                <c:pt idx="14">
                  <c:v>1.91</c:v>
                </c:pt>
                <c:pt idx="15">
                  <c:v>1.99</c:v>
                </c:pt>
                <c:pt idx="16">
                  <c:v>2.0499999999999998</c:v>
                </c:pt>
                <c:pt idx="17">
                  <c:v>2.09</c:v>
                </c:pt>
                <c:pt idx="18">
                  <c:v>2.12</c:v>
                </c:pt>
                <c:pt idx="19">
                  <c:v>2.14</c:v>
                </c:pt>
              </c:numCache>
            </c:numRef>
          </c:val>
          <c:extLst>
            <c:ext xmlns:c16="http://schemas.microsoft.com/office/drawing/2014/chart" uri="{C3380CC4-5D6E-409C-BE32-E72D297353CC}">
              <c16:uniqueId val="{00000007-D837-43FD-ACD3-6AF4275EB260}"/>
            </c:ext>
          </c:extLst>
        </c:ser>
        <c:ser>
          <c:idx val="1"/>
          <c:order val="8"/>
          <c:tx>
            <c:strRef>
              <c:f>'3.4.1'!$K$1</c:f>
              <c:strCache>
                <c:ptCount val="1"/>
                <c:pt idx="0">
                  <c:v>90%</c:v>
                </c:pt>
              </c:strCache>
            </c:strRef>
          </c:tx>
          <c:spPr>
            <a:solidFill>
              <a:srgbClr val="057D46">
                <a:alpha val="3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'3.4.1'!$K$4:$K$23</c:f>
              <c:numCache>
                <c:formatCode>0.0</c:formatCode>
                <c:ptCount val="20"/>
                <c:pt idx="8">
                  <c:v>0.41</c:v>
                </c:pt>
                <c:pt idx="9">
                  <c:v>0.85</c:v>
                </c:pt>
                <c:pt idx="10">
                  <c:v>1.49</c:v>
                </c:pt>
                <c:pt idx="11">
                  <c:v>1.98</c:v>
                </c:pt>
                <c:pt idx="12">
                  <c:v>2.67</c:v>
                </c:pt>
                <c:pt idx="13">
                  <c:v>2.87</c:v>
                </c:pt>
                <c:pt idx="14">
                  <c:v>3.03</c:v>
                </c:pt>
                <c:pt idx="15">
                  <c:v>3.15</c:v>
                </c:pt>
                <c:pt idx="16">
                  <c:v>3.24</c:v>
                </c:pt>
                <c:pt idx="17">
                  <c:v>3.31</c:v>
                </c:pt>
                <c:pt idx="18">
                  <c:v>3.36</c:v>
                </c:pt>
                <c:pt idx="19">
                  <c:v>3.4</c:v>
                </c:pt>
              </c:numCache>
            </c:numRef>
          </c:val>
          <c:extLst>
            <c:ext xmlns:c16="http://schemas.microsoft.com/office/drawing/2014/chart" uri="{C3380CC4-5D6E-409C-BE32-E72D297353CC}">
              <c16:uniqueId val="{00000008-D837-43FD-ACD3-6AF4275EB260}"/>
            </c:ext>
          </c:extLst>
        </c:ser>
        <c:dLbls>
          <c:showLegendKey val="0"/>
          <c:showVal val="0"/>
          <c:showCatName val="0"/>
          <c:showSerName val="0"/>
          <c:showPercent val="0"/>
          <c:showBubbleSize val="0"/>
        </c:dLbls>
        <c:axId val="514542352"/>
        <c:axId val="514542744"/>
      </c:areaChart>
      <c:lineChart>
        <c:grouping val="standard"/>
        <c:varyColors val="0"/>
        <c:ser>
          <c:idx val="8"/>
          <c:order val="9"/>
          <c:tx>
            <c:strRef>
              <c:f>'3.4.1'!$B$1</c:f>
              <c:strCache>
                <c:ptCount val="1"/>
                <c:pt idx="0">
                  <c:v>Поточний прогноз</c:v>
                </c:pt>
              </c:strCache>
            </c:strRef>
          </c:tx>
          <c:spPr>
            <a:ln>
              <a:solidFill>
                <a:srgbClr val="057D46"/>
              </a:solidFill>
            </a:ln>
          </c:spPr>
          <c:marker>
            <c:symbol val="none"/>
          </c:marke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'3.4.1'!$B$4:$B$23</c:f>
              <c:numCache>
                <c:formatCode>0.0</c:formatCode>
                <c:ptCount val="20"/>
                <c:pt idx="0">
                  <c:v>15.9</c:v>
                </c:pt>
                <c:pt idx="1">
                  <c:v>17</c:v>
                </c:pt>
                <c:pt idx="2">
                  <c:v>17.600000000000001</c:v>
                </c:pt>
                <c:pt idx="3">
                  <c:v>18</c:v>
                </c:pt>
                <c:pt idx="4">
                  <c:v>18</c:v>
                </c:pt>
                <c:pt idx="5">
                  <c:v>17.600000000000001</c:v>
                </c:pt>
                <c:pt idx="6">
                  <c:v>17</c:v>
                </c:pt>
                <c:pt idx="7">
                  <c:v>15.3</c:v>
                </c:pt>
                <c:pt idx="8">
                  <c:v>11.60215053763441</c:v>
                </c:pt>
                <c:pt idx="9">
                  <c:v>9.5222222222222221</c:v>
                </c:pt>
                <c:pt idx="10">
                  <c:v>8.4736559139784955</c:v>
                </c:pt>
                <c:pt idx="11">
                  <c:v>7.5053763440860211</c:v>
                </c:pt>
                <c:pt idx="12">
                  <c:v>7</c:v>
                </c:pt>
                <c:pt idx="13">
                  <c:v>7</c:v>
                </c:pt>
                <c:pt idx="14">
                  <c:v>7</c:v>
                </c:pt>
                <c:pt idx="15">
                  <c:v>7</c:v>
                </c:pt>
                <c:pt idx="16">
                  <c:v>7</c:v>
                </c:pt>
                <c:pt idx="17">
                  <c:v>7</c:v>
                </c:pt>
                <c:pt idx="18">
                  <c:v>7</c:v>
                </c:pt>
                <c:pt idx="19">
                  <c:v>7</c:v>
                </c:pt>
              </c:numCache>
            </c:numRef>
          </c:val>
          <c:smooth val="0"/>
          <c:extLst>
            <c:ext xmlns:c16="http://schemas.microsoft.com/office/drawing/2014/chart" uri="{C3380CC4-5D6E-409C-BE32-E72D297353CC}">
              <c16:uniqueId val="{00000009-D837-43FD-ACD3-6AF4275EB260}"/>
            </c:ext>
          </c:extLst>
        </c:ser>
        <c:ser>
          <c:idx val="10"/>
          <c:order val="10"/>
          <c:tx>
            <c:strRef>
              <c:f>'3.4.1'!$L$1</c:f>
              <c:strCache>
                <c:ptCount val="1"/>
                <c:pt idx="0">
                  <c:v>Попередній прогноз</c:v>
                </c:pt>
              </c:strCache>
            </c:strRef>
          </c:tx>
          <c:spPr>
            <a:ln w="25400">
              <a:solidFill>
                <a:srgbClr val="DC4B64"/>
              </a:solidFill>
              <a:prstDash val="sysDot"/>
            </a:ln>
          </c:spPr>
          <c:marker>
            <c:symbol val="none"/>
          </c:marke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'3.4.1'!$L$4:$L$23</c:f>
              <c:numCache>
                <c:formatCode>0.0</c:formatCode>
                <c:ptCount val="20"/>
                <c:pt idx="7">
                  <c:v>15.55</c:v>
                </c:pt>
                <c:pt idx="8">
                  <c:v>13.64</c:v>
                </c:pt>
                <c:pt idx="9">
                  <c:v>11.67</c:v>
                </c:pt>
                <c:pt idx="10">
                  <c:v>10.48</c:v>
                </c:pt>
                <c:pt idx="11">
                  <c:v>9.52</c:v>
                </c:pt>
                <c:pt idx="12">
                  <c:v>8.83</c:v>
                </c:pt>
                <c:pt idx="13">
                  <c:v>8.57</c:v>
                </c:pt>
                <c:pt idx="14">
                  <c:v>8.3000000000000007</c:v>
                </c:pt>
                <c:pt idx="15">
                  <c:v>8.06</c:v>
                </c:pt>
              </c:numCache>
            </c:numRef>
          </c:val>
          <c:smooth val="0"/>
          <c:extLst>
            <c:ext xmlns:c16="http://schemas.microsoft.com/office/drawing/2014/chart" uri="{C3380CC4-5D6E-409C-BE32-E72D297353CC}">
              <c16:uniqueId val="{0000000A-D837-43FD-ACD3-6AF4275EB260}"/>
            </c:ext>
          </c:extLst>
        </c:ser>
        <c:dLbls>
          <c:showLegendKey val="0"/>
          <c:showVal val="0"/>
          <c:showCatName val="0"/>
          <c:showSerName val="0"/>
          <c:showPercent val="0"/>
          <c:showBubbleSize val="0"/>
        </c:dLbls>
        <c:marker val="1"/>
        <c:smooth val="0"/>
        <c:axId val="514542352"/>
        <c:axId val="514542744"/>
      </c:lineChart>
      <c:catAx>
        <c:axId val="5145423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514542744"/>
        <c:crossesAt val="-4"/>
        <c:auto val="1"/>
        <c:lblAlgn val="ctr"/>
        <c:lblOffset val="100"/>
        <c:tickLblSkip val="1"/>
        <c:tickMarkSkip val="4"/>
        <c:noMultiLvlLbl val="0"/>
      </c:catAx>
      <c:valAx>
        <c:axId val="514542744"/>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514542352"/>
        <c:crosses val="autoZero"/>
        <c:crossBetween val="between"/>
        <c:majorUnit val="4"/>
      </c:valAx>
      <c:spPr>
        <a:blipFill dpi="0" rotWithShape="1">
          <a:blip xmlns:r="http://schemas.openxmlformats.org/officeDocument/2006/relationships" r:embed="rId1">
            <a:alphaModFix amt="30000"/>
          </a:blip>
          <a:srcRect/>
          <a:stretch>
            <a:fillRect l="40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4921259845" footer="0.4921259845"/>
    <c:pageSetup/>
  </c:printSettings>
  <c:userShapes r:id="rId2"/>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832816022478521E-2"/>
          <c:y val="5.3999990655015893E-2"/>
          <c:w val="0.87417682229555327"/>
          <c:h val="0.74771450242891713"/>
        </c:manualLayout>
      </c:layout>
      <c:lineChart>
        <c:grouping val="standard"/>
        <c:varyColors val="0"/>
        <c:ser>
          <c:idx val="0"/>
          <c:order val="0"/>
          <c:tx>
            <c:strRef>
              <c:f>'3.4.2'!$B$1</c:f>
              <c:strCache>
                <c:ptCount val="1"/>
                <c:pt idx="0">
                  <c:v>Реальна ставка</c:v>
                </c:pt>
              </c:strCache>
            </c:strRef>
          </c:tx>
          <c:spPr>
            <a:ln w="25400" cmpd="sng">
              <a:solidFill>
                <a:srgbClr val="057D46"/>
              </a:solidFill>
              <a:prstDash val="solid"/>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'3.4.2'!$B$4:$B$23</c:f>
              <c:numCache>
                <c:formatCode>#\ ##0.0</c:formatCode>
                <c:ptCount val="20"/>
                <c:pt idx="0">
                  <c:v>7.6</c:v>
                </c:pt>
                <c:pt idx="1">
                  <c:v>11.7</c:v>
                </c:pt>
                <c:pt idx="2">
                  <c:v>10.8</c:v>
                </c:pt>
                <c:pt idx="3">
                  <c:v>10.3</c:v>
                </c:pt>
                <c:pt idx="4">
                  <c:v>12.1</c:v>
                </c:pt>
                <c:pt idx="5">
                  <c:v>12.9</c:v>
                </c:pt>
                <c:pt idx="6">
                  <c:v>12.8</c:v>
                </c:pt>
                <c:pt idx="7">
                  <c:v>10.7</c:v>
                </c:pt>
                <c:pt idx="8">
                  <c:v>7.2</c:v>
                </c:pt>
                <c:pt idx="9">
                  <c:v>4.7</c:v>
                </c:pt>
                <c:pt idx="10">
                  <c:v>3.5</c:v>
                </c:pt>
                <c:pt idx="11">
                  <c:v>2.6</c:v>
                </c:pt>
                <c:pt idx="12">
                  <c:v>2.2000000000000002</c:v>
                </c:pt>
                <c:pt idx="13">
                  <c:v>2.1</c:v>
                </c:pt>
                <c:pt idx="14">
                  <c:v>1.9</c:v>
                </c:pt>
                <c:pt idx="15">
                  <c:v>1.9</c:v>
                </c:pt>
                <c:pt idx="16">
                  <c:v>1.8</c:v>
                </c:pt>
                <c:pt idx="17">
                  <c:v>2</c:v>
                </c:pt>
                <c:pt idx="18">
                  <c:v>2.2000000000000002</c:v>
                </c:pt>
                <c:pt idx="19">
                  <c:v>2.2999999999999998</c:v>
                </c:pt>
              </c:numCache>
            </c:numRef>
          </c:val>
          <c:smooth val="0"/>
          <c:extLst>
            <c:ext xmlns:c16="http://schemas.microsoft.com/office/drawing/2014/chart" uri="{C3380CC4-5D6E-409C-BE32-E72D297353CC}">
              <c16:uniqueId val="{00000000-82CD-4995-BB3C-C445BBE8A2C3}"/>
            </c:ext>
          </c:extLst>
        </c:ser>
        <c:ser>
          <c:idx val="1"/>
          <c:order val="1"/>
          <c:tx>
            <c:strRef>
              <c:f>'3.4.2'!$C$1</c:f>
              <c:strCache>
                <c:ptCount val="1"/>
                <c:pt idx="0">
                  <c:v>Нейтральна ставка</c:v>
                </c:pt>
              </c:strCache>
            </c:strRef>
          </c:tx>
          <c:spPr>
            <a:ln w="25400" cmpd="sng">
              <a:solidFill>
                <a:srgbClr val="91C864"/>
              </a:solidFill>
              <a:prstDash val="solid"/>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'3.4.2'!$C$4:$C$23</c:f>
              <c:numCache>
                <c:formatCode>#\ ##0.0</c:formatCode>
                <c:ptCount val="20"/>
                <c:pt idx="0">
                  <c:v>1.9</c:v>
                </c:pt>
                <c:pt idx="1">
                  <c:v>1.5</c:v>
                </c:pt>
                <c:pt idx="2">
                  <c:v>1</c:v>
                </c:pt>
                <c:pt idx="3">
                  <c:v>0.4</c:v>
                </c:pt>
                <c:pt idx="4">
                  <c:v>0</c:v>
                </c:pt>
                <c:pt idx="5">
                  <c:v>-0.4</c:v>
                </c:pt>
                <c:pt idx="6">
                  <c:v>-0.6</c:v>
                </c:pt>
                <c:pt idx="7">
                  <c:v>-0.3</c:v>
                </c:pt>
                <c:pt idx="8">
                  <c:v>0</c:v>
                </c:pt>
                <c:pt idx="9">
                  <c:v>0.3</c:v>
                </c:pt>
                <c:pt idx="10">
                  <c:v>0.6</c:v>
                </c:pt>
                <c:pt idx="11">
                  <c:v>0.9</c:v>
                </c:pt>
                <c:pt idx="12">
                  <c:v>1.2</c:v>
                </c:pt>
                <c:pt idx="13">
                  <c:v>1.4</c:v>
                </c:pt>
                <c:pt idx="14">
                  <c:v>1.7</c:v>
                </c:pt>
                <c:pt idx="15">
                  <c:v>1.8</c:v>
                </c:pt>
                <c:pt idx="16">
                  <c:v>2</c:v>
                </c:pt>
                <c:pt idx="17">
                  <c:v>2.1</c:v>
                </c:pt>
                <c:pt idx="18">
                  <c:v>2.2000000000000002</c:v>
                </c:pt>
                <c:pt idx="19">
                  <c:v>2.2000000000000002</c:v>
                </c:pt>
              </c:numCache>
            </c:numRef>
          </c:val>
          <c:smooth val="0"/>
          <c:extLst>
            <c:ext xmlns:c16="http://schemas.microsoft.com/office/drawing/2014/chart" uri="{C3380CC4-5D6E-409C-BE32-E72D297353CC}">
              <c16:uniqueId val="{00000001-82CD-4995-BB3C-C445BBE8A2C3}"/>
            </c:ext>
          </c:extLst>
        </c:ser>
        <c:ser>
          <c:idx val="2"/>
          <c:order val="2"/>
          <c:tx>
            <c:strRef>
              <c:f>'3.4.2'!$D$1</c:f>
              <c:strCache>
                <c:ptCount val="1"/>
                <c:pt idx="0">
                  <c:v>Реальна ставка (попередній прогноз)</c:v>
                </c:pt>
              </c:strCache>
            </c:strRef>
          </c:tx>
          <c:spPr>
            <a:ln w="25400">
              <a:solidFill>
                <a:srgbClr val="057D46"/>
              </a:solidFill>
              <a:prstDash val="sysDot"/>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'3.4.2'!$D$4:$D$23</c:f>
              <c:numCache>
                <c:formatCode>#\ ##0.0</c:formatCode>
                <c:ptCount val="20"/>
                <c:pt idx="0">
                  <c:v>7.9</c:v>
                </c:pt>
                <c:pt idx="1">
                  <c:v>11.6</c:v>
                </c:pt>
                <c:pt idx="2">
                  <c:v>10.7</c:v>
                </c:pt>
                <c:pt idx="3">
                  <c:v>10.6</c:v>
                </c:pt>
                <c:pt idx="4">
                  <c:v>12.5</c:v>
                </c:pt>
                <c:pt idx="5">
                  <c:v>12.7</c:v>
                </c:pt>
                <c:pt idx="6">
                  <c:v>10.6</c:v>
                </c:pt>
                <c:pt idx="7">
                  <c:v>9.3000000000000007</c:v>
                </c:pt>
                <c:pt idx="8">
                  <c:v>8.3000000000000007</c:v>
                </c:pt>
                <c:pt idx="9">
                  <c:v>6.6</c:v>
                </c:pt>
                <c:pt idx="10">
                  <c:v>5.4</c:v>
                </c:pt>
                <c:pt idx="11">
                  <c:v>4.3</c:v>
                </c:pt>
                <c:pt idx="12">
                  <c:v>4</c:v>
                </c:pt>
                <c:pt idx="13">
                  <c:v>3.8</c:v>
                </c:pt>
                <c:pt idx="14">
                  <c:v>3.5</c:v>
                </c:pt>
                <c:pt idx="15">
                  <c:v>3.6</c:v>
                </c:pt>
              </c:numCache>
            </c:numRef>
          </c:val>
          <c:smooth val="0"/>
          <c:extLst>
            <c:ext xmlns:c16="http://schemas.microsoft.com/office/drawing/2014/chart" uri="{C3380CC4-5D6E-409C-BE32-E72D297353CC}">
              <c16:uniqueId val="{00000002-82CD-4995-BB3C-C445BBE8A2C3}"/>
            </c:ext>
          </c:extLst>
        </c:ser>
        <c:ser>
          <c:idx val="3"/>
          <c:order val="3"/>
          <c:tx>
            <c:strRef>
              <c:f>'3.4.2'!$E$1</c:f>
              <c:strCache>
                <c:ptCount val="1"/>
                <c:pt idx="0">
                  <c:v>Нейтральна ставка (попередній прогноз)</c:v>
                </c:pt>
              </c:strCache>
            </c:strRef>
          </c:tx>
          <c:spPr>
            <a:ln w="25400">
              <a:solidFill>
                <a:srgbClr val="91C864"/>
              </a:solidFill>
              <a:prstDash val="sysDot"/>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'3.4.2'!$E$4:$E$23</c:f>
              <c:numCache>
                <c:formatCode>#\ ##0.0</c:formatCode>
                <c:ptCount val="20"/>
                <c:pt idx="0">
                  <c:v>2.2000000000000002</c:v>
                </c:pt>
                <c:pt idx="1">
                  <c:v>1.9</c:v>
                </c:pt>
                <c:pt idx="2">
                  <c:v>1.7</c:v>
                </c:pt>
                <c:pt idx="3">
                  <c:v>1.5</c:v>
                </c:pt>
                <c:pt idx="4">
                  <c:v>1.5</c:v>
                </c:pt>
                <c:pt idx="5">
                  <c:v>1.6</c:v>
                </c:pt>
                <c:pt idx="6">
                  <c:v>1.8</c:v>
                </c:pt>
                <c:pt idx="7">
                  <c:v>2</c:v>
                </c:pt>
                <c:pt idx="8">
                  <c:v>2.2000000000000002</c:v>
                </c:pt>
                <c:pt idx="9">
                  <c:v>2.2999999999999998</c:v>
                </c:pt>
                <c:pt idx="10">
                  <c:v>2.4</c:v>
                </c:pt>
                <c:pt idx="11">
                  <c:v>2.4</c:v>
                </c:pt>
                <c:pt idx="12">
                  <c:v>2.5</c:v>
                </c:pt>
                <c:pt idx="13">
                  <c:v>2.6</c:v>
                </c:pt>
                <c:pt idx="14">
                  <c:v>2.6</c:v>
                </c:pt>
                <c:pt idx="15">
                  <c:v>2.7</c:v>
                </c:pt>
              </c:numCache>
            </c:numRef>
          </c:val>
          <c:smooth val="0"/>
          <c:extLst>
            <c:ext xmlns:c16="http://schemas.microsoft.com/office/drawing/2014/chart" uri="{C3380CC4-5D6E-409C-BE32-E72D297353CC}">
              <c16:uniqueId val="{00000003-82CD-4995-BB3C-C445BBE8A2C3}"/>
            </c:ext>
          </c:extLst>
        </c:ser>
        <c:dLbls>
          <c:showLegendKey val="0"/>
          <c:showVal val="0"/>
          <c:showCatName val="0"/>
          <c:showSerName val="0"/>
          <c:showPercent val="0"/>
          <c:showBubbleSize val="0"/>
        </c:dLbls>
        <c:smooth val="0"/>
        <c:axId val="953797944"/>
        <c:axId val="953798336"/>
      </c:lineChart>
      <c:catAx>
        <c:axId val="9537979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953798336"/>
        <c:crosses val="autoZero"/>
        <c:auto val="1"/>
        <c:lblAlgn val="ctr"/>
        <c:lblOffset val="100"/>
        <c:tickMarkSkip val="4"/>
        <c:noMultiLvlLbl val="0"/>
      </c:catAx>
      <c:valAx>
        <c:axId val="953798336"/>
        <c:scaling>
          <c:orientation val="minMax"/>
          <c:max val="14"/>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3797944"/>
        <c:crosses val="autoZero"/>
        <c:crossBetween val="between"/>
      </c:valAx>
      <c:spPr>
        <a:blipFill>
          <a:blip xmlns:r="http://schemas.openxmlformats.org/officeDocument/2006/relationships" r:embed="rId1">
            <a:alphaModFix amt="30000"/>
          </a:blip>
          <a:stretch>
            <a:fillRect l="40000"/>
          </a:stretch>
        </a:blipFill>
        <a:ln w="9525">
          <a:solidFill>
            <a:srgbClr val="505050"/>
          </a:solidFill>
        </a:ln>
      </c:spPr>
    </c:plotArea>
    <c:legend>
      <c:legendPos val="b"/>
      <c:legendEntry>
        <c:idx val="2"/>
        <c:delete val="1"/>
      </c:legendEntry>
      <c:legendEntry>
        <c:idx val="3"/>
        <c:delete val="1"/>
      </c:legendEntry>
      <c:layout>
        <c:manualLayout>
          <c:xMode val="edge"/>
          <c:yMode val="edge"/>
          <c:x val="3.3195020746887967E-2"/>
          <c:y val="0.88800763381368275"/>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3561603554742384E-2"/>
          <c:y val="5.8085106382978723E-2"/>
          <c:w val="0.86611886169830432"/>
          <c:h val="0.80427933210476354"/>
        </c:manualLayout>
      </c:layout>
      <c:lineChart>
        <c:grouping val="standard"/>
        <c:varyColors val="0"/>
        <c:ser>
          <c:idx val="0"/>
          <c:order val="0"/>
          <c:tx>
            <c:strRef>
              <c:f>'3.4.3'!$B$1</c:f>
              <c:strCache>
                <c:ptCount val="1"/>
                <c:pt idx="0">
                  <c:v>Поточний прогноз</c:v>
                </c:pt>
              </c:strCache>
            </c:strRef>
          </c:tx>
          <c:spPr>
            <a:ln w="25400" cmpd="sng">
              <a:solidFill>
                <a:srgbClr val="057D46"/>
              </a:solidFill>
              <a:prstDash val="solid"/>
            </a:ln>
          </c:spPr>
          <c:marker>
            <c:symbol val="none"/>
          </c:marker>
          <c:cat>
            <c:strRef>
              <c:f>'3.4.3'!$D$4:$D$23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'3.4.3'!$B$4:$B$23</c:f>
              <c:numCache>
                <c:formatCode>#,##0.00</c:formatCode>
                <c:ptCount val="20"/>
                <c:pt idx="0">
                  <c:v>0.98</c:v>
                </c:pt>
                <c:pt idx="1">
                  <c:v>1.07</c:v>
                </c:pt>
                <c:pt idx="2">
                  <c:v>1.06</c:v>
                </c:pt>
                <c:pt idx="3">
                  <c:v>1.0900000000000001</c:v>
                </c:pt>
                <c:pt idx="4">
                  <c:v>1.1399999999999999</c:v>
                </c:pt>
                <c:pt idx="5">
                  <c:v>1.19</c:v>
                </c:pt>
                <c:pt idx="6">
                  <c:v>1.24</c:v>
                </c:pt>
                <c:pt idx="7">
                  <c:v>1.3</c:v>
                </c:pt>
                <c:pt idx="8">
                  <c:v>1.33</c:v>
                </c:pt>
                <c:pt idx="9">
                  <c:v>1.32</c:v>
                </c:pt>
                <c:pt idx="10">
                  <c:v>1.31</c:v>
                </c:pt>
                <c:pt idx="11">
                  <c:v>1.31</c:v>
                </c:pt>
                <c:pt idx="12">
                  <c:v>1.33</c:v>
                </c:pt>
                <c:pt idx="13">
                  <c:v>1.33</c:v>
                </c:pt>
                <c:pt idx="14">
                  <c:v>1.31</c:v>
                </c:pt>
                <c:pt idx="15">
                  <c:v>1.31</c:v>
                </c:pt>
                <c:pt idx="16">
                  <c:v>1.32</c:v>
                </c:pt>
                <c:pt idx="17">
                  <c:v>1.32</c:v>
                </c:pt>
                <c:pt idx="18">
                  <c:v>1.31</c:v>
                </c:pt>
                <c:pt idx="19">
                  <c:v>1.31</c:v>
                </c:pt>
              </c:numCache>
            </c:numRef>
          </c:val>
          <c:smooth val="0"/>
          <c:extLst>
            <c:ext xmlns:c16="http://schemas.microsoft.com/office/drawing/2014/chart" uri="{C3380CC4-5D6E-409C-BE32-E72D297353CC}">
              <c16:uniqueId val="{00000000-8CC4-43BA-A966-75D97BBA1D10}"/>
            </c:ext>
          </c:extLst>
        </c:ser>
        <c:ser>
          <c:idx val="1"/>
          <c:order val="1"/>
          <c:tx>
            <c:strRef>
              <c:f>'3.4.3'!$C$1</c:f>
              <c:strCache>
                <c:ptCount val="1"/>
                <c:pt idx="0">
                  <c:v>Попередній прогноз</c:v>
                </c:pt>
              </c:strCache>
            </c:strRef>
          </c:tx>
          <c:spPr>
            <a:ln w="25400" cmpd="sng">
              <a:solidFill>
                <a:srgbClr val="057D46"/>
              </a:solidFill>
              <a:prstDash val="sysDot"/>
            </a:ln>
          </c:spPr>
          <c:marker>
            <c:symbol val="none"/>
          </c:marker>
          <c:cat>
            <c:strRef>
              <c:f>'3.4.3'!$D$4:$D$23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'3.4.3'!$C$4:$C$23</c:f>
              <c:numCache>
                <c:formatCode>#,##0.00</c:formatCode>
                <c:ptCount val="20"/>
                <c:pt idx="0">
                  <c:v>0.98</c:v>
                </c:pt>
                <c:pt idx="1">
                  <c:v>1.07</c:v>
                </c:pt>
                <c:pt idx="2">
                  <c:v>1.06</c:v>
                </c:pt>
                <c:pt idx="3">
                  <c:v>1.0900000000000001</c:v>
                </c:pt>
                <c:pt idx="4">
                  <c:v>1.1399999999999999</c:v>
                </c:pt>
                <c:pt idx="5">
                  <c:v>1.19</c:v>
                </c:pt>
                <c:pt idx="6">
                  <c:v>1.24</c:v>
                </c:pt>
                <c:pt idx="7">
                  <c:v>1.26</c:v>
                </c:pt>
                <c:pt idx="8">
                  <c:v>1.27</c:v>
                </c:pt>
                <c:pt idx="9">
                  <c:v>1.27</c:v>
                </c:pt>
                <c:pt idx="10">
                  <c:v>1.25</c:v>
                </c:pt>
                <c:pt idx="11">
                  <c:v>1.26</c:v>
                </c:pt>
                <c:pt idx="12">
                  <c:v>1.28</c:v>
                </c:pt>
                <c:pt idx="13">
                  <c:v>1.28</c:v>
                </c:pt>
                <c:pt idx="14">
                  <c:v>1.26</c:v>
                </c:pt>
                <c:pt idx="15">
                  <c:v>1.27</c:v>
                </c:pt>
              </c:numCache>
            </c:numRef>
          </c:val>
          <c:smooth val="0"/>
          <c:extLst>
            <c:ext xmlns:c16="http://schemas.microsoft.com/office/drawing/2014/chart" uri="{C3380CC4-5D6E-409C-BE32-E72D297353CC}">
              <c16:uniqueId val="{00000001-8CC4-43BA-A966-75D97BBA1D10}"/>
            </c:ext>
          </c:extLst>
        </c:ser>
        <c:dLbls>
          <c:showLegendKey val="0"/>
          <c:showVal val="0"/>
          <c:showCatName val="0"/>
          <c:showSerName val="0"/>
          <c:showPercent val="0"/>
          <c:showBubbleSize val="0"/>
        </c:dLbls>
        <c:smooth val="0"/>
        <c:axId val="514544704"/>
        <c:axId val="514545096"/>
      </c:lineChart>
      <c:catAx>
        <c:axId val="5145447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14545096"/>
        <c:crosses val="autoZero"/>
        <c:auto val="1"/>
        <c:lblAlgn val="ctr"/>
        <c:lblOffset val="100"/>
        <c:tickMarkSkip val="4"/>
        <c:noMultiLvlLbl val="0"/>
      </c:catAx>
      <c:valAx>
        <c:axId val="514545096"/>
        <c:scaling>
          <c:orientation val="minMax"/>
          <c:min val="0.9500000000000000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14544704"/>
        <c:crosses val="autoZero"/>
        <c:crossBetween val="between"/>
      </c:valAx>
      <c:spPr>
        <a:blipFill>
          <a:blip xmlns:r="http://schemas.openxmlformats.org/officeDocument/2006/relationships" r:embed="rId1">
            <a:alphaModFix amt="30000"/>
          </a:blip>
          <a:stretch>
            <a:fillRect l="40000"/>
          </a:stretch>
        </a:blipFill>
        <a:ln w="9525">
          <a:solidFill>
            <a:srgbClr val="505050"/>
          </a:solidFill>
        </a:ln>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1" val="0"/>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0.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 Id="rId4" Type="http://schemas.openxmlformats.org/officeDocument/2006/relationships/chart" Target="../charts/chart96.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20.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2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66.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0.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90.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80.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0</xdr:row>
          <xdr:rowOff>0</xdr:rowOff>
        </xdr:from>
        <xdr:to>
          <xdr:col>1</xdr:col>
          <xdr:colOff>3381375</xdr:colOff>
          <xdr:row>1</xdr:row>
          <xdr:rowOff>0</xdr:rowOff>
        </xdr:to>
        <xdr:sp macro="" textlink="">
          <xdr:nvSpPr>
            <xdr:cNvPr id="7173" name="List Box 5" hidden="1">
              <a:extLst>
                <a:ext uri="{63B3BB69-23CF-44E3-9099-C40C66FF867C}">
                  <a14:compatExt spid="_x0000_s7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4724400</xdr:colOff>
      <xdr:row>137</xdr:row>
      <xdr:rowOff>104775</xdr:rowOff>
    </xdr:from>
    <xdr:ext cx="184731" cy="254557"/>
    <xdr:sp macro="" textlink="">
      <xdr:nvSpPr>
        <xdr:cNvPr id="2" name="TextBox 1"/>
        <xdr:cNvSpPr txBox="1"/>
      </xdr:nvSpPr>
      <xdr:spPr>
        <a:xfrm>
          <a:off x="5419725" y="2348865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13</xdr:col>
      <xdr:colOff>47625</xdr:colOff>
      <xdr:row>19</xdr:row>
      <xdr:rowOff>3175</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6</xdr:col>
      <xdr:colOff>247650</xdr:colOff>
      <xdr:row>3</xdr:row>
      <xdr:rowOff>111125</xdr:rowOff>
    </xdr:from>
    <xdr:to>
      <xdr:col>11</xdr:col>
      <xdr:colOff>390525</xdr:colOff>
      <xdr:row>17</xdr:row>
      <xdr:rowOff>92075</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5</xdr:col>
      <xdr:colOff>368300</xdr:colOff>
      <xdr:row>4</xdr:row>
      <xdr:rowOff>6351</xdr:rowOff>
    </xdr:from>
    <xdr:to>
      <xdr:col>10</xdr:col>
      <xdr:colOff>457200</xdr:colOff>
      <xdr:row>17</xdr:row>
      <xdr:rowOff>16934</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4</xdr:col>
      <xdr:colOff>120650</xdr:colOff>
      <xdr:row>4</xdr:row>
      <xdr:rowOff>19050</xdr:rowOff>
    </xdr:from>
    <xdr:to>
      <xdr:col>8</xdr:col>
      <xdr:colOff>508000</xdr:colOff>
      <xdr:row>15</xdr:row>
      <xdr:rowOff>50800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6</xdr:col>
      <xdr:colOff>190500</xdr:colOff>
      <xdr:row>3</xdr:row>
      <xdr:rowOff>95250</xdr:rowOff>
    </xdr:from>
    <xdr:to>
      <xdr:col>11</xdr:col>
      <xdr:colOff>333375</xdr:colOff>
      <xdr:row>17</xdr:row>
      <xdr:rowOff>74700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5</xdr:col>
      <xdr:colOff>581025</xdr:colOff>
      <xdr:row>3</xdr:row>
      <xdr:rowOff>76200</xdr:rowOff>
    </xdr:from>
    <xdr:to>
      <xdr:col>11</xdr:col>
      <xdr:colOff>133350</xdr:colOff>
      <xdr:row>17</xdr:row>
      <xdr:rowOff>57150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a:t>
          </a:r>
          <a:r>
            <a:rPr lang="uk-UA" sz="750">
              <a:latin typeface="Arial" panose="020B0604020202020204" pitchFamily="34" charset="0"/>
              <a:cs typeface="Arial" panose="020B0604020202020204" pitchFamily="34" charset="0"/>
            </a:rPr>
            <a:t>+</a:t>
          </a:r>
          <a:r>
            <a:rPr lang="en-US" sz="750">
              <a:latin typeface="Arial" panose="020B0604020202020204" pitchFamily="34" charset="0"/>
              <a:cs typeface="Arial" panose="020B0604020202020204" pitchFamily="34" charset="0"/>
            </a:rPr>
            <a:t>"</a:t>
          </a:r>
          <a:r>
            <a:rPr lang="uk-UA" sz="750" baseline="0">
              <a:latin typeface="Arial" panose="020B0604020202020204" pitchFamily="34" charset="0"/>
              <a:cs typeface="Arial" panose="020B0604020202020204" pitchFamily="34" charset="0"/>
            </a:rPr>
            <a:t> профіцит</a:t>
          </a:r>
        </a:p>
        <a:p xmlns:a="http://schemas.openxmlformats.org/drawingml/2006/main">
          <a:r>
            <a:rPr lang="uk-UA" sz="750" baseline="0">
              <a:latin typeface="Arial" panose="020B0604020202020204" pitchFamily="34" charset="0"/>
              <a:cs typeface="Arial" panose="020B0604020202020204" pitchFamily="34" charset="0"/>
            </a:rPr>
            <a:t>      </a:t>
          </a:r>
          <a:r>
            <a:rPr lang="en-US" sz="750" baseline="0">
              <a:latin typeface="Arial" panose="020B0604020202020204" pitchFamily="34" charset="0"/>
              <a:cs typeface="Arial" panose="020B0604020202020204" pitchFamily="34" charset="0"/>
            </a:rPr>
            <a:t>surplus</a:t>
          </a:r>
          <a:endParaRPr lang="uk-UA" sz="750">
            <a:latin typeface="Arial" panose="020B0604020202020204" pitchFamily="34" charset="0"/>
            <a:cs typeface="Arial" panose="020B0604020202020204" pitchFamily="34" charset="0"/>
          </a:endParaRPr>
        </a:p>
      </cdr:txBody>
    </cdr:sp>
  </cdr:relSizeAnchor>
</c:userShapes>
</file>

<file path=xl/drawings/drawing106.xml><?xml version="1.0" encoding="utf-8"?>
<xdr:wsDr xmlns:xdr="http://schemas.openxmlformats.org/drawingml/2006/spreadsheetDrawing" xmlns:a="http://schemas.openxmlformats.org/drawingml/2006/main">
  <xdr:twoCellAnchor>
    <xdr:from>
      <xdr:col>7</xdr:col>
      <xdr:colOff>38100</xdr:colOff>
      <xdr:row>3</xdr:row>
      <xdr:rowOff>57150</xdr:rowOff>
    </xdr:from>
    <xdr:to>
      <xdr:col>12</xdr:col>
      <xdr:colOff>180975</xdr:colOff>
      <xdr:row>17</xdr:row>
      <xdr:rowOff>28575</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9</xdr:col>
      <xdr:colOff>25399</xdr:colOff>
      <xdr:row>3</xdr:row>
      <xdr:rowOff>76199</xdr:rowOff>
    </xdr:from>
    <xdr:to>
      <xdr:col>14</xdr:col>
      <xdr:colOff>114299</xdr:colOff>
      <xdr:row>19</xdr:row>
      <xdr:rowOff>16932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6</xdr:col>
      <xdr:colOff>679449</xdr:colOff>
      <xdr:row>5</xdr:row>
      <xdr:rowOff>53975</xdr:rowOff>
    </xdr:from>
    <xdr:to>
      <xdr:col>11</xdr:col>
      <xdr:colOff>372899</xdr:colOff>
      <xdr:row>18</xdr:row>
      <xdr:rowOff>110625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c:userShapes xmlns:c="http://schemas.openxmlformats.org/drawingml/2006/chart">
  <cdr:relSizeAnchor xmlns:cdr="http://schemas.openxmlformats.org/drawingml/2006/chartDrawing">
    <cdr:from>
      <cdr:x>0.125</cdr:x>
      <cdr:y>0.06275</cdr:y>
    </cdr:from>
    <cdr:to>
      <cdr:x>0.125</cdr:x>
      <cdr:y>0.161</cdr:y>
    </cdr:to>
    <cdr:cxnSp macro="">
      <cdr:nvCxnSpPr>
        <cdr:cNvPr id="2" name="Прямая со стрелкой 3"/>
        <cdr:cNvCxnSpPr/>
      </cdr:nvCxnSpPr>
      <cdr:spPr>
        <a:xfrm xmlns:a="http://schemas.openxmlformats.org/drawingml/2006/main" flipV="1">
          <a:off x="359350" y="135846"/>
          <a:ext cx="0" cy="212697"/>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0.14689</cdr:x>
      <cdr:y>0.09386</cdr:y>
    </cdr:from>
    <cdr:to>
      <cdr:x>0.43787</cdr:x>
      <cdr:y>0.18754</cdr:y>
    </cdr:to>
    <cdr:sp macro="" textlink="'3.3.2'!$M$2">
      <cdr:nvSpPr>
        <cdr:cNvPr id="3" name="Надпись 1"/>
        <cdr:cNvSpPr txBox="1"/>
      </cdr:nvSpPr>
      <cdr:spPr>
        <a:xfrm xmlns:a="http://schemas.openxmlformats.org/drawingml/2006/main">
          <a:off x="422275" y="203200"/>
          <a:ext cx="836523" cy="20279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1D6FCE-2877-4EEC-A379-BB319FCAED47}" type="TxLink">
            <a:rPr lang="en-US" sz="750" b="0" i="0" u="none" strike="noStrike">
              <a:solidFill>
                <a:srgbClr val="000000"/>
              </a:solidFill>
              <a:latin typeface="Arial"/>
              <a:cs typeface="Arial"/>
            </a:rPr>
            <a:pPr/>
            <a:t>ревальвація</a:t>
          </a:fld>
          <a:endParaRPr lang="uk-UA" sz="750">
            <a:latin typeface="Arial" panose="020B0604020202020204" pitchFamily="34" charset="0"/>
            <a:cs typeface="Arial" panose="020B0604020202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5</xdr:col>
      <xdr:colOff>632460</xdr:colOff>
      <xdr:row>3</xdr:row>
      <xdr:rowOff>7620</xdr:rowOff>
    </xdr:from>
    <xdr:to>
      <xdr:col>10</xdr:col>
      <xdr:colOff>460514</xdr:colOff>
      <xdr:row>17</xdr:row>
      <xdr:rowOff>20016</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3870960" y="175260"/>
          <a:ext cx="3066554" cy="2359356"/>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xdr:from>
      <xdr:col>8</xdr:col>
      <xdr:colOff>339725</xdr:colOff>
      <xdr:row>3</xdr:row>
      <xdr:rowOff>111126</xdr:rowOff>
    </xdr:from>
    <xdr:to>
      <xdr:col>13</xdr:col>
      <xdr:colOff>428625</xdr:colOff>
      <xdr:row>19</xdr:row>
      <xdr:rowOff>51859</xdr:rowOff>
    </xdr:to>
    <xdr:graphicFrame macro="">
      <xdr:nvGraphicFramePr>
        <xdr:cNvPr id="6" name="Діаграма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6</xdr:col>
      <xdr:colOff>565150</xdr:colOff>
      <xdr:row>4</xdr:row>
      <xdr:rowOff>139701</xdr:rowOff>
    </xdr:from>
    <xdr:to>
      <xdr:col>12</xdr:col>
      <xdr:colOff>6350</xdr:colOff>
      <xdr:row>17</xdr:row>
      <xdr:rowOff>142876</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10</xdr:col>
      <xdr:colOff>537282</xdr:colOff>
      <xdr:row>3</xdr:row>
      <xdr:rowOff>56444</xdr:rowOff>
    </xdr:from>
    <xdr:to>
      <xdr:col>16</xdr:col>
      <xdr:colOff>29282</xdr:colOff>
      <xdr:row>19</xdr:row>
      <xdr:rowOff>47626</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6</xdr:col>
      <xdr:colOff>552450</xdr:colOff>
      <xdr:row>5</xdr:row>
      <xdr:rowOff>31750</xdr:rowOff>
    </xdr:from>
    <xdr:to>
      <xdr:col>11</xdr:col>
      <xdr:colOff>501650</xdr:colOff>
      <xdr:row>19</xdr:row>
      <xdr:rowOff>19050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7</xdr:col>
      <xdr:colOff>0</xdr:colOff>
      <xdr:row>6</xdr:row>
      <xdr:rowOff>0</xdr:rowOff>
    </xdr:from>
    <xdr:to>
      <xdr:col>12</xdr:col>
      <xdr:colOff>0</xdr:colOff>
      <xdr:row>16</xdr:row>
      <xdr:rowOff>63500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6</xdr:row>
      <xdr:rowOff>0</xdr:rowOff>
    </xdr:from>
    <xdr:to>
      <xdr:col>17</xdr:col>
      <xdr:colOff>0</xdr:colOff>
      <xdr:row>16</xdr:row>
      <xdr:rowOff>63500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17</xdr:row>
      <xdr:rowOff>0</xdr:rowOff>
    </xdr:from>
    <xdr:to>
      <xdr:col>12</xdr:col>
      <xdr:colOff>0</xdr:colOff>
      <xdr:row>27</xdr:row>
      <xdr:rowOff>63500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17</xdr:row>
      <xdr:rowOff>0</xdr:rowOff>
    </xdr:from>
    <xdr:to>
      <xdr:col>17</xdr:col>
      <xdr:colOff>0</xdr:colOff>
      <xdr:row>27</xdr:row>
      <xdr:rowOff>63500</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13</xdr:col>
      <xdr:colOff>0</xdr:colOff>
      <xdr:row>1</xdr:row>
      <xdr:rowOff>0</xdr:rowOff>
    </xdr:from>
    <xdr:to>
      <xdr:col>17</xdr:col>
      <xdr:colOff>546100</xdr:colOff>
      <xdr:row>14</xdr:row>
      <xdr:rowOff>9525</xdr:rowOff>
    </xdr:to>
    <xdr:graphicFrame macro="">
      <xdr:nvGraphicFramePr>
        <xdr:cNvPr id="3"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0.50667</cdr:y>
    </cdr:from>
    <cdr:to>
      <cdr:x>0.11425</cdr:x>
      <cdr:y>0.54674</cdr:y>
    </cdr:to>
    <cdr:sp macro="" textlink="">
      <cdr:nvSpPr>
        <cdr:cNvPr id="16" name="Прямоугольник 15"/>
        <cdr:cNvSpPr/>
      </cdr:nvSpPr>
      <cdr:spPr>
        <a:xfrm xmlns:a="http://schemas.openxmlformats.org/drawingml/2006/main">
          <a:off x="277961" y="988792"/>
          <a:ext cx="72210" cy="78199"/>
        </a:xfrm>
        <a:prstGeom xmlns:a="http://schemas.openxmlformats.org/drawingml/2006/main" prst="rect">
          <a:avLst/>
        </a:prstGeom>
        <a:solidFill xmlns:a="http://schemas.openxmlformats.org/drawingml/2006/main">
          <a:srgbClr val="057D4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0.55735</cdr:y>
    </cdr:from>
    <cdr:to>
      <cdr:x>0.11425</cdr:x>
      <cdr:y>0.59713</cdr:y>
    </cdr:to>
    <cdr:sp macro="" textlink="">
      <cdr:nvSpPr>
        <cdr:cNvPr id="17" name="Прямоугольник 16"/>
        <cdr:cNvSpPr/>
      </cdr:nvSpPr>
      <cdr:spPr>
        <a:xfrm xmlns:a="http://schemas.openxmlformats.org/drawingml/2006/main">
          <a:off x="277960" y="1087714"/>
          <a:ext cx="72210" cy="77634"/>
        </a:xfrm>
        <a:prstGeom xmlns:a="http://schemas.openxmlformats.org/drawingml/2006/main" prst="rect">
          <a:avLst/>
        </a:prstGeom>
        <a:solidFill xmlns:a="http://schemas.openxmlformats.org/drawingml/2006/main">
          <a:srgbClr val="057D46">
            <a:alpha val="7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0.60733</cdr:y>
    </cdr:from>
    <cdr:to>
      <cdr:x>0.11425</cdr:x>
      <cdr:y>0.6474</cdr:y>
    </cdr:to>
    <cdr:sp macro="" textlink="">
      <cdr:nvSpPr>
        <cdr:cNvPr id="18" name="Прямоугольник 17"/>
        <cdr:cNvSpPr/>
      </cdr:nvSpPr>
      <cdr:spPr>
        <a:xfrm xmlns:a="http://schemas.openxmlformats.org/drawingml/2006/main">
          <a:off x="277960" y="1185250"/>
          <a:ext cx="72210" cy="78200"/>
        </a:xfrm>
        <a:prstGeom xmlns:a="http://schemas.openxmlformats.org/drawingml/2006/main" prst="rect">
          <a:avLst/>
        </a:prstGeom>
        <a:solidFill xmlns:a="http://schemas.openxmlformats.org/drawingml/2006/main">
          <a:srgbClr val="057D46">
            <a:alpha val="5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0.09075</cdr:x>
      <cdr:y>0.65825</cdr:y>
    </cdr:from>
    <cdr:to>
      <cdr:x>0.1143</cdr:x>
      <cdr:y>0.69832</cdr:y>
    </cdr:to>
    <cdr:sp macro="" textlink="">
      <cdr:nvSpPr>
        <cdr:cNvPr id="19" name="Прямоугольник 18"/>
        <cdr:cNvSpPr/>
      </cdr:nvSpPr>
      <cdr:spPr>
        <a:xfrm xmlns:a="http://schemas.openxmlformats.org/drawingml/2006/main">
          <a:off x="278144" y="1284618"/>
          <a:ext cx="72179" cy="78199"/>
        </a:xfrm>
        <a:prstGeom xmlns:a="http://schemas.openxmlformats.org/drawingml/2006/main" prst="rect">
          <a:avLst/>
        </a:prstGeom>
        <a:solidFill xmlns:a="http://schemas.openxmlformats.org/drawingml/2006/main">
          <a:srgbClr val="057D46">
            <a:alpha val="3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0.11587</cdr:x>
      <cdr:y>0.49729</cdr:y>
    </cdr:from>
    <cdr:to>
      <cdr:x>0.19832</cdr:x>
      <cdr:y>0.55739</cdr:y>
    </cdr:to>
    <cdr:sp macro="" textlink="">
      <cdr:nvSpPr>
        <cdr:cNvPr id="20" name="TextBox 1"/>
        <cdr:cNvSpPr txBox="1"/>
      </cdr:nvSpPr>
      <cdr:spPr>
        <a:xfrm xmlns:a="http://schemas.openxmlformats.org/drawingml/2006/main">
          <a:off x="355135" y="970486"/>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uk-UA" sz="750">
              <a:latin typeface="Arial" panose="020B0604020202020204" pitchFamily="34" charset="0"/>
              <a:cs typeface="Arial" panose="020B0604020202020204" pitchFamily="34" charset="0"/>
            </a:rPr>
            <a:t>3</a:t>
          </a:r>
          <a:r>
            <a:rPr lang="en-US" sz="750">
              <a:latin typeface="Arial" panose="020B0604020202020204" pitchFamily="34" charset="0"/>
              <a:cs typeface="Arial" panose="020B0604020202020204" pitchFamily="34" charset="0"/>
            </a:rPr>
            <a:t>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0.11322</cdr:x>
      <cdr:y>0.54663</cdr:y>
    </cdr:from>
    <cdr:to>
      <cdr:x>0.19568</cdr:x>
      <cdr:y>0.60674</cdr:y>
    </cdr:to>
    <cdr:sp macro="" textlink="">
      <cdr:nvSpPr>
        <cdr:cNvPr id="21" name="TextBox 1"/>
        <cdr:cNvSpPr txBox="1"/>
      </cdr:nvSpPr>
      <cdr:spPr>
        <a:xfrm xmlns:a="http://schemas.openxmlformats.org/drawingml/2006/main">
          <a:off x="347004" y="1066777"/>
          <a:ext cx="252735" cy="11730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50%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0.11378</cdr:x>
      <cdr:y>0.59746</cdr:y>
    </cdr:from>
    <cdr:to>
      <cdr:x>0.19623</cdr:x>
      <cdr:y>0.65756</cdr:y>
    </cdr:to>
    <cdr:sp macro="" textlink="">
      <cdr:nvSpPr>
        <cdr:cNvPr id="22" name="TextBox 1"/>
        <cdr:cNvSpPr txBox="1"/>
      </cdr:nvSpPr>
      <cdr:spPr>
        <a:xfrm xmlns:a="http://schemas.openxmlformats.org/drawingml/2006/main">
          <a:off x="348721" y="1165992"/>
          <a:ext cx="252703"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70%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0.11293</cdr:x>
      <cdr:y>0.64714</cdr:y>
    </cdr:from>
    <cdr:to>
      <cdr:x>0.19538</cdr:x>
      <cdr:y>0.70724</cdr:y>
    </cdr:to>
    <cdr:sp macro="" textlink="">
      <cdr:nvSpPr>
        <cdr:cNvPr id="23" name="TextBox 1"/>
        <cdr:cNvSpPr txBox="1"/>
      </cdr:nvSpPr>
      <cdr:spPr>
        <a:xfrm xmlns:a="http://schemas.openxmlformats.org/drawingml/2006/main">
          <a:off x="346136" y="1262942"/>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90%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0.08323</cdr:x>
      <cdr:y>0.35631</cdr:y>
    </cdr:from>
    <cdr:to>
      <cdr:x>0.24761</cdr:x>
      <cdr:y>0.48636</cdr:y>
    </cdr:to>
    <cdr:sp macro="" textlink="'3.4.1'!$M$1">
      <cdr:nvSpPr>
        <cdr:cNvPr id="2" name="TextBox 1"/>
        <cdr:cNvSpPr txBox="1"/>
      </cdr:nvSpPr>
      <cdr:spPr>
        <a:xfrm xmlns:a="http://schemas.openxmlformats.org/drawingml/2006/main">
          <a:off x="254221" y="672732"/>
          <a:ext cx="502074" cy="245543"/>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E2B7FA4C-5E21-4FB0-8E70-FA5D96E3E254}" type="TxLink">
            <a:rPr lang="uk-UA" sz="750" b="0" i="0" u="none" strike="noStrike">
              <a:solidFill>
                <a:sysClr val="windowText" lastClr="000000"/>
              </a:solidFill>
              <a:latin typeface="+mn-lt"/>
              <a:cs typeface="Arial"/>
            </a:rPr>
            <a:pPr algn="ctr"/>
            <a:t>довірчі інтервали</a:t>
          </a:fld>
          <a:endParaRPr lang="uk-UA" sz="750">
            <a:solidFill>
              <a:sysClr val="windowText" lastClr="000000"/>
            </a:solidFill>
            <a:latin typeface="+mn-lt"/>
          </a:endParaRPr>
        </a:p>
      </cdr:txBody>
    </cdr:sp>
  </cdr:relSizeAnchor>
</c:userShapes>
</file>

<file path=xl/drawings/drawing117.xml><?xml version="1.0" encoding="utf-8"?>
<xdr:wsDr xmlns:xdr="http://schemas.openxmlformats.org/drawingml/2006/spreadsheetDrawing" xmlns:a="http://schemas.openxmlformats.org/drawingml/2006/main">
  <xdr:twoCellAnchor>
    <xdr:from>
      <xdr:col>6</xdr:col>
      <xdr:colOff>9525</xdr:colOff>
      <xdr:row>3</xdr:row>
      <xdr:rowOff>76200</xdr:rowOff>
    </xdr:from>
    <xdr:to>
      <xdr:col>10</xdr:col>
      <xdr:colOff>555625</xdr:colOff>
      <xdr:row>15</xdr:row>
      <xdr:rowOff>152400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4</xdr:col>
      <xdr:colOff>0</xdr:colOff>
      <xdr:row>1</xdr:row>
      <xdr:rowOff>0</xdr:rowOff>
    </xdr:from>
    <xdr:to>
      <xdr:col>8</xdr:col>
      <xdr:colOff>546100</xdr:colOff>
      <xdr:row>14</xdr:row>
      <xdr:rowOff>9525</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0.14762</cdr:x>
      <cdr:y>0.20123</cdr:y>
    </cdr:from>
    <cdr:to>
      <cdr:x>0.38286</cdr:x>
      <cdr:y>0.29024</cdr:y>
    </cdr:to>
    <cdr:sp macro="" textlink="'3.4.3'!$D$1">
      <cdr:nvSpPr>
        <cdr:cNvPr id="2" name="TextBox 1"/>
        <cdr:cNvSpPr txBox="1"/>
      </cdr:nvSpPr>
      <cdr:spPr>
        <a:xfrm xmlns:a="http://schemas.openxmlformats.org/drawingml/2006/main">
          <a:off x="451827" y="395262"/>
          <a:ext cx="719999" cy="174841"/>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229809CD-923D-4CB3-97FC-9F65CF4B0CF8}" type="TxLink">
            <a:rPr lang="uk-UA" sz="750" b="0" i="0" u="none" strike="noStrike">
              <a:solidFill>
                <a:srgbClr val="000000"/>
              </a:solidFill>
              <a:latin typeface="Arial" panose="020B0604020202020204" pitchFamily="34" charset="0"/>
              <a:cs typeface="Arial" panose="020B0604020202020204" pitchFamily="34" charset="0"/>
            </a:rPr>
            <a:pPr algn="ctr"/>
            <a:t>зміцнення </a:t>
          </a:fld>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0.16688</cdr:x>
      <cdr:y>0.19581</cdr:y>
    </cdr:from>
    <cdr:to>
      <cdr:x>0.16688</cdr:x>
      <cdr:y>0.28733</cdr:y>
    </cdr:to>
    <cdr:cxnSp macro="">
      <cdr:nvCxnSpPr>
        <cdr:cNvPr id="3" name="Прямая со стрелкой 3"/>
        <cdr:cNvCxnSpPr/>
      </cdr:nvCxnSpPr>
      <cdr:spPr>
        <a:xfrm xmlns:a="http://schemas.openxmlformats.org/drawingml/2006/main" flipV="1">
          <a:off x="510758" y="377158"/>
          <a:ext cx="0" cy="176283"/>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editAs="oneCell">
    <xdr:from>
      <xdr:col>5</xdr:col>
      <xdr:colOff>571500</xdr:colOff>
      <xdr:row>3</xdr:row>
      <xdr:rowOff>68580</xdr:rowOff>
    </xdr:from>
    <xdr:to>
      <xdr:col>10</xdr:col>
      <xdr:colOff>399554</xdr:colOff>
      <xdr:row>17</xdr:row>
      <xdr:rowOff>13915</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3810000" y="236220"/>
          <a:ext cx="3066554" cy="2292295"/>
        </a:xfrm>
        <a:prstGeom prst="rect">
          <a:avLst/>
        </a:prstGeom>
      </xdr:spPr>
    </xdr:pic>
    <xdr:clientData/>
  </xdr:twoCellAnchor>
  <xdr:twoCellAnchor editAs="oneCell">
    <xdr:from>
      <xdr:col>11</xdr:col>
      <xdr:colOff>533400</xdr:colOff>
      <xdr:row>3</xdr:row>
      <xdr:rowOff>83820</xdr:rowOff>
    </xdr:from>
    <xdr:to>
      <xdr:col>16</xdr:col>
      <xdr:colOff>361454</xdr:colOff>
      <xdr:row>17</xdr:row>
      <xdr:rowOff>29155</xdr:rowOff>
    </xdr:to>
    <xdr:pic>
      <xdr:nvPicPr>
        <xdr:cNvPr id="5" name="Рисунок 4"/>
        <xdr:cNvPicPr>
          <a:picLocks noChangeAspect="1"/>
        </xdr:cNvPicPr>
      </xdr:nvPicPr>
      <xdr:blipFill>
        <a:blip xmlns:r="http://schemas.openxmlformats.org/officeDocument/2006/relationships" r:embed="rId2"/>
        <a:stretch>
          <a:fillRect/>
        </a:stretch>
      </xdr:blipFill>
      <xdr:spPr>
        <a:xfrm>
          <a:off x="7658100" y="251460"/>
          <a:ext cx="3066554" cy="2292295"/>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xdr:from>
      <xdr:col>7</xdr:col>
      <xdr:colOff>533400</xdr:colOff>
      <xdr:row>3</xdr:row>
      <xdr:rowOff>47625</xdr:rowOff>
    </xdr:from>
    <xdr:to>
      <xdr:col>12</xdr:col>
      <xdr:colOff>533400</xdr:colOff>
      <xdr:row>15</xdr:row>
      <xdr:rowOff>139700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5</xdr:col>
      <xdr:colOff>552450</xdr:colOff>
      <xdr:row>7</xdr:row>
      <xdr:rowOff>47625</xdr:rowOff>
    </xdr:from>
    <xdr:to>
      <xdr:col>10</xdr:col>
      <xdr:colOff>552450</xdr:colOff>
      <xdr:row>18</xdr:row>
      <xdr:rowOff>60325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12</xdr:col>
      <xdr:colOff>9525</xdr:colOff>
      <xdr:row>3</xdr:row>
      <xdr:rowOff>142875</xdr:rowOff>
    </xdr:from>
    <xdr:to>
      <xdr:col>21</xdr:col>
      <xdr:colOff>28575</xdr:colOff>
      <xdr:row>15</xdr:row>
      <xdr:rowOff>152400</xdr:rowOff>
    </xdr:to>
    <xdr:graphicFrame macro="">
      <xdr:nvGraphicFramePr>
        <xdr:cNvPr id="4"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0.06906</cdr:x>
      <cdr:y>0.04125</cdr:y>
    </cdr:from>
    <cdr:to>
      <cdr:x>0.425</cdr:x>
      <cdr:y>0.17797</cdr:y>
    </cdr:to>
    <cdr:sp macro="" textlink="'3.5.1'!$W$8">
      <cdr:nvSpPr>
        <cdr:cNvPr id="34" name="TextBox 1"/>
        <cdr:cNvSpPr txBox="1"/>
      </cdr:nvSpPr>
      <cdr:spPr>
        <a:xfrm xmlns:a="http://schemas.openxmlformats.org/drawingml/2006/main">
          <a:off x="210480" y="92722"/>
          <a:ext cx="1084935" cy="30733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0BEE66-44AF-4EE4-9E30-3661C7A4FD3B}"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userShapes>
</file>

<file path=xl/drawings/drawing124.xml><?xml version="1.0" encoding="utf-8"?>
<xdr:wsDr xmlns:xdr="http://schemas.openxmlformats.org/drawingml/2006/spreadsheetDrawing" xmlns:a="http://schemas.openxmlformats.org/drawingml/2006/main">
  <xdr:twoCellAnchor>
    <xdr:from>
      <xdr:col>20</xdr:col>
      <xdr:colOff>219075</xdr:colOff>
      <xdr:row>3</xdr:row>
      <xdr:rowOff>76200</xdr:rowOff>
    </xdr:from>
    <xdr:to>
      <xdr:col>29</xdr:col>
      <xdr:colOff>306000</xdr:colOff>
      <xdr:row>16</xdr:row>
      <xdr:rowOff>80775</xdr:rowOff>
    </xdr:to>
    <xdr:graphicFrame macro="">
      <xdr:nvGraphicFramePr>
        <xdr:cNvPr id="4"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0.05005</cdr:x>
      <cdr:y>0.4974</cdr:y>
    </cdr:from>
    <cdr:to>
      <cdr:x>0.28288</cdr:x>
      <cdr:y>0.63044</cdr:y>
    </cdr:to>
    <cdr:sp macro="" textlink="'3.5.2'!$AE$12">
      <cdr:nvSpPr>
        <cdr:cNvPr id="34" name="TextBox 1"/>
        <cdr:cNvSpPr txBox="1"/>
      </cdr:nvSpPr>
      <cdr:spPr>
        <a:xfrm xmlns:a="http://schemas.openxmlformats.org/drawingml/2006/main">
          <a:off x="158322" y="1054057"/>
          <a:ext cx="736557" cy="2819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0.29468</cdr:x>
      <cdr:y>0.80457</cdr:y>
    </cdr:from>
    <cdr:to>
      <cdr:x>0.84342</cdr:x>
      <cdr:y>0.90245</cdr:y>
    </cdr:to>
    <cdr:sp macro="" textlink="'3.5.2'!$AE$15">
      <cdr:nvSpPr>
        <cdr:cNvPr id="13" name="TextBox 1"/>
        <cdr:cNvSpPr txBox="1"/>
      </cdr:nvSpPr>
      <cdr:spPr>
        <a:xfrm xmlns:a="http://schemas.openxmlformats.org/drawingml/2006/main">
          <a:off x="932220" y="1704984"/>
          <a:ext cx="1735939" cy="20742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A94A27-1D0B-41ED-A62E-4C31FD53EE49}" type="TxLink">
            <a:rPr lang="uk-UA" sz="750" b="0" i="0" u="none" strike="noStrike">
              <a:solidFill>
                <a:srgbClr val="000000"/>
              </a:solidFill>
              <a:effectLst/>
              <a:latin typeface="Arial"/>
              <a:ea typeface="+mn-ea"/>
              <a:cs typeface="Arial"/>
            </a:rPr>
            <a:pPr/>
            <a:t>цілі та цільовий діапазон інфляції</a:t>
          </a:fld>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0.36733</cdr:x>
      <cdr:y>0.47645</cdr:y>
    </cdr:from>
    <cdr:to>
      <cdr:x>0.39443</cdr:x>
      <cdr:y>0.79558</cdr:y>
    </cdr:to>
    <cdr:cxnSp macro="">
      <cdr:nvCxnSpPr>
        <cdr:cNvPr id="14" name="Прямая со стрелкой 28">
          <a:extLst xmlns:a="http://schemas.openxmlformats.org/drawingml/2006/main">
            <a:ext uri="{FF2B5EF4-FFF2-40B4-BE49-F238E27FC236}">
              <a16:creationId xmlns:a16="http://schemas.microsoft.com/office/drawing/2014/main" id="{86AE3154-036B-4D3B-82AE-8B89444ADDB6}"/>
            </a:ext>
          </a:extLst>
        </cdr:cNvPr>
        <cdr:cNvCxnSpPr/>
      </cdr:nvCxnSpPr>
      <cdr:spPr>
        <a:xfrm xmlns:a="http://schemas.openxmlformats.org/drawingml/2006/main" flipH="1" flipV="1">
          <a:off x="1162050" y="1009650"/>
          <a:ext cx="85725" cy="676275"/>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6.xml><?xml version="1.0" encoding="utf-8"?>
<xdr:wsDr xmlns:xdr="http://schemas.openxmlformats.org/drawingml/2006/spreadsheetDrawing" xmlns:a="http://schemas.openxmlformats.org/drawingml/2006/main">
  <xdr:twoCellAnchor editAs="oneCell">
    <xdr:from>
      <xdr:col>10</xdr:col>
      <xdr:colOff>19050</xdr:colOff>
      <xdr:row>3</xdr:row>
      <xdr:rowOff>9525</xdr:rowOff>
    </xdr:from>
    <xdr:to>
      <xdr:col>15</xdr:col>
      <xdr:colOff>37465</xdr:colOff>
      <xdr:row>16</xdr:row>
      <xdr:rowOff>99060</xdr:rowOff>
    </xdr:to>
    <xdr:pic>
      <xdr:nvPicPr>
        <xdr:cNvPr id="2" name="Рисунок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495300"/>
          <a:ext cx="3066415" cy="2194560"/>
        </a:xfrm>
        <a:prstGeom prst="rect">
          <a:avLst/>
        </a:prstGeom>
        <a:noFill/>
      </xdr:spPr>
    </xdr:pic>
    <xdr:clientData/>
  </xdr:twoCellAnchor>
  <xdr:twoCellAnchor editAs="oneCell">
    <xdr:from>
      <xdr:col>4</xdr:col>
      <xdr:colOff>485775</xdr:colOff>
      <xdr:row>3</xdr:row>
      <xdr:rowOff>19050</xdr:rowOff>
    </xdr:from>
    <xdr:to>
      <xdr:col>9</xdr:col>
      <xdr:colOff>504190</xdr:colOff>
      <xdr:row>16</xdr:row>
      <xdr:rowOff>108585</xdr:rowOff>
    </xdr:to>
    <xdr:pic>
      <xdr:nvPicPr>
        <xdr:cNvPr id="3" name="Рисунок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4175" y="504825"/>
          <a:ext cx="3066415" cy="219456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xdr:from>
      <xdr:col>9</xdr:col>
      <xdr:colOff>619125</xdr:colOff>
      <xdr:row>2</xdr:row>
      <xdr:rowOff>152401</xdr:rowOff>
    </xdr:from>
    <xdr:to>
      <xdr:col>14</xdr:col>
      <xdr:colOff>535875</xdr:colOff>
      <xdr:row>17</xdr:row>
      <xdr:rowOff>47626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17930</xdr:colOff>
      <xdr:row>3</xdr:row>
      <xdr:rowOff>59951</xdr:rowOff>
    </xdr:from>
    <xdr:to>
      <xdr:col>14</xdr:col>
      <xdr:colOff>17930</xdr:colOff>
      <xdr:row>17</xdr:row>
      <xdr:rowOff>40901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0</xdr:colOff>
      <xdr:row>3</xdr:row>
      <xdr:rowOff>1</xdr:rowOff>
    </xdr:from>
    <xdr:to>
      <xdr:col>11</xdr:col>
      <xdr:colOff>546100</xdr:colOff>
      <xdr:row>15</xdr:row>
      <xdr:rowOff>118534</xdr:rowOff>
    </xdr:to>
    <xdr:graphicFrame macro="">
      <xdr:nvGraphicFramePr>
        <xdr:cNvPr id="2" name="Диаграмма 5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28575</xdr:colOff>
      <xdr:row>4</xdr:row>
      <xdr:rowOff>0</xdr:rowOff>
    </xdr:from>
    <xdr:to>
      <xdr:col>12</xdr:col>
      <xdr:colOff>28575</xdr:colOff>
      <xdr:row>17</xdr:row>
      <xdr:rowOff>142875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28575</xdr:colOff>
      <xdr:row>14</xdr:row>
      <xdr:rowOff>95250</xdr:rowOff>
    </xdr:from>
    <xdr:to>
      <xdr:col>48</xdr:col>
      <xdr:colOff>19050</xdr:colOff>
      <xdr:row>16</xdr:row>
      <xdr:rowOff>21358</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2457450" y="2362200"/>
          <a:ext cx="1666875" cy="24995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8</xdr:col>
      <xdr:colOff>590550</xdr:colOff>
      <xdr:row>1</xdr:row>
      <xdr:rowOff>0</xdr:rowOff>
    </xdr:from>
    <xdr:to>
      <xdr:col>13</xdr:col>
      <xdr:colOff>508000</xdr:colOff>
      <xdr:row>18</xdr:row>
      <xdr:rowOff>39158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257175</xdr:colOff>
      <xdr:row>6</xdr:row>
      <xdr:rowOff>133350</xdr:rowOff>
    </xdr:from>
    <xdr:to>
      <xdr:col>11</xdr:col>
      <xdr:colOff>269875</xdr:colOff>
      <xdr:row>18</xdr:row>
      <xdr:rowOff>23283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17</xdr:col>
      <xdr:colOff>93577</xdr:colOff>
      <xdr:row>16</xdr:row>
      <xdr:rowOff>110191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0</xdr:colOff>
      <xdr:row>30</xdr:row>
      <xdr:rowOff>0</xdr:rowOff>
    </xdr:to>
    <xdr:graphicFrame macro="">
      <xdr:nvGraphicFramePr>
        <xdr:cNvPr id="2" name="Диаграмма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503187</xdr:colOff>
      <xdr:row>4</xdr:row>
      <xdr:rowOff>143355</xdr:rowOff>
    </xdr:from>
    <xdr:to>
      <xdr:col>13</xdr:col>
      <xdr:colOff>503189</xdr:colOff>
      <xdr:row>19</xdr:row>
      <xdr:rowOff>114299</xdr:rowOff>
    </xdr:to>
    <xdr:graphicFrame macro="">
      <xdr:nvGraphicFramePr>
        <xdr:cNvPr id="13" name="Діаграма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57150</xdr:colOff>
      <xdr:row>4</xdr:row>
      <xdr:rowOff>14287</xdr:rowOff>
    </xdr:from>
    <xdr:to>
      <xdr:col>12</xdr:col>
      <xdr:colOff>57150</xdr:colOff>
      <xdr:row>18</xdr:row>
      <xdr:rowOff>134937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6</xdr:col>
      <xdr:colOff>600075</xdr:colOff>
      <xdr:row>3</xdr:row>
      <xdr:rowOff>85726</xdr:rowOff>
    </xdr:from>
    <xdr:to>
      <xdr:col>12</xdr:col>
      <xdr:colOff>3175</xdr:colOff>
      <xdr:row>17</xdr:row>
      <xdr:rowOff>15876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6</xdr:col>
      <xdr:colOff>600075</xdr:colOff>
      <xdr:row>4</xdr:row>
      <xdr:rowOff>0</xdr:rowOff>
    </xdr:from>
    <xdr:to>
      <xdr:col>11</xdr:col>
      <xdr:colOff>600075</xdr:colOff>
      <xdr:row>18</xdr:row>
      <xdr:rowOff>66675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123824</xdr:colOff>
      <xdr:row>5</xdr:row>
      <xdr:rowOff>114300</xdr:rowOff>
    </xdr:from>
    <xdr:to>
      <xdr:col>9</xdr:col>
      <xdr:colOff>247649</xdr:colOff>
      <xdr:row>11</xdr:row>
      <xdr:rowOff>28575</xdr:rowOff>
    </xdr:to>
    <xdr:sp macro="" textlink="">
      <xdr:nvSpPr>
        <xdr:cNvPr id="3" name="Права фігурна дужка 2"/>
        <xdr:cNvSpPr/>
      </xdr:nvSpPr>
      <xdr:spPr>
        <a:xfrm>
          <a:off x="4552949" y="600075"/>
          <a:ext cx="123825" cy="885825"/>
        </a:xfrm>
        <a:prstGeom prst="rightBrace">
          <a:avLst>
            <a:gd name="adj1" fmla="val 31666"/>
            <a:gd name="adj2" fmla="val 50000"/>
          </a:avLst>
        </a:prstGeom>
        <a:ln>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uk-UA" sz="1100"/>
        </a:p>
      </xdr:txBody>
    </xdr:sp>
    <xdr:clientData/>
  </xdr:twoCellAnchor>
  <xdr:twoCellAnchor>
    <xdr:from>
      <xdr:col>9</xdr:col>
      <xdr:colOff>495300</xdr:colOff>
      <xdr:row>4</xdr:row>
      <xdr:rowOff>142876</xdr:rowOff>
    </xdr:from>
    <xdr:to>
      <xdr:col>10</xdr:col>
      <xdr:colOff>9525</xdr:colOff>
      <xdr:row>12</xdr:row>
      <xdr:rowOff>28575</xdr:rowOff>
    </xdr:to>
    <xdr:sp macro="" textlink="">
      <xdr:nvSpPr>
        <xdr:cNvPr id="4" name="Права фігурна дужка 3"/>
        <xdr:cNvSpPr/>
      </xdr:nvSpPr>
      <xdr:spPr>
        <a:xfrm flipH="1">
          <a:off x="4924425" y="466726"/>
          <a:ext cx="123825" cy="1181099"/>
        </a:xfrm>
        <a:prstGeom prst="rightBrace">
          <a:avLst>
            <a:gd name="adj1" fmla="val 31666"/>
            <a:gd name="adj2" fmla="val 50000"/>
          </a:avLst>
        </a:prstGeom>
        <a:ln>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uk-UA" sz="1100"/>
        </a:p>
      </xdr:txBody>
    </xdr:sp>
    <xdr:clientData/>
  </xdr:twoCellAnchor>
  <xdr:twoCellAnchor>
    <xdr:from>
      <xdr:col>9</xdr:col>
      <xdr:colOff>171449</xdr:colOff>
      <xdr:row>7</xdr:row>
      <xdr:rowOff>152400</xdr:rowOff>
    </xdr:from>
    <xdr:to>
      <xdr:col>10</xdr:col>
      <xdr:colOff>123824</xdr:colOff>
      <xdr:row>9</xdr:row>
      <xdr:rowOff>9525</xdr:rowOff>
    </xdr:to>
    <xdr:sp macro="" textlink="">
      <xdr:nvSpPr>
        <xdr:cNvPr id="5" name="TextBox 4"/>
        <xdr:cNvSpPr txBox="1"/>
      </xdr:nvSpPr>
      <xdr:spPr>
        <a:xfrm>
          <a:off x="4600574" y="962025"/>
          <a:ext cx="561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solidFill>
                <a:schemeClr val="tx2"/>
              </a:solidFill>
              <a:latin typeface="Arial" panose="020B0604020202020204" pitchFamily="34" charset="0"/>
              <a:cs typeface="Arial" panose="020B0604020202020204" pitchFamily="34" charset="0"/>
            </a:rPr>
            <a:t>-2.2</a:t>
          </a:r>
          <a:endParaRPr lang="uk-UA" sz="800" b="1">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19050</xdr:colOff>
      <xdr:row>3</xdr:row>
      <xdr:rowOff>28575</xdr:rowOff>
    </xdr:from>
    <xdr:to>
      <xdr:col>12</xdr:col>
      <xdr:colOff>603250</xdr:colOff>
      <xdr:row>16</xdr:row>
      <xdr:rowOff>119550</xdr:rowOff>
    </xdr:to>
    <xdr:graphicFrame macro="">
      <xdr:nvGraphicFramePr>
        <xdr:cNvPr id="2" name="Диаграмма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0.07344</cdr:x>
      <cdr:y>0.01344</cdr:y>
    </cdr:from>
    <cdr:to>
      <cdr:x>0.97923</cdr:x>
      <cdr:y>0.11828</cdr:y>
    </cdr:to>
    <cdr:sp macro="" textlink="">
      <cdr:nvSpPr>
        <cdr:cNvPr id="3" name="TextBox 2"/>
        <cdr:cNvSpPr txBox="1"/>
      </cdr:nvSpPr>
      <cdr:spPr>
        <a:xfrm xmlns:a="http://schemas.openxmlformats.org/drawingml/2006/main">
          <a:off x="314325" y="47625"/>
          <a:ext cx="38766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0</xdr:colOff>
      <xdr:row>3</xdr:row>
      <xdr:rowOff>71438</xdr:rowOff>
    </xdr:from>
    <xdr:to>
      <xdr:col>10</xdr:col>
      <xdr:colOff>531812</xdr:colOff>
      <xdr:row>17</xdr:row>
      <xdr:rowOff>137055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38100</xdr:colOff>
      <xdr:row>3</xdr:row>
      <xdr:rowOff>23812</xdr:rowOff>
    </xdr:from>
    <xdr:to>
      <xdr:col>13</xdr:col>
      <xdr:colOff>3175</xdr:colOff>
      <xdr:row>16</xdr:row>
      <xdr:rowOff>115887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9</xdr:col>
      <xdr:colOff>600075</xdr:colOff>
      <xdr:row>3</xdr:row>
      <xdr:rowOff>0</xdr:rowOff>
    </xdr:from>
    <xdr:to>
      <xdr:col>14</xdr:col>
      <xdr:colOff>565150</xdr:colOff>
      <xdr:row>18</xdr:row>
      <xdr:rowOff>39158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11</xdr:col>
      <xdr:colOff>4762</xdr:colOff>
      <xdr:row>3</xdr:row>
      <xdr:rowOff>19051</xdr:rowOff>
    </xdr:from>
    <xdr:to>
      <xdr:col>16</xdr:col>
      <xdr:colOff>17462</xdr:colOff>
      <xdr:row>17</xdr:row>
      <xdr:rowOff>84668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0.40888</cdr:x>
      <cdr:y>0.03645</cdr:y>
    </cdr:from>
    <cdr:to>
      <cdr:x>0.40888</cdr:x>
      <cdr:y>0.70315</cdr:y>
    </cdr:to>
    <cdr:cxnSp macro="">
      <cdr:nvCxnSpPr>
        <cdr:cNvPr id="4" name="Пряма сполучна лінія 3"/>
        <cdr:cNvCxnSpPr/>
      </cdr:nvCxnSpPr>
      <cdr:spPr>
        <a:xfrm xmlns:a="http://schemas.openxmlformats.org/drawingml/2006/main">
          <a:off x="2001828" y="76836"/>
          <a:ext cx="0" cy="1405536"/>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0.40961</cdr:x>
      <cdr:y>0.26064</cdr:y>
    </cdr:from>
    <cdr:to>
      <cdr:x>0.55676</cdr:x>
      <cdr:y>0.26098</cdr:y>
    </cdr:to>
    <cdr:cxnSp macro="">
      <cdr:nvCxnSpPr>
        <cdr:cNvPr id="5" name="Пряма зі стрілкою 4"/>
        <cdr:cNvCxnSpPr/>
      </cdr:nvCxnSpPr>
      <cdr:spPr>
        <a:xfrm xmlns:a="http://schemas.openxmlformats.org/drawingml/2006/main">
          <a:off x="2005402" y="549478"/>
          <a:ext cx="720429" cy="730"/>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0.55884</cdr:x>
      <cdr:y>0.03795</cdr:y>
    </cdr:from>
    <cdr:to>
      <cdr:x>0.55884</cdr:x>
      <cdr:y>0.70737</cdr:y>
    </cdr:to>
    <cdr:cxnSp macro="">
      <cdr:nvCxnSpPr>
        <cdr:cNvPr id="6" name="Пряма сполучна лінія 5"/>
        <cdr:cNvCxnSpPr/>
      </cdr:nvCxnSpPr>
      <cdr:spPr>
        <a:xfrm xmlns:a="http://schemas.openxmlformats.org/drawingml/2006/main">
          <a:off x="2735995" y="79998"/>
          <a:ext cx="0" cy="1411271"/>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0.69596</cdr:x>
      <cdr:y>0.04113</cdr:y>
    </cdr:from>
    <cdr:to>
      <cdr:x>0.69596</cdr:x>
      <cdr:y>0.70783</cdr:y>
    </cdr:to>
    <cdr:cxnSp macro="">
      <cdr:nvCxnSpPr>
        <cdr:cNvPr id="7" name="Пряма сполучна лінія 6"/>
        <cdr:cNvCxnSpPr/>
      </cdr:nvCxnSpPr>
      <cdr:spPr>
        <a:xfrm xmlns:a="http://schemas.openxmlformats.org/drawingml/2006/main">
          <a:off x="3407297" y="86706"/>
          <a:ext cx="0" cy="1405536"/>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0.56018</cdr:x>
      <cdr:y>0.25934</cdr:y>
    </cdr:from>
    <cdr:to>
      <cdr:x>0.69489</cdr:x>
      <cdr:y>0.26098</cdr:y>
    </cdr:to>
    <cdr:cxnSp macro="">
      <cdr:nvCxnSpPr>
        <cdr:cNvPr id="8" name="Пряма зі стрілкою 7"/>
        <cdr:cNvCxnSpPr/>
      </cdr:nvCxnSpPr>
      <cdr:spPr>
        <a:xfrm xmlns:a="http://schemas.openxmlformats.org/drawingml/2006/main">
          <a:off x="2742551" y="546736"/>
          <a:ext cx="659555" cy="3472"/>
        </a:xfrm>
        <a:prstGeom xmlns:a="http://schemas.openxmlformats.org/drawingml/2006/main" prst="straightConnector1">
          <a:avLst/>
        </a:prstGeom>
        <a:ln xmlns:a="http://schemas.openxmlformats.org/drawingml/2006/main" w="19050">
          <a:solidFill>
            <a:srgbClr val="7D0532"/>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0.46253</cdr:x>
      <cdr:y>0.8991</cdr:y>
    </cdr:from>
    <cdr:to>
      <cdr:x>0.47216</cdr:x>
      <cdr:y>0.92078</cdr:y>
    </cdr:to>
    <cdr:sp macro="" textlink="">
      <cdr:nvSpPr>
        <cdr:cNvPr id="2" name="Овал 1"/>
        <cdr:cNvSpPr/>
      </cdr:nvSpPr>
      <cdr:spPr>
        <a:xfrm xmlns:a="http://schemas.openxmlformats.org/drawingml/2006/main">
          <a:off x="2247901" y="1895475"/>
          <a:ext cx="46800" cy="45719"/>
        </a:xfrm>
        <a:prstGeom xmlns:a="http://schemas.openxmlformats.org/drawingml/2006/main" prst="ellipse">
          <a:avLst/>
        </a:prstGeom>
        <a:solidFill xmlns:a="http://schemas.openxmlformats.org/drawingml/2006/main">
          <a:schemeClr val="tx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0.42865</cdr:x>
      <cdr:y>0.0909</cdr:y>
    </cdr:from>
    <cdr:to>
      <cdr:x>0.55765</cdr:x>
      <cdr:y>0.20811</cdr:y>
    </cdr:to>
    <cdr:sp macro="" textlink="'0'!$U$1">
      <cdr:nvSpPr>
        <cdr:cNvPr id="9" name="Поле 2379"/>
        <cdr:cNvSpPr txBox="1"/>
      </cdr:nvSpPr>
      <cdr:spPr>
        <a:xfrm xmlns:a="http://schemas.openxmlformats.org/drawingml/2006/main">
          <a:off x="2098607" y="191636"/>
          <a:ext cx="631566" cy="247102"/>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Прогноз</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0.55578</cdr:x>
      <cdr:y>0.0412</cdr:y>
    </cdr:from>
    <cdr:to>
      <cdr:x>0.70669</cdr:x>
      <cdr:y>0.2388</cdr:y>
    </cdr:to>
    <cdr:sp macro="" textlink="'0'!$V$1">
      <cdr:nvSpPr>
        <cdr:cNvPr id="10" name="Поле 2383"/>
        <cdr:cNvSpPr txBox="1"/>
      </cdr:nvSpPr>
      <cdr:spPr>
        <a:xfrm xmlns:a="http://schemas.openxmlformats.org/drawingml/2006/main">
          <a:off x="2721021" y="86854"/>
          <a:ext cx="738834" cy="416580"/>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900"/>
            </a:lnSpc>
            <a:spcAft>
              <a:spcPts val="1200"/>
            </a:spcAft>
          </a:pPr>
          <a:fld id="{32A2FDB0-841B-45F8-8D02-E45D78DB67DD}" type="TxLink">
            <a:rPr lang="en-US" sz="750" b="0" i="0" u="none" strike="noStrike">
              <a:solidFill>
                <a:srgbClr val="7D0532"/>
              </a:solidFill>
              <a:effectLst/>
              <a:latin typeface="Arial"/>
              <a:ea typeface="Arial" panose="020B0604020202020204" pitchFamily="34" charset="0"/>
              <a:cs typeface="Arial"/>
            </a:rPr>
            <a:pPr algn="ctr">
              <a:lnSpc>
                <a:spcPts val="900"/>
              </a:lnSpc>
              <a:spcAft>
                <a:spcPts val="1200"/>
              </a:spcAft>
            </a:pPr>
            <a:t>Горизонт монетарної політики</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7</xdr:col>
      <xdr:colOff>19050</xdr:colOff>
      <xdr:row>2</xdr:row>
      <xdr:rowOff>157163</xdr:rowOff>
    </xdr:from>
    <xdr:to>
      <xdr:col>11</xdr:col>
      <xdr:colOff>603250</xdr:colOff>
      <xdr:row>14</xdr:row>
      <xdr:rowOff>140230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4</xdr:col>
      <xdr:colOff>552450</xdr:colOff>
      <xdr:row>3</xdr:row>
      <xdr:rowOff>52387</xdr:rowOff>
    </xdr:from>
    <xdr:to>
      <xdr:col>9</xdr:col>
      <xdr:colOff>508000</xdr:colOff>
      <xdr:row>16</xdr:row>
      <xdr:rowOff>144462</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7</xdr:col>
      <xdr:colOff>523875</xdr:colOff>
      <xdr:row>3</xdr:row>
      <xdr:rowOff>42863</xdr:rowOff>
    </xdr:from>
    <xdr:to>
      <xdr:col>12</xdr:col>
      <xdr:colOff>488950</xdr:colOff>
      <xdr:row>15</xdr:row>
      <xdr:rowOff>25930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8</xdr:col>
      <xdr:colOff>9525</xdr:colOff>
      <xdr:row>3</xdr:row>
      <xdr:rowOff>71438</xdr:rowOff>
    </xdr:from>
    <xdr:to>
      <xdr:col>12</xdr:col>
      <xdr:colOff>593725</xdr:colOff>
      <xdr:row>16</xdr:row>
      <xdr:rowOff>28046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6</xdr:col>
      <xdr:colOff>0</xdr:colOff>
      <xdr:row>3</xdr:row>
      <xdr:rowOff>43392</xdr:rowOff>
    </xdr:from>
    <xdr:to>
      <xdr:col>10</xdr:col>
      <xdr:colOff>546100</xdr:colOff>
      <xdr:row>16</xdr:row>
      <xdr:rowOff>114300</xdr:rowOff>
    </xdr:to>
    <xdr:graphicFrame macro="">
      <xdr:nvGraphicFramePr>
        <xdr:cNvPr id="3" name="Діаграма 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112059</xdr:colOff>
      <xdr:row>3</xdr:row>
      <xdr:rowOff>6724</xdr:rowOff>
    </xdr:from>
    <xdr:to>
      <xdr:col>9</xdr:col>
      <xdr:colOff>29509</xdr:colOff>
      <xdr:row>14</xdr:row>
      <xdr:rowOff>151716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112059</xdr:colOff>
      <xdr:row>3</xdr:row>
      <xdr:rowOff>6723</xdr:rowOff>
    </xdr:from>
    <xdr:to>
      <xdr:col>12</xdr:col>
      <xdr:colOff>29509</xdr:colOff>
      <xdr:row>16</xdr:row>
      <xdr:rowOff>98798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5</xdr:col>
      <xdr:colOff>0</xdr:colOff>
      <xdr:row>4</xdr:row>
      <xdr:rowOff>0</xdr:rowOff>
    </xdr:from>
    <xdr:to>
      <xdr:col>10</xdr:col>
      <xdr:colOff>0</xdr:colOff>
      <xdr:row>17</xdr:row>
      <xdr:rowOff>142875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7</xdr:col>
      <xdr:colOff>0</xdr:colOff>
      <xdr:row>4</xdr:row>
      <xdr:rowOff>0</xdr:rowOff>
    </xdr:from>
    <xdr:to>
      <xdr:col>11</xdr:col>
      <xdr:colOff>546100</xdr:colOff>
      <xdr:row>17</xdr:row>
      <xdr:rowOff>92075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4</xdr:col>
      <xdr:colOff>1019175</xdr:colOff>
      <xdr:row>3</xdr:row>
      <xdr:rowOff>66674</xdr:rowOff>
    </xdr:from>
    <xdr:to>
      <xdr:col>9</xdr:col>
      <xdr:colOff>527050</xdr:colOff>
      <xdr:row>18</xdr:row>
      <xdr:rowOff>104775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533400</xdr:colOff>
      <xdr:row>4</xdr:row>
      <xdr:rowOff>53340</xdr:rowOff>
    </xdr:from>
    <xdr:to>
      <xdr:col>9</xdr:col>
      <xdr:colOff>545857</xdr:colOff>
      <xdr:row>17</xdr:row>
      <xdr:rowOff>68770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2971800" y="388620"/>
          <a:ext cx="3060457" cy="2194750"/>
        </a:xfrm>
        <a:prstGeom prst="rect">
          <a:avLst/>
        </a:prstGeom>
      </xdr:spPr>
    </xdr:pic>
    <xdr:clientData/>
  </xdr:twoCellAnchor>
  <xdr:twoCellAnchor editAs="oneCell">
    <xdr:from>
      <xdr:col>11</xdr:col>
      <xdr:colOff>213360</xdr:colOff>
      <xdr:row>4</xdr:row>
      <xdr:rowOff>60960</xdr:rowOff>
    </xdr:from>
    <xdr:to>
      <xdr:col>16</xdr:col>
      <xdr:colOff>225817</xdr:colOff>
      <xdr:row>17</xdr:row>
      <xdr:rowOff>76390</xdr:rowOff>
    </xdr:to>
    <xdr:pic>
      <xdr:nvPicPr>
        <xdr:cNvPr id="5" name="Рисунок 4"/>
        <xdr:cNvPicPr>
          <a:picLocks noChangeAspect="1"/>
        </xdr:cNvPicPr>
      </xdr:nvPicPr>
      <xdr:blipFill>
        <a:blip xmlns:r="http://schemas.openxmlformats.org/officeDocument/2006/relationships" r:embed="rId2"/>
        <a:stretch>
          <a:fillRect/>
        </a:stretch>
      </xdr:blipFill>
      <xdr:spPr>
        <a:xfrm>
          <a:off x="6918960" y="396240"/>
          <a:ext cx="3060457" cy="21947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5</xdr:col>
      <xdr:colOff>0</xdr:colOff>
      <xdr:row>4</xdr:row>
      <xdr:rowOff>0</xdr:rowOff>
    </xdr:from>
    <xdr:to>
      <xdr:col>9</xdr:col>
      <xdr:colOff>546100</xdr:colOff>
      <xdr:row>15</xdr:row>
      <xdr:rowOff>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590550</xdr:colOff>
      <xdr:row>6</xdr:row>
      <xdr:rowOff>119062</xdr:rowOff>
    </xdr:from>
    <xdr:to>
      <xdr:col>16</xdr:col>
      <xdr:colOff>441325</xdr:colOff>
      <xdr:row>17</xdr:row>
      <xdr:rowOff>128587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610594</xdr:colOff>
      <xdr:row>6</xdr:row>
      <xdr:rowOff>106861</xdr:rowOff>
    </xdr:from>
    <xdr:to>
      <xdr:col>19</xdr:col>
      <xdr:colOff>635</xdr:colOff>
      <xdr:row>17</xdr:row>
      <xdr:rowOff>116386</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6</xdr:col>
      <xdr:colOff>38100</xdr:colOff>
      <xdr:row>3</xdr:row>
      <xdr:rowOff>38100</xdr:rowOff>
    </xdr:from>
    <xdr:to>
      <xdr:col>10</xdr:col>
      <xdr:colOff>583500</xdr:colOff>
      <xdr:row>15</xdr:row>
      <xdr:rowOff>123825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0.78568</cdr:x>
      <cdr:y>0.23725</cdr:y>
    </cdr:from>
    <cdr:to>
      <cdr:x>0.96495</cdr:x>
      <cdr:y>0.45499</cdr:y>
    </cdr:to>
    <cdr:sp macro="" textlink="">
      <cdr:nvSpPr>
        <cdr:cNvPr id="2" name="Овал 1"/>
        <cdr:cNvSpPr/>
      </cdr:nvSpPr>
      <cdr:spPr>
        <a:xfrm xmlns:a="http://schemas.openxmlformats.org/drawingml/2006/main">
          <a:off x="2404172" y="481329"/>
          <a:ext cx="548577" cy="441756"/>
        </a:xfrm>
        <a:prstGeom xmlns:a="http://schemas.openxmlformats.org/drawingml/2006/main" prst="ellipse">
          <a:avLst/>
        </a:prstGeom>
        <a:noFill xmlns:a="http://schemas.openxmlformats.org/drawingml/2006/main"/>
        <a:ln xmlns:a="http://schemas.openxmlformats.org/drawingml/2006/main" w="15875">
          <a:solidFill>
            <a:srgbClr val="7D0532"/>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44.xml><?xml version="1.0" encoding="utf-8"?>
<xdr:wsDr xmlns:xdr="http://schemas.openxmlformats.org/drawingml/2006/spreadsheetDrawing" xmlns:a="http://schemas.openxmlformats.org/drawingml/2006/main">
  <xdr:twoCellAnchor>
    <xdr:from>
      <xdr:col>10</xdr:col>
      <xdr:colOff>400050</xdr:colOff>
      <xdr:row>1</xdr:row>
      <xdr:rowOff>9524</xdr:rowOff>
    </xdr:from>
    <xdr:to>
      <xdr:col>15</xdr:col>
      <xdr:colOff>317500</xdr:colOff>
      <xdr:row>16</xdr:row>
      <xdr:rowOff>104774</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523875</xdr:colOff>
      <xdr:row>1</xdr:row>
      <xdr:rowOff>0</xdr:rowOff>
    </xdr:from>
    <xdr:to>
      <xdr:col>14</xdr:col>
      <xdr:colOff>440625</xdr:colOff>
      <xdr:row>16</xdr:row>
      <xdr:rowOff>18975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542925</xdr:colOff>
      <xdr:row>3</xdr:row>
      <xdr:rowOff>114300</xdr:rowOff>
    </xdr:from>
    <xdr:to>
      <xdr:col>17</xdr:col>
      <xdr:colOff>459675</xdr:colOff>
      <xdr:row>16</xdr:row>
      <xdr:rowOff>133275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16</xdr:col>
      <xdr:colOff>38100</xdr:colOff>
      <xdr:row>1</xdr:row>
      <xdr:rowOff>114301</xdr:rowOff>
    </xdr:from>
    <xdr:to>
      <xdr:col>20</xdr:col>
      <xdr:colOff>584200</xdr:colOff>
      <xdr:row>13</xdr:row>
      <xdr:rowOff>116418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16</xdr:col>
      <xdr:colOff>523875</xdr:colOff>
      <xdr:row>3</xdr:row>
      <xdr:rowOff>19050</xdr:rowOff>
    </xdr:from>
    <xdr:to>
      <xdr:col>21</xdr:col>
      <xdr:colOff>441325</xdr:colOff>
      <xdr:row>15</xdr:row>
      <xdr:rowOff>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6</xdr:col>
      <xdr:colOff>634365</xdr:colOff>
      <xdr:row>4</xdr:row>
      <xdr:rowOff>3810</xdr:rowOff>
    </xdr:from>
    <xdr:to>
      <xdr:col>11</xdr:col>
      <xdr:colOff>634365</xdr:colOff>
      <xdr:row>17</xdr:row>
      <xdr:rowOff>6985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7620</xdr:colOff>
      <xdr:row>5</xdr:row>
      <xdr:rowOff>30480</xdr:rowOff>
    </xdr:from>
    <xdr:to>
      <xdr:col>12</xdr:col>
      <xdr:colOff>7620</xdr:colOff>
      <xdr:row>17</xdr:row>
      <xdr:rowOff>5080</xdr:rowOff>
    </xdr:to>
    <xdr:graphicFrame macro="">
      <xdr:nvGraphicFramePr>
        <xdr:cNvPr id="6" name="Диаграмма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8</xdr:col>
      <xdr:colOff>622300</xdr:colOff>
      <xdr:row>3</xdr:row>
      <xdr:rowOff>66675</xdr:rowOff>
    </xdr:from>
    <xdr:to>
      <xdr:col>13</xdr:col>
      <xdr:colOff>539750</xdr:colOff>
      <xdr:row>15</xdr:row>
      <xdr:rowOff>4500</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0.05187</cdr:x>
      <cdr:y>0.71909</cdr:y>
    </cdr:from>
    <cdr:to>
      <cdr:x>0.68361</cdr:x>
      <cdr:y>0.82543</cdr:y>
    </cdr:to>
    <cdr:sp macro="" textlink="'2.5.1'!$H$1">
      <cdr:nvSpPr>
        <cdr:cNvPr id="2" name="TextBox 1"/>
        <cdr:cNvSpPr txBox="1"/>
      </cdr:nvSpPr>
      <cdr:spPr>
        <a:xfrm xmlns:a="http://schemas.openxmlformats.org/drawingml/2006/main">
          <a:off x="158749" y="1352550"/>
          <a:ext cx="193357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6CD0DD38-F4F3-4365-A436-7919CBFEDF6D}" type="TxLink">
            <a:rPr lang="ru-RU" sz="750" b="0" i="0" u="none" strike="noStrike">
              <a:solidFill>
                <a:srgbClr val="057D46"/>
              </a:solidFill>
              <a:latin typeface="Arial Cyr"/>
              <a:cs typeface="Arial Cyr"/>
            </a:rPr>
            <a:pPr/>
            <a:t>Сальдо рахунку поточних операцій</a:t>
          </a:fld>
          <a:endParaRPr lang="ru-RU" sz="750" b="0">
            <a:solidFill>
              <a:srgbClr val="057D46"/>
            </a:solidFill>
          </a:endParaRPr>
        </a:p>
      </cdr:txBody>
    </cdr:sp>
  </cdr:relSizeAnchor>
  <cdr:relSizeAnchor xmlns:cdr="http://schemas.openxmlformats.org/drawingml/2006/chartDrawing">
    <cdr:from>
      <cdr:x>0.35996</cdr:x>
      <cdr:y>0.52666</cdr:y>
    </cdr:from>
    <cdr:to>
      <cdr:x>0.50934</cdr:x>
      <cdr:y>0.71909</cdr:y>
    </cdr:to>
    <cdr:cxnSp macro="">
      <cdr:nvCxnSpPr>
        <cdr:cNvPr id="6" name="Пряма зі стрілкою 5"/>
        <cdr:cNvCxnSpPr/>
      </cdr:nvCxnSpPr>
      <cdr:spPr>
        <a:xfrm xmlns:a="http://schemas.openxmlformats.org/drawingml/2006/main" flipV="1">
          <a:off x="1101725" y="990600"/>
          <a:ext cx="457200" cy="361950"/>
        </a:xfrm>
        <a:prstGeom xmlns:a="http://schemas.openxmlformats.org/drawingml/2006/main" prst="straightConnector1">
          <a:avLst/>
        </a:prstGeom>
        <a:ln xmlns:a="http://schemas.openxmlformats.org/drawingml/2006/main">
          <a:solidFill>
            <a:srgbClr val="057D4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xdr:from>
      <xdr:col>6</xdr:col>
      <xdr:colOff>9525</xdr:colOff>
      <xdr:row>1</xdr:row>
      <xdr:rowOff>19050</xdr:rowOff>
    </xdr:from>
    <xdr:to>
      <xdr:col>10</xdr:col>
      <xdr:colOff>555625</xdr:colOff>
      <xdr:row>14</xdr:row>
      <xdr:rowOff>111125</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0.19917</cdr:x>
      <cdr:y>0.59393</cdr:y>
    </cdr:from>
    <cdr:to>
      <cdr:x>0.71577</cdr:x>
      <cdr:y>0.71965</cdr:y>
    </cdr:to>
    <cdr:sp macro="" textlink="'2.5.2'!$E$1">
      <cdr:nvSpPr>
        <cdr:cNvPr id="2" name="TextBox 1"/>
        <cdr:cNvSpPr txBox="1"/>
      </cdr:nvSpPr>
      <cdr:spPr>
        <a:xfrm xmlns:a="http://schemas.openxmlformats.org/drawingml/2006/main">
          <a:off x="609600" y="1304925"/>
          <a:ext cx="1581150"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C73F84A-1F32-4F9D-BFBE-CC13482B1E68}" type="TxLink">
            <a:rPr lang="en-US" sz="750" b="0" i="0" u="none" strike="noStrike">
              <a:solidFill>
                <a:srgbClr val="000000"/>
              </a:solidFill>
              <a:latin typeface="Arial Cyr"/>
              <a:cs typeface="Arial Cyr"/>
            </a:rPr>
            <a:pPr/>
            <a:t>"-" – зміцнення РЕОК гривні</a:t>
          </a:fld>
          <a:endParaRPr lang="ru-RU" sz="750"/>
        </a:p>
      </cdr:txBody>
    </cdr:sp>
  </cdr:relSizeAnchor>
</c:userShapes>
</file>

<file path=xl/drawings/drawing54.xml><?xml version="1.0" encoding="utf-8"?>
<xdr:wsDr xmlns:xdr="http://schemas.openxmlformats.org/drawingml/2006/spreadsheetDrawing" xmlns:a="http://schemas.openxmlformats.org/drawingml/2006/main">
  <xdr:twoCellAnchor>
    <xdr:from>
      <xdr:col>12</xdr:col>
      <xdr:colOff>474308</xdr:colOff>
      <xdr:row>0</xdr:row>
      <xdr:rowOff>164064</xdr:rowOff>
    </xdr:from>
    <xdr:to>
      <xdr:col>17</xdr:col>
      <xdr:colOff>388648</xdr:colOff>
      <xdr:row>15</xdr:row>
      <xdr:rowOff>120671</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12</xdr:col>
      <xdr:colOff>474307</xdr:colOff>
      <xdr:row>1</xdr:row>
      <xdr:rowOff>68032</xdr:rowOff>
    </xdr:from>
    <xdr:to>
      <xdr:col>17</xdr:col>
      <xdr:colOff>391757</xdr:colOff>
      <xdr:row>17</xdr:row>
      <xdr:rowOff>133652</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95250</xdr:colOff>
      <xdr:row>2</xdr:row>
      <xdr:rowOff>57151</xdr:rowOff>
    </xdr:from>
    <xdr:to>
      <xdr:col>15</xdr:col>
      <xdr:colOff>307975</xdr:colOff>
      <xdr:row>17</xdr:row>
      <xdr:rowOff>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514350</xdr:colOff>
      <xdr:row>5</xdr:row>
      <xdr:rowOff>76200</xdr:rowOff>
    </xdr:from>
    <xdr:to>
      <xdr:col>13</xdr:col>
      <xdr:colOff>247650</xdr:colOff>
      <xdr:row>6</xdr:row>
      <xdr:rowOff>142875</xdr:rowOff>
    </xdr:to>
    <xdr:cxnSp macro="">
      <xdr:nvCxnSpPr>
        <xdr:cNvPr id="4" name="Пряма зі стрілкою 3"/>
        <xdr:cNvCxnSpPr/>
      </xdr:nvCxnSpPr>
      <xdr:spPr>
        <a:xfrm>
          <a:off x="7486650" y="885825"/>
          <a:ext cx="304800" cy="228600"/>
        </a:xfrm>
        <a:prstGeom prst="straightConnector1">
          <a:avLst/>
        </a:prstGeom>
        <a:ln>
          <a:solidFill>
            <a:srgbClr val="057D4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7.xml><?xml version="1.0" encoding="utf-8"?>
<c:userShapes xmlns:c="http://schemas.openxmlformats.org/drawingml/2006/chart">
  <cdr:relSizeAnchor xmlns:cdr="http://schemas.openxmlformats.org/drawingml/2006/chartDrawing">
    <cdr:from>
      <cdr:x>0.32988</cdr:x>
      <cdr:y>0.07912</cdr:y>
    </cdr:from>
    <cdr:to>
      <cdr:x>0.66909</cdr:x>
      <cdr:y>0.15824</cdr:y>
    </cdr:to>
    <cdr:sp macro="" textlink="">
      <cdr:nvSpPr>
        <cdr:cNvPr id="2" name="TextBox 1"/>
        <cdr:cNvSpPr txBox="1"/>
      </cdr:nvSpPr>
      <cdr:spPr>
        <a:xfrm xmlns:a="http://schemas.openxmlformats.org/drawingml/2006/main">
          <a:off x="1009650" y="152399"/>
          <a:ext cx="1038225" cy="152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0.20228</cdr:x>
      <cdr:y>0.06923</cdr:y>
    </cdr:from>
    <cdr:to>
      <cdr:x>0.5695</cdr:x>
      <cdr:y>0.21264</cdr:y>
    </cdr:to>
    <cdr:sp macro="" textlink="">
      <cdr:nvSpPr>
        <cdr:cNvPr id="3" name="TextBox 2"/>
        <cdr:cNvSpPr txBox="1"/>
      </cdr:nvSpPr>
      <cdr:spPr>
        <a:xfrm xmlns:a="http://schemas.openxmlformats.org/drawingml/2006/main">
          <a:off x="619125" y="133348"/>
          <a:ext cx="1123950"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0.18672</cdr:x>
      <cdr:y>0.06923</cdr:y>
    </cdr:from>
    <cdr:to>
      <cdr:x>0.61307</cdr:x>
      <cdr:y>0.16813</cdr:y>
    </cdr:to>
    <cdr:sp macro="" textlink="">
      <cdr:nvSpPr>
        <cdr:cNvPr id="4" name="TextBox 3"/>
        <cdr:cNvSpPr txBox="1"/>
      </cdr:nvSpPr>
      <cdr:spPr>
        <a:xfrm xmlns:a="http://schemas.openxmlformats.org/drawingml/2006/main">
          <a:off x="571500" y="133349"/>
          <a:ext cx="130492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0.23651</cdr:x>
      <cdr:y>0.05934</cdr:y>
    </cdr:from>
    <cdr:to>
      <cdr:x>0.59129</cdr:x>
      <cdr:y>0.20275</cdr:y>
    </cdr:to>
    <cdr:sp macro="" textlink="">
      <cdr:nvSpPr>
        <cdr:cNvPr id="7" name="TextBox 6"/>
        <cdr:cNvSpPr txBox="1"/>
      </cdr:nvSpPr>
      <cdr:spPr>
        <a:xfrm xmlns:a="http://schemas.openxmlformats.org/drawingml/2006/main">
          <a:off x="723900" y="114299"/>
          <a:ext cx="1085850"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0.17427</cdr:x>
      <cdr:y>0.07418</cdr:y>
    </cdr:from>
    <cdr:to>
      <cdr:x>0.6473</cdr:x>
      <cdr:y>0.18297</cdr:y>
    </cdr:to>
    <cdr:sp macro="" textlink="">
      <cdr:nvSpPr>
        <cdr:cNvPr id="5" name="TextBox 4"/>
        <cdr:cNvSpPr txBox="1"/>
      </cdr:nvSpPr>
      <cdr:spPr>
        <a:xfrm xmlns:a="http://schemas.openxmlformats.org/drawingml/2006/main">
          <a:off x="533400" y="142874"/>
          <a:ext cx="14478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0.26453</cdr:x>
      <cdr:y>0.11378</cdr:y>
    </cdr:from>
    <cdr:to>
      <cdr:x>0.76245</cdr:x>
      <cdr:y>0.21267</cdr:y>
    </cdr:to>
    <cdr:sp macro="" textlink="'2.5.5'!$B$1">
      <cdr:nvSpPr>
        <cdr:cNvPr id="6" name="TextBox 5"/>
        <cdr:cNvSpPr txBox="1"/>
      </cdr:nvSpPr>
      <cdr:spPr>
        <a:xfrm xmlns:a="http://schemas.openxmlformats.org/drawingml/2006/main">
          <a:off x="809641" y="269843"/>
          <a:ext cx="1523984" cy="2345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C06F9394-6BC8-4892-9C30-B7B88423DB6F}" type="TxLink">
            <a:rPr lang="ru-RU" sz="800" b="0" i="0" u="none" strike="noStrike">
              <a:solidFill>
                <a:srgbClr val="057D46"/>
              </a:solidFill>
              <a:latin typeface="Arial Cyr"/>
              <a:cs typeface="Arial Cyr"/>
            </a:rPr>
            <a:pPr/>
            <a:t>фінансовий рахунок</a:t>
          </a:fld>
          <a:endParaRPr lang="ru-RU" sz="1000" b="0" i="0">
            <a:solidFill>
              <a:srgbClr val="057D46"/>
            </a:solidFill>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8</xdr:col>
      <xdr:colOff>490537</xdr:colOff>
      <xdr:row>3</xdr:row>
      <xdr:rowOff>4763</xdr:rowOff>
    </xdr:from>
    <xdr:to>
      <xdr:col>14</xdr:col>
      <xdr:colOff>122237</xdr:colOff>
      <xdr:row>14</xdr:row>
      <xdr:rowOff>149755</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8</xdr:col>
      <xdr:colOff>28575</xdr:colOff>
      <xdr:row>1</xdr:row>
      <xdr:rowOff>85726</xdr:rowOff>
    </xdr:from>
    <xdr:to>
      <xdr:col>13</xdr:col>
      <xdr:colOff>41275</xdr:colOff>
      <xdr:row>13</xdr:row>
      <xdr:rowOff>125943</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60960</xdr:colOff>
      <xdr:row>4</xdr:row>
      <xdr:rowOff>91440</xdr:rowOff>
    </xdr:from>
    <xdr:to>
      <xdr:col>13</xdr:col>
      <xdr:colOff>60960</xdr:colOff>
      <xdr:row>17</xdr:row>
      <xdr:rowOff>152400</xdr:rowOff>
    </xdr:to>
    <xdr:graphicFrame macro="">
      <xdr:nvGraphicFramePr>
        <xdr:cNvPr id="4"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7</xdr:col>
      <xdr:colOff>381000</xdr:colOff>
      <xdr:row>3</xdr:row>
      <xdr:rowOff>85725</xdr:rowOff>
    </xdr:from>
    <xdr:to>
      <xdr:col>12</xdr:col>
      <xdr:colOff>393700</xdr:colOff>
      <xdr:row>17</xdr:row>
      <xdr:rowOff>57150</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4</xdr:col>
      <xdr:colOff>516255</xdr:colOff>
      <xdr:row>3</xdr:row>
      <xdr:rowOff>19050</xdr:rowOff>
    </xdr:from>
    <xdr:to>
      <xdr:col>9</xdr:col>
      <xdr:colOff>516255</xdr:colOff>
      <xdr:row>16</xdr:row>
      <xdr:rowOff>39370</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10</xdr:col>
      <xdr:colOff>24847</xdr:colOff>
      <xdr:row>3</xdr:row>
      <xdr:rowOff>41413</xdr:rowOff>
    </xdr:from>
    <xdr:to>
      <xdr:col>15</xdr:col>
      <xdr:colOff>3715</xdr:colOff>
      <xdr:row>18</xdr:row>
      <xdr:rowOff>160996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0.91245</cdr:x>
      <cdr:y>0.38753</cdr:y>
    </cdr:from>
    <cdr:to>
      <cdr:x>1</cdr:x>
      <cdr:y>0.44884</cdr:y>
    </cdr:to>
    <cdr:sp macro="" textlink="">
      <cdr:nvSpPr>
        <cdr:cNvPr id="4" name="TextBox 3"/>
        <cdr:cNvSpPr txBox="1"/>
      </cdr:nvSpPr>
      <cdr:spPr>
        <a:xfrm xmlns:a="http://schemas.openxmlformats.org/drawingml/2006/main">
          <a:off x="2841534" y="969156"/>
          <a:ext cx="272646" cy="153326"/>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ctr"/>
          <a:r>
            <a:rPr lang="en-US" sz="750" b="1">
              <a:solidFill>
                <a:srgbClr val="91C864"/>
              </a:solidFill>
              <a:latin typeface="Arial" panose="020B0604020202020204" pitchFamily="34" charset="0"/>
              <a:cs typeface="Arial" panose="020B0604020202020204" pitchFamily="34" charset="0"/>
            </a:rPr>
            <a:t>13.0</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0.9253</cdr:x>
      <cdr:y>0.56836</cdr:y>
    </cdr:from>
    <cdr:to>
      <cdr:x>1</cdr:x>
      <cdr:y>0.6097</cdr:y>
    </cdr:to>
    <cdr:sp macro="" textlink="">
      <cdr:nvSpPr>
        <cdr:cNvPr id="5" name="TextBox 1"/>
        <cdr:cNvSpPr txBox="1"/>
      </cdr:nvSpPr>
      <cdr:spPr>
        <a:xfrm xmlns:a="http://schemas.openxmlformats.org/drawingml/2006/main">
          <a:off x="2881551" y="1421381"/>
          <a:ext cx="232629" cy="10338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1">
              <a:solidFill>
                <a:srgbClr val="91C864"/>
              </a:solidFill>
              <a:latin typeface="Arial" panose="020B0604020202020204" pitchFamily="34" charset="0"/>
              <a:cs typeface="Arial" panose="020B0604020202020204" pitchFamily="34" charset="0"/>
            </a:rPr>
            <a:t>9.0</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0.92357</cdr:x>
      <cdr:y>0.48111</cdr:y>
    </cdr:from>
    <cdr:to>
      <cdr:x>0.99801</cdr:x>
      <cdr:y>0.53517</cdr:y>
    </cdr:to>
    <cdr:sp macro="" textlink="">
      <cdr:nvSpPr>
        <cdr:cNvPr id="7" name="TextBox 1"/>
        <cdr:cNvSpPr txBox="1"/>
      </cdr:nvSpPr>
      <cdr:spPr>
        <a:xfrm xmlns:a="http://schemas.openxmlformats.org/drawingml/2006/main">
          <a:off x="2876156" y="1203168"/>
          <a:ext cx="231819" cy="13519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1">
              <a:solidFill>
                <a:srgbClr val="057C48"/>
              </a:solidFill>
              <a:latin typeface="Arial" panose="020B0604020202020204" pitchFamily="34" charset="0"/>
              <a:cs typeface="Arial" panose="020B0604020202020204" pitchFamily="34" charset="0"/>
            </a:rPr>
            <a:t>11.0</a:t>
          </a:r>
          <a:endParaRPr lang="uk-UA" sz="750" b="1">
            <a:solidFill>
              <a:srgbClr val="057C48"/>
            </a:solidFill>
            <a:latin typeface="Arial" panose="020B0604020202020204" pitchFamily="34" charset="0"/>
            <a:cs typeface="Arial" panose="020B0604020202020204" pitchFamily="34" charset="0"/>
          </a:endParaRPr>
        </a:p>
      </cdr:txBody>
    </cdr:sp>
  </cdr:relSizeAnchor>
</c:userShapes>
</file>

<file path=xl/drawings/drawing64.xml><?xml version="1.0" encoding="utf-8"?>
<xdr:wsDr xmlns:xdr="http://schemas.openxmlformats.org/drawingml/2006/spreadsheetDrawing" xmlns:a="http://schemas.openxmlformats.org/drawingml/2006/main">
  <xdr:twoCellAnchor>
    <xdr:from>
      <xdr:col>5</xdr:col>
      <xdr:colOff>582529</xdr:colOff>
      <xdr:row>3</xdr:row>
      <xdr:rowOff>28574</xdr:rowOff>
    </xdr:from>
    <xdr:to>
      <xdr:col>10</xdr:col>
      <xdr:colOff>600577</xdr:colOff>
      <xdr:row>16</xdr:row>
      <xdr:rowOff>114300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11</xdr:col>
      <xdr:colOff>513854</xdr:colOff>
      <xdr:row>18</xdr:row>
      <xdr:rowOff>28026</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3181350" y="161925"/>
          <a:ext cx="3066554" cy="2456901"/>
        </a:xfrm>
        <a:prstGeom prst="rect">
          <a:avLst/>
        </a:prstGeom>
      </xdr:spPr>
    </xdr:pic>
    <xdr:clientData/>
  </xdr:twoCellAnchor>
  <xdr:twoCellAnchor editAs="oneCell">
    <xdr:from>
      <xdr:col>12</xdr:col>
      <xdr:colOff>0</xdr:colOff>
      <xdr:row>1</xdr:row>
      <xdr:rowOff>0</xdr:rowOff>
    </xdr:from>
    <xdr:to>
      <xdr:col>16</xdr:col>
      <xdr:colOff>545857</xdr:colOff>
      <xdr:row>18</xdr:row>
      <xdr:rowOff>28026</xdr:rowOff>
    </xdr:to>
    <xdr:pic>
      <xdr:nvPicPr>
        <xdr:cNvPr id="5" name="Рисунок 4"/>
        <xdr:cNvPicPr>
          <a:picLocks noChangeAspect="1"/>
        </xdr:cNvPicPr>
      </xdr:nvPicPr>
      <xdr:blipFill>
        <a:blip xmlns:r="http://schemas.openxmlformats.org/officeDocument/2006/relationships" r:embed="rId2"/>
        <a:stretch>
          <a:fillRect/>
        </a:stretch>
      </xdr:blipFill>
      <xdr:spPr>
        <a:xfrm>
          <a:off x="6362700" y="161925"/>
          <a:ext cx="3060457" cy="245690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6</xdr:col>
      <xdr:colOff>9525</xdr:colOff>
      <xdr:row>3</xdr:row>
      <xdr:rowOff>66676</xdr:rowOff>
    </xdr:from>
    <xdr:to>
      <xdr:col>10</xdr:col>
      <xdr:colOff>555625</xdr:colOff>
      <xdr:row>17</xdr:row>
      <xdr:rowOff>132293</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7</xdr:col>
      <xdr:colOff>0</xdr:colOff>
      <xdr:row>3</xdr:row>
      <xdr:rowOff>0</xdr:rowOff>
    </xdr:from>
    <xdr:to>
      <xdr:col>11</xdr:col>
      <xdr:colOff>508000</xdr:colOff>
      <xdr:row>17</xdr:row>
      <xdr:rowOff>65618</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4</xdr:col>
      <xdr:colOff>123825</xdr:colOff>
      <xdr:row>3</xdr:row>
      <xdr:rowOff>123826</xdr:rowOff>
    </xdr:from>
    <xdr:to>
      <xdr:col>9</xdr:col>
      <xdr:colOff>140390</xdr:colOff>
      <xdr:row>15</xdr:row>
      <xdr:rowOff>104776</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0.17835</cdr:x>
      <cdr:y>0.5695</cdr:y>
    </cdr:from>
    <cdr:to>
      <cdr:x>0.37522</cdr:x>
      <cdr:y>0.64028</cdr:y>
    </cdr:to>
    <cdr:sp macro="" textlink="">
      <cdr:nvSpPr>
        <cdr:cNvPr id="4" name="Надпись 1"/>
        <cdr:cNvSpPr txBox="1"/>
      </cdr:nvSpPr>
      <cdr:spPr>
        <a:xfrm xmlns:a="http://schemas.openxmlformats.org/drawingml/2006/main">
          <a:off x="540525" y="1206546"/>
          <a:ext cx="596650" cy="149954"/>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0.16837</cdr:x>
      <cdr:y>0.52885</cdr:y>
    </cdr:from>
    <cdr:to>
      <cdr:x>0.16837</cdr:x>
      <cdr:y>0.62037</cdr:y>
    </cdr:to>
    <cdr:cxnSp macro="">
      <cdr:nvCxnSpPr>
        <cdr:cNvPr id="5" name="Прямая со стрелкой 3"/>
        <cdr:cNvCxnSpPr/>
      </cdr:nvCxnSpPr>
      <cdr:spPr>
        <a:xfrm xmlns:a="http://schemas.openxmlformats.org/drawingml/2006/main" flipV="1">
          <a:off x="510274" y="1120422"/>
          <a:ext cx="0" cy="193894"/>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0.16833</cdr:x>
      <cdr:y>0.5495</cdr:y>
    </cdr:from>
    <cdr:to>
      <cdr:x>0.36776</cdr:x>
      <cdr:y>0.63366</cdr:y>
    </cdr:to>
    <cdr:sp macro="" textlink="'2.6.7'!$D$1">
      <cdr:nvSpPr>
        <cdr:cNvPr id="2" name="TextBox 1"/>
        <cdr:cNvSpPr txBox="1"/>
      </cdr:nvSpPr>
      <cdr:spPr>
        <a:xfrm xmlns:a="http://schemas.openxmlformats.org/drawingml/2006/main">
          <a:off x="531892" y="1057266"/>
          <a:ext cx="630158" cy="161934"/>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AA34BE2D-2992-4A2C-9317-F703E218988F}" type="TxLink">
            <a:rPr lang="ru-RU" sz="750" b="0" i="0" u="none" strike="noStrike">
              <a:solidFill>
                <a:srgbClr val="000000"/>
              </a:solidFill>
              <a:latin typeface="Arial"/>
              <a:cs typeface="Arial"/>
            </a:rPr>
            <a:pPr algn="ctr"/>
            <a:t>зміцнення</a:t>
          </a:fld>
          <a:endParaRPr lang="uk-UA" sz="750">
            <a:latin typeface="+mn-lt"/>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6</xdr:col>
      <xdr:colOff>83820</xdr:colOff>
      <xdr:row>3</xdr:row>
      <xdr:rowOff>99060</xdr:rowOff>
    </xdr:from>
    <xdr:to>
      <xdr:col>11</xdr:col>
      <xdr:colOff>108470</xdr:colOff>
      <xdr:row>16</xdr:row>
      <xdr:rowOff>77911</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3741420" y="266700"/>
          <a:ext cx="3072650" cy="2158171"/>
        </a:xfrm>
        <a:prstGeom prst="rect">
          <a:avLst/>
        </a:prstGeom>
      </xdr:spPr>
    </xdr:pic>
    <xdr:clientData/>
  </xdr:twoCellAnchor>
  <xdr:twoCellAnchor editAs="oneCell">
    <xdr:from>
      <xdr:col>12</xdr:col>
      <xdr:colOff>121920</xdr:colOff>
      <xdr:row>3</xdr:row>
      <xdr:rowOff>144780</xdr:rowOff>
    </xdr:from>
    <xdr:to>
      <xdr:col>17</xdr:col>
      <xdr:colOff>146570</xdr:colOff>
      <xdr:row>16</xdr:row>
      <xdr:rowOff>129728</xdr:rowOff>
    </xdr:to>
    <xdr:pic>
      <xdr:nvPicPr>
        <xdr:cNvPr id="5" name="Рисунок 4"/>
        <xdr:cNvPicPr>
          <a:picLocks noChangeAspect="1"/>
        </xdr:cNvPicPr>
      </xdr:nvPicPr>
      <xdr:blipFill>
        <a:blip xmlns:r="http://schemas.openxmlformats.org/officeDocument/2006/relationships" r:embed="rId2"/>
        <a:stretch>
          <a:fillRect/>
        </a:stretch>
      </xdr:blipFill>
      <xdr:spPr>
        <a:xfrm>
          <a:off x="7437120" y="312420"/>
          <a:ext cx="3072650" cy="2164268"/>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6</xdr:col>
      <xdr:colOff>0</xdr:colOff>
      <xdr:row>1</xdr:row>
      <xdr:rowOff>1</xdr:rowOff>
    </xdr:from>
    <xdr:to>
      <xdr:col>10</xdr:col>
      <xdr:colOff>546100</xdr:colOff>
      <xdr:row>15</xdr:row>
      <xdr:rowOff>118534</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5</xdr:col>
      <xdr:colOff>0</xdr:colOff>
      <xdr:row>3</xdr:row>
      <xdr:rowOff>0</xdr:rowOff>
    </xdr:from>
    <xdr:to>
      <xdr:col>9</xdr:col>
      <xdr:colOff>552669</xdr:colOff>
      <xdr:row>15</xdr:row>
      <xdr:rowOff>146123</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0.43475</cdr:x>
      <cdr:y>0.07035</cdr:y>
    </cdr:from>
    <cdr:to>
      <cdr:x>0.7515</cdr:x>
      <cdr:y>0.25075</cdr:y>
    </cdr:to>
    <cdr:sp macro="" textlink="'В.3.1'!$E$1">
      <cdr:nvSpPr>
        <cdr:cNvPr id="2" name="TextBox 1"/>
        <cdr:cNvSpPr txBox="1"/>
      </cdr:nvSpPr>
      <cdr:spPr>
        <a:xfrm xmlns:a="http://schemas.openxmlformats.org/drawingml/2006/main">
          <a:off x="1333500" y="146977"/>
          <a:ext cx="971553" cy="376896"/>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E33378AE-16C1-4DE6-871A-704561E93B77}" type="TxLink">
            <a:rPr lang="uk-UA" sz="750" b="0" i="0" u="none" strike="noStrike">
              <a:solidFill>
                <a:srgbClr val="46AFE6"/>
              </a:solidFill>
              <a:latin typeface="Arial"/>
              <a:cs typeface="Arial"/>
            </a:rPr>
            <a:pPr/>
            <a:t>Публікація прогнозу ключової ставки</a:t>
          </a:fld>
          <a:endParaRPr lang="uk-UA" sz="750">
            <a:solidFill>
              <a:srgbClr val="46AFE6"/>
            </a:solidFill>
          </a:endParaRPr>
        </a:p>
      </cdr:txBody>
    </cdr:sp>
  </cdr:relSizeAnchor>
</c:userShapes>
</file>

<file path=xl/drawings/drawing73.xml><?xml version="1.0" encoding="utf-8"?>
<xdr:wsDr xmlns:xdr="http://schemas.openxmlformats.org/drawingml/2006/spreadsheetDrawing" xmlns:a="http://schemas.openxmlformats.org/drawingml/2006/main">
  <xdr:twoCellAnchor>
    <xdr:from>
      <xdr:col>5</xdr:col>
      <xdr:colOff>0</xdr:colOff>
      <xdr:row>3</xdr:row>
      <xdr:rowOff>0</xdr:rowOff>
    </xdr:from>
    <xdr:to>
      <xdr:col>9</xdr:col>
      <xdr:colOff>546100</xdr:colOff>
      <xdr:row>14</xdr:row>
      <xdr:rowOff>144992</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0.50415</cdr:x>
      <cdr:y>0.04945</cdr:y>
    </cdr:from>
    <cdr:to>
      <cdr:x>0.8403</cdr:x>
      <cdr:y>0.21758</cdr:y>
    </cdr:to>
    <cdr:sp macro="" textlink="'В.3.2'!$E$1">
      <cdr:nvSpPr>
        <cdr:cNvPr id="9" name="TextBox 8"/>
        <cdr:cNvSpPr txBox="1"/>
      </cdr:nvSpPr>
      <cdr:spPr>
        <a:xfrm xmlns:a="http://schemas.openxmlformats.org/drawingml/2006/main">
          <a:off x="1543052" y="95251"/>
          <a:ext cx="1028854" cy="323849"/>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l"/>
          <a:fld id="{162486E4-2C28-47D8-BEA0-6911D0984F31}" type="TxLink">
            <a:rPr lang="uk-UA" sz="750" b="0" i="0" u="none" strike="noStrike">
              <a:solidFill>
                <a:srgbClr val="46AFE6"/>
              </a:solidFill>
              <a:latin typeface="Arial"/>
              <a:cs typeface="Arial"/>
            </a:rPr>
            <a:pPr algn="l"/>
            <a:t>Публікація прогнозу ключової ставки</a:t>
          </a:fld>
          <a:endParaRPr lang="uk-UA" sz="750">
            <a:solidFill>
              <a:srgbClr val="46AFE6"/>
            </a:solidFill>
            <a:latin typeface="Arial" panose="020B0604020202020204" pitchFamily="34" charset="0"/>
            <a:cs typeface="Arial" panose="020B0604020202020204" pitchFamily="34" charset="0"/>
          </a:endParaRPr>
        </a:p>
      </cdr:txBody>
    </cdr:sp>
  </cdr:relSizeAnchor>
</c:userShapes>
</file>

<file path=xl/drawings/drawing75.xml><?xml version="1.0" encoding="utf-8"?>
<xdr:wsDr xmlns:xdr="http://schemas.openxmlformats.org/drawingml/2006/spreadsheetDrawing" xmlns:a="http://schemas.openxmlformats.org/drawingml/2006/main">
  <xdr:twoCellAnchor>
    <xdr:from>
      <xdr:col>20</xdr:col>
      <xdr:colOff>581025</xdr:colOff>
      <xdr:row>4</xdr:row>
      <xdr:rowOff>32971</xdr:rowOff>
    </xdr:from>
    <xdr:to>
      <xdr:col>25</xdr:col>
      <xdr:colOff>572477</xdr:colOff>
      <xdr:row>15</xdr:row>
      <xdr:rowOff>49823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7</xdr:col>
      <xdr:colOff>390525</xdr:colOff>
      <xdr:row>1</xdr:row>
      <xdr:rowOff>80963</xdr:rowOff>
    </xdr:from>
    <xdr:to>
      <xdr:col>12</xdr:col>
      <xdr:colOff>403225</xdr:colOff>
      <xdr:row>12</xdr:row>
      <xdr:rowOff>98955</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9</xdr:col>
      <xdr:colOff>28575</xdr:colOff>
      <xdr:row>2</xdr:row>
      <xdr:rowOff>157163</xdr:rowOff>
    </xdr:from>
    <xdr:to>
      <xdr:col>14</xdr:col>
      <xdr:colOff>41275</xdr:colOff>
      <xdr:row>18</xdr:row>
      <xdr:rowOff>34396</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7</xdr:col>
      <xdr:colOff>204787</xdr:colOff>
      <xdr:row>3</xdr:row>
      <xdr:rowOff>61912</xdr:rowOff>
    </xdr:from>
    <xdr:to>
      <xdr:col>12</xdr:col>
      <xdr:colOff>217487</xdr:colOff>
      <xdr:row>14</xdr:row>
      <xdr:rowOff>163512</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6</xdr:col>
      <xdr:colOff>9525</xdr:colOff>
      <xdr:row>3</xdr:row>
      <xdr:rowOff>114301</xdr:rowOff>
    </xdr:from>
    <xdr:to>
      <xdr:col>11</xdr:col>
      <xdr:colOff>22225</xdr:colOff>
      <xdr:row>13</xdr:row>
      <xdr:rowOff>135468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617220</xdr:colOff>
      <xdr:row>4</xdr:row>
      <xdr:rowOff>7620</xdr:rowOff>
    </xdr:from>
    <xdr:to>
      <xdr:col>8</xdr:col>
      <xdr:colOff>541020</xdr:colOff>
      <xdr:row>16</xdr:row>
      <xdr:rowOff>104140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10</xdr:col>
      <xdr:colOff>133350</xdr:colOff>
      <xdr:row>4</xdr:row>
      <xdr:rowOff>152400</xdr:rowOff>
    </xdr:from>
    <xdr:to>
      <xdr:col>15</xdr:col>
      <xdr:colOff>145350</xdr:colOff>
      <xdr:row>18</xdr:row>
      <xdr:rowOff>114407</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0.85468</cdr:x>
      <cdr:y>0.73606</cdr:y>
    </cdr:from>
    <cdr:to>
      <cdr:x>1</cdr:x>
      <cdr:y>0.80863</cdr:y>
    </cdr:to>
    <cdr:sp macro="" textlink="">
      <cdr:nvSpPr>
        <cdr:cNvPr id="3" name="TextBox 2"/>
        <cdr:cNvSpPr txBox="1"/>
      </cdr:nvSpPr>
      <cdr:spPr>
        <a:xfrm xmlns:a="http://schemas.openxmlformats.org/drawingml/2006/main">
          <a:off x="2615321" y="1629644"/>
          <a:ext cx="444679" cy="160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750">
              <a:latin typeface="Arial" panose="020B0604020202020204" pitchFamily="34" charset="0"/>
              <a:cs typeface="Arial" panose="020B0604020202020204" pitchFamily="34" charset="0"/>
            </a:rPr>
            <a:t>2019*</a:t>
          </a:r>
        </a:p>
      </cdr:txBody>
    </cdr:sp>
  </cdr:relSizeAnchor>
</c:userShapes>
</file>

<file path=xl/drawings/drawing82.xml><?xml version="1.0" encoding="utf-8"?>
<xdr:wsDr xmlns:xdr="http://schemas.openxmlformats.org/drawingml/2006/spreadsheetDrawing" xmlns:a="http://schemas.openxmlformats.org/drawingml/2006/main">
  <xdr:twoCellAnchor>
    <xdr:from>
      <xdr:col>6</xdr:col>
      <xdr:colOff>161925</xdr:colOff>
      <xdr:row>1</xdr:row>
      <xdr:rowOff>0</xdr:rowOff>
    </xdr:from>
    <xdr:to>
      <xdr:col>11</xdr:col>
      <xdr:colOff>174625</xdr:colOff>
      <xdr:row>14</xdr:row>
      <xdr:rowOff>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9</xdr:col>
      <xdr:colOff>388620</xdr:colOff>
      <xdr:row>3</xdr:row>
      <xdr:rowOff>114300</xdr:rowOff>
    </xdr:from>
    <xdr:to>
      <xdr:col>14</xdr:col>
      <xdr:colOff>401320</xdr:colOff>
      <xdr:row>16</xdr:row>
      <xdr:rowOff>132080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0.09959</cdr:x>
      <cdr:y>0.03815</cdr:y>
    </cdr:from>
    <cdr:to>
      <cdr:x>0.32863</cdr:x>
      <cdr:y>0.69364</cdr:y>
    </cdr:to>
    <cdr:sp macro="" textlink="">
      <cdr:nvSpPr>
        <cdr:cNvPr id="2" name="Овал 1"/>
        <cdr:cNvSpPr/>
      </cdr:nvSpPr>
      <cdr:spPr>
        <a:xfrm xmlns:a="http://schemas.openxmlformats.org/drawingml/2006/main">
          <a:off x="304800" y="83820"/>
          <a:ext cx="701040" cy="1440180"/>
        </a:xfrm>
        <a:prstGeom xmlns:a="http://schemas.openxmlformats.org/drawingml/2006/main" prst="ellipse">
          <a:avLst/>
        </a:prstGeom>
        <a:noFill xmlns:a="http://schemas.openxmlformats.org/drawingml/2006/main"/>
        <a:ln xmlns:a="http://schemas.openxmlformats.org/drawingml/2006/main" w="12700">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ru-RU"/>
        </a:p>
      </cdr:txBody>
    </cdr:sp>
  </cdr:relSizeAnchor>
</c:userShapes>
</file>

<file path=xl/drawings/drawing85.xml><?xml version="1.0" encoding="utf-8"?>
<xdr:wsDr xmlns:xdr="http://schemas.openxmlformats.org/drawingml/2006/spreadsheetDrawing" xmlns:a="http://schemas.openxmlformats.org/drawingml/2006/main">
  <xdr:twoCellAnchor>
    <xdr:from>
      <xdr:col>10</xdr:col>
      <xdr:colOff>30480</xdr:colOff>
      <xdr:row>4</xdr:row>
      <xdr:rowOff>7620</xdr:rowOff>
    </xdr:from>
    <xdr:to>
      <xdr:col>15</xdr:col>
      <xdr:colOff>43180</xdr:colOff>
      <xdr:row>17</xdr:row>
      <xdr:rowOff>25400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0.09461</cdr:x>
      <cdr:y>0.05549</cdr:y>
    </cdr:from>
    <cdr:to>
      <cdr:x>0.28631</cdr:x>
      <cdr:y>0.70058</cdr:y>
    </cdr:to>
    <cdr:sp macro="" textlink="">
      <cdr:nvSpPr>
        <cdr:cNvPr id="2" name="Овал 1"/>
        <cdr:cNvSpPr/>
      </cdr:nvSpPr>
      <cdr:spPr>
        <a:xfrm xmlns:a="http://schemas.openxmlformats.org/drawingml/2006/main">
          <a:off x="289560" y="121920"/>
          <a:ext cx="586740" cy="1417320"/>
        </a:xfrm>
        <a:prstGeom xmlns:a="http://schemas.openxmlformats.org/drawingml/2006/main" prst="ellipse">
          <a:avLst/>
        </a:prstGeom>
        <a:noFill xmlns:a="http://schemas.openxmlformats.org/drawingml/2006/main"/>
        <a:ln xmlns:a="http://schemas.openxmlformats.org/drawingml/2006/main" w="12700">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ru-RU"/>
        </a:p>
      </cdr:txBody>
    </cdr:sp>
  </cdr:relSizeAnchor>
</c:userShapes>
</file>

<file path=xl/drawings/drawing87.xml><?xml version="1.0" encoding="utf-8"?>
<xdr:wsDr xmlns:xdr="http://schemas.openxmlformats.org/drawingml/2006/spreadsheetDrawing" xmlns:a="http://schemas.openxmlformats.org/drawingml/2006/main">
  <xdr:twoCellAnchor>
    <xdr:from>
      <xdr:col>6</xdr:col>
      <xdr:colOff>90487</xdr:colOff>
      <xdr:row>3</xdr:row>
      <xdr:rowOff>42863</xdr:rowOff>
    </xdr:from>
    <xdr:to>
      <xdr:col>11</xdr:col>
      <xdr:colOff>103187</xdr:colOff>
      <xdr:row>15</xdr:row>
      <xdr:rowOff>161396</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7</xdr:col>
      <xdr:colOff>57979</xdr:colOff>
      <xdr:row>3</xdr:row>
      <xdr:rowOff>69573</xdr:rowOff>
    </xdr:from>
    <xdr:to>
      <xdr:col>11</xdr:col>
      <xdr:colOff>604079</xdr:colOff>
      <xdr:row>16</xdr:row>
      <xdr:rowOff>142875</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6</xdr:col>
      <xdr:colOff>95250</xdr:colOff>
      <xdr:row>3</xdr:row>
      <xdr:rowOff>97972</xdr:rowOff>
    </xdr:from>
    <xdr:to>
      <xdr:col>11</xdr:col>
      <xdr:colOff>14060</xdr:colOff>
      <xdr:row>17</xdr:row>
      <xdr:rowOff>160867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15240</xdr:colOff>
      <xdr:row>4</xdr:row>
      <xdr:rowOff>38100</xdr:rowOff>
    </xdr:from>
    <xdr:to>
      <xdr:col>10</xdr:col>
      <xdr:colOff>600718</xdr:colOff>
      <xdr:row>16</xdr:row>
      <xdr:rowOff>1695</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3992880" y="373380"/>
          <a:ext cx="3023878" cy="1975275"/>
        </a:xfrm>
        <a:prstGeom prst="rect">
          <a:avLst/>
        </a:prstGeom>
      </xdr:spPr>
    </xdr:pic>
    <xdr:clientData/>
  </xdr:twoCellAnchor>
  <xdr:twoCellAnchor editAs="oneCell">
    <xdr:from>
      <xdr:col>11</xdr:col>
      <xdr:colOff>518160</xdr:colOff>
      <xdr:row>4</xdr:row>
      <xdr:rowOff>45720</xdr:rowOff>
    </xdr:from>
    <xdr:to>
      <xdr:col>16</xdr:col>
      <xdr:colOff>500135</xdr:colOff>
      <xdr:row>16</xdr:row>
      <xdr:rowOff>9315</xdr:rowOff>
    </xdr:to>
    <xdr:pic>
      <xdr:nvPicPr>
        <xdr:cNvPr id="4" name="Рисунок 3"/>
        <xdr:cNvPicPr>
          <a:picLocks noChangeAspect="1"/>
        </xdr:cNvPicPr>
      </xdr:nvPicPr>
      <xdr:blipFill>
        <a:blip xmlns:r="http://schemas.openxmlformats.org/officeDocument/2006/relationships" r:embed="rId2"/>
        <a:stretch>
          <a:fillRect/>
        </a:stretch>
      </xdr:blipFill>
      <xdr:spPr>
        <a:xfrm>
          <a:off x="7543800" y="381000"/>
          <a:ext cx="3029975" cy="1975275"/>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5</xdr:col>
      <xdr:colOff>514350</xdr:colOff>
      <xdr:row>3</xdr:row>
      <xdr:rowOff>38101</xdr:rowOff>
    </xdr:from>
    <xdr:to>
      <xdr:col>10</xdr:col>
      <xdr:colOff>527050</xdr:colOff>
      <xdr:row>15</xdr:row>
      <xdr:rowOff>21168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4</xdr:col>
      <xdr:colOff>609599</xdr:colOff>
      <xdr:row>3</xdr:row>
      <xdr:rowOff>19050</xdr:rowOff>
    </xdr:from>
    <xdr:to>
      <xdr:col>10</xdr:col>
      <xdr:colOff>11999</xdr:colOff>
      <xdr:row>15</xdr:row>
      <xdr:rowOff>91950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5</xdr:col>
      <xdr:colOff>552450</xdr:colOff>
      <xdr:row>4</xdr:row>
      <xdr:rowOff>9525</xdr:rowOff>
    </xdr:from>
    <xdr:to>
      <xdr:col>10</xdr:col>
      <xdr:colOff>469900</xdr:colOff>
      <xdr:row>16</xdr:row>
      <xdr:rowOff>82425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11</xdr:col>
      <xdr:colOff>183489</xdr:colOff>
      <xdr:row>4</xdr:row>
      <xdr:rowOff>98844</xdr:rowOff>
    </xdr:from>
    <xdr:to>
      <xdr:col>15</xdr:col>
      <xdr:colOff>1036965</xdr:colOff>
      <xdr:row>17</xdr:row>
      <xdr:rowOff>102019</xdr:rowOff>
    </xdr:to>
    <xdr:graphicFrame macro="">
      <xdr:nvGraphicFramePr>
        <xdr:cNvPr id="5" name="Диаграмма 5">
          <a:extLst>
            <a:ext uri="{FF2B5EF4-FFF2-40B4-BE49-F238E27FC236}">
              <a16:creationId xmlns:a16="http://schemas.microsoft.com/office/drawing/2014/main" id="{00000000-0008-0000-02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5</xdr:col>
      <xdr:colOff>171450</xdr:colOff>
      <xdr:row>4</xdr:row>
      <xdr:rowOff>9525</xdr:rowOff>
    </xdr:from>
    <xdr:to>
      <xdr:col>10</xdr:col>
      <xdr:colOff>314325</xdr:colOff>
      <xdr:row>17</xdr:row>
      <xdr:rowOff>12700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5</xdr:col>
      <xdr:colOff>161925</xdr:colOff>
      <xdr:row>3</xdr:row>
      <xdr:rowOff>133350</xdr:rowOff>
    </xdr:from>
    <xdr:to>
      <xdr:col>10</xdr:col>
      <xdr:colOff>304800</xdr:colOff>
      <xdr:row>16</xdr:row>
      <xdr:rowOff>136525</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5</xdr:col>
      <xdr:colOff>238125</xdr:colOff>
      <xdr:row>3</xdr:row>
      <xdr:rowOff>85725</xdr:rowOff>
    </xdr:from>
    <xdr:to>
      <xdr:col>10</xdr:col>
      <xdr:colOff>381000</xdr:colOff>
      <xdr:row>16</xdr:row>
      <xdr:rowOff>88900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7</xdr:col>
      <xdr:colOff>257175</xdr:colOff>
      <xdr:row>3</xdr:row>
      <xdr:rowOff>104775</xdr:rowOff>
    </xdr:from>
    <xdr:to>
      <xdr:col>12</xdr:col>
      <xdr:colOff>400050</xdr:colOff>
      <xdr:row>17</xdr:row>
      <xdr:rowOff>85725</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06\W\m9\D21\Documents\My%20Data\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WORK\S2\VICTOR\&#1042;&#1042;&#1055;\PI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ata"/>
      <sheetName val="Macro"/>
      <sheetName val="Budget"/>
      <sheetName val="M2N"/>
      <sheetName val="M2"/>
      <sheetName val="Poezdki Tigipka"/>
      <sheetName val="Forecast"/>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2">
          <cell r="D2">
            <v>2</v>
          </cell>
        </row>
      </sheetData>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Настроювані 3">
    <a:dk1>
      <a:sysClr val="windowText" lastClr="000000"/>
    </a:dk1>
    <a:lt1>
      <a:sysClr val="window" lastClr="FFFFFF"/>
    </a:lt1>
    <a:dk2>
      <a:srgbClr val="3C496B"/>
    </a:dk2>
    <a:lt2>
      <a:srgbClr val="FBD00F"/>
    </a:lt2>
    <a:accent1>
      <a:srgbClr val="DD0D03"/>
    </a:accent1>
    <a:accent2>
      <a:srgbClr val="057C48"/>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00.xml.rels><?xml version="1.0" encoding="UTF-8" standalone="yes"?>
<Relationships xmlns="http://schemas.openxmlformats.org/package/2006/relationships"><Relationship Id="rId3" Type="http://schemas.openxmlformats.org/officeDocument/2006/relationships/drawing" Target="../drawings/drawing113.xml"/><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42.bin"/></Relationships>
</file>

<file path=xl/worksheets/_rels/sheet102.xml.rels><?xml version="1.0" encoding="UTF-8" standalone="yes"?>
<Relationships xmlns="http://schemas.openxmlformats.org/package/2006/relationships"><Relationship Id="rId3" Type="http://schemas.openxmlformats.org/officeDocument/2006/relationships/drawing" Target="../drawings/drawing115.xml"/><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s>
</file>

<file path=xl/worksheets/_rels/sheet103.xml.rels><?xml version="1.0" encoding="UTF-8" standalone="yes"?>
<Relationships xmlns="http://schemas.openxmlformats.org/package/2006/relationships"><Relationship Id="rId3" Type="http://schemas.openxmlformats.org/officeDocument/2006/relationships/drawing" Target="../drawings/drawing117.xml"/><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104.xml.rels><?xml version="1.0" encoding="UTF-8" standalone="yes"?>
<Relationships xmlns="http://schemas.openxmlformats.org/package/2006/relationships"><Relationship Id="rId3" Type="http://schemas.openxmlformats.org/officeDocument/2006/relationships/drawing" Target="../drawings/drawing118.xml"/><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07.xml.rels><?xml version="1.0" encoding="UTF-8" standalone="yes"?>
<Relationships xmlns="http://schemas.openxmlformats.org/package/2006/relationships"><Relationship Id="rId3" Type="http://schemas.openxmlformats.org/officeDocument/2006/relationships/drawing" Target="../drawings/drawing122.xml"/><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s>
</file>

<file path=xl/worksheets/_rels/sheet108.xml.rels><?xml version="1.0" encoding="UTF-8" standalone="yes"?>
<Relationships xmlns="http://schemas.openxmlformats.org/package/2006/relationships"><Relationship Id="rId3" Type="http://schemas.openxmlformats.org/officeDocument/2006/relationships/drawing" Target="../drawings/drawing124.xml"/><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5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8.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1.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6.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2.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2.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80.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97.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98.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99.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00.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10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10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10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104.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105.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106.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10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108.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109.bin"/></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93.xml"/><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94.xml"/><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95.xml"/><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97.xml"/><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100.xml"/><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91.xml.rels><?xml version="1.0" encoding="UTF-8" standalone="yes"?>
<Relationships xmlns="http://schemas.openxmlformats.org/package/2006/relationships"><Relationship Id="rId3" Type="http://schemas.openxmlformats.org/officeDocument/2006/relationships/drawing" Target="../drawings/drawing102.xml"/><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103.xml"/><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104.xml"/><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106.xml"/><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s>
</file>

<file path=xl/worksheets/_rels/sheet95.xml.rels><?xml version="1.0" encoding="UTF-8" standalone="yes"?>
<Relationships xmlns="http://schemas.openxmlformats.org/package/2006/relationships"><Relationship Id="rId3" Type="http://schemas.openxmlformats.org/officeDocument/2006/relationships/drawing" Target="../drawings/drawing107.xml"/><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3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37.bin"/></Relationships>
</file>

<file path=xl/worksheets/_rels/sheet99.xml.rels><?xml version="1.0" encoding="UTF-8" standalone="yes"?>
<Relationships xmlns="http://schemas.openxmlformats.org/package/2006/relationships"><Relationship Id="rId3" Type="http://schemas.openxmlformats.org/officeDocument/2006/relationships/drawing" Target="../drawings/drawing112.xml"/><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
    <pageSetUpPr fitToPage="1"/>
  </sheetPr>
  <dimension ref="A1:G151"/>
  <sheetViews>
    <sheetView tabSelected="1" zoomScaleNormal="100" workbookViewId="0"/>
  </sheetViews>
  <sheetFormatPr defaultRowHeight="12.75"/>
  <cols>
    <col min="1" max="1" width="10.42578125" bestFit="1" customWidth="1"/>
    <col min="2" max="2" width="125.5703125" style="152" customWidth="1"/>
    <col min="3" max="3" width="21.7109375" hidden="1" customWidth="1"/>
    <col min="4" max="4" width="15.140625" hidden="1" customWidth="1"/>
  </cols>
  <sheetData>
    <row r="1" spans="1:7" ht="22.5" customHeight="1">
      <c r="A1" s="457"/>
      <c r="B1" s="151"/>
      <c r="C1" s="5" t="s">
        <v>9</v>
      </c>
      <c r="D1" s="5" t="s">
        <v>37</v>
      </c>
      <c r="E1" s="2">
        <v>1</v>
      </c>
      <c r="F1" s="2"/>
      <c r="G1" s="19" t="s">
        <v>9</v>
      </c>
    </row>
    <row r="2" spans="1:7" ht="22.5" customHeight="1">
      <c r="B2" s="151"/>
      <c r="C2" s="5" t="s">
        <v>37</v>
      </c>
      <c r="D2" s="5" t="s">
        <v>9</v>
      </c>
      <c r="E2" s="2"/>
      <c r="F2" s="2"/>
      <c r="G2" s="19" t="s">
        <v>37</v>
      </c>
    </row>
    <row r="3" spans="1:7" ht="22.5" customHeight="1">
      <c r="B3" s="170" t="str">
        <f>IF($E$1=1,C3,D3)</f>
        <v>Суми значень можуть не співпадати через заокруглення</v>
      </c>
      <c r="C3" s="1" t="s">
        <v>305</v>
      </c>
      <c r="D3" s="1" t="s">
        <v>306</v>
      </c>
      <c r="E3" s="2"/>
      <c r="F3" s="2"/>
      <c r="G3" s="19"/>
    </row>
    <row r="4" spans="1:7" ht="22.5" customHeight="1">
      <c r="B4" s="170" t="str">
        <f>IF($E$1=1,C4,D4)</f>
        <v>Якщо не позначено інше – пунктирна лінія в графіках означає попередній прогноз</v>
      </c>
      <c r="C4" s="1" t="s">
        <v>595</v>
      </c>
      <c r="D4" s="1" t="s">
        <v>596</v>
      </c>
      <c r="E4" s="2"/>
      <c r="F4" s="2"/>
      <c r="G4" s="19"/>
    </row>
    <row r="5" spans="1:7" ht="22.5" customHeight="1">
      <c r="B5" s="151"/>
      <c r="C5" s="5"/>
      <c r="D5" s="5"/>
      <c r="E5" s="2"/>
      <c r="F5" s="2"/>
      <c r="G5" s="19"/>
    </row>
    <row r="6" spans="1:7">
      <c r="B6" s="151" t="str">
        <f>IF($E$1=1,C6,D6)</f>
        <v>Головне</v>
      </c>
      <c r="C6" t="s">
        <v>8</v>
      </c>
      <c r="D6" t="s">
        <v>10</v>
      </c>
    </row>
    <row r="7" spans="1:7">
      <c r="A7" s="228">
        <v>0</v>
      </c>
      <c r="B7" s="263" t="str">
        <f>'0'!K1</f>
        <v>ІСЦ (станом на кінець періоду, % р/р) та інфляційні цілі</v>
      </c>
      <c r="C7" s="4"/>
      <c r="D7" s="4"/>
    </row>
    <row r="8" spans="1:7">
      <c r="A8" s="75">
        <v>1</v>
      </c>
      <c r="B8" s="269" t="str">
        <f>IF($E$1=1,C8,D8)</f>
        <v>Зовнішнє середовище</v>
      </c>
      <c r="C8" s="1" t="s">
        <v>348</v>
      </c>
      <c r="D8" s="1" t="s">
        <v>349</v>
      </c>
    </row>
    <row r="9" spans="1:7">
      <c r="A9" s="191">
        <v>1.1000000000000001</v>
      </c>
      <c r="B9" s="263" t="str">
        <f>'1.1'!F1</f>
        <v xml:space="preserve">Глобальний РМІ та рівень ділової довіри за результатами опитування Moody's </v>
      </c>
      <c r="C9" s="4"/>
      <c r="D9" s="4"/>
    </row>
    <row r="10" spans="1:7">
      <c r="A10" s="191" t="s">
        <v>722</v>
      </c>
      <c r="B10" s="263" t="str">
        <f>'1.2'!H1</f>
        <v>Реальний ВВП окремих країн та середньозважений показник економічного зростання в країнах – ОТП України (UAwGDP), % р/р</v>
      </c>
      <c r="C10" s="4"/>
      <c r="D10" s="4"/>
    </row>
    <row r="11" spans="1:7">
      <c r="A11" s="191" t="s">
        <v>723</v>
      </c>
      <c r="B11" s="263" t="str">
        <f>'1.3'!I1</f>
        <v>Індекс споживчих цін окремих країн – ОТП України та середньозважений показник ІСЦ країн – ОТП України (UAwCPI), % р/р</v>
      </c>
      <c r="C11" s="4"/>
      <c r="D11" s="4"/>
    </row>
    <row r="12" spans="1:7">
      <c r="A12" s="191" t="s">
        <v>724</v>
      </c>
      <c r="B12" s="263" t="str">
        <f>'1.4'!G1</f>
        <v>Світові ціни на чорні метали та залізну руду*, дол./т, середні за квартал</v>
      </c>
      <c r="C12" s="4"/>
      <c r="D12" s="4"/>
    </row>
    <row r="13" spans="1:7">
      <c r="A13" s="191" t="s">
        <v>725</v>
      </c>
      <c r="B13" s="263" t="str">
        <f>'1.5'!E1</f>
        <v>Індекс світових цін на товари українського експорту (ЕСРІ), 12.2004 = 1</v>
      </c>
      <c r="C13" s="4"/>
      <c r="D13" s="4"/>
    </row>
    <row r="14" spans="1:7">
      <c r="A14" s="191" t="s">
        <v>726</v>
      </c>
      <c r="B14" s="263" t="str">
        <f>'1.6'!G1</f>
        <v>Світові ціни на нафту марки Brent (дол./бар.) та ціни на природний газ на німецькому хабі (дол./тис.м³)</v>
      </c>
      <c r="C14" s="4"/>
      <c r="D14" s="4"/>
    </row>
    <row r="15" spans="1:7">
      <c r="A15" s="191" t="s">
        <v>727</v>
      </c>
      <c r="B15" s="263" t="str">
        <f>'1.7'!I1</f>
        <v>Ключові процентні ставки провідних центральних банків та депозитна ставка ЄЦБ*, %</v>
      </c>
      <c r="C15" s="4"/>
      <c r="D15" s="4"/>
    </row>
    <row r="16" spans="1:7">
      <c r="A16" s="191" t="s">
        <v>728</v>
      </c>
      <c r="B16" s="263" t="str">
        <f>'1.8'!G1</f>
        <v xml:space="preserve">Індекси світового фондового ринку, 01.01.2016 = 100  </v>
      </c>
      <c r="C16" s="4"/>
      <c r="D16" s="4"/>
    </row>
    <row r="17" spans="1:4">
      <c r="A17" s="191" t="s">
        <v>729</v>
      </c>
      <c r="B17" s="263" t="str">
        <f>'1.9'!G1</f>
        <v>J.P.Morgan EMBI+, 01.01.2019=100</v>
      </c>
      <c r="C17" s="4"/>
      <c r="D17" s="4"/>
    </row>
    <row r="18" spans="1:4">
      <c r="A18" s="190" t="s">
        <v>336</v>
      </c>
      <c r="B18" s="151" t="str">
        <f>IF($E$1=1,C18,D18)</f>
        <v>Економіка України: поточні тенденції</v>
      </c>
      <c r="C18" s="1" t="s">
        <v>597</v>
      </c>
      <c r="D18" s="1" t="s">
        <v>598</v>
      </c>
    </row>
    <row r="19" spans="1:4">
      <c r="A19" s="190" t="s">
        <v>335</v>
      </c>
      <c r="B19" s="270" t="str">
        <f>IF($E$1=1,C19,D19)</f>
        <v>Інфляційний розвиток</v>
      </c>
      <c r="C19" s="3" t="s">
        <v>333</v>
      </c>
      <c r="D19" s="3" t="s">
        <v>334</v>
      </c>
    </row>
    <row r="20" spans="1:4">
      <c r="A20" s="191" t="s">
        <v>324</v>
      </c>
      <c r="B20" s="263" t="str">
        <f>'2.1.1'!K1</f>
        <v>Основний інфляційний тренд*, % р/р</v>
      </c>
      <c r="C20" s="4"/>
      <c r="D20" s="4"/>
    </row>
    <row r="21" spans="1:4">
      <c r="A21" s="191" t="s">
        <v>330</v>
      </c>
      <c r="B21" s="263" t="str">
        <f>'2.1.2'!J1</f>
        <v>Інфляційні очікування на наступні 12 місяців, %</v>
      </c>
      <c r="C21" s="4"/>
      <c r="D21" s="4"/>
    </row>
    <row r="22" spans="1:4">
      <c r="A22" s="191" t="s">
        <v>325</v>
      </c>
      <c r="B22" s="263" t="str">
        <f>'2.1.3'!H1</f>
        <v>Основні компоненти БІСЦ c/c, % кв/кв</v>
      </c>
      <c r="C22" s="4"/>
      <c r="D22" s="4"/>
    </row>
    <row r="23" spans="1:4">
      <c r="A23" s="191" t="s">
        <v>326</v>
      </c>
      <c r="B23" s="263" t="str">
        <f>'2.1.4'!H1</f>
        <v>Компоненти інфляції, дефльовані на ІСЦ, 01.2017 = 100</v>
      </c>
      <c r="C23" s="4"/>
      <c r="D23" s="4"/>
    </row>
    <row r="24" spans="1:4">
      <c r="A24" s="191" t="s">
        <v>327</v>
      </c>
      <c r="B24" s="263" t="str">
        <f>'2.1.5'!D1</f>
        <v>Теплова карта нормалізованих річних змін цін на послуги*, %</v>
      </c>
      <c r="C24" s="4"/>
      <c r="D24" s="4"/>
    </row>
    <row r="25" spans="1:4">
      <c r="A25" s="191" t="s">
        <v>328</v>
      </c>
      <c r="B25" s="263" t="str">
        <f>'2.1.6'!J1</f>
        <v>Ціни на сирі продукти, продукти з високим ступенем оброблення, у харчовій промисловості та с/г, % р/р</v>
      </c>
      <c r="C25" s="4"/>
      <c r="D25" s="4"/>
    </row>
    <row r="26" spans="1:4">
      <c r="A26" s="191" t="s">
        <v>329</v>
      </c>
      <c r="B26" s="263" t="str">
        <f>'2.1.7'!G1</f>
        <v>Розподіл внесків у річну зміну вартості енергоносіїв (у грудні 2019 року), в.п.</v>
      </c>
      <c r="C26" s="4"/>
      <c r="D26" s="4"/>
    </row>
    <row r="27" spans="1:4">
      <c r="A27" s="191" t="s">
        <v>331</v>
      </c>
      <c r="B27" s="263" t="str">
        <f>'2.1.8'!J1</f>
        <v>Компоненти адміністративно регульованих цін, % р/р</v>
      </c>
      <c r="C27" s="4"/>
      <c r="D27" s="4"/>
    </row>
    <row r="28" spans="1:4">
      <c r="A28" s="191" t="s">
        <v>332</v>
      </c>
      <c r="B28" s="263" t="str">
        <f>'2.1.9'!H1</f>
        <v>Інші виміри інфляції, у середньому за квартал, % р/р</v>
      </c>
      <c r="C28" s="3"/>
      <c r="D28" s="4"/>
    </row>
    <row r="29" spans="1:4">
      <c r="A29" s="445" t="s">
        <v>936</v>
      </c>
      <c r="B29" s="446" t="str">
        <f>IF($E$1=1,C29,D29)</f>
        <v>Вставка: Оцінка прогнозу інфляції</v>
      </c>
      <c r="C29" s="3" t="s">
        <v>939</v>
      </c>
      <c r="D29" s="4" t="s">
        <v>941</v>
      </c>
    </row>
    <row r="30" spans="1:4">
      <c r="A30" s="191" t="s">
        <v>940</v>
      </c>
      <c r="B30" s="263" t="str">
        <f>'B.1.T.1'!D1</f>
        <v>Реалізація окремих припущень на 2019 рік, закладених у прогноз НБУ (січень 2019 року)</v>
      </c>
      <c r="C30" s="3"/>
      <c r="D30" s="4"/>
    </row>
    <row r="31" spans="1:4">
      <c r="A31" s="191" t="s">
        <v>937</v>
      </c>
      <c r="B31" s="263" t="str">
        <f>'B.1.1'!H1</f>
        <v>Траєкторія інфляції згідно з прогнозом НБУ за січень 2019 року та фактична динаміка споживчої інфляції, % р/р</v>
      </c>
      <c r="C31" s="3"/>
      <c r="D31" s="4"/>
    </row>
    <row r="32" spans="1:4">
      <c r="A32" s="191" t="s">
        <v>938</v>
      </c>
      <c r="B32" s="263" t="str">
        <f>'B.1.2'!H1</f>
        <v>Похибка прогнозу річної зміни ІСЦ за основними компонентами та факторами, в.п.</v>
      </c>
      <c r="C32" s="3"/>
      <c r="D32" s="4"/>
    </row>
    <row r="33" spans="1:6">
      <c r="A33" s="229">
        <v>2.2000000000000002</v>
      </c>
      <c r="B33" s="270" t="str">
        <f>IF($E$1=1,C33,D33)</f>
        <v>Попит і випуск</v>
      </c>
      <c r="C33" s="3" t="s">
        <v>350</v>
      </c>
      <c r="D33" s="3" t="s">
        <v>351</v>
      </c>
    </row>
    <row r="34" spans="1:6">
      <c r="A34" s="191" t="s">
        <v>352</v>
      </c>
      <c r="B34" s="4" t="str">
        <f>'2.2.1'!I1</f>
        <v>Внески категорій кінцевого використання в річну зміну реального ВВП, в. п.</v>
      </c>
      <c r="C34" s="4"/>
      <c r="D34" s="4"/>
    </row>
    <row r="35" spans="1:6">
      <c r="A35" s="191" t="s">
        <v>353</v>
      </c>
      <c r="B35" s="4" t="str">
        <f>'2.2.2'!G1</f>
        <v>Випереджаючі індикатори приватного споживання</v>
      </c>
      <c r="C35" s="4"/>
      <c r="D35" s="4"/>
    </row>
    <row r="36" spans="1:6">
      <c r="A36" s="191" t="s">
        <v>354</v>
      </c>
      <c r="B36" s="263" t="str">
        <f>'2.2.3'!I1</f>
        <v>Реальні кінцеві споживчі витрати домашніх господарств, 2010=100</v>
      </c>
      <c r="C36" s="4"/>
      <c r="D36" s="4"/>
    </row>
    <row r="37" spans="1:6">
      <c r="A37" s="191" t="s">
        <v>355</v>
      </c>
      <c r="B37" s="263" t="str">
        <f>'2.2.4'!K1</f>
        <v>Внески видів діяльності в річну зміну ВВП, в. п.</v>
      </c>
      <c r="C37" s="4"/>
      <c r="D37" s="4"/>
    </row>
    <row r="38" spans="1:6">
      <c r="A38" s="191" t="s">
        <v>356</v>
      </c>
      <c r="B38" s="263" t="str">
        <f>'2.2.5'!L1</f>
        <v>Внески видів діяльності в річну зміну капітальних інвестицій, в. п.</v>
      </c>
      <c r="C38" s="4"/>
      <c r="D38" s="4"/>
    </row>
    <row r="39" spans="1:6">
      <c r="A39" s="191" t="s">
        <v>357</v>
      </c>
      <c r="B39" s="263" t="str">
        <f>'2.2.6'!H1</f>
        <v>Обсяги виробництва зернових та олійних культур за роками, млн т*</v>
      </c>
      <c r="C39" s="4"/>
      <c r="D39" s="4"/>
    </row>
    <row r="40" spans="1:6">
      <c r="A40" s="191" t="s">
        <v>358</v>
      </c>
      <c r="B40" s="263" t="str">
        <f>'2.2.7'!F1</f>
        <v>Фізичні обсяги експорту й імпорту товарів та послуг, % р/р, та внесок чистого експорту в річну зміну реального ВВП, в. п.</v>
      </c>
      <c r="C40" s="4"/>
      <c r="D40" s="4"/>
    </row>
    <row r="41" spans="1:6">
      <c r="A41" s="191" t="s">
        <v>359</v>
      </c>
      <c r="B41" s="263" t="str">
        <f>'2.2.8'!I1</f>
        <v>Випуск в окремих видах діяльності, % р/р у середньому за квартал, (частка у ВВП у 2018 році, %)</v>
      </c>
      <c r="C41" s="4"/>
      <c r="D41" s="4"/>
    </row>
    <row r="42" spans="1:6">
      <c r="A42" s="191" t="s">
        <v>659</v>
      </c>
      <c r="B42" s="263" t="str">
        <f>'2.2.9'!I1</f>
        <v>Динаміка індексу промислового виробництва окремих країн, % р/р</v>
      </c>
      <c r="C42" s="4"/>
      <c r="D42" s="4"/>
    </row>
    <row r="43" spans="1:6">
      <c r="A43" s="230">
        <v>2.2999999999999998</v>
      </c>
      <c r="B43" s="270" t="str">
        <f>IF($E$1=1,C43,D43)</f>
        <v>Ринок робочої сили та доходи домогосподарств</v>
      </c>
      <c r="C43" s="3" t="s">
        <v>375</v>
      </c>
      <c r="D43" s="3" t="s">
        <v>376</v>
      </c>
    </row>
    <row r="44" spans="1:6">
      <c r="A44" s="191" t="s">
        <v>369</v>
      </c>
      <c r="B44" s="263" t="str">
        <f>'2.3.1'!G1</f>
        <v>Рівень безробіття за МОП* та рівень участі в робочій силі**, %</v>
      </c>
      <c r="C44" s="4"/>
      <c r="D44" s="4"/>
    </row>
    <row r="45" spans="1:6">
      <c r="A45" s="191" t="s">
        <v>370</v>
      </c>
      <c r="B45" s="263" t="str">
        <f>'2.3.2'!E1</f>
        <v>Зміна рівня участі в робочій силі віком 50–59 років порівняно з відповідним кварталом попереднього року, в. п.</v>
      </c>
      <c r="C45" s="4"/>
      <c r="D45" s="4"/>
      <c r="E45" s="1"/>
      <c r="F45" s="7"/>
    </row>
    <row r="46" spans="1:6">
      <c r="A46" s="191" t="s">
        <v>371</v>
      </c>
      <c r="B46" s="263" t="str">
        <f>'2.3.3'!H1</f>
        <v>Декомпозиція зміни кількості зайнятого населення віком 15–70 років, тис. осіб р/р</v>
      </c>
      <c r="C46" s="4"/>
      <c r="D46" s="4"/>
    </row>
    <row r="47" spans="1:6">
      <c r="A47" s="191" t="s">
        <v>372</v>
      </c>
      <c r="B47" s="263" t="str">
        <f>'2.3.4'!F1</f>
        <v>Індикатори диспропорцій на ринку праці</v>
      </c>
      <c r="C47" s="4"/>
      <c r="D47" s="4"/>
      <c r="E47" s="6"/>
      <c r="F47" s="6"/>
    </row>
    <row r="48" spans="1:6">
      <c r="A48" s="191" t="s">
        <v>373</v>
      </c>
      <c r="B48" s="263" t="str">
        <f>'2.3.5'!H1</f>
        <v xml:space="preserve"> Розподіл населення за віковими групами та окремими групами професій згідно з дипломом у 2018 році, % населення відповідної вікової групи
</v>
      </c>
      <c r="C48" s="4"/>
      <c r="D48" s="4"/>
      <c r="E48" s="1"/>
    </row>
    <row r="49" spans="1:5">
      <c r="A49" s="191" t="s">
        <v>374</v>
      </c>
      <c r="B49" s="263" t="str">
        <f>'2.3.6'!D1</f>
        <v xml:space="preserve">Відношення кількості нових резюме до нових вакансій work.ua у 2019 році в окремих видах діяльності
</v>
      </c>
      <c r="C49" s="4"/>
      <c r="D49" s="4"/>
      <c r="E49" s="1"/>
    </row>
    <row r="50" spans="1:5">
      <c r="A50" s="191" t="s">
        <v>1147</v>
      </c>
      <c r="B50" s="263" t="str">
        <f>'2.3.7'!D1</f>
        <v xml:space="preserve">Частка зайнятих із надлишковою освітою у 2018 році, % 
</v>
      </c>
      <c r="C50" s="4"/>
      <c r="D50" s="4"/>
      <c r="E50" s="1"/>
    </row>
    <row r="51" spans="1:5">
      <c r="A51" s="191" t="s">
        <v>1148</v>
      </c>
      <c r="B51" s="263" t="str">
        <f>'2.3.8'!M1</f>
        <v>Номінальні доходи населення та їх складові</v>
      </c>
      <c r="C51" s="4"/>
      <c r="D51" s="4"/>
      <c r="E51" s="1"/>
    </row>
    <row r="52" spans="1:5">
      <c r="A52" s="230">
        <v>2.4</v>
      </c>
      <c r="B52" s="270" t="str">
        <f>IF($E$1=1,C52,D52)</f>
        <v>Фіскальний сектор</v>
      </c>
      <c r="C52" s="3" t="s">
        <v>407</v>
      </c>
      <c r="D52" s="3" t="s">
        <v>408</v>
      </c>
    </row>
    <row r="53" spans="1:5">
      <c r="A53" s="76" t="s">
        <v>403</v>
      </c>
      <c r="B53" s="263" t="str">
        <f>'2.4.1 '!G1</f>
        <v xml:space="preserve">Сальдо СЗДУ за різними вимірами, % ВВП* та
 % потенційного ВВП**
</v>
      </c>
      <c r="C53" s="4"/>
      <c r="D53" s="4"/>
    </row>
    <row r="54" spans="1:5">
      <c r="A54" s="76" t="s">
        <v>404</v>
      </c>
      <c r="B54" s="263" t="str">
        <f>'2.4.2 '!L1</f>
        <v xml:space="preserve">Сальдо зведеного бюджету за факторами, % ВВП </v>
      </c>
      <c r="C54" s="4"/>
      <c r="D54" s="4"/>
    </row>
    <row r="55" spans="1:5">
      <c r="A55" s="191" t="s">
        <v>405</v>
      </c>
      <c r="B55" s="263" t="str">
        <f>'2.4.3'!K1</f>
        <v>Внески в річну зміну доходів зведеного бюджету, в. п.</v>
      </c>
      <c r="C55" s="4"/>
      <c r="D55" s="4"/>
    </row>
    <row r="56" spans="1:5">
      <c r="A56" s="191" t="s">
        <v>406</v>
      </c>
      <c r="B56" s="263" t="str">
        <f>'2.4.4'!N1</f>
        <v xml:space="preserve">Внески в річну зміну видатків зведеного бюджету, в. п. </v>
      </c>
      <c r="C56" s="4"/>
      <c r="D56" s="4"/>
    </row>
    <row r="57" spans="1:5">
      <c r="A57" s="191" t="s">
        <v>702</v>
      </c>
      <c r="B57" s="263" t="str">
        <f>'2.4.5'!Q1</f>
        <v>Темпи зростання видатків зведеного бюджету за окремими напрямками в 2019 році, % р/р</v>
      </c>
      <c r="C57" s="4"/>
      <c r="D57" s="4"/>
    </row>
    <row r="58" spans="1:5">
      <c r="A58" s="191" t="s">
        <v>1439</v>
      </c>
      <c r="B58" s="263" t="str">
        <f>'2.4.6'!R1</f>
        <v xml:space="preserve">Чисті залучення державного бюджету, млрд грн </v>
      </c>
      <c r="C58" s="4"/>
      <c r="D58" s="4"/>
    </row>
    <row r="59" spans="1:5">
      <c r="A59" s="191" t="s">
        <v>1438</v>
      </c>
      <c r="B59" s="263" t="str">
        <f>'2.4.7'!H1</f>
        <v xml:space="preserve">Державний та гарантований державою борг (у розрізі валют погашення*), млрд грн та % ВВП**     </v>
      </c>
      <c r="C59" s="4"/>
      <c r="D59" s="4"/>
    </row>
    <row r="60" spans="1:5">
      <c r="A60" s="230" t="s">
        <v>1603</v>
      </c>
      <c r="B60" s="270" t="str">
        <f>IF($E$1=1,C60,D60)</f>
        <v>Вставка: Державний бюджет України у 2020 році</v>
      </c>
      <c r="C60" s="3" t="s">
        <v>1478</v>
      </c>
      <c r="D60" s="4" t="s">
        <v>1479</v>
      </c>
    </row>
    <row r="61" spans="1:5">
      <c r="A61" s="191" t="s">
        <v>1480</v>
      </c>
      <c r="B61" s="263" t="str">
        <f>'B.2.T.1'!B1</f>
        <v>Основні параметри державного бюджету</v>
      </c>
      <c r="C61" s="4"/>
      <c r="D61" s="4"/>
    </row>
    <row r="62" spans="1:5">
      <c r="A62" s="230">
        <v>2.5</v>
      </c>
      <c r="B62" s="270" t="str">
        <f>IF($E$1=1,C62,D62)</f>
        <v>Платіжний баланс</v>
      </c>
      <c r="C62" s="3" t="s">
        <v>367</v>
      </c>
      <c r="D62" s="3" t="s">
        <v>368</v>
      </c>
    </row>
    <row r="63" spans="1:5">
      <c r="A63" s="191" t="s">
        <v>360</v>
      </c>
      <c r="B63" s="263" t="str">
        <f>'2.5.1'!J1</f>
        <v>Сальдо рахунку поточних операцій, 12-місячна плинна, млрд дол.</v>
      </c>
      <c r="C63" s="4"/>
      <c r="D63" s="4"/>
    </row>
    <row r="64" spans="1:5">
      <c r="A64" s="191" t="s">
        <v>365</v>
      </c>
      <c r="B64" s="263" t="str">
        <f>'2.5.2'!G1</f>
        <v>Сальдо торгівлі товарами, РЕОК гривні та індекс умов торгівлі сировинними товарами</v>
      </c>
      <c r="C64" s="4"/>
      <c r="D64" s="4"/>
    </row>
    <row r="65" spans="1:4">
      <c r="A65" s="76" t="s">
        <v>361</v>
      </c>
      <c r="B65" s="263" t="str">
        <f>'2.5.3'!N1</f>
        <v>Абсолютна річна зміна обсягів та цін експорту за окремими* товарами, млрд дол.</v>
      </c>
      <c r="C65" s="4"/>
      <c r="D65" s="4"/>
    </row>
    <row r="66" spans="1:4">
      <c r="A66" s="76" t="s">
        <v>366</v>
      </c>
      <c r="B66" s="263" t="str">
        <f>'2.5.4'!N1</f>
        <v>Абсолютна річна зміна обсягів та цін імпорту за окремими* товарами, млрд дол.</v>
      </c>
      <c r="C66" s="4"/>
      <c r="D66" s="4"/>
    </row>
    <row r="67" spans="1:4">
      <c r="A67" s="191" t="s">
        <v>362</v>
      </c>
      <c r="B67" s="263" t="str">
        <f>'2.5.5'!K1</f>
        <v>Фінансовий рахунок: чисті зовнішні зобов’язання, млрд дол.</v>
      </c>
      <c r="C67" s="223"/>
      <c r="D67" s="4"/>
    </row>
    <row r="68" spans="1:4">
      <c r="A68" s="191" t="s">
        <v>363</v>
      </c>
      <c r="B68" s="263" t="str">
        <f>'2.5.6'!J1</f>
        <v>Чисті залучення єврооблігацій реального сектору, млрд дол.</v>
      </c>
      <c r="C68" s="223"/>
      <c r="D68" s="4"/>
    </row>
    <row r="69" spans="1:4" ht="15" customHeight="1">
      <c r="A69" s="191" t="s">
        <v>638</v>
      </c>
      <c r="B69" s="263" t="str">
        <f>'2.5.7'!I1</f>
        <v>Валові міжнародні резерви та їх зміна, млрд дол.</v>
      </c>
      <c r="C69" s="4"/>
      <c r="D69" s="4"/>
    </row>
    <row r="70" spans="1:4" ht="15" customHeight="1">
      <c r="A70" s="191" t="s">
        <v>364</v>
      </c>
      <c r="B70" s="263" t="str">
        <f>'2.5.8'!I1</f>
        <v>Окремі показники зовнішньої стійкості й адекватності міжнародних резервів, %</v>
      </c>
      <c r="C70" s="4"/>
      <c r="D70" s="4"/>
    </row>
    <row r="71" spans="1:4">
      <c r="A71" s="230">
        <v>2.6</v>
      </c>
      <c r="B71" s="270" t="str">
        <f>IF($E$1=1,C71,D71)</f>
        <v>Монетарні умови та фінансові ринки</v>
      </c>
      <c r="C71" s="3" t="s">
        <v>541</v>
      </c>
      <c r="D71" s="3" t="s">
        <v>542</v>
      </c>
    </row>
    <row r="72" spans="1:4">
      <c r="A72" s="191" t="s">
        <v>383</v>
      </c>
      <c r="B72" s="263" t="str">
        <f>'2.6.1'!F1</f>
        <v>Ключова ставка НБУ та її реальні виміри, середня, %</v>
      </c>
      <c r="C72" s="4"/>
      <c r="D72" s="4"/>
    </row>
    <row r="73" spans="1:4">
      <c r="A73" s="191" t="s">
        <v>384</v>
      </c>
      <c r="B73" s="263" t="str">
        <f>'2.6.2'!K1</f>
        <v xml:space="preserve">Процентні ставки НБУ, UIIR та дохідність 1-річних ОВДП на первинному ринку, % </v>
      </c>
      <c r="C73" s="4"/>
      <c r="D73" s="4"/>
    </row>
    <row r="74" spans="1:4">
      <c r="A74" s="191" t="s">
        <v>385</v>
      </c>
      <c r="B74" s="263" t="str">
        <f>'2.6.3'!G1</f>
        <v xml:space="preserve">Криві безкупонної дохідності гривневих ОВДП на вторинному ринку*, % </v>
      </c>
      <c r="C74" s="4"/>
      <c r="D74" s="4"/>
    </row>
    <row r="75" spans="1:4">
      <c r="A75" s="191" t="s">
        <v>386</v>
      </c>
      <c r="B75" s="263" t="str">
        <f>'2.6.4'!H1</f>
        <v xml:space="preserve">Дохідність ДЦП у реальному вимірі* та премія за ризик окремих країн EM, % </v>
      </c>
      <c r="C75" s="4"/>
      <c r="D75" s="4"/>
    </row>
    <row r="76" spans="1:4">
      <c r="A76" s="191" t="s">
        <v>387</v>
      </c>
      <c r="B76" s="263" t="str">
        <f>'2.6.5'!G1</f>
        <v xml:space="preserve">Середньозважені процентні ставки в НВ за новими кредитами і депозитами, % </v>
      </c>
      <c r="C76" s="4"/>
      <c r="D76" s="4"/>
    </row>
    <row r="77" spans="1:4" ht="11.25" customHeight="1">
      <c r="A77" s="191" t="s">
        <v>388</v>
      </c>
      <c r="B77" s="263" t="str">
        <f>'2.6.6'!H1</f>
        <v>Фактори формування інтервенцій НБУ, млрд дол.</v>
      </c>
      <c r="C77" s="4"/>
      <c r="D77" s="4"/>
    </row>
    <row r="78" spans="1:4">
      <c r="A78" s="191" t="s">
        <v>389</v>
      </c>
      <c r="B78" s="263" t="str">
        <f>'2.6.7'!E1</f>
        <v>Індекси РЕОК та НЕОК гривні, середній, 12.2011=1</v>
      </c>
      <c r="C78" s="4"/>
      <c r="D78" s="4"/>
    </row>
    <row r="79" spans="1:4">
      <c r="A79" s="191" t="s">
        <v>390</v>
      </c>
      <c r="B79" s="307" t="str">
        <f>'2.6.8'!G1</f>
        <v>Депозити та кредити в НВ, % р/р</v>
      </c>
      <c r="C79" s="4"/>
      <c r="D79" s="223"/>
    </row>
    <row r="80" spans="1:4" ht="13.5" customHeight="1">
      <c r="A80" s="229" t="s">
        <v>1151</v>
      </c>
      <c r="B80" s="270" t="str">
        <f>IF($E$1=1,C80,D80)</f>
        <v>Вставка: Публікація прогнозу облікової ставки: вплив на форвардні ставки</v>
      </c>
      <c r="C80" s="3" t="s">
        <v>1032</v>
      </c>
      <c r="D80" s="223" t="s">
        <v>1061</v>
      </c>
    </row>
    <row r="81" spans="1:4">
      <c r="A81" s="191" t="s">
        <v>1152</v>
      </c>
      <c r="B81" s="307" t="str">
        <f>'В.3.1'!F1</f>
        <v>Облікова ставка НБУ та форвардні ставки, %</v>
      </c>
      <c r="C81" s="4"/>
      <c r="D81" s="223"/>
    </row>
    <row r="82" spans="1:4">
      <c r="A82" s="191" t="s">
        <v>1153</v>
      </c>
      <c r="B82" s="307" t="str">
        <f>'В.3.2'!F1</f>
        <v xml:space="preserve">Ключова та форвардні ставки та в Грузії, %  </v>
      </c>
      <c r="C82" s="4"/>
      <c r="D82" s="223"/>
    </row>
    <row r="83" spans="1:4">
      <c r="A83" s="191" t="s">
        <v>1154</v>
      </c>
      <c r="B83" s="307" t="str">
        <f>'B.3.3'!V1</f>
        <v xml:space="preserve">Форвардні ставки, очікування фінансових аналітиків та прогноз НБУ щодо облікової ставки, на кінець періоду, % </v>
      </c>
      <c r="C83" s="4"/>
      <c r="D83" s="223"/>
    </row>
    <row r="84" spans="1:4">
      <c r="A84" s="229" t="s">
        <v>1604</v>
      </c>
      <c r="B84" s="270" t="str">
        <f>IF($E$1=1,C84,D84)</f>
        <v>Додаток. Макроекономічні ефекти зміцнення гривні</v>
      </c>
      <c r="C84" s="4" t="s">
        <v>1380</v>
      </c>
      <c r="D84" s="4" t="s">
        <v>1382</v>
      </c>
    </row>
    <row r="85" spans="1:4">
      <c r="A85" s="191" t="s">
        <v>973</v>
      </c>
      <c r="B85" s="307" t="str">
        <f>'D.1.1'!I1</f>
        <v>Частка імпортованих товарів* в структурі споживчого набору ІСЦ за 9 місяців 2019 року**, %</v>
      </c>
      <c r="C85" s="4"/>
      <c r="D85" s="223"/>
    </row>
    <row r="86" spans="1:4">
      <c r="A86" s="191" t="s">
        <v>974</v>
      </c>
      <c r="B86" s="307" t="str">
        <f>'D.1.2'!$J$1</f>
        <v>Зміна цін на окремі непродовольчі товари, % р/р (у дужках – частки їх імпорту в обсягах реалізації на внутрішньому ринку в І півріччі 2019 року, %)</v>
      </c>
      <c r="C86" s="4"/>
      <c r="D86" s="223"/>
    </row>
    <row r="87" spans="1:4">
      <c r="A87" s="191" t="s">
        <v>975</v>
      </c>
      <c r="B87" s="307" t="str">
        <f>'D.1.3'!H1</f>
        <v>Симуляція динаміки інфляції у 2019-2020 роках за умови фіксації курсу гривні з квітня 2019 року на рівні 27 грн/дол.</v>
      </c>
      <c r="C87" s="4"/>
      <c r="D87" s="223"/>
    </row>
    <row r="88" spans="1:4">
      <c r="A88" s="191" t="s">
        <v>976</v>
      </c>
      <c r="B88" s="307" t="str">
        <f>'D.1.4'!G1</f>
        <v xml:space="preserve">Сальдо рахунку поточних операцій та зовнішньої торгівлі товарами України*, % ВВП </v>
      </c>
      <c r="C88" s="4"/>
      <c r="D88" s="223"/>
    </row>
    <row r="89" spans="1:4">
      <c r="A89" s="191" t="s">
        <v>977</v>
      </c>
      <c r="B89" s="307" t="str">
        <f>'D.1.5'!K1</f>
        <v>Урожайність пшениці та кукурудзи в окремих країнах, ц/га</v>
      </c>
      <c r="C89" s="4"/>
      <c r="D89" s="223"/>
    </row>
    <row r="90" spans="1:4">
      <c r="A90" s="191" t="s">
        <v>978</v>
      </c>
      <c r="B90" s="307" t="str">
        <f>'D.1.6'!G1</f>
        <v>Імпорт товарів за широкими економічними категоріями, 2013=100</v>
      </c>
      <c r="C90" s="4"/>
      <c r="D90" s="223"/>
    </row>
    <row r="91" spans="1:4">
      <c r="A91" s="191" t="s">
        <v>979</v>
      </c>
      <c r="B91" s="307" t="str">
        <f>'D.1.7'!K1</f>
        <v>Чехія: РЕОК, ІСЦ та поточний рахунок до ВВП (за ковзний рік)</v>
      </c>
      <c r="C91" s="4"/>
      <c r="D91" s="223"/>
    </row>
    <row r="92" spans="1:4">
      <c r="A92" s="191" t="s">
        <v>980</v>
      </c>
      <c r="B92" s="307" t="str">
        <f>'D.1.8'!K1</f>
        <v>Польща: РЕОК, ІСЦ та поточний рахунок до ВВП (за ковзний рік)</v>
      </c>
      <c r="C92" s="4"/>
      <c r="D92" s="223"/>
    </row>
    <row r="93" spans="1:4">
      <c r="A93" s="191" t="s">
        <v>981</v>
      </c>
      <c r="B93" s="307" t="str">
        <f>'D.1.9'!G1</f>
        <v>Темпи зростання металургійного виробництва в Україні та зовнішні ціни на сталеві напівфабрикати українського виробництва</v>
      </c>
      <c r="C93" s="4"/>
      <c r="D93" s="223"/>
    </row>
    <row r="94" spans="1:4">
      <c r="A94" s="191" t="s">
        <v>982</v>
      </c>
      <c r="B94" s="307" t="str">
        <f>'D.1.10'!H1</f>
        <v xml:space="preserve">Імпортна складова експорту окремих видів економічної діяльності у 2017 році (включаючи вторинні ефекти), % </v>
      </c>
      <c r="C94" s="4"/>
      <c r="D94" s="223"/>
    </row>
    <row r="95" spans="1:4">
      <c r="A95" s="191" t="s">
        <v>983</v>
      </c>
      <c r="B95" s="307" t="str">
        <f>'D.1.11'!G1</f>
        <v>Відношення середніх нетто заробітних плат до України та зростання зарплати в Україні</v>
      </c>
      <c r="C95" s="4"/>
      <c r="D95" s="223"/>
    </row>
    <row r="96" spans="1:4">
      <c r="A96" s="191" t="s">
        <v>984</v>
      </c>
      <c r="B96" s="307" t="str">
        <f>'D.1.12'!G1</f>
        <v>Індекс міграційних настроїв (12-місячна плинна)*</v>
      </c>
      <c r="C96" s="4"/>
      <c r="D96" s="223"/>
    </row>
    <row r="97" spans="1:4">
      <c r="A97" s="191" t="s">
        <v>985</v>
      </c>
      <c r="B97" s="307" t="str">
        <f>'D.1.13'!F1</f>
        <v>Оцінка факторів невиконання плану податкових надходжень загального фонду державного бюджету у 2019 році, млрд грн</v>
      </c>
      <c r="C97" s="4"/>
      <c r="D97" s="223"/>
    </row>
    <row r="98" spans="1:4">
      <c r="A98" s="191" t="s">
        <v>986</v>
      </c>
      <c r="B98" s="307" t="str">
        <f>'D.1.14'!G1</f>
        <v>Співвідношення державного та гарантованого державою боргу до ВВП за різними сценаріями курсу гривні до долара США</v>
      </c>
      <c r="C98" s="4"/>
      <c r="D98" s="223"/>
    </row>
    <row r="99" spans="1:4">
      <c r="A99" s="75">
        <v>3</v>
      </c>
      <c r="B99" s="151" t="str">
        <f>IF($E$1=1,C99,D99)</f>
        <v>Економіка України: прогноз</v>
      </c>
      <c r="C99" s="1" t="s">
        <v>599</v>
      </c>
      <c r="D99" s="1" t="s">
        <v>600</v>
      </c>
    </row>
    <row r="100" spans="1:4">
      <c r="A100" s="75">
        <v>3.1</v>
      </c>
      <c r="B100" s="270" t="str">
        <f>IF($E$1=1,C100,D100)</f>
        <v>Інфляційний розвиток</v>
      </c>
      <c r="C100" s="3" t="s">
        <v>333</v>
      </c>
      <c r="D100" s="3" t="s">
        <v>334</v>
      </c>
    </row>
    <row r="101" spans="1:4">
      <c r="A101" s="191" t="s">
        <v>413</v>
      </c>
      <c r="B101" s="263" t="str">
        <f>'3.1.1'!I1</f>
        <v>Цільовий діапазон</v>
      </c>
      <c r="C101" s="4"/>
      <c r="D101" s="4"/>
    </row>
    <row r="102" spans="1:4">
      <c r="A102" s="191" t="s">
        <v>414</v>
      </c>
      <c r="B102" s="263" t="str">
        <f>'3.1.2'!F1</f>
        <v>Базовий ІСЦ, %</v>
      </c>
      <c r="C102" s="4"/>
      <c r="D102" s="4"/>
    </row>
    <row r="103" spans="1:4">
      <c r="A103" s="191" t="s">
        <v>415</v>
      </c>
      <c r="B103" s="263" t="str">
        <f>'3.1.3'!F1</f>
        <v>Ціни на сирі продовольчі товари, %</v>
      </c>
      <c r="C103" s="4"/>
      <c r="D103" s="4"/>
    </row>
    <row r="104" spans="1:4">
      <c r="A104" s="191" t="s">
        <v>416</v>
      </c>
      <c r="B104" s="263" t="str">
        <f>'3.1.4'!F1</f>
        <v>Адміністративно регульовані ціни, %</v>
      </c>
      <c r="C104" s="4"/>
      <c r="D104" s="4"/>
    </row>
    <row r="105" spans="1:4">
      <c r="A105" s="191" t="s">
        <v>417</v>
      </c>
      <c r="B105" s="263" t="str">
        <f>'3.1.5'!H1</f>
        <v>Внески в річну зміну ІСЦ за компонентами, в. п.</v>
      </c>
      <c r="C105" s="4"/>
      <c r="D105" s="4"/>
    </row>
    <row r="106" spans="1:4">
      <c r="A106" s="75">
        <v>3.2</v>
      </c>
      <c r="B106" s="270" t="str">
        <f>IF($E$1=1,C106,D106)</f>
        <v>Попит і випуск</v>
      </c>
      <c r="C106" s="3" t="s">
        <v>350</v>
      </c>
      <c r="D106" s="3" t="s">
        <v>351</v>
      </c>
    </row>
    <row r="107" spans="1:4">
      <c r="A107" s="191" t="s">
        <v>420</v>
      </c>
      <c r="B107" s="263" t="str">
        <f>'3.2.1'!F1</f>
        <v>Реальний ВВП, % р/р</v>
      </c>
      <c r="C107" s="4"/>
      <c r="D107" s="4"/>
    </row>
    <row r="108" spans="1:4">
      <c r="A108" s="191" t="s">
        <v>428</v>
      </c>
      <c r="B108" s="263" t="str">
        <f>'3.2.2'!H1</f>
        <v>Внески в річну зміну реального ВВП за категоріями кінцевого використання, в.п.</v>
      </c>
      <c r="C108" s="4"/>
      <c r="D108" s="115"/>
    </row>
    <row r="109" spans="1:4">
      <c r="A109" s="191" t="s">
        <v>421</v>
      </c>
      <c r="B109" s="263" t="str">
        <f>'3.2.3'!G1</f>
        <v>Компоненти ВВП за категоріями кінцевого використання, % р/р</v>
      </c>
      <c r="C109" s="4"/>
      <c r="D109" s="115"/>
    </row>
    <row r="110" spans="1:4">
      <c r="A110" s="191" t="s">
        <v>422</v>
      </c>
      <c r="B110" s="263" t="str">
        <f>'3.2.4'!F1</f>
        <v>Фактичний та потенційний ВВП, % р/р</v>
      </c>
      <c r="C110" s="4"/>
      <c r="D110" s="4"/>
    </row>
    <row r="111" spans="1:4">
      <c r="A111" s="191" t="s">
        <v>423</v>
      </c>
      <c r="B111" s="263" t="str">
        <f>'3.2.5'!E1</f>
        <v>Розрив ВВП, % потенційного ВВП</v>
      </c>
      <c r="C111" s="4"/>
      <c r="D111" s="4"/>
    </row>
    <row r="112" spans="1:4">
      <c r="A112" s="191" t="s">
        <v>501</v>
      </c>
      <c r="B112" s="263" t="str">
        <f>'3.2.6'!G1</f>
        <v>Реальна заробітна плата, % р/р, та рівень безробіття за методологією МОП, %</v>
      </c>
      <c r="C112" s="4"/>
      <c r="D112" s="115"/>
    </row>
    <row r="113" spans="1:4">
      <c r="A113" s="191" t="s">
        <v>502</v>
      </c>
      <c r="B113" s="263" t="str">
        <f>'3.2.7'!G1</f>
        <v>Зведений бюджет, % ВВП</v>
      </c>
      <c r="C113" s="4"/>
      <c r="D113" s="115"/>
    </row>
    <row r="114" spans="1:4">
      <c r="A114" s="191" t="s">
        <v>503</v>
      </c>
      <c r="B114" s="263" t="str">
        <f>'3.2.8'!H1</f>
        <v>Широкий дефіцит СЗДУ, млрд грн, і державний та гарантований державою борг, % ВВП</v>
      </c>
      <c r="C114" s="4"/>
      <c r="D114" s="115"/>
    </row>
    <row r="115" spans="1:4">
      <c r="A115" s="1" t="s">
        <v>1268</v>
      </c>
      <c r="B115" s="270" t="str">
        <f>IF($E$1=1,C115,D115)</f>
        <v>Вставка: Квартальна прогнозна модель для аналітичної підтримки рішень з монетарної політики</v>
      </c>
      <c r="C115" s="3" t="s">
        <v>1024</v>
      </c>
      <c r="D115" t="s">
        <v>1025</v>
      </c>
    </row>
    <row r="116" spans="1:4">
      <c r="A116" s="191" t="s">
        <v>1588</v>
      </c>
      <c r="B116" s="263" t="str">
        <f>'B.4.1'!H6</f>
        <v>Функції відгуку на шок монетарної політики</v>
      </c>
    </row>
    <row r="117" spans="1:4">
      <c r="A117" s="75">
        <v>3.3</v>
      </c>
      <c r="B117" s="270" t="str">
        <f>IF($E$1=1,C117,D117)</f>
        <v>Платіжний баланс</v>
      </c>
      <c r="C117" s="3" t="s">
        <v>367</v>
      </c>
      <c r="D117" s="3" t="s">
        <v>368</v>
      </c>
    </row>
    <row r="118" spans="1:4">
      <c r="A118" s="191" t="s">
        <v>424</v>
      </c>
      <c r="B118" s="263" t="str">
        <f>'3.3.1'!J1</f>
        <v>Сальдо поточного рахунку, млрд дол.</v>
      </c>
      <c r="C118" s="4"/>
      <c r="D118" s="4"/>
    </row>
    <row r="119" spans="1:4">
      <c r="A119" s="191" t="s">
        <v>429</v>
      </c>
      <c r="B119" s="263" t="str">
        <f>'3.3.2'!H1</f>
        <v>РЕОК гривні та торговельний баланс</v>
      </c>
      <c r="C119" s="4"/>
      <c r="D119" s="4"/>
    </row>
    <row r="120" spans="1:4">
      <c r="A120" s="191" t="s">
        <v>425</v>
      </c>
      <c r="B120" s="263" t="str">
        <f>'3.3.3'!I1</f>
        <v>Експорт послуг</v>
      </c>
      <c r="C120" s="4"/>
      <c r="D120" s="4"/>
    </row>
    <row r="121" spans="1:4">
      <c r="A121" s="191" t="s">
        <v>426</v>
      </c>
      <c r="B121" s="263" t="str">
        <f>'3.3.4'!H1</f>
        <v>Імпорт газу</v>
      </c>
      <c r="C121" s="4"/>
      <c r="D121" s="4"/>
    </row>
    <row r="122" spans="1:4">
      <c r="A122" s="191" t="s">
        <v>427</v>
      </c>
      <c r="B122" s="263" t="str">
        <f>'3.3.5'!$L1</f>
        <v>Фінансовий рахунок:чисті зовнішні зобов'язання, млрд дол.</v>
      </c>
      <c r="C122" s="4"/>
      <c r="D122" s="4"/>
    </row>
    <row r="123" spans="1:4">
      <c r="A123" s="191" t="s">
        <v>639</v>
      </c>
      <c r="B123" s="263" t="str">
        <f>'3.3.6'!H1</f>
        <v>Міжнародні резерви</v>
      </c>
      <c r="C123" s="4"/>
      <c r="D123" s="4"/>
    </row>
    <row r="124" spans="1:4">
      <c r="A124" s="190" t="s">
        <v>409</v>
      </c>
      <c r="B124" s="270" t="str">
        <f>IF($E$1=1,C124,D124)</f>
        <v>Монетарні умови та фінансові ринки</v>
      </c>
      <c r="C124" s="3" t="s">
        <v>541</v>
      </c>
      <c r="D124" s="3" t="s">
        <v>542</v>
      </c>
    </row>
    <row r="125" spans="1:4">
      <c r="A125" s="191" t="s">
        <v>410</v>
      </c>
      <c r="B125" s="263" t="str">
        <f>'3.4.1'!N1</f>
        <v xml:space="preserve">Облікова ставка НБУ, середня, % </v>
      </c>
      <c r="C125" s="223"/>
      <c r="D125" s="223"/>
    </row>
    <row r="126" spans="1:4">
      <c r="A126" s="191" t="s">
        <v>411</v>
      </c>
      <c r="B126" s="263" t="str">
        <f>'3.4.2'!G1</f>
        <v xml:space="preserve">Реальна процентна ставка*, % </v>
      </c>
      <c r="C126" s="4"/>
      <c r="D126" s="4"/>
    </row>
    <row r="127" spans="1:4">
      <c r="A127" s="191" t="s">
        <v>579</v>
      </c>
      <c r="B127" s="263" t="str">
        <f>'3.4.3'!E1</f>
        <v>Індекс РЕОК гривні, IV.2017=1</v>
      </c>
      <c r="C127" s="4"/>
      <c r="D127" s="4"/>
    </row>
    <row r="128" spans="1:4">
      <c r="A128" s="190" t="s">
        <v>754</v>
      </c>
      <c r="B128" s="270" t="str">
        <f>IF($E$1=1,C128,D128)</f>
        <v>Вставка. Переоцінка нейтральної процентної ставки</v>
      </c>
      <c r="C128" s="3" t="s">
        <v>1267</v>
      </c>
      <c r="D128" s="3" t="s">
        <v>1381</v>
      </c>
    </row>
    <row r="129" spans="1:4">
      <c r="A129" s="191" t="s">
        <v>1589</v>
      </c>
      <c r="B129" s="263" t="str">
        <f>'B.5.1'!I1</f>
        <v>Реальна нейтральна процентна ставка в Україні та фактори її формування</v>
      </c>
      <c r="C129" s="4"/>
      <c r="D129" s="4"/>
    </row>
    <row r="130" spans="1:4">
      <c r="A130" s="191" t="s">
        <v>1590</v>
      </c>
      <c r="B130" s="263" t="str">
        <f>'B.5.2'!G7</f>
        <v>Зміни оцінок реальної нейтральної ставки в США</v>
      </c>
      <c r="C130" s="4"/>
      <c r="D130" s="4"/>
    </row>
    <row r="131" spans="1:4">
      <c r="A131" s="190" t="s">
        <v>394</v>
      </c>
      <c r="B131" s="270" t="str">
        <f>IF($E$1=1,C131,D131)</f>
        <v>Ризики прогнозу</v>
      </c>
      <c r="C131" s="3" t="s">
        <v>419</v>
      </c>
      <c r="D131" s="3" t="s">
        <v>418</v>
      </c>
    </row>
    <row r="132" spans="1:4">
      <c r="A132" s="191" t="s">
        <v>395</v>
      </c>
      <c r="B132" s="263" t="str">
        <f>'3.5.1'!M1</f>
        <v>Прогноз реального ВВП, % р/р</v>
      </c>
      <c r="C132" s="4"/>
      <c r="D132" s="4"/>
    </row>
    <row r="133" spans="1:4">
      <c r="A133" s="191" t="s">
        <v>396</v>
      </c>
      <c r="B133" s="263" t="str">
        <f>'3.5.2'!U1</f>
        <v>Прогноз ІСЦ та інфляційні цілі, % р/р</v>
      </c>
      <c r="C133" s="4"/>
      <c r="D133" s="4"/>
    </row>
    <row r="134" spans="1:4">
      <c r="A134" s="1" t="s">
        <v>1591</v>
      </c>
      <c r="B134" s="270" t="str">
        <f>IF($E$1=1,C134,D134)</f>
        <v>Вставка. Ризики для світової економіки через поширення коронавірусу</v>
      </c>
      <c r="C134" s="3" t="s">
        <v>1593</v>
      </c>
      <c r="D134" s="3" t="s">
        <v>1600</v>
      </c>
    </row>
    <row r="135" spans="1:4">
      <c r="A135" s="76" t="s">
        <v>1592</v>
      </c>
      <c r="B135" s="263" t="str">
        <f>'В.6.1'!F1</f>
        <v>Динаміка MSCI окремих ЕМ у 2001–2004 роках, індекс 01.2001 = 100</v>
      </c>
    </row>
    <row r="138" spans="1:4">
      <c r="C138" s="4"/>
      <c r="D138" s="4"/>
    </row>
    <row r="139" spans="1:4">
      <c r="C139" s="4"/>
      <c r="D139" s="4"/>
    </row>
    <row r="140" spans="1:4">
      <c r="C140" s="4"/>
      <c r="D140" s="4"/>
    </row>
    <row r="141" spans="1:4">
      <c r="C141" s="4"/>
      <c r="D141" s="4"/>
    </row>
    <row r="142" spans="1:4">
      <c r="C142" s="223"/>
      <c r="D142" s="4"/>
    </row>
    <row r="143" spans="1:4">
      <c r="C143" s="4"/>
      <c r="D143" s="4"/>
    </row>
    <row r="144" spans="1:4">
      <c r="C144" s="223"/>
      <c r="D144" s="4"/>
    </row>
    <row r="145" spans="3:4">
      <c r="C145" s="4"/>
      <c r="D145" s="4"/>
    </row>
    <row r="146" spans="3:4">
      <c r="C146" s="4"/>
      <c r="D146" s="4"/>
    </row>
    <row r="147" spans="3:4">
      <c r="C147" s="223"/>
      <c r="D147" s="223"/>
    </row>
    <row r="148" spans="3:4">
      <c r="C148" s="223"/>
      <c r="D148" s="223"/>
    </row>
    <row r="149" spans="3:4">
      <c r="C149" s="4"/>
      <c r="D149" s="4"/>
    </row>
    <row r="150" spans="3:4">
      <c r="C150" s="223"/>
      <c r="D150" s="223"/>
    </row>
    <row r="151" spans="3:4">
      <c r="C151" s="223"/>
      <c r="D151" s="223"/>
    </row>
  </sheetData>
  <customSheetViews>
    <customSheetView guid="{ACF06C40-177A-4CED-8E17-2347D4DD1C3A}" fitToPage="1">
      <selection activeCell="A33" sqref="A33"/>
      <pageMargins left="0.7" right="0.7" top="0.75" bottom="0.75" header="0.3" footer="0.3"/>
      <pageSetup paperSize="9" scale="66" fitToHeight="0" orientation="landscape" horizontalDpi="4294967293" verticalDpi="0" r:id="rId1"/>
    </customSheetView>
  </customSheetViews>
  <hyperlinks>
    <hyperlink ref="A20" location="'2.1.1'!A1" display="2.1.1"/>
    <hyperlink ref="A21" location="'2.1.2'!A1" display="2.1.2"/>
    <hyperlink ref="A22" location="'2.1.3'!A1" display="2.1.3"/>
    <hyperlink ref="A23" location="'2.1.4'!A1" display="2.1.4"/>
    <hyperlink ref="A24" location="'2.1.5'!A1" display="2.1.5"/>
    <hyperlink ref="A25" location="'2.1.6'!A1" display="2.1.6"/>
    <hyperlink ref="A26" location="'2.1.7'!A1" display="2.1.7"/>
    <hyperlink ref="A27" location="'2.1.8'!A1" display="2.1.8"/>
    <hyperlink ref="A28" location="'2.1.9'!A1" display="2.1.9"/>
    <hyperlink ref="A7" location="'0'!A1" display="'0'!A1"/>
    <hyperlink ref="A9" location="'1.1'!A1" display="'1.1'!A1"/>
    <hyperlink ref="A10" location="'1.2'!A1" display="'1.2'!A1"/>
    <hyperlink ref="A11" location="'1.3'!A1" display="'1.3'!A1"/>
    <hyperlink ref="A12" location="'1.4'!A1" display="1.4"/>
    <hyperlink ref="A13" location="'1.5'!A1" display="1.5"/>
    <hyperlink ref="A14" location="'1.6'!A1" display="1.6"/>
    <hyperlink ref="A15" location="'1.7'!A1" display="1.7"/>
    <hyperlink ref="A16" location="'1.8'!A1" display="1.8"/>
    <hyperlink ref="A17" location="'1.9'!A1" display="1.9"/>
    <hyperlink ref="A34" location="'2.2.1'!A1" display="2.2.1"/>
    <hyperlink ref="A35" location="'2.2.2'!A1" display="2.2.2"/>
    <hyperlink ref="A63" location="'2.5.1'!A1" display="2.5.1"/>
    <hyperlink ref="A64" location="'2.5.2'!A1" display="2.5.2"/>
    <hyperlink ref="A44" location="'2.3.1'!A1" display="2.3.1"/>
    <hyperlink ref="A45" location="'2.3.2'!A1" display="2.3.2"/>
    <hyperlink ref="A46" location="'2.3.3'!A1" display="2.3.3"/>
    <hyperlink ref="A47" location="'2.3.4'!A1" display="2.3.4"/>
    <hyperlink ref="A48" location="'2.3.5'!A1" display="2.3.5"/>
    <hyperlink ref="A49" location="'2.3.6'!A1" display="2.3.6"/>
    <hyperlink ref="A72" location="'2.6.1'!A1" display="2.6.1"/>
    <hyperlink ref="A73" location="'2.6.2'!A1" display="2.6.2"/>
    <hyperlink ref="A74" location="'2.6.3'!A1" display="2.6.3"/>
    <hyperlink ref="A75" location="'2.6.4'!A1" display="2.6.4"/>
    <hyperlink ref="A76" location="'2.6.5'!A1" display="2.6.5"/>
    <hyperlink ref="A77" location="'2.6.6'!A1" display="2.6.6"/>
    <hyperlink ref="A78" location="'2.6.7'!A1" display="2.6.7"/>
    <hyperlink ref="A79" location="'2.6.8'!A1" display="2.6.8"/>
    <hyperlink ref="A132" location="'3.5.1'!A1" display="3.5.1"/>
    <hyperlink ref="A133" location="'3.5.2'!A1" display="3.5.2"/>
    <hyperlink ref="A53" location="'2.4.1 '!A1" display="2.4.1"/>
    <hyperlink ref="A54" location="'2.4.2 '!A1" display="2.4.2"/>
    <hyperlink ref="A55" location="'2.4.4'!A1" display="2.4.4"/>
    <hyperlink ref="A125" location="'3.4.1'!A1" display="3.4.1"/>
    <hyperlink ref="A127" location="'3.4.3'!A1" display="3.4.3"/>
    <hyperlink ref="A101" location="'3.1.1'!A1" display="3.1.1"/>
    <hyperlink ref="A102" location="'3.1.2'!A1" display="3.1.2"/>
    <hyperlink ref="A103" location="'3.1.3'!A1" display="3.1.3"/>
    <hyperlink ref="A104" location="'3.1.4'!A1" display="3.1.4"/>
    <hyperlink ref="A105" location="'3.1.5'!A1" display="3.1.5"/>
    <hyperlink ref="A107" location="'3.2.1'!A1" display="3.2.1"/>
    <hyperlink ref="A108" location="'3.2.2'!A1" display="3.2.2"/>
    <hyperlink ref="A109" location="'3.2.3'!A1" display="3.2.3"/>
    <hyperlink ref="A110" location="'3.2.4'!A1" display="3.2.4"/>
    <hyperlink ref="A111" location="'3.2.5'!A1" display="3.2.5"/>
    <hyperlink ref="A118" location="'3.3.1'!A1" display="3.3.1"/>
    <hyperlink ref="A119" location="'3.3.2'!A1" display="3.3.2"/>
    <hyperlink ref="A120" location="'3.3.3'!A1" display="3.3.3"/>
    <hyperlink ref="A122" location="'3.3.5'!A1" display="3.3.5"/>
    <hyperlink ref="A123" location="'3.3.6'!A1" display="3.3.6"/>
    <hyperlink ref="A36" location="'2.2.3'!A1" display="2.2.3"/>
    <hyperlink ref="A38" location="'2.2.5'!A1" display="2.2.5"/>
    <hyperlink ref="A40" location="'2.2.7'!A1" display="2.2.7"/>
    <hyperlink ref="A37" location="'2.2.4'!A1" display="2.2.4"/>
    <hyperlink ref="A39" location="'2.2.6'!A1" display="2.2.6"/>
    <hyperlink ref="A41" location="'2.2.8'!A1" display="2.2.8"/>
    <hyperlink ref="A65" location="'2.5.3'!A1" display="2.5.3"/>
    <hyperlink ref="A66" location="'2.5.4'!A1" display="2.5.4"/>
    <hyperlink ref="A112:A114" location="'3.2.5'!A1" display="3.2.5"/>
    <hyperlink ref="A126" location="'3.4.2'!A1" display="3.4.2"/>
    <hyperlink ref="A114" location="'3.2.8'!A1" display="3.2.8"/>
    <hyperlink ref="A112" location="'3.2.6'!A1" display="3.2.6"/>
    <hyperlink ref="A113" location="'3.2.7'!A1" display="3.2.7"/>
    <hyperlink ref="A121" location="'3.3.4'!A1" display="3.3.4"/>
    <hyperlink ref="A42" location="'2.2.9'!A1" display="2.2.9"/>
    <hyperlink ref="A67" location="'2.5.5'!A1" display="2.5.6"/>
    <hyperlink ref="A68" location="'2.5.6'!A1" display="2.5.7"/>
    <hyperlink ref="A69" location="'2.5.7'!A1" display="2.5.8"/>
    <hyperlink ref="A56" location="'2.4.4'!A1" display="2.4.4"/>
    <hyperlink ref="A59" location="'2.4.7'!A1" display="2.4.7"/>
    <hyperlink ref="A70" location="'2.5.8'!A1" display="2.5.8"/>
    <hyperlink ref="A31" location="B.1.1!A1" display="В.1.1"/>
    <hyperlink ref="A30" location="B.1.T.1!A1" display="В.1.T.1"/>
    <hyperlink ref="A85" location="D.1.1!A1" display="D.1.1"/>
    <hyperlink ref="A86" location="D.1.2!A1" display="D.1.2"/>
    <hyperlink ref="A116" location="B.4.1!A1" display="B.4.1"/>
    <hyperlink ref="A81" location="В.3.1!A1" display="В.3.1"/>
    <hyperlink ref="A82" location="В.3.2!A1" display="В.3.2"/>
    <hyperlink ref="A83" location="B.3.3!A1" display="В.3.3"/>
    <hyperlink ref="A50" location="'2.3.7'!A1" display="2.3.7"/>
    <hyperlink ref="A51" location="'2.3.8'!A1" display="2.3.8"/>
    <hyperlink ref="A95" location="D.1.11!A1" display="D.1.11"/>
    <hyperlink ref="A96" location="D.1.12!A1" display="D.1.12"/>
    <hyperlink ref="B34" location="'2.2.1'!A1" display="'2.2.1'!A1"/>
    <hyperlink ref="A32" location="B.1.2!A1" display="В.1.2"/>
    <hyperlink ref="A89" location="D.1.5!A1" display="D.1.5"/>
    <hyperlink ref="A129" location="B.5.1!A1" display="В.5.1"/>
    <hyperlink ref="A130" location="B.5.2!A1" display="В.5.2"/>
    <hyperlink ref="A91" location="D.1.7!A1" display="D.1.7"/>
    <hyperlink ref="A92" location="D.1.8!A1" display="D.1.8"/>
    <hyperlink ref="A90" location="D.1.6!A1" display="D.1.6"/>
    <hyperlink ref="A88" location="D.1.4!A1" display="D.1.4"/>
    <hyperlink ref="A93" location="D.1.9!A1" display="D.1.9"/>
    <hyperlink ref="A87" location="D.1.3!A1" display="D.1.3"/>
    <hyperlink ref="A94" location="D.1.10!A1" display="D.1.10"/>
    <hyperlink ref="A57:A58" location="'2.4.4'!A1" display="2.4.4"/>
    <hyperlink ref="A57" location="'2.4.5'!A1" display="2.4.5"/>
    <hyperlink ref="A58" location="'2.4.6'!A1" display="2.4.6"/>
    <hyperlink ref="A61" location="B.2.T.1!A1" display="2.4.7"/>
    <hyperlink ref="A98" location="D.1.14!A1" display="D.1.14"/>
    <hyperlink ref="A97" location="D.1.13!A1" display="D.1.13"/>
    <hyperlink ref="A135" location="В.6.1!A1" display="В.6.1"/>
  </hyperlinks>
  <pageMargins left="0.7" right="0.7" top="0.75" bottom="0.75" header="0.3" footer="0.3"/>
  <pageSetup paperSize="9" scale="80" fitToHeight="0" orientation="landscape" horizontalDpi="4294967293"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7173" r:id="rId5" name="List Box 5">
              <controlPr defaultSize="0" autoLine="0" autoPict="0">
                <anchor moveWithCells="1">
                  <from>
                    <xdr:col>1</xdr:col>
                    <xdr:colOff>28575</xdr:colOff>
                    <xdr:row>0</xdr:row>
                    <xdr:rowOff>0</xdr:rowOff>
                  </from>
                  <to>
                    <xdr:col>1</xdr:col>
                    <xdr:colOff>3381375</xdr:colOff>
                    <xdr:row>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tabColor theme="2"/>
  </sheetPr>
  <dimension ref="A1:R736"/>
  <sheetViews>
    <sheetView showGridLines="0" zoomScaleNormal="100" workbookViewId="0">
      <selection activeCell="I30" sqref="I30"/>
    </sheetView>
  </sheetViews>
  <sheetFormatPr defaultColWidth="9.42578125" defaultRowHeight="12.75"/>
  <cols>
    <col min="1" max="1" width="9.42578125" style="88" customWidth="1"/>
    <col min="2" max="16384" width="9.42578125" style="88"/>
  </cols>
  <sheetData>
    <row r="1" spans="1:18">
      <c r="A1" s="18" t="s">
        <v>77</v>
      </c>
      <c r="B1" s="93"/>
      <c r="C1" s="93"/>
      <c r="D1" s="93"/>
      <c r="E1" s="93"/>
      <c r="F1"/>
      <c r="G1" s="93" t="str">
        <f>IF(Content!$E$1=1,G2,G3)</f>
        <v xml:space="preserve">Індекси світового фондового ринку, 01.01.2016 = 100  </v>
      </c>
      <c r="H1"/>
      <c r="I1"/>
      <c r="J1"/>
      <c r="K1"/>
      <c r="L1"/>
      <c r="M1"/>
      <c r="N1"/>
      <c r="O1"/>
      <c r="P1"/>
      <c r="Q1"/>
      <c r="R1"/>
    </row>
    <row r="2" spans="1:18" hidden="1">
      <c r="A2" s="18"/>
      <c r="B2"/>
      <c r="C2"/>
      <c r="D2"/>
      <c r="E2"/>
      <c r="F2"/>
      <c r="G2" s="1" t="s">
        <v>923</v>
      </c>
      <c r="H2"/>
      <c r="I2"/>
      <c r="J2"/>
      <c r="K2"/>
      <c r="L2"/>
      <c r="M2"/>
      <c r="N2"/>
      <c r="O2"/>
      <c r="P2"/>
      <c r="Q2"/>
      <c r="R2"/>
    </row>
    <row r="3" spans="1:18" hidden="1">
      <c r="B3"/>
      <c r="C3"/>
      <c r="D3"/>
      <c r="E3"/>
      <c r="F3"/>
      <c r="G3" s="1" t="s">
        <v>1305</v>
      </c>
      <c r="H3"/>
      <c r="I3"/>
      <c r="J3"/>
      <c r="K3"/>
      <c r="L3"/>
      <c r="M3"/>
      <c r="N3"/>
      <c r="O3"/>
      <c r="P3"/>
      <c r="Q3"/>
      <c r="R3"/>
    </row>
    <row r="4" spans="1:18">
      <c r="A4" s="74"/>
      <c r="B4" s="226"/>
      <c r="C4" s="226"/>
      <c r="D4" s="226"/>
      <c r="E4" s="226"/>
      <c r="F4"/>
      <c r="G4"/>
      <c r="H4"/>
      <c r="I4"/>
      <c r="J4"/>
      <c r="K4"/>
      <c r="L4"/>
      <c r="M4"/>
      <c r="N4"/>
      <c r="O4"/>
      <c r="P4"/>
      <c r="Q4"/>
      <c r="R4"/>
    </row>
    <row r="5" spans="1:18">
      <c r="A5" s="74"/>
      <c r="B5" s="156" t="str">
        <f>IF(Content!$E$1=1,B6,B7)</f>
        <v>немає дозволу</v>
      </c>
      <c r="C5" s="226"/>
      <c r="D5" s="226"/>
      <c r="E5" s="226"/>
      <c r="F5"/>
      <c r="G5"/>
      <c r="H5"/>
      <c r="I5"/>
      <c r="J5"/>
      <c r="K5"/>
      <c r="L5"/>
      <c r="M5"/>
      <c r="N5"/>
      <c r="O5"/>
      <c r="P5"/>
      <c r="Q5"/>
      <c r="R5"/>
    </row>
    <row r="6" spans="1:18">
      <c r="A6" s="74"/>
      <c r="B6" s="109" t="s">
        <v>303</v>
      </c>
      <c r="C6" s="226"/>
      <c r="D6" s="226"/>
      <c r="E6" s="226"/>
      <c r="F6"/>
      <c r="G6"/>
      <c r="H6"/>
      <c r="I6"/>
      <c r="J6"/>
      <c r="K6"/>
      <c r="L6"/>
      <c r="M6"/>
      <c r="N6"/>
      <c r="O6"/>
      <c r="P6"/>
      <c r="Q6"/>
      <c r="R6"/>
    </row>
    <row r="7" spans="1:18">
      <c r="A7" s="74"/>
      <c r="B7" s="109" t="s">
        <v>304</v>
      </c>
      <c r="C7" s="226"/>
      <c r="D7" s="226"/>
      <c r="E7" s="226"/>
      <c r="F7"/>
      <c r="G7"/>
      <c r="H7"/>
      <c r="I7"/>
      <c r="J7"/>
      <c r="K7"/>
      <c r="L7"/>
      <c r="M7"/>
      <c r="N7"/>
      <c r="O7"/>
      <c r="P7"/>
      <c r="Q7"/>
      <c r="R7"/>
    </row>
    <row r="8" spans="1:18">
      <c r="A8" s="74"/>
      <c r="B8" s="226"/>
      <c r="C8" s="226"/>
      <c r="D8" s="226"/>
      <c r="E8" s="226"/>
      <c r="F8"/>
      <c r="G8"/>
      <c r="H8"/>
      <c r="I8"/>
      <c r="J8"/>
      <c r="K8"/>
      <c r="L8"/>
      <c r="M8"/>
      <c r="N8"/>
      <c r="O8"/>
      <c r="P8"/>
      <c r="Q8"/>
      <c r="R8"/>
    </row>
    <row r="9" spans="1:18">
      <c r="A9" s="74"/>
      <c r="B9" s="226"/>
      <c r="C9" s="226"/>
      <c r="D9" s="226"/>
      <c r="E9" s="226"/>
      <c r="F9"/>
      <c r="G9"/>
      <c r="H9"/>
      <c r="I9"/>
      <c r="J9"/>
      <c r="K9"/>
      <c r="L9"/>
      <c r="M9"/>
      <c r="N9"/>
      <c r="O9"/>
      <c r="P9"/>
      <c r="Q9"/>
      <c r="R9"/>
    </row>
    <row r="10" spans="1:18">
      <c r="A10" s="74"/>
      <c r="B10" s="226"/>
      <c r="C10" s="226"/>
      <c r="D10" s="226"/>
      <c r="E10" s="226"/>
      <c r="F10"/>
      <c r="G10"/>
      <c r="H10"/>
      <c r="I10"/>
      <c r="J10"/>
      <c r="K10"/>
      <c r="L10"/>
      <c r="M10"/>
      <c r="N10"/>
      <c r="O10"/>
      <c r="P10"/>
      <c r="Q10"/>
      <c r="R10"/>
    </row>
    <row r="11" spans="1:18">
      <c r="A11" s="74"/>
      <c r="B11" s="226"/>
      <c r="C11" s="226"/>
      <c r="D11" s="226"/>
      <c r="E11" s="226"/>
      <c r="F11"/>
      <c r="G11"/>
      <c r="H11"/>
      <c r="I11"/>
      <c r="J11"/>
      <c r="K11"/>
      <c r="L11"/>
      <c r="M11"/>
      <c r="N11"/>
      <c r="O11"/>
      <c r="P11"/>
      <c r="Q11"/>
      <c r="R11"/>
    </row>
    <row r="12" spans="1:18">
      <c r="A12" s="74"/>
      <c r="B12" s="226"/>
      <c r="C12" s="226"/>
      <c r="D12" s="226"/>
      <c r="E12" s="226"/>
      <c r="F12"/>
      <c r="G12"/>
      <c r="H12"/>
      <c r="I12"/>
      <c r="J12"/>
      <c r="K12"/>
      <c r="L12"/>
      <c r="M12"/>
      <c r="N12"/>
      <c r="O12"/>
      <c r="P12"/>
      <c r="Q12"/>
      <c r="R12"/>
    </row>
    <row r="13" spans="1:18">
      <c r="A13" s="74"/>
      <c r="B13" s="226"/>
      <c r="C13" s="226"/>
      <c r="D13" s="226"/>
      <c r="E13" s="226"/>
      <c r="F13"/>
      <c r="G13"/>
      <c r="H13"/>
      <c r="I13"/>
      <c r="J13"/>
      <c r="K13"/>
      <c r="L13"/>
      <c r="M13"/>
      <c r="N13"/>
      <c r="O13"/>
      <c r="P13"/>
      <c r="Q13"/>
      <c r="R13"/>
    </row>
    <row r="14" spans="1:18">
      <c r="A14" s="74"/>
      <c r="B14" s="226"/>
      <c r="C14" s="226"/>
      <c r="D14" s="226"/>
      <c r="E14" s="226"/>
      <c r="F14"/>
      <c r="G14"/>
      <c r="H14"/>
      <c r="I14"/>
      <c r="J14"/>
      <c r="K14"/>
      <c r="L14"/>
      <c r="M14"/>
      <c r="N14"/>
      <c r="O14"/>
      <c r="P14"/>
      <c r="Q14"/>
      <c r="R14"/>
    </row>
    <row r="15" spans="1:18">
      <c r="A15" s="74"/>
      <c r="B15" s="226"/>
      <c r="C15" s="226"/>
      <c r="D15" s="226"/>
      <c r="E15" s="226"/>
      <c r="F15"/>
      <c r="G15"/>
      <c r="H15"/>
      <c r="I15"/>
      <c r="J15"/>
      <c r="K15"/>
      <c r="L15"/>
      <c r="M15"/>
      <c r="N15"/>
      <c r="O15"/>
      <c r="P15"/>
      <c r="Q15"/>
      <c r="R15"/>
    </row>
    <row r="16" spans="1:18">
      <c r="A16" s="74"/>
      <c r="B16" s="226"/>
      <c r="C16" s="226"/>
      <c r="D16" s="226"/>
      <c r="E16" s="226"/>
      <c r="F16"/>
      <c r="G16"/>
      <c r="H16"/>
      <c r="I16"/>
      <c r="J16"/>
      <c r="K16"/>
      <c r="L16"/>
      <c r="M16"/>
      <c r="N16"/>
      <c r="O16"/>
      <c r="P16"/>
      <c r="Q16"/>
      <c r="R16"/>
    </row>
    <row r="17" spans="1:18">
      <c r="A17" s="74"/>
      <c r="B17" s="226"/>
      <c r="C17" s="226"/>
      <c r="D17" s="226"/>
      <c r="E17" s="226"/>
      <c r="F17"/>
      <c r="G17"/>
      <c r="H17"/>
      <c r="I17"/>
      <c r="J17"/>
      <c r="K17"/>
      <c r="L17"/>
      <c r="M17"/>
      <c r="N17"/>
      <c r="O17"/>
      <c r="P17"/>
      <c r="Q17"/>
      <c r="R17"/>
    </row>
    <row r="18" spans="1:18">
      <c r="A18" s="74"/>
      <c r="B18" s="226"/>
      <c r="C18" s="226"/>
      <c r="D18" s="226"/>
      <c r="E18" s="226"/>
      <c r="F18"/>
      <c r="G18" s="93" t="str">
        <f>IF(Content!$E$1=1,G19,G20)</f>
        <v>Джерело: Refinitiv Datastream.</v>
      </c>
      <c r="H18"/>
      <c r="I18"/>
      <c r="J18"/>
      <c r="K18"/>
      <c r="L18"/>
      <c r="M18"/>
      <c r="N18"/>
      <c r="O18"/>
      <c r="P18"/>
      <c r="Q18"/>
      <c r="R18"/>
    </row>
    <row r="19" spans="1:18">
      <c r="A19" s="74"/>
      <c r="B19" s="226"/>
      <c r="C19" s="226"/>
      <c r="D19" s="226"/>
      <c r="E19" s="226"/>
      <c r="F19"/>
      <c r="G19" s="2" t="s">
        <v>924</v>
      </c>
      <c r="H19"/>
      <c r="I19"/>
      <c r="J19"/>
      <c r="K19"/>
      <c r="L19"/>
      <c r="M19"/>
      <c r="N19"/>
      <c r="O19"/>
      <c r="P19"/>
      <c r="Q19" s="69"/>
      <c r="R19"/>
    </row>
    <row r="20" spans="1:18">
      <c r="A20" s="480"/>
      <c r="B20" s="226"/>
      <c r="C20" s="226"/>
      <c r="D20" s="226"/>
      <c r="E20" s="226"/>
      <c r="F20"/>
      <c r="G20" s="2" t="s">
        <v>925</v>
      </c>
      <c r="H20"/>
      <c r="I20"/>
      <c r="J20"/>
      <c r="K20"/>
      <c r="L20"/>
      <c r="M20"/>
      <c r="N20"/>
      <c r="O20"/>
      <c r="P20"/>
      <c r="Q20"/>
      <c r="R20"/>
    </row>
    <row r="21" spans="1:18">
      <c r="A21" s="480"/>
      <c r="B21" s="226"/>
      <c r="C21" s="226"/>
      <c r="D21" s="226"/>
      <c r="E21" s="226"/>
      <c r="F21"/>
      <c r="G21"/>
      <c r="H21"/>
      <c r="I21"/>
      <c r="J21"/>
      <c r="K21"/>
      <c r="L21"/>
      <c r="M21"/>
      <c r="N21"/>
      <c r="O21"/>
      <c r="P21"/>
      <c r="Q21"/>
      <c r="R21"/>
    </row>
    <row r="22" spans="1:18">
      <c r="A22" s="480"/>
      <c r="B22" s="226"/>
      <c r="C22" s="226"/>
      <c r="D22" s="226"/>
      <c r="E22" s="226"/>
      <c r="F22"/>
      <c r="G22" s="72"/>
      <c r="H22"/>
      <c r="I22"/>
      <c r="J22"/>
      <c r="K22"/>
      <c r="L22"/>
      <c r="M22"/>
      <c r="N22"/>
      <c r="O22"/>
      <c r="P22"/>
      <c r="Q22"/>
      <c r="R22"/>
    </row>
    <row r="23" spans="1:18">
      <c r="A23" s="480"/>
      <c r="B23" s="226"/>
      <c r="C23" s="226"/>
      <c r="D23" s="226"/>
      <c r="E23" s="226"/>
      <c r="F23"/>
      <c r="G23"/>
      <c r="H23"/>
      <c r="I23"/>
      <c r="J23"/>
      <c r="K23"/>
      <c r="L23"/>
      <c r="M23"/>
      <c r="N23"/>
      <c r="O23"/>
      <c r="P23"/>
      <c r="Q23"/>
      <c r="R23"/>
    </row>
    <row r="24" spans="1:18">
      <c r="A24" s="70"/>
      <c r="B24" s="226"/>
      <c r="C24" s="226"/>
      <c r="D24" s="226"/>
      <c r="E24" s="226"/>
      <c r="F24"/>
      <c r="G24"/>
      <c r="H24"/>
      <c r="I24"/>
      <c r="J24"/>
      <c r="K24"/>
      <c r="L24"/>
      <c r="M24"/>
      <c r="N24"/>
      <c r="O24"/>
      <c r="P24"/>
      <c r="Q24"/>
      <c r="R24"/>
    </row>
    <row r="25" spans="1:18">
      <c r="A25" s="70"/>
      <c r="B25" s="12"/>
      <c r="C25" s="12"/>
      <c r="D25" s="12"/>
      <c r="E25" s="12"/>
      <c r="F25"/>
      <c r="G25"/>
      <c r="H25"/>
      <c r="I25"/>
      <c r="J25"/>
      <c r="K25"/>
      <c r="L25"/>
      <c r="M25"/>
      <c r="N25"/>
      <c r="O25"/>
      <c r="P25"/>
      <c r="Q25"/>
      <c r="R25"/>
    </row>
    <row r="26" spans="1:18">
      <c r="A26" s="70"/>
      <c r="B26" s="225"/>
      <c r="C26" s="12"/>
      <c r="D26" s="12"/>
      <c r="E26"/>
      <c r="F26"/>
      <c r="G26"/>
      <c r="H26"/>
      <c r="I26"/>
      <c r="K26" s="87"/>
      <c r="L26" s="87"/>
      <c r="M26" s="87"/>
    </row>
    <row r="27" spans="1:18">
      <c r="A27" s="70"/>
      <c r="B27" s="225"/>
      <c r="C27" s="12"/>
      <c r="D27" s="12"/>
      <c r="E27"/>
      <c r="F27"/>
      <c r="G27"/>
      <c r="H27"/>
      <c r="I27"/>
      <c r="K27" s="87"/>
      <c r="L27" s="87"/>
      <c r="M27" s="87"/>
    </row>
    <row r="28" spans="1:18">
      <c r="A28" s="70"/>
      <c r="B28" s="225"/>
      <c r="C28" s="12"/>
      <c r="D28" s="12"/>
      <c r="E28"/>
      <c r="F28"/>
      <c r="G28"/>
      <c r="H28"/>
      <c r="I28"/>
      <c r="K28" s="87"/>
      <c r="L28" s="87"/>
      <c r="M28" s="87"/>
    </row>
    <row r="29" spans="1:18">
      <c r="A29" s="70"/>
      <c r="K29" s="87"/>
      <c r="L29" s="87"/>
      <c r="M29" s="87"/>
    </row>
    <row r="30" spans="1:18">
      <c r="A30" s="70"/>
      <c r="K30" s="87"/>
      <c r="L30" s="87"/>
      <c r="M30" s="87"/>
    </row>
    <row r="31" spans="1:18">
      <c r="A31" s="70"/>
      <c r="K31" s="87"/>
      <c r="L31" s="87"/>
      <c r="M31" s="87"/>
    </row>
    <row r="32" spans="1:18">
      <c r="A32" s="70"/>
      <c r="K32" s="87"/>
      <c r="L32" s="87"/>
      <c r="M32" s="87"/>
    </row>
    <row r="33" spans="1:13">
      <c r="A33" s="70"/>
      <c r="K33" s="87"/>
      <c r="L33" s="87"/>
      <c r="M33" s="87"/>
    </row>
    <row r="34" spans="1:13">
      <c r="A34" s="70"/>
      <c r="K34" s="87"/>
      <c r="L34" s="87"/>
      <c r="M34" s="87"/>
    </row>
    <row r="35" spans="1:13">
      <c r="A35" s="70"/>
      <c r="K35" s="87"/>
      <c r="L35" s="87"/>
      <c r="M35" s="87"/>
    </row>
    <row r="36" spans="1:13">
      <c r="A36" s="70"/>
      <c r="K36" s="87"/>
      <c r="L36" s="87"/>
      <c r="M36" s="87"/>
    </row>
    <row r="37" spans="1:13">
      <c r="A37" s="70"/>
      <c r="K37" s="87"/>
      <c r="L37" s="87"/>
      <c r="M37" s="87"/>
    </row>
    <row r="38" spans="1:13">
      <c r="A38" s="70"/>
      <c r="K38" s="87"/>
      <c r="L38" s="87"/>
      <c r="M38" s="87"/>
    </row>
    <row r="39" spans="1:13">
      <c r="A39" s="70"/>
      <c r="K39" s="87"/>
      <c r="L39" s="87"/>
      <c r="M39" s="87"/>
    </row>
    <row r="40" spans="1:13">
      <c r="A40" s="70"/>
      <c r="K40" s="87"/>
      <c r="L40" s="87"/>
      <c r="M40" s="87"/>
    </row>
    <row r="41" spans="1:13">
      <c r="A41" s="70"/>
      <c r="K41" s="87"/>
      <c r="L41" s="87"/>
      <c r="M41" s="87"/>
    </row>
    <row r="42" spans="1:13">
      <c r="A42" s="70"/>
      <c r="K42" s="87"/>
      <c r="L42" s="87"/>
      <c r="M42" s="87"/>
    </row>
    <row r="43" spans="1:13">
      <c r="A43" s="70"/>
      <c r="K43" s="87"/>
      <c r="L43" s="87"/>
      <c r="M43" s="87"/>
    </row>
    <row r="44" spans="1:13">
      <c r="A44" s="70"/>
      <c r="K44" s="87"/>
      <c r="L44" s="87"/>
      <c r="M44" s="87"/>
    </row>
    <row r="45" spans="1:13">
      <c r="A45" s="70"/>
      <c r="K45" s="87"/>
      <c r="L45" s="87"/>
      <c r="M45" s="87"/>
    </row>
    <row r="46" spans="1:13">
      <c r="A46" s="70"/>
      <c r="K46" s="87"/>
      <c r="L46" s="87"/>
      <c r="M46" s="87"/>
    </row>
    <row r="47" spans="1:13">
      <c r="A47" s="70"/>
      <c r="K47" s="87"/>
      <c r="L47" s="87"/>
      <c r="M47" s="87"/>
    </row>
    <row r="48" spans="1:13">
      <c r="A48" s="70"/>
      <c r="K48" s="87"/>
      <c r="L48" s="87"/>
      <c r="M48" s="87"/>
    </row>
    <row r="49" spans="1:13">
      <c r="A49" s="70"/>
      <c r="K49" s="87"/>
      <c r="L49" s="87"/>
      <c r="M49" s="87"/>
    </row>
    <row r="50" spans="1:13">
      <c r="A50" s="70"/>
      <c r="K50" s="87"/>
      <c r="L50" s="87"/>
      <c r="M50" s="87"/>
    </row>
    <row r="51" spans="1:13">
      <c r="A51" s="70"/>
      <c r="K51" s="87"/>
      <c r="L51" s="87"/>
      <c r="M51" s="87"/>
    </row>
    <row r="52" spans="1:13">
      <c r="A52" s="70"/>
      <c r="K52" s="87"/>
      <c r="L52" s="87"/>
      <c r="M52" s="87"/>
    </row>
    <row r="53" spans="1:13">
      <c r="A53" s="70"/>
      <c r="K53" s="87"/>
      <c r="L53" s="87"/>
      <c r="M53" s="87"/>
    </row>
    <row r="54" spans="1:13">
      <c r="A54" s="70"/>
      <c r="K54" s="87"/>
      <c r="L54" s="87"/>
      <c r="M54" s="87"/>
    </row>
    <row r="55" spans="1:13">
      <c r="A55" s="70"/>
      <c r="K55" s="87"/>
      <c r="L55" s="87"/>
      <c r="M55" s="87"/>
    </row>
    <row r="56" spans="1:13">
      <c r="A56" s="70"/>
      <c r="K56" s="87"/>
      <c r="L56" s="87"/>
      <c r="M56" s="87"/>
    </row>
    <row r="57" spans="1:13">
      <c r="A57" s="70"/>
      <c r="K57" s="87"/>
      <c r="L57" s="87"/>
      <c r="M57" s="87"/>
    </row>
    <row r="58" spans="1:13">
      <c r="A58" s="70"/>
      <c r="K58" s="87"/>
      <c r="L58" s="87"/>
      <c r="M58" s="87"/>
    </row>
    <row r="59" spans="1:13">
      <c r="A59" s="70"/>
      <c r="K59" s="87"/>
      <c r="L59" s="87"/>
      <c r="M59" s="87"/>
    </row>
    <row r="60" spans="1:13">
      <c r="A60" s="70"/>
      <c r="K60" s="87"/>
      <c r="L60" s="87"/>
      <c r="M60" s="87"/>
    </row>
    <row r="61" spans="1:13">
      <c r="A61" s="70"/>
      <c r="K61" s="87"/>
      <c r="L61" s="87"/>
      <c r="M61" s="87"/>
    </row>
    <row r="62" spans="1:13">
      <c r="A62" s="70"/>
      <c r="K62" s="87"/>
      <c r="L62" s="87"/>
      <c r="M62" s="87"/>
    </row>
    <row r="63" spans="1:13">
      <c r="A63" s="70"/>
      <c r="K63" s="87"/>
      <c r="L63" s="87"/>
      <c r="M63" s="87"/>
    </row>
    <row r="64" spans="1:13">
      <c r="A64" s="70"/>
      <c r="K64" s="87"/>
      <c r="L64" s="87"/>
      <c r="M64" s="87"/>
    </row>
    <row r="65" spans="1:13">
      <c r="A65" s="70"/>
      <c r="K65" s="87"/>
      <c r="L65" s="87"/>
      <c r="M65" s="87"/>
    </row>
    <row r="66" spans="1:13">
      <c r="A66" s="70"/>
      <c r="K66" s="87"/>
      <c r="L66" s="87"/>
      <c r="M66" s="87"/>
    </row>
    <row r="67" spans="1:13">
      <c r="A67" s="70"/>
      <c r="K67" s="87"/>
      <c r="L67" s="87"/>
      <c r="M67" s="87"/>
    </row>
    <row r="68" spans="1:13">
      <c r="A68" s="70"/>
      <c r="K68" s="87"/>
      <c r="L68" s="87"/>
      <c r="M68" s="87"/>
    </row>
    <row r="69" spans="1:13">
      <c r="A69" s="70"/>
      <c r="K69" s="87"/>
      <c r="L69" s="87"/>
      <c r="M69" s="87"/>
    </row>
    <row r="70" spans="1:13">
      <c r="A70" s="70"/>
      <c r="K70" s="87"/>
      <c r="L70" s="87"/>
      <c r="M70" s="87"/>
    </row>
    <row r="71" spans="1:13">
      <c r="A71" s="70"/>
      <c r="K71" s="87"/>
      <c r="L71" s="87"/>
      <c r="M71" s="87"/>
    </row>
    <row r="72" spans="1:13">
      <c r="A72" s="70"/>
      <c r="K72" s="87"/>
      <c r="L72" s="87"/>
      <c r="M72" s="87"/>
    </row>
    <row r="73" spans="1:13">
      <c r="A73" s="70"/>
      <c r="K73" s="87"/>
      <c r="L73" s="87"/>
      <c r="M73" s="87"/>
    </row>
    <row r="74" spans="1:13">
      <c r="A74" s="70"/>
      <c r="K74" s="87"/>
      <c r="L74" s="87"/>
      <c r="M74" s="87"/>
    </row>
    <row r="75" spans="1:13">
      <c r="A75" s="70"/>
      <c r="K75" s="87"/>
      <c r="L75" s="87"/>
      <c r="M75" s="87"/>
    </row>
    <row r="76" spans="1:13">
      <c r="A76" s="70"/>
      <c r="K76" s="87"/>
      <c r="L76" s="87"/>
      <c r="M76" s="87"/>
    </row>
    <row r="77" spans="1:13">
      <c r="A77" s="70"/>
      <c r="K77" s="87"/>
      <c r="L77" s="87"/>
      <c r="M77" s="87"/>
    </row>
    <row r="78" spans="1:13">
      <c r="A78" s="70"/>
      <c r="K78" s="87"/>
      <c r="L78" s="87"/>
      <c r="M78" s="87"/>
    </row>
    <row r="79" spans="1:13">
      <c r="A79" s="70"/>
      <c r="K79" s="87"/>
      <c r="L79" s="87"/>
      <c r="M79" s="87"/>
    </row>
    <row r="80" spans="1:13">
      <c r="A80" s="70"/>
      <c r="K80" s="87"/>
      <c r="L80" s="87"/>
      <c r="M80" s="87"/>
    </row>
    <row r="81" spans="1:13">
      <c r="A81" s="70"/>
      <c r="K81" s="87"/>
      <c r="L81" s="87"/>
      <c r="M81" s="87"/>
    </row>
    <row r="82" spans="1:13">
      <c r="A82" s="70"/>
      <c r="K82" s="87"/>
      <c r="L82" s="87"/>
      <c r="M82" s="87"/>
    </row>
    <row r="83" spans="1:13">
      <c r="A83" s="70"/>
      <c r="K83" s="87"/>
      <c r="L83" s="87"/>
      <c r="M83" s="87"/>
    </row>
    <row r="84" spans="1:13">
      <c r="A84" s="70"/>
      <c r="K84" s="87"/>
      <c r="L84" s="87"/>
      <c r="M84" s="87"/>
    </row>
    <row r="85" spans="1:13">
      <c r="A85" s="70"/>
      <c r="K85" s="87"/>
      <c r="L85" s="87"/>
      <c r="M85" s="87"/>
    </row>
    <row r="86" spans="1:13">
      <c r="A86" s="70"/>
      <c r="K86" s="87"/>
      <c r="L86" s="87"/>
      <c r="M86" s="87"/>
    </row>
    <row r="87" spans="1:13">
      <c r="A87" s="70"/>
      <c r="K87" s="87"/>
      <c r="L87" s="87"/>
      <c r="M87" s="87"/>
    </row>
    <row r="88" spans="1:13">
      <c r="A88" s="70"/>
      <c r="K88" s="87"/>
      <c r="L88" s="87"/>
      <c r="M88" s="87"/>
    </row>
    <row r="89" spans="1:13">
      <c r="A89" s="70"/>
      <c r="K89" s="87"/>
      <c r="L89" s="87"/>
      <c r="M89" s="87"/>
    </row>
    <row r="90" spans="1:13">
      <c r="A90" s="70"/>
      <c r="K90" s="87"/>
      <c r="L90" s="87"/>
      <c r="M90" s="87"/>
    </row>
    <row r="91" spans="1:13">
      <c r="A91" s="70"/>
      <c r="K91" s="87"/>
      <c r="L91" s="87"/>
      <c r="M91" s="87"/>
    </row>
    <row r="92" spans="1:13">
      <c r="A92" s="70"/>
      <c r="K92" s="87"/>
      <c r="L92" s="87"/>
      <c r="M92" s="87"/>
    </row>
    <row r="93" spans="1:13">
      <c r="A93" s="70"/>
      <c r="K93" s="87"/>
      <c r="L93" s="87"/>
      <c r="M93" s="87"/>
    </row>
    <row r="94" spans="1:13">
      <c r="A94" s="70"/>
      <c r="K94" s="87"/>
      <c r="L94" s="87"/>
      <c r="M94" s="87"/>
    </row>
    <row r="95" spans="1:13">
      <c r="A95" s="70"/>
      <c r="K95" s="87"/>
      <c r="L95" s="87"/>
      <c r="M95" s="87"/>
    </row>
    <row r="96" spans="1:13">
      <c r="A96" s="70"/>
      <c r="K96" s="87"/>
      <c r="L96" s="87"/>
      <c r="M96" s="87"/>
    </row>
    <row r="97" spans="1:13">
      <c r="A97" s="70"/>
      <c r="K97" s="87"/>
      <c r="L97" s="87"/>
      <c r="M97" s="87"/>
    </row>
    <row r="98" spans="1:13">
      <c r="A98" s="70"/>
      <c r="K98" s="87"/>
      <c r="L98" s="87"/>
      <c r="M98" s="87"/>
    </row>
    <row r="99" spans="1:13">
      <c r="A99" s="70"/>
      <c r="K99" s="87"/>
      <c r="L99" s="87"/>
      <c r="M99" s="87"/>
    </row>
    <row r="100" spans="1:13">
      <c r="A100" s="70"/>
      <c r="K100" s="87"/>
      <c r="L100" s="87"/>
      <c r="M100" s="87"/>
    </row>
    <row r="101" spans="1:13">
      <c r="A101" s="70"/>
      <c r="K101" s="87"/>
      <c r="L101" s="87"/>
      <c r="M101" s="87"/>
    </row>
    <row r="102" spans="1:13">
      <c r="A102" s="70"/>
      <c r="K102" s="87"/>
      <c r="L102" s="87"/>
      <c r="M102" s="87"/>
    </row>
    <row r="103" spans="1:13">
      <c r="A103" s="70"/>
      <c r="K103" s="87"/>
      <c r="L103" s="87"/>
      <c r="M103" s="87"/>
    </row>
    <row r="104" spans="1:13">
      <c r="A104" s="70"/>
      <c r="K104" s="87"/>
      <c r="L104" s="87"/>
      <c r="M104" s="87"/>
    </row>
    <row r="105" spans="1:13">
      <c r="A105" s="70"/>
      <c r="K105" s="87"/>
      <c r="L105" s="87"/>
      <c r="M105" s="87"/>
    </row>
    <row r="106" spans="1:13">
      <c r="A106" s="70"/>
      <c r="K106" s="87"/>
      <c r="L106" s="87"/>
      <c r="M106" s="87"/>
    </row>
    <row r="107" spans="1:13">
      <c r="A107" s="70"/>
      <c r="K107" s="87"/>
      <c r="L107" s="87"/>
      <c r="M107" s="87"/>
    </row>
    <row r="108" spans="1:13">
      <c r="A108" s="70"/>
      <c r="K108" s="87"/>
      <c r="L108" s="87"/>
      <c r="M108" s="87"/>
    </row>
    <row r="109" spans="1:13">
      <c r="A109" s="70"/>
      <c r="K109" s="87"/>
      <c r="L109" s="87"/>
      <c r="M109" s="87"/>
    </row>
    <row r="110" spans="1:13">
      <c r="A110" s="70"/>
      <c r="K110" s="87"/>
      <c r="L110" s="87"/>
      <c r="M110" s="87"/>
    </row>
    <row r="111" spans="1:13">
      <c r="A111" s="70"/>
      <c r="K111" s="87"/>
      <c r="L111" s="87"/>
      <c r="M111" s="87"/>
    </row>
    <row r="112" spans="1:13">
      <c r="A112" s="70"/>
      <c r="K112" s="87"/>
      <c r="L112" s="87"/>
      <c r="M112" s="87"/>
    </row>
    <row r="113" spans="1:13">
      <c r="A113" s="70"/>
      <c r="K113" s="87"/>
      <c r="L113" s="87"/>
      <c r="M113" s="87"/>
    </row>
    <row r="114" spans="1:13">
      <c r="A114" s="70"/>
      <c r="K114" s="87"/>
      <c r="L114" s="87"/>
      <c r="M114" s="87"/>
    </row>
    <row r="115" spans="1:13">
      <c r="A115" s="70"/>
      <c r="K115" s="87"/>
      <c r="L115" s="87"/>
      <c r="M115" s="87"/>
    </row>
    <row r="116" spans="1:13">
      <c r="A116" s="70"/>
      <c r="K116" s="87"/>
      <c r="L116" s="87"/>
      <c r="M116" s="87"/>
    </row>
    <row r="117" spans="1:13">
      <c r="A117" s="70"/>
      <c r="K117" s="87"/>
      <c r="L117" s="87"/>
      <c r="M117" s="87"/>
    </row>
    <row r="118" spans="1:13">
      <c r="A118" s="70"/>
      <c r="K118" s="87"/>
      <c r="L118" s="87"/>
      <c r="M118" s="87"/>
    </row>
    <row r="119" spans="1:13">
      <c r="A119" s="70"/>
      <c r="K119" s="87"/>
      <c r="L119" s="87"/>
      <c r="M119" s="87"/>
    </row>
    <row r="120" spans="1:13">
      <c r="A120" s="70"/>
      <c r="K120" s="87"/>
      <c r="L120" s="87"/>
      <c r="M120" s="87"/>
    </row>
    <row r="121" spans="1:13">
      <c r="A121" s="70"/>
      <c r="K121" s="87"/>
      <c r="L121" s="87"/>
      <c r="M121" s="87"/>
    </row>
    <row r="122" spans="1:13">
      <c r="A122" s="70"/>
      <c r="K122" s="87"/>
      <c r="L122" s="87"/>
      <c r="M122" s="87"/>
    </row>
    <row r="123" spans="1:13">
      <c r="A123" s="70"/>
      <c r="K123" s="87"/>
      <c r="L123" s="87"/>
      <c r="M123" s="87"/>
    </row>
    <row r="124" spans="1:13">
      <c r="A124" s="70"/>
      <c r="K124" s="87"/>
      <c r="L124" s="87"/>
      <c r="M124" s="87"/>
    </row>
    <row r="125" spans="1:13">
      <c r="A125" s="70"/>
      <c r="K125" s="87"/>
      <c r="L125" s="87"/>
      <c r="M125" s="87"/>
    </row>
    <row r="126" spans="1:13">
      <c r="A126" s="70"/>
      <c r="K126" s="87"/>
      <c r="L126" s="87"/>
      <c r="M126" s="87"/>
    </row>
    <row r="127" spans="1:13">
      <c r="A127" s="70"/>
      <c r="K127" s="87"/>
      <c r="L127" s="87"/>
      <c r="M127" s="87"/>
    </row>
    <row r="128" spans="1:13">
      <c r="A128" s="70"/>
      <c r="K128" s="87"/>
      <c r="L128" s="87"/>
      <c r="M128" s="87"/>
    </row>
    <row r="129" spans="1:13">
      <c r="A129" s="70"/>
      <c r="K129" s="87"/>
      <c r="L129" s="87"/>
      <c r="M129" s="87"/>
    </row>
    <row r="130" spans="1:13">
      <c r="A130" s="70"/>
      <c r="K130" s="87"/>
      <c r="L130" s="87"/>
      <c r="M130" s="87"/>
    </row>
    <row r="131" spans="1:13">
      <c r="A131" s="70"/>
      <c r="K131" s="87"/>
      <c r="L131" s="87"/>
      <c r="M131" s="87"/>
    </row>
    <row r="132" spans="1:13">
      <c r="A132" s="70"/>
      <c r="K132" s="87"/>
      <c r="L132" s="87"/>
      <c r="M132" s="87"/>
    </row>
    <row r="133" spans="1:13">
      <c r="A133" s="70"/>
      <c r="K133" s="87"/>
      <c r="L133" s="87"/>
      <c r="M133" s="87"/>
    </row>
    <row r="134" spans="1:13">
      <c r="A134" s="70"/>
      <c r="K134" s="87"/>
      <c r="L134" s="87"/>
      <c r="M134" s="87"/>
    </row>
    <row r="135" spans="1:13">
      <c r="A135" s="70"/>
      <c r="K135" s="87"/>
      <c r="L135" s="87"/>
      <c r="M135" s="87"/>
    </row>
    <row r="136" spans="1:13">
      <c r="A136" s="70"/>
      <c r="K136" s="87"/>
      <c r="L136" s="87"/>
      <c r="M136" s="87"/>
    </row>
    <row r="137" spans="1:13">
      <c r="A137" s="70"/>
      <c r="K137" s="87"/>
      <c r="L137" s="87"/>
      <c r="M137" s="87"/>
    </row>
    <row r="138" spans="1:13">
      <c r="A138" s="70"/>
      <c r="K138" s="87"/>
      <c r="L138" s="87"/>
      <c r="M138" s="87"/>
    </row>
    <row r="139" spans="1:13">
      <c r="A139" s="70"/>
      <c r="K139" s="87"/>
      <c r="L139" s="87"/>
      <c r="M139" s="87"/>
    </row>
    <row r="140" spans="1:13">
      <c r="A140" s="70"/>
      <c r="K140" s="87"/>
      <c r="L140" s="87"/>
      <c r="M140" s="87"/>
    </row>
    <row r="141" spans="1:13">
      <c r="A141" s="70"/>
      <c r="K141" s="87"/>
      <c r="L141" s="87"/>
      <c r="M141" s="87"/>
    </row>
    <row r="142" spans="1:13">
      <c r="A142" s="70"/>
      <c r="K142" s="87"/>
      <c r="L142" s="87"/>
      <c r="M142" s="87"/>
    </row>
    <row r="143" spans="1:13">
      <c r="A143" s="70"/>
      <c r="K143" s="87"/>
      <c r="L143" s="87"/>
      <c r="M143" s="87"/>
    </row>
    <row r="144" spans="1:13">
      <c r="A144" s="70"/>
      <c r="K144" s="87"/>
      <c r="L144" s="87"/>
      <c r="M144" s="87"/>
    </row>
    <row r="145" spans="1:13">
      <c r="A145" s="70"/>
      <c r="K145" s="87"/>
      <c r="L145" s="87"/>
      <c r="M145" s="87"/>
    </row>
    <row r="146" spans="1:13">
      <c r="A146" s="70"/>
      <c r="K146" s="87"/>
      <c r="L146" s="87"/>
      <c r="M146" s="87"/>
    </row>
    <row r="147" spans="1:13">
      <c r="A147" s="70"/>
      <c r="K147" s="87"/>
      <c r="L147" s="87"/>
      <c r="M147" s="87"/>
    </row>
    <row r="148" spans="1:13">
      <c r="A148" s="70"/>
      <c r="K148" s="87"/>
      <c r="L148" s="87"/>
      <c r="M148" s="87"/>
    </row>
    <row r="149" spans="1:13">
      <c r="A149" s="70"/>
      <c r="K149" s="87"/>
      <c r="L149" s="87"/>
      <c r="M149" s="87"/>
    </row>
    <row r="150" spans="1:13">
      <c r="A150" s="70"/>
      <c r="K150" s="87"/>
      <c r="L150" s="87"/>
      <c r="M150" s="87"/>
    </row>
    <row r="151" spans="1:13">
      <c r="A151" s="70"/>
      <c r="K151" s="87"/>
      <c r="L151" s="87"/>
      <c r="M151" s="87"/>
    </row>
    <row r="152" spans="1:13">
      <c r="A152" s="70"/>
      <c r="K152" s="87"/>
      <c r="L152" s="87"/>
      <c r="M152" s="87"/>
    </row>
    <row r="153" spans="1:13">
      <c r="A153" s="70"/>
      <c r="K153" s="87"/>
      <c r="L153" s="87"/>
      <c r="M153" s="87"/>
    </row>
    <row r="154" spans="1:13">
      <c r="A154" s="70"/>
      <c r="K154" s="87"/>
      <c r="L154" s="87"/>
      <c r="M154" s="87"/>
    </row>
    <row r="155" spans="1:13">
      <c r="A155" s="70"/>
      <c r="K155" s="87"/>
      <c r="L155" s="87"/>
      <c r="M155" s="87"/>
    </row>
    <row r="156" spans="1:13">
      <c r="A156" s="70"/>
      <c r="K156" s="87"/>
      <c r="L156" s="87"/>
      <c r="M156" s="87"/>
    </row>
    <row r="157" spans="1:13">
      <c r="A157" s="70"/>
      <c r="K157" s="87"/>
      <c r="L157" s="87"/>
      <c r="M157" s="87"/>
    </row>
    <row r="158" spans="1:13">
      <c r="A158" s="70"/>
      <c r="K158" s="87"/>
      <c r="L158" s="87"/>
      <c r="M158" s="87"/>
    </row>
    <row r="159" spans="1:13">
      <c r="A159" s="70"/>
      <c r="K159" s="87"/>
      <c r="L159" s="87"/>
      <c r="M159" s="87"/>
    </row>
    <row r="160" spans="1:13">
      <c r="A160" s="70"/>
      <c r="K160" s="87"/>
      <c r="L160" s="87"/>
      <c r="M160" s="87"/>
    </row>
    <row r="161" spans="1:13">
      <c r="A161" s="70"/>
      <c r="K161" s="87"/>
      <c r="L161" s="87"/>
      <c r="M161" s="87"/>
    </row>
    <row r="162" spans="1:13">
      <c r="A162" s="70"/>
      <c r="K162" s="87"/>
      <c r="L162" s="87"/>
      <c r="M162" s="87"/>
    </row>
    <row r="163" spans="1:13">
      <c r="A163" s="70"/>
      <c r="K163" s="87"/>
      <c r="L163" s="87"/>
      <c r="M163" s="87"/>
    </row>
    <row r="164" spans="1:13">
      <c r="A164" s="70"/>
      <c r="K164" s="87"/>
      <c r="L164" s="87"/>
      <c r="M164" s="87"/>
    </row>
    <row r="165" spans="1:13">
      <c r="A165" s="70"/>
      <c r="K165" s="87"/>
      <c r="L165" s="87"/>
      <c r="M165" s="87"/>
    </row>
    <row r="166" spans="1:13">
      <c r="A166" s="70"/>
      <c r="K166" s="87"/>
      <c r="L166" s="87"/>
      <c r="M166" s="87"/>
    </row>
    <row r="167" spans="1:13">
      <c r="A167" s="70"/>
      <c r="K167" s="87"/>
      <c r="L167" s="87"/>
      <c r="M167" s="87"/>
    </row>
    <row r="168" spans="1:13">
      <c r="A168" s="70"/>
      <c r="K168" s="87"/>
      <c r="L168" s="87"/>
      <c r="M168" s="87"/>
    </row>
    <row r="169" spans="1:13">
      <c r="A169" s="70"/>
      <c r="K169" s="87"/>
      <c r="L169" s="87"/>
      <c r="M169" s="87"/>
    </row>
    <row r="170" spans="1:13">
      <c r="A170" s="70"/>
      <c r="K170" s="87"/>
      <c r="L170" s="87"/>
      <c r="M170" s="87"/>
    </row>
    <row r="171" spans="1:13">
      <c r="A171" s="70"/>
      <c r="K171" s="87"/>
      <c r="L171" s="87"/>
      <c r="M171" s="87"/>
    </row>
    <row r="172" spans="1:13">
      <c r="A172" s="70"/>
      <c r="K172" s="87"/>
      <c r="L172" s="87"/>
      <c r="M172" s="87"/>
    </row>
    <row r="173" spans="1:13">
      <c r="A173" s="70"/>
      <c r="K173" s="87"/>
      <c r="L173" s="87"/>
      <c r="M173" s="87"/>
    </row>
    <row r="174" spans="1:13">
      <c r="A174" s="70"/>
      <c r="K174" s="87"/>
      <c r="L174" s="87"/>
      <c r="M174" s="87"/>
    </row>
    <row r="175" spans="1:13">
      <c r="A175" s="70"/>
      <c r="K175" s="87"/>
      <c r="L175" s="87"/>
      <c r="M175" s="87"/>
    </row>
    <row r="176" spans="1:13">
      <c r="A176" s="70"/>
      <c r="K176" s="87"/>
      <c r="L176" s="87"/>
      <c r="M176" s="87"/>
    </row>
    <row r="177" spans="1:13">
      <c r="A177" s="70"/>
      <c r="K177" s="87"/>
      <c r="L177" s="87"/>
      <c r="M177" s="87"/>
    </row>
    <row r="178" spans="1:13">
      <c r="A178" s="70"/>
      <c r="K178" s="87"/>
      <c r="L178" s="87"/>
      <c r="M178" s="87"/>
    </row>
    <row r="179" spans="1:13">
      <c r="A179" s="70"/>
      <c r="K179" s="87"/>
      <c r="L179" s="87"/>
      <c r="M179" s="87"/>
    </row>
    <row r="180" spans="1:13">
      <c r="A180" s="70"/>
      <c r="K180" s="87"/>
      <c r="L180" s="87"/>
      <c r="M180" s="87"/>
    </row>
    <row r="181" spans="1:13">
      <c r="A181" s="70"/>
      <c r="K181" s="87"/>
      <c r="L181" s="87"/>
      <c r="M181" s="87"/>
    </row>
    <row r="182" spans="1:13">
      <c r="A182" s="70"/>
      <c r="K182" s="87"/>
      <c r="L182" s="87"/>
      <c r="M182" s="87"/>
    </row>
    <row r="183" spans="1:13">
      <c r="A183" s="70"/>
      <c r="K183" s="87"/>
      <c r="L183" s="87"/>
      <c r="M183" s="87"/>
    </row>
    <row r="184" spans="1:13">
      <c r="A184" s="70"/>
      <c r="K184" s="87"/>
      <c r="L184" s="87"/>
      <c r="M184" s="87"/>
    </row>
    <row r="185" spans="1:13">
      <c r="A185" s="70"/>
      <c r="K185" s="87"/>
      <c r="L185" s="87"/>
      <c r="M185" s="87"/>
    </row>
    <row r="186" spans="1:13">
      <c r="A186" s="70"/>
      <c r="K186" s="87"/>
      <c r="L186" s="87"/>
      <c r="M186" s="87"/>
    </row>
    <row r="187" spans="1:13">
      <c r="A187" s="70"/>
      <c r="K187" s="87"/>
      <c r="L187" s="87"/>
      <c r="M187" s="87"/>
    </row>
    <row r="188" spans="1:13">
      <c r="A188" s="70"/>
      <c r="K188" s="87"/>
      <c r="L188" s="87"/>
      <c r="M188" s="87"/>
    </row>
    <row r="189" spans="1:13">
      <c r="A189" s="70"/>
      <c r="K189" s="87"/>
      <c r="L189" s="87"/>
      <c r="M189" s="87"/>
    </row>
    <row r="190" spans="1:13">
      <c r="A190" s="70"/>
      <c r="K190" s="87"/>
      <c r="L190" s="87"/>
      <c r="M190" s="87"/>
    </row>
    <row r="191" spans="1:13">
      <c r="A191" s="70"/>
      <c r="K191" s="87"/>
      <c r="L191" s="87"/>
      <c r="M191" s="87"/>
    </row>
    <row r="192" spans="1:13">
      <c r="A192" s="70"/>
      <c r="K192" s="87"/>
      <c r="L192" s="87"/>
      <c r="M192" s="87"/>
    </row>
    <row r="193" spans="1:13">
      <c r="A193" s="70"/>
      <c r="K193" s="87"/>
      <c r="L193" s="87"/>
      <c r="M193" s="87"/>
    </row>
    <row r="194" spans="1:13">
      <c r="A194" s="70"/>
      <c r="K194" s="87"/>
      <c r="L194" s="87"/>
      <c r="M194" s="87"/>
    </row>
    <row r="195" spans="1:13">
      <c r="A195" s="70"/>
      <c r="K195" s="87"/>
      <c r="L195" s="87"/>
      <c r="M195" s="87"/>
    </row>
    <row r="196" spans="1:13">
      <c r="A196" s="70"/>
      <c r="K196" s="87"/>
      <c r="L196" s="87"/>
      <c r="M196" s="87"/>
    </row>
    <row r="197" spans="1:13">
      <c r="A197" s="70"/>
      <c r="K197" s="87"/>
      <c r="L197" s="87"/>
      <c r="M197" s="87"/>
    </row>
    <row r="198" spans="1:13">
      <c r="A198" s="70"/>
      <c r="K198" s="87"/>
      <c r="L198" s="87"/>
      <c r="M198" s="87"/>
    </row>
    <row r="199" spans="1:13">
      <c r="A199" s="70"/>
      <c r="K199" s="87"/>
      <c r="L199" s="87"/>
      <c r="M199" s="87"/>
    </row>
    <row r="200" spans="1:13">
      <c r="A200" s="70"/>
      <c r="K200" s="87"/>
      <c r="L200" s="87"/>
      <c r="M200" s="87"/>
    </row>
    <row r="201" spans="1:13">
      <c r="A201" s="70"/>
      <c r="K201" s="87"/>
      <c r="L201" s="87"/>
      <c r="M201" s="87"/>
    </row>
    <row r="202" spans="1:13">
      <c r="A202" s="70"/>
      <c r="K202" s="87"/>
      <c r="L202" s="87"/>
      <c r="M202" s="87"/>
    </row>
    <row r="203" spans="1:13">
      <c r="A203" s="70"/>
      <c r="K203" s="87"/>
      <c r="L203" s="87"/>
      <c r="M203" s="87"/>
    </row>
    <row r="204" spans="1:13">
      <c r="A204" s="70"/>
      <c r="K204" s="87"/>
      <c r="L204" s="87"/>
      <c r="M204" s="87"/>
    </row>
    <row r="205" spans="1:13">
      <c r="A205" s="70"/>
      <c r="K205" s="87"/>
      <c r="L205" s="87"/>
      <c r="M205" s="87"/>
    </row>
    <row r="206" spans="1:13">
      <c r="A206" s="70"/>
      <c r="K206" s="87"/>
      <c r="L206" s="87"/>
      <c r="M206" s="87"/>
    </row>
    <row r="207" spans="1:13">
      <c r="A207" s="70"/>
      <c r="K207" s="87"/>
      <c r="L207" s="87"/>
      <c r="M207" s="87"/>
    </row>
    <row r="208" spans="1:13">
      <c r="A208" s="70"/>
      <c r="K208" s="87"/>
      <c r="L208" s="87"/>
      <c r="M208" s="87"/>
    </row>
    <row r="209" spans="1:13">
      <c r="A209" s="70"/>
      <c r="K209" s="87"/>
      <c r="L209" s="87"/>
      <c r="M209" s="87"/>
    </row>
    <row r="210" spans="1:13">
      <c r="A210" s="70"/>
      <c r="K210" s="87"/>
      <c r="L210" s="87"/>
      <c r="M210" s="87"/>
    </row>
    <row r="211" spans="1:13">
      <c r="A211" s="70"/>
      <c r="K211" s="87"/>
      <c r="L211" s="87"/>
      <c r="M211" s="87"/>
    </row>
    <row r="212" spans="1:13">
      <c r="A212" s="70"/>
      <c r="K212" s="87"/>
      <c r="L212" s="87"/>
      <c r="M212" s="87"/>
    </row>
    <row r="213" spans="1:13">
      <c r="A213" s="70"/>
      <c r="K213" s="87"/>
      <c r="L213" s="87"/>
      <c r="M213" s="87"/>
    </row>
    <row r="214" spans="1:13">
      <c r="A214" s="70"/>
      <c r="K214" s="87"/>
      <c r="L214" s="87"/>
      <c r="M214" s="87"/>
    </row>
    <row r="215" spans="1:13">
      <c r="A215" s="70"/>
      <c r="K215" s="87"/>
      <c r="L215" s="87"/>
      <c r="M215" s="87"/>
    </row>
    <row r="216" spans="1:13">
      <c r="A216" s="70"/>
      <c r="K216" s="87"/>
      <c r="L216" s="87"/>
      <c r="M216" s="87"/>
    </row>
    <row r="217" spans="1:13">
      <c r="A217" s="70"/>
      <c r="K217" s="87"/>
      <c r="L217" s="87"/>
      <c r="M217" s="87"/>
    </row>
    <row r="218" spans="1:13">
      <c r="A218" s="70"/>
      <c r="K218" s="87"/>
      <c r="L218" s="87"/>
      <c r="M218" s="87"/>
    </row>
    <row r="219" spans="1:13">
      <c r="A219" s="70"/>
      <c r="K219" s="87"/>
      <c r="L219" s="87"/>
      <c r="M219" s="87"/>
    </row>
    <row r="220" spans="1:13">
      <c r="A220" s="70"/>
      <c r="K220" s="87"/>
      <c r="L220" s="87"/>
      <c r="M220" s="87"/>
    </row>
    <row r="221" spans="1:13">
      <c r="A221" s="70"/>
      <c r="K221" s="87"/>
      <c r="L221" s="87"/>
      <c r="M221" s="87"/>
    </row>
    <row r="222" spans="1:13">
      <c r="A222" s="70"/>
      <c r="K222" s="87"/>
      <c r="L222" s="87"/>
      <c r="M222" s="87"/>
    </row>
    <row r="223" spans="1:13">
      <c r="A223" s="70"/>
      <c r="K223" s="87"/>
      <c r="L223" s="87"/>
      <c r="M223" s="87"/>
    </row>
    <row r="224" spans="1:13">
      <c r="A224" s="70"/>
      <c r="K224" s="87"/>
      <c r="L224" s="87"/>
      <c r="M224" s="87"/>
    </row>
    <row r="225" spans="1:13">
      <c r="A225" s="70"/>
      <c r="K225" s="87"/>
      <c r="L225" s="87"/>
      <c r="M225" s="87"/>
    </row>
    <row r="226" spans="1:13">
      <c r="A226" s="70"/>
      <c r="K226" s="87"/>
      <c r="L226" s="87"/>
      <c r="M226" s="87"/>
    </row>
    <row r="227" spans="1:13">
      <c r="A227" s="70"/>
      <c r="K227" s="87"/>
      <c r="L227" s="87"/>
      <c r="M227" s="87"/>
    </row>
    <row r="228" spans="1:13">
      <c r="A228" s="70"/>
      <c r="K228" s="87"/>
      <c r="L228" s="87"/>
      <c r="M228" s="87"/>
    </row>
    <row r="229" spans="1:13">
      <c r="A229" s="70"/>
      <c r="K229" s="87"/>
      <c r="L229" s="87"/>
      <c r="M229" s="87"/>
    </row>
    <row r="230" spans="1:13">
      <c r="A230" s="70"/>
      <c r="K230" s="87"/>
      <c r="L230" s="87"/>
      <c r="M230" s="87"/>
    </row>
    <row r="231" spans="1:13">
      <c r="A231" s="70"/>
      <c r="K231" s="87"/>
      <c r="L231" s="87"/>
      <c r="M231" s="87"/>
    </row>
    <row r="232" spans="1:13">
      <c r="A232" s="70"/>
      <c r="K232" s="87"/>
      <c r="L232" s="87"/>
      <c r="M232" s="87"/>
    </row>
    <row r="233" spans="1:13">
      <c r="A233" s="70"/>
      <c r="K233" s="87"/>
      <c r="L233" s="87"/>
      <c r="M233" s="87"/>
    </row>
    <row r="234" spans="1:13">
      <c r="A234" s="70"/>
      <c r="K234" s="87"/>
      <c r="L234" s="87"/>
      <c r="M234" s="87"/>
    </row>
    <row r="235" spans="1:13">
      <c r="A235" s="70"/>
      <c r="K235" s="87"/>
      <c r="L235" s="87"/>
      <c r="M235" s="87"/>
    </row>
    <row r="236" spans="1:13">
      <c r="A236" s="70"/>
      <c r="K236" s="87"/>
      <c r="L236" s="87"/>
      <c r="M236" s="87"/>
    </row>
    <row r="237" spans="1:13">
      <c r="A237" s="70"/>
      <c r="K237" s="87"/>
      <c r="L237" s="87"/>
      <c r="M237" s="87"/>
    </row>
    <row r="238" spans="1:13">
      <c r="A238" s="70"/>
      <c r="K238" s="87"/>
      <c r="L238" s="87"/>
      <c r="M238" s="87"/>
    </row>
    <row r="239" spans="1:13">
      <c r="A239" s="70"/>
      <c r="K239" s="87"/>
      <c r="L239" s="87"/>
      <c r="M239" s="87"/>
    </row>
    <row r="240" spans="1:13">
      <c r="A240" s="70"/>
      <c r="K240" s="87"/>
      <c r="L240" s="87"/>
      <c r="M240" s="87"/>
    </row>
    <row r="241" spans="1:13">
      <c r="A241" s="70"/>
      <c r="K241" s="87"/>
      <c r="L241" s="87"/>
      <c r="M241" s="87"/>
    </row>
    <row r="242" spans="1:13">
      <c r="A242" s="70"/>
      <c r="K242" s="87"/>
      <c r="L242" s="87"/>
      <c r="M242" s="87"/>
    </row>
    <row r="243" spans="1:13">
      <c r="A243" s="70"/>
      <c r="K243" s="87"/>
      <c r="L243" s="87"/>
      <c r="M243" s="87"/>
    </row>
    <row r="244" spans="1:13">
      <c r="A244" s="70"/>
      <c r="K244" s="87"/>
      <c r="L244" s="87"/>
      <c r="M244" s="87"/>
    </row>
    <row r="245" spans="1:13">
      <c r="A245" s="70"/>
      <c r="K245" s="87"/>
      <c r="L245" s="87"/>
      <c r="M245" s="87"/>
    </row>
    <row r="246" spans="1:13">
      <c r="A246" s="70"/>
      <c r="K246" s="87"/>
      <c r="L246" s="87"/>
      <c r="M246" s="87"/>
    </row>
    <row r="247" spans="1:13">
      <c r="A247" s="70"/>
      <c r="K247" s="87"/>
      <c r="L247" s="87"/>
      <c r="M247" s="87"/>
    </row>
    <row r="248" spans="1:13">
      <c r="A248" s="70"/>
      <c r="K248" s="87"/>
      <c r="L248" s="87"/>
      <c r="M248" s="87"/>
    </row>
    <row r="249" spans="1:13">
      <c r="A249" s="70"/>
      <c r="K249" s="87"/>
      <c r="L249" s="87"/>
      <c r="M249" s="87"/>
    </row>
    <row r="250" spans="1:13">
      <c r="A250" s="70"/>
      <c r="K250" s="87"/>
      <c r="L250" s="87"/>
      <c r="M250" s="87"/>
    </row>
    <row r="251" spans="1:13">
      <c r="A251" s="70"/>
      <c r="K251" s="87"/>
      <c r="L251" s="87"/>
      <c r="M251" s="87"/>
    </row>
    <row r="252" spans="1:13">
      <c r="A252" s="70"/>
      <c r="K252" s="87"/>
      <c r="L252" s="87"/>
      <c r="M252" s="87"/>
    </row>
    <row r="253" spans="1:13">
      <c r="A253" s="70"/>
      <c r="K253" s="87"/>
      <c r="L253" s="87"/>
      <c r="M253" s="87"/>
    </row>
    <row r="254" spans="1:13">
      <c r="A254" s="70"/>
      <c r="K254" s="87"/>
      <c r="L254" s="87"/>
      <c r="M254" s="87"/>
    </row>
    <row r="255" spans="1:13">
      <c r="A255" s="70"/>
      <c r="K255" s="87"/>
      <c r="L255" s="87"/>
      <c r="M255" s="87"/>
    </row>
    <row r="256" spans="1:13">
      <c r="A256" s="70"/>
      <c r="K256" s="87"/>
      <c r="L256" s="87"/>
      <c r="M256" s="87"/>
    </row>
    <row r="257" spans="1:13">
      <c r="A257" s="70"/>
      <c r="K257" s="87"/>
      <c r="L257" s="87"/>
      <c r="M257" s="87"/>
    </row>
    <row r="258" spans="1:13">
      <c r="A258" s="70"/>
      <c r="K258" s="87"/>
      <c r="L258" s="87"/>
      <c r="M258" s="87"/>
    </row>
    <row r="259" spans="1:13">
      <c r="A259" s="70"/>
      <c r="K259" s="87"/>
      <c r="L259" s="87"/>
      <c r="M259" s="87"/>
    </row>
    <row r="260" spans="1:13">
      <c r="A260" s="70"/>
      <c r="K260" s="87"/>
      <c r="L260" s="87"/>
      <c r="M260" s="87"/>
    </row>
    <row r="261" spans="1:13">
      <c r="A261" s="70"/>
      <c r="K261" s="87"/>
      <c r="L261" s="87"/>
      <c r="M261" s="87"/>
    </row>
    <row r="262" spans="1:13">
      <c r="A262" s="70"/>
      <c r="K262" s="87"/>
      <c r="L262" s="87"/>
      <c r="M262" s="87"/>
    </row>
    <row r="263" spans="1:13">
      <c r="A263" s="70"/>
      <c r="K263" s="87"/>
      <c r="L263" s="87"/>
      <c r="M263" s="87"/>
    </row>
    <row r="264" spans="1:13">
      <c r="A264" s="70"/>
      <c r="K264" s="87"/>
      <c r="L264" s="87"/>
      <c r="M264" s="87"/>
    </row>
    <row r="265" spans="1:13">
      <c r="A265" s="70"/>
      <c r="K265" s="87"/>
      <c r="L265" s="87"/>
      <c r="M265" s="87"/>
    </row>
    <row r="266" spans="1:13">
      <c r="A266" s="70"/>
      <c r="K266" s="87"/>
      <c r="L266" s="87"/>
      <c r="M266" s="87"/>
    </row>
    <row r="267" spans="1:13">
      <c r="A267" s="70"/>
      <c r="K267" s="87"/>
      <c r="L267" s="87"/>
      <c r="M267" s="87"/>
    </row>
    <row r="268" spans="1:13">
      <c r="A268" s="70"/>
      <c r="K268" s="87"/>
      <c r="L268" s="87"/>
      <c r="M268" s="87"/>
    </row>
    <row r="269" spans="1:13">
      <c r="A269" s="70"/>
      <c r="K269" s="87"/>
      <c r="L269" s="87"/>
      <c r="M269" s="87"/>
    </row>
    <row r="270" spans="1:13">
      <c r="A270" s="70"/>
      <c r="K270" s="87"/>
      <c r="L270" s="87"/>
      <c r="M270" s="87"/>
    </row>
    <row r="271" spans="1:13">
      <c r="A271" s="70"/>
      <c r="K271" s="87"/>
      <c r="L271" s="87"/>
      <c r="M271" s="87"/>
    </row>
    <row r="272" spans="1:13">
      <c r="A272" s="70"/>
      <c r="K272" s="87"/>
      <c r="L272" s="87"/>
      <c r="M272" s="87"/>
    </row>
    <row r="273" spans="1:13">
      <c r="A273" s="70"/>
      <c r="K273" s="87"/>
      <c r="L273" s="87"/>
      <c r="M273" s="87"/>
    </row>
    <row r="274" spans="1:13">
      <c r="A274" s="70"/>
      <c r="K274" s="87"/>
      <c r="L274" s="87"/>
      <c r="M274" s="87"/>
    </row>
    <row r="275" spans="1:13">
      <c r="A275" s="70"/>
      <c r="K275" s="87"/>
      <c r="L275" s="87"/>
      <c r="M275" s="87"/>
    </row>
    <row r="276" spans="1:13">
      <c r="A276" s="70"/>
      <c r="K276" s="87"/>
      <c r="L276" s="87"/>
      <c r="M276" s="87"/>
    </row>
    <row r="277" spans="1:13">
      <c r="A277" s="70"/>
      <c r="K277" s="87"/>
      <c r="L277" s="87"/>
      <c r="M277" s="87"/>
    </row>
    <row r="278" spans="1:13">
      <c r="A278" s="70"/>
      <c r="K278" s="87"/>
      <c r="L278" s="87"/>
      <c r="M278" s="87"/>
    </row>
    <row r="279" spans="1:13">
      <c r="A279" s="70"/>
      <c r="K279" s="87"/>
      <c r="L279" s="87"/>
      <c r="M279" s="87"/>
    </row>
    <row r="280" spans="1:13">
      <c r="A280" s="70"/>
      <c r="K280" s="87"/>
      <c r="L280" s="87"/>
      <c r="M280" s="87"/>
    </row>
    <row r="281" spans="1:13">
      <c r="A281" s="70"/>
      <c r="K281" s="87"/>
      <c r="L281" s="87"/>
      <c r="M281" s="87"/>
    </row>
    <row r="282" spans="1:13">
      <c r="A282" s="70"/>
      <c r="K282" s="87"/>
      <c r="L282" s="87"/>
      <c r="M282" s="87"/>
    </row>
    <row r="283" spans="1:13">
      <c r="A283" s="70"/>
      <c r="K283" s="87"/>
      <c r="L283" s="87"/>
      <c r="M283" s="87"/>
    </row>
    <row r="284" spans="1:13">
      <c r="A284" s="70"/>
      <c r="K284" s="87"/>
      <c r="L284" s="87"/>
      <c r="M284" s="87"/>
    </row>
    <row r="285" spans="1:13">
      <c r="A285" s="70"/>
      <c r="K285" s="87"/>
      <c r="L285" s="87"/>
      <c r="M285" s="87"/>
    </row>
    <row r="286" spans="1:13">
      <c r="A286" s="70"/>
      <c r="K286" s="87"/>
      <c r="L286" s="87"/>
      <c r="M286" s="87"/>
    </row>
    <row r="287" spans="1:13">
      <c r="A287" s="70"/>
      <c r="K287" s="87"/>
      <c r="L287" s="87"/>
      <c r="M287" s="87"/>
    </row>
    <row r="288" spans="1:13">
      <c r="A288" s="70"/>
      <c r="K288" s="87"/>
      <c r="L288" s="87"/>
      <c r="M288" s="87"/>
    </row>
    <row r="289" spans="1:13">
      <c r="A289" s="70"/>
      <c r="K289" s="87"/>
      <c r="L289" s="87"/>
      <c r="M289" s="87"/>
    </row>
    <row r="290" spans="1:13">
      <c r="A290" s="70"/>
      <c r="K290" s="87"/>
      <c r="L290" s="87"/>
      <c r="M290" s="87"/>
    </row>
    <row r="291" spans="1:13">
      <c r="A291" s="70"/>
      <c r="K291" s="87"/>
      <c r="L291" s="87"/>
      <c r="M291" s="87"/>
    </row>
    <row r="292" spans="1:13">
      <c r="A292" s="70"/>
      <c r="K292" s="87"/>
      <c r="L292" s="87"/>
      <c r="M292" s="87"/>
    </row>
    <row r="293" spans="1:13">
      <c r="A293" s="70"/>
      <c r="K293" s="87"/>
      <c r="L293" s="87"/>
      <c r="M293" s="87"/>
    </row>
    <row r="294" spans="1:13">
      <c r="A294" s="70"/>
      <c r="K294" s="87"/>
      <c r="L294" s="87"/>
      <c r="M294" s="87"/>
    </row>
    <row r="295" spans="1:13">
      <c r="A295" s="70"/>
      <c r="K295" s="87"/>
      <c r="L295" s="87"/>
      <c r="M295" s="87"/>
    </row>
    <row r="296" spans="1:13">
      <c r="A296" s="70"/>
      <c r="K296" s="87"/>
      <c r="L296" s="87"/>
      <c r="M296" s="87"/>
    </row>
    <row r="297" spans="1:13">
      <c r="A297" s="70"/>
      <c r="K297" s="87"/>
      <c r="L297" s="87"/>
      <c r="M297" s="87"/>
    </row>
    <row r="298" spans="1:13">
      <c r="A298" s="70"/>
      <c r="K298" s="87"/>
      <c r="L298" s="87"/>
      <c r="M298" s="87"/>
    </row>
    <row r="299" spans="1:13">
      <c r="A299" s="70"/>
      <c r="K299" s="87"/>
      <c r="L299" s="87"/>
      <c r="M299" s="87"/>
    </row>
    <row r="300" spans="1:13">
      <c r="A300" s="70"/>
      <c r="K300" s="87"/>
      <c r="L300" s="87"/>
      <c r="M300" s="87"/>
    </row>
    <row r="301" spans="1:13">
      <c r="A301" s="70"/>
      <c r="K301" s="87"/>
      <c r="L301" s="87"/>
      <c r="M301" s="87"/>
    </row>
    <row r="302" spans="1:13">
      <c r="A302" s="70"/>
      <c r="K302" s="87"/>
      <c r="L302" s="87"/>
      <c r="M302" s="87"/>
    </row>
    <row r="303" spans="1:13">
      <c r="A303" s="70"/>
      <c r="K303" s="87"/>
      <c r="L303" s="87"/>
      <c r="M303" s="87"/>
    </row>
    <row r="304" spans="1:13">
      <c r="A304" s="70"/>
      <c r="K304" s="87"/>
      <c r="L304" s="87"/>
      <c r="M304" s="87"/>
    </row>
    <row r="305" spans="1:13">
      <c r="A305" s="70"/>
      <c r="K305" s="87"/>
      <c r="L305" s="87"/>
      <c r="M305" s="87"/>
    </row>
    <row r="306" spans="1:13">
      <c r="A306" s="70"/>
      <c r="K306" s="87"/>
      <c r="L306" s="87"/>
      <c r="M306" s="87"/>
    </row>
    <row r="307" spans="1:13">
      <c r="A307" s="70"/>
      <c r="K307" s="87"/>
      <c r="L307" s="87"/>
      <c r="M307" s="87"/>
    </row>
    <row r="308" spans="1:13">
      <c r="A308" s="70"/>
      <c r="K308" s="87"/>
      <c r="L308" s="87"/>
      <c r="M308" s="87"/>
    </row>
    <row r="309" spans="1:13">
      <c r="A309" s="70"/>
      <c r="K309" s="87"/>
      <c r="L309" s="87"/>
      <c r="M309" s="87"/>
    </row>
    <row r="310" spans="1:13">
      <c r="A310" s="70"/>
      <c r="K310" s="87"/>
      <c r="L310" s="87"/>
      <c r="M310" s="87"/>
    </row>
    <row r="311" spans="1:13">
      <c r="A311" s="70"/>
      <c r="K311" s="87"/>
      <c r="L311" s="87"/>
      <c r="M311" s="87"/>
    </row>
    <row r="312" spans="1:13">
      <c r="A312" s="70"/>
      <c r="K312" s="87"/>
      <c r="L312" s="87"/>
      <c r="M312" s="87"/>
    </row>
    <row r="313" spans="1:13">
      <c r="A313" s="70"/>
      <c r="K313" s="87"/>
      <c r="L313" s="87"/>
      <c r="M313" s="87"/>
    </row>
    <row r="314" spans="1:13">
      <c r="A314" s="70"/>
      <c r="K314" s="87"/>
      <c r="L314" s="87"/>
      <c r="M314" s="87"/>
    </row>
    <row r="315" spans="1:13">
      <c r="A315" s="70"/>
      <c r="K315" s="87"/>
      <c r="L315" s="87"/>
      <c r="M315" s="87"/>
    </row>
    <row r="316" spans="1:13">
      <c r="A316" s="70"/>
      <c r="K316" s="87"/>
      <c r="L316" s="87"/>
      <c r="M316" s="87"/>
    </row>
    <row r="317" spans="1:13">
      <c r="A317" s="70"/>
      <c r="K317" s="87"/>
      <c r="L317" s="87"/>
      <c r="M317" s="87"/>
    </row>
    <row r="318" spans="1:13">
      <c r="A318" s="70"/>
      <c r="K318" s="87"/>
      <c r="L318" s="87"/>
      <c r="M318" s="87"/>
    </row>
    <row r="319" spans="1:13">
      <c r="A319" s="70"/>
      <c r="K319" s="87"/>
      <c r="L319" s="87"/>
      <c r="M319" s="87"/>
    </row>
    <row r="320" spans="1:13">
      <c r="A320" s="70"/>
      <c r="K320" s="87"/>
      <c r="L320" s="87"/>
      <c r="M320" s="87"/>
    </row>
    <row r="321" spans="1:13">
      <c r="A321" s="70"/>
      <c r="K321" s="87"/>
      <c r="L321" s="87"/>
      <c r="M321" s="87"/>
    </row>
    <row r="322" spans="1:13">
      <c r="A322" s="70"/>
      <c r="K322" s="87"/>
      <c r="L322" s="87"/>
      <c r="M322" s="87"/>
    </row>
    <row r="323" spans="1:13">
      <c r="A323" s="70"/>
      <c r="K323" s="87"/>
      <c r="L323" s="87"/>
      <c r="M323" s="87"/>
    </row>
    <row r="324" spans="1:13">
      <c r="A324" s="70"/>
      <c r="K324" s="87"/>
      <c r="L324" s="87"/>
      <c r="M324" s="87"/>
    </row>
    <row r="325" spans="1:13">
      <c r="A325" s="70"/>
      <c r="K325" s="87"/>
      <c r="L325" s="87"/>
      <c r="M325" s="87"/>
    </row>
    <row r="326" spans="1:13">
      <c r="A326" s="70"/>
      <c r="K326" s="87"/>
      <c r="L326" s="87"/>
      <c r="M326" s="87"/>
    </row>
    <row r="327" spans="1:13">
      <c r="A327" s="70"/>
      <c r="K327" s="87"/>
      <c r="L327" s="87"/>
      <c r="M327" s="87"/>
    </row>
    <row r="328" spans="1:13">
      <c r="A328" s="70"/>
      <c r="K328" s="87"/>
      <c r="L328" s="87"/>
      <c r="M328" s="87"/>
    </row>
    <row r="329" spans="1:13">
      <c r="A329" s="70"/>
      <c r="K329" s="87"/>
      <c r="L329" s="87"/>
      <c r="M329" s="87"/>
    </row>
    <row r="330" spans="1:13">
      <c r="A330" s="70"/>
      <c r="K330" s="87"/>
      <c r="L330" s="87"/>
      <c r="M330" s="87"/>
    </row>
    <row r="331" spans="1:13">
      <c r="A331" s="70"/>
      <c r="K331" s="87"/>
      <c r="L331" s="87"/>
      <c r="M331" s="87"/>
    </row>
    <row r="332" spans="1:13">
      <c r="A332" s="70"/>
      <c r="K332" s="87"/>
      <c r="L332" s="87"/>
      <c r="M332" s="87"/>
    </row>
    <row r="333" spans="1:13">
      <c r="A333" s="70"/>
      <c r="K333" s="87"/>
      <c r="L333" s="87"/>
      <c r="M333" s="87"/>
    </row>
    <row r="334" spans="1:13">
      <c r="A334" s="70"/>
      <c r="K334" s="87"/>
      <c r="L334" s="87"/>
      <c r="M334" s="87"/>
    </row>
    <row r="335" spans="1:13">
      <c r="A335" s="70"/>
      <c r="K335" s="87"/>
      <c r="L335" s="87"/>
      <c r="M335" s="87"/>
    </row>
    <row r="336" spans="1:13">
      <c r="A336" s="70"/>
      <c r="K336" s="87"/>
      <c r="L336" s="87"/>
      <c r="M336" s="87"/>
    </row>
    <row r="337" spans="1:13">
      <c r="A337" s="70"/>
      <c r="K337" s="87"/>
      <c r="L337" s="87"/>
      <c r="M337" s="87"/>
    </row>
    <row r="338" spans="1:13">
      <c r="A338" s="70"/>
      <c r="K338" s="87"/>
      <c r="L338" s="87"/>
      <c r="M338" s="87"/>
    </row>
    <row r="339" spans="1:13">
      <c r="A339" s="70"/>
      <c r="K339" s="87"/>
      <c r="L339" s="87"/>
      <c r="M339" s="87"/>
    </row>
    <row r="340" spans="1:13">
      <c r="A340" s="70"/>
      <c r="K340" s="87"/>
      <c r="L340" s="87"/>
      <c r="M340" s="87"/>
    </row>
    <row r="341" spans="1:13">
      <c r="A341" s="70"/>
      <c r="K341" s="87"/>
      <c r="L341" s="87"/>
      <c r="M341" s="87"/>
    </row>
    <row r="342" spans="1:13">
      <c r="A342" s="70"/>
      <c r="K342" s="87"/>
      <c r="L342" s="87"/>
      <c r="M342" s="87"/>
    </row>
    <row r="343" spans="1:13">
      <c r="A343" s="70"/>
      <c r="K343" s="87"/>
      <c r="L343" s="87"/>
      <c r="M343" s="87"/>
    </row>
    <row r="344" spans="1:13">
      <c r="A344" s="70"/>
      <c r="K344" s="87"/>
      <c r="L344" s="87"/>
      <c r="M344" s="87"/>
    </row>
    <row r="345" spans="1:13">
      <c r="A345" s="70"/>
      <c r="K345" s="87"/>
      <c r="L345" s="87"/>
      <c r="M345" s="87"/>
    </row>
    <row r="346" spans="1:13">
      <c r="A346" s="70"/>
      <c r="K346" s="87"/>
      <c r="L346" s="87"/>
      <c r="M346" s="87"/>
    </row>
    <row r="347" spans="1:13">
      <c r="A347" s="70"/>
      <c r="K347" s="87"/>
      <c r="L347" s="87"/>
      <c r="M347" s="87"/>
    </row>
    <row r="348" spans="1:13">
      <c r="A348" s="70"/>
      <c r="K348" s="87"/>
      <c r="L348" s="87"/>
      <c r="M348" s="87"/>
    </row>
    <row r="349" spans="1:13">
      <c r="A349" s="70"/>
      <c r="K349" s="87"/>
      <c r="L349" s="87"/>
      <c r="M349" s="87"/>
    </row>
    <row r="350" spans="1:13">
      <c r="A350" s="70"/>
      <c r="K350" s="87"/>
      <c r="L350" s="87"/>
      <c r="M350" s="87"/>
    </row>
    <row r="351" spans="1:13">
      <c r="A351" s="70"/>
      <c r="K351" s="87"/>
      <c r="L351" s="87"/>
      <c r="M351" s="87"/>
    </row>
    <row r="352" spans="1:13">
      <c r="A352" s="70"/>
      <c r="K352" s="87"/>
      <c r="L352" s="87"/>
      <c r="M352" s="87"/>
    </row>
    <row r="353" spans="1:13">
      <c r="A353" s="70"/>
      <c r="K353" s="87"/>
      <c r="L353" s="87"/>
      <c r="M353" s="87"/>
    </row>
    <row r="354" spans="1:13">
      <c r="A354" s="70"/>
      <c r="K354" s="87"/>
      <c r="L354" s="87"/>
      <c r="M354" s="87"/>
    </row>
    <row r="355" spans="1:13">
      <c r="A355" s="70"/>
      <c r="K355" s="87"/>
      <c r="L355" s="87"/>
      <c r="M355" s="87"/>
    </row>
    <row r="356" spans="1:13">
      <c r="A356" s="70"/>
      <c r="K356" s="87"/>
      <c r="L356" s="87"/>
      <c r="M356" s="87"/>
    </row>
    <row r="357" spans="1:13">
      <c r="A357" s="70"/>
      <c r="K357" s="87"/>
      <c r="L357" s="87"/>
      <c r="M357" s="87"/>
    </row>
    <row r="358" spans="1:13">
      <c r="A358" s="70"/>
      <c r="K358" s="87"/>
      <c r="L358" s="87"/>
      <c r="M358" s="87"/>
    </row>
    <row r="359" spans="1:13">
      <c r="A359" s="70"/>
      <c r="K359" s="87"/>
      <c r="L359" s="87"/>
      <c r="M359" s="87"/>
    </row>
    <row r="360" spans="1:13">
      <c r="A360" s="70"/>
      <c r="K360" s="87"/>
      <c r="L360" s="87"/>
      <c r="M360" s="87"/>
    </row>
    <row r="361" spans="1:13">
      <c r="A361" s="70"/>
      <c r="K361" s="87"/>
      <c r="L361" s="87"/>
      <c r="M361" s="87"/>
    </row>
    <row r="362" spans="1:13">
      <c r="A362" s="70"/>
      <c r="K362" s="87"/>
      <c r="L362" s="87"/>
      <c r="M362" s="87"/>
    </row>
    <row r="363" spans="1:13">
      <c r="A363" s="70"/>
      <c r="K363" s="87"/>
      <c r="L363" s="87"/>
      <c r="M363" s="87"/>
    </row>
    <row r="364" spans="1:13">
      <c r="A364" s="70"/>
      <c r="K364" s="87"/>
      <c r="L364" s="87"/>
      <c r="M364" s="87"/>
    </row>
    <row r="365" spans="1:13">
      <c r="A365" s="70"/>
      <c r="K365" s="87"/>
      <c r="L365" s="87"/>
      <c r="M365" s="87"/>
    </row>
    <row r="366" spans="1:13">
      <c r="A366" s="70"/>
      <c r="K366" s="87"/>
      <c r="L366" s="87"/>
      <c r="M366" s="87"/>
    </row>
    <row r="367" spans="1:13">
      <c r="A367" s="70"/>
      <c r="K367" s="87"/>
      <c r="L367" s="87"/>
      <c r="M367" s="87"/>
    </row>
    <row r="368" spans="1:13">
      <c r="A368" s="70"/>
      <c r="K368" s="87"/>
      <c r="L368" s="87"/>
      <c r="M368" s="87"/>
    </row>
    <row r="369" spans="1:13">
      <c r="A369" s="70"/>
      <c r="K369" s="87"/>
      <c r="L369" s="87"/>
      <c r="M369" s="87"/>
    </row>
    <row r="370" spans="1:13">
      <c r="A370" s="70"/>
      <c r="K370" s="87"/>
      <c r="L370" s="87"/>
      <c r="M370" s="87"/>
    </row>
    <row r="371" spans="1:13">
      <c r="A371" s="70"/>
      <c r="K371" s="87"/>
      <c r="L371" s="87"/>
      <c r="M371" s="87"/>
    </row>
    <row r="372" spans="1:13">
      <c r="A372" s="70"/>
      <c r="K372" s="87"/>
      <c r="L372" s="87"/>
      <c r="M372" s="87"/>
    </row>
    <row r="373" spans="1:13">
      <c r="A373" s="70"/>
      <c r="K373" s="87"/>
      <c r="L373" s="87"/>
      <c r="M373" s="87"/>
    </row>
    <row r="374" spans="1:13">
      <c r="A374" s="70"/>
      <c r="K374" s="87"/>
      <c r="L374" s="87"/>
      <c r="M374" s="87"/>
    </row>
    <row r="375" spans="1:13">
      <c r="A375" s="70"/>
      <c r="K375" s="87"/>
      <c r="L375" s="87"/>
      <c r="M375" s="87"/>
    </row>
    <row r="376" spans="1:13">
      <c r="A376" s="70"/>
      <c r="K376" s="87"/>
      <c r="L376" s="87"/>
      <c r="M376" s="87"/>
    </row>
    <row r="377" spans="1:13">
      <c r="A377" s="70"/>
      <c r="K377" s="87"/>
      <c r="L377" s="87"/>
      <c r="M377" s="87"/>
    </row>
    <row r="378" spans="1:13">
      <c r="A378" s="70"/>
      <c r="K378" s="87"/>
      <c r="L378" s="87"/>
      <c r="M378" s="87"/>
    </row>
    <row r="379" spans="1:13">
      <c r="A379" s="70"/>
      <c r="K379" s="87"/>
      <c r="L379" s="87"/>
      <c r="M379" s="87"/>
    </row>
    <row r="380" spans="1:13">
      <c r="A380" s="70"/>
      <c r="K380" s="87"/>
      <c r="L380" s="87"/>
      <c r="M380" s="87"/>
    </row>
    <row r="381" spans="1:13">
      <c r="A381" s="70"/>
      <c r="K381" s="87"/>
      <c r="L381" s="87"/>
      <c r="M381" s="87"/>
    </row>
    <row r="382" spans="1:13">
      <c r="A382" s="70"/>
      <c r="K382" s="87"/>
      <c r="L382" s="87"/>
      <c r="M382" s="87"/>
    </row>
    <row r="383" spans="1:13">
      <c r="A383" s="70"/>
      <c r="K383" s="87"/>
      <c r="L383" s="87"/>
      <c r="M383" s="87"/>
    </row>
    <row r="384" spans="1:13">
      <c r="A384" s="70"/>
      <c r="K384" s="87"/>
      <c r="L384" s="87"/>
      <c r="M384" s="87"/>
    </row>
    <row r="385" spans="1:13">
      <c r="A385" s="70"/>
      <c r="K385" s="87"/>
      <c r="L385" s="87"/>
      <c r="M385" s="87"/>
    </row>
    <row r="386" spans="1:13">
      <c r="A386" s="70"/>
      <c r="K386" s="87"/>
      <c r="L386" s="87"/>
      <c r="M386" s="87"/>
    </row>
    <row r="387" spans="1:13">
      <c r="A387" s="70"/>
      <c r="K387" s="87"/>
      <c r="L387" s="87"/>
      <c r="M387" s="87"/>
    </row>
    <row r="388" spans="1:13">
      <c r="A388" s="70"/>
      <c r="K388" s="87"/>
      <c r="L388" s="87"/>
      <c r="M388" s="87"/>
    </row>
    <row r="389" spans="1:13">
      <c r="A389" s="70"/>
      <c r="K389" s="87"/>
      <c r="L389" s="87"/>
      <c r="M389" s="87"/>
    </row>
    <row r="390" spans="1:13">
      <c r="A390" s="70"/>
      <c r="K390" s="87"/>
      <c r="L390" s="87"/>
      <c r="M390" s="87"/>
    </row>
    <row r="391" spans="1:13">
      <c r="A391" s="70"/>
      <c r="K391" s="87"/>
      <c r="L391" s="87"/>
      <c r="M391" s="87"/>
    </row>
    <row r="392" spans="1:13">
      <c r="A392" s="70"/>
      <c r="K392" s="87"/>
      <c r="L392" s="87"/>
      <c r="M392" s="87"/>
    </row>
    <row r="393" spans="1:13">
      <c r="A393" s="70"/>
      <c r="K393" s="87"/>
      <c r="L393" s="87"/>
      <c r="M393" s="87"/>
    </row>
    <row r="394" spans="1:13">
      <c r="A394" s="70"/>
      <c r="K394" s="87"/>
      <c r="L394" s="87"/>
      <c r="M394" s="87"/>
    </row>
    <row r="395" spans="1:13">
      <c r="A395" s="70"/>
      <c r="K395" s="87"/>
      <c r="L395" s="87"/>
      <c r="M395" s="87"/>
    </row>
    <row r="396" spans="1:13">
      <c r="A396" s="70"/>
      <c r="K396" s="87"/>
      <c r="L396" s="87"/>
      <c r="M396" s="87"/>
    </row>
    <row r="397" spans="1:13">
      <c r="A397" s="70"/>
      <c r="K397" s="87"/>
      <c r="L397" s="87"/>
      <c r="M397" s="87"/>
    </row>
    <row r="398" spans="1:13">
      <c r="A398" s="70"/>
      <c r="K398" s="87"/>
      <c r="L398" s="87"/>
      <c r="M398" s="87"/>
    </row>
    <row r="399" spans="1:13">
      <c r="A399" s="70"/>
      <c r="K399" s="87"/>
      <c r="L399" s="87"/>
      <c r="M399" s="87"/>
    </row>
    <row r="400" spans="1:13">
      <c r="A400" s="70"/>
      <c r="K400" s="87"/>
      <c r="L400" s="87"/>
      <c r="M400" s="87"/>
    </row>
    <row r="401" spans="1:13">
      <c r="A401" s="70"/>
      <c r="K401" s="87"/>
      <c r="L401" s="87"/>
      <c r="M401" s="87"/>
    </row>
    <row r="402" spans="1:13">
      <c r="A402" s="70"/>
      <c r="K402" s="87"/>
      <c r="L402" s="87"/>
      <c r="M402" s="87"/>
    </row>
    <row r="403" spans="1:13">
      <c r="A403" s="70"/>
      <c r="K403" s="87"/>
      <c r="L403" s="87"/>
      <c r="M403" s="87"/>
    </row>
    <row r="404" spans="1:13">
      <c r="A404" s="70"/>
      <c r="K404" s="87"/>
      <c r="L404" s="87"/>
      <c r="M404" s="87"/>
    </row>
    <row r="405" spans="1:13">
      <c r="A405" s="70"/>
      <c r="K405" s="87"/>
      <c r="L405" s="87"/>
      <c r="M405" s="87"/>
    </row>
    <row r="406" spans="1:13">
      <c r="A406" s="70"/>
      <c r="K406" s="87"/>
      <c r="L406" s="87"/>
      <c r="M406" s="87"/>
    </row>
    <row r="407" spans="1:13">
      <c r="A407" s="70"/>
      <c r="K407" s="87"/>
      <c r="L407" s="87"/>
      <c r="M407" s="87"/>
    </row>
    <row r="408" spans="1:13">
      <c r="A408" s="70"/>
      <c r="K408" s="87"/>
      <c r="L408" s="87"/>
      <c r="M408" s="87"/>
    </row>
    <row r="409" spans="1:13">
      <c r="A409" s="70"/>
      <c r="K409" s="87"/>
      <c r="L409" s="87"/>
      <c r="M409" s="87"/>
    </row>
    <row r="410" spans="1:13">
      <c r="A410" s="70"/>
      <c r="K410" s="87"/>
      <c r="L410" s="87"/>
      <c r="M410" s="87"/>
    </row>
    <row r="411" spans="1:13">
      <c r="A411" s="70"/>
      <c r="K411" s="87"/>
      <c r="L411" s="87"/>
      <c r="M411" s="87"/>
    </row>
    <row r="412" spans="1:13">
      <c r="A412" s="70"/>
      <c r="K412" s="87"/>
      <c r="L412" s="87"/>
      <c r="M412" s="87"/>
    </row>
    <row r="413" spans="1:13">
      <c r="A413" s="70"/>
      <c r="K413" s="87"/>
      <c r="L413" s="87"/>
      <c r="M413" s="87"/>
    </row>
    <row r="414" spans="1:13">
      <c r="A414" s="70"/>
      <c r="K414" s="87"/>
      <c r="L414" s="87"/>
      <c r="M414" s="87"/>
    </row>
    <row r="415" spans="1:13">
      <c r="A415" s="70"/>
      <c r="K415" s="87"/>
      <c r="L415" s="87"/>
      <c r="M415" s="87"/>
    </row>
    <row r="416" spans="1:13">
      <c r="A416" s="70"/>
      <c r="K416" s="87"/>
      <c r="L416" s="87"/>
      <c r="M416" s="87"/>
    </row>
    <row r="417" spans="1:13">
      <c r="A417" s="70"/>
      <c r="K417" s="87"/>
      <c r="L417" s="87"/>
      <c r="M417" s="87"/>
    </row>
    <row r="418" spans="1:13">
      <c r="A418" s="70"/>
      <c r="K418" s="87"/>
      <c r="L418" s="87"/>
      <c r="M418" s="87"/>
    </row>
    <row r="419" spans="1:13">
      <c r="A419" s="70"/>
      <c r="K419" s="87"/>
      <c r="L419" s="87"/>
      <c r="M419" s="87"/>
    </row>
    <row r="420" spans="1:13">
      <c r="A420" s="70"/>
      <c r="K420" s="87"/>
      <c r="L420" s="87"/>
      <c r="M420" s="87"/>
    </row>
    <row r="421" spans="1:13">
      <c r="A421" s="70"/>
      <c r="K421" s="87"/>
      <c r="L421" s="87"/>
      <c r="M421" s="87"/>
    </row>
    <row r="422" spans="1:13">
      <c r="A422" s="70"/>
      <c r="K422" s="87"/>
      <c r="L422" s="87"/>
      <c r="M422" s="87"/>
    </row>
    <row r="423" spans="1:13">
      <c r="A423" s="70"/>
      <c r="K423" s="87"/>
      <c r="L423" s="87"/>
      <c r="M423" s="87"/>
    </row>
    <row r="424" spans="1:13">
      <c r="A424" s="70"/>
      <c r="K424" s="87"/>
      <c r="L424" s="87"/>
      <c r="M424" s="87"/>
    </row>
    <row r="425" spans="1:13">
      <c r="A425" s="70"/>
      <c r="K425" s="87"/>
      <c r="L425" s="87"/>
      <c r="M425" s="87"/>
    </row>
    <row r="426" spans="1:13">
      <c r="A426" s="70"/>
      <c r="K426" s="87"/>
      <c r="L426" s="87"/>
      <c r="M426" s="87"/>
    </row>
    <row r="427" spans="1:13">
      <c r="A427" s="70"/>
      <c r="K427" s="87"/>
      <c r="L427" s="87"/>
      <c r="M427" s="87"/>
    </row>
    <row r="428" spans="1:13">
      <c r="A428" s="70"/>
      <c r="K428" s="87"/>
      <c r="L428" s="87"/>
      <c r="M428" s="87"/>
    </row>
    <row r="429" spans="1:13">
      <c r="A429" s="70"/>
      <c r="K429" s="87"/>
      <c r="L429" s="87"/>
      <c r="M429" s="87"/>
    </row>
    <row r="430" spans="1:13">
      <c r="A430" s="70"/>
      <c r="K430" s="87"/>
      <c r="L430" s="87"/>
      <c r="M430" s="87"/>
    </row>
    <row r="431" spans="1:13">
      <c r="A431" s="70"/>
      <c r="K431" s="87"/>
      <c r="L431" s="87"/>
      <c r="M431" s="87"/>
    </row>
    <row r="432" spans="1:13">
      <c r="A432" s="70"/>
      <c r="K432" s="87"/>
      <c r="L432" s="87"/>
      <c r="M432" s="87"/>
    </row>
    <row r="433" spans="1:13">
      <c r="A433" s="70"/>
      <c r="K433" s="87"/>
      <c r="L433" s="87"/>
      <c r="M433" s="87"/>
    </row>
    <row r="434" spans="1:13">
      <c r="A434" s="70"/>
      <c r="K434" s="87"/>
      <c r="L434" s="87"/>
      <c r="M434" s="87"/>
    </row>
    <row r="435" spans="1:13">
      <c r="A435" s="70"/>
      <c r="K435" s="87"/>
      <c r="L435" s="87"/>
      <c r="M435" s="87"/>
    </row>
    <row r="436" spans="1:13">
      <c r="A436" s="70"/>
      <c r="K436" s="87"/>
      <c r="L436" s="87"/>
      <c r="M436" s="87"/>
    </row>
    <row r="437" spans="1:13">
      <c r="A437" s="70"/>
      <c r="K437" s="87"/>
      <c r="L437" s="87"/>
      <c r="M437" s="87"/>
    </row>
    <row r="438" spans="1:13">
      <c r="A438" s="70"/>
      <c r="K438" s="87"/>
      <c r="L438" s="87"/>
      <c r="M438" s="87"/>
    </row>
    <row r="439" spans="1:13">
      <c r="A439" s="70"/>
      <c r="K439" s="87"/>
      <c r="L439" s="87"/>
      <c r="M439" s="87"/>
    </row>
    <row r="440" spans="1:13">
      <c r="A440" s="70"/>
      <c r="K440" s="87"/>
      <c r="L440" s="87"/>
      <c r="M440" s="87"/>
    </row>
    <row r="441" spans="1:13">
      <c r="A441" s="70"/>
      <c r="K441" s="87"/>
      <c r="L441" s="87"/>
      <c r="M441" s="87"/>
    </row>
    <row r="442" spans="1:13">
      <c r="A442" s="70"/>
      <c r="K442" s="87"/>
      <c r="L442" s="87"/>
      <c r="M442" s="87"/>
    </row>
    <row r="443" spans="1:13">
      <c r="A443" s="70"/>
      <c r="K443" s="87"/>
      <c r="L443" s="87"/>
      <c r="M443" s="87"/>
    </row>
    <row r="444" spans="1:13">
      <c r="A444" s="70"/>
      <c r="K444" s="87"/>
      <c r="L444" s="87"/>
      <c r="M444" s="87"/>
    </row>
    <row r="445" spans="1:13">
      <c r="A445" s="70"/>
      <c r="K445" s="87"/>
      <c r="L445" s="87"/>
      <c r="M445" s="87"/>
    </row>
    <row r="446" spans="1:13">
      <c r="A446" s="70"/>
      <c r="K446" s="87"/>
      <c r="L446" s="87"/>
      <c r="M446" s="87"/>
    </row>
    <row r="447" spans="1:13">
      <c r="A447" s="70"/>
      <c r="K447" s="87"/>
      <c r="L447" s="87"/>
      <c r="M447" s="87"/>
    </row>
    <row r="448" spans="1:13">
      <c r="A448" s="70"/>
      <c r="K448" s="87"/>
      <c r="L448" s="87"/>
      <c r="M448" s="87"/>
    </row>
    <row r="449" spans="1:13">
      <c r="A449" s="70"/>
      <c r="K449" s="87"/>
      <c r="L449" s="87"/>
      <c r="M449" s="87"/>
    </row>
    <row r="450" spans="1:13">
      <c r="A450" s="70"/>
      <c r="K450" s="87"/>
      <c r="L450" s="87"/>
      <c r="M450" s="87"/>
    </row>
    <row r="451" spans="1:13">
      <c r="A451" s="70"/>
      <c r="K451" s="87"/>
      <c r="L451" s="87"/>
      <c r="M451" s="87"/>
    </row>
    <row r="452" spans="1:13">
      <c r="A452" s="70"/>
      <c r="K452" s="87"/>
      <c r="L452" s="87"/>
      <c r="M452" s="87"/>
    </row>
    <row r="453" spans="1:13">
      <c r="A453" s="70"/>
      <c r="K453" s="87"/>
      <c r="L453" s="87"/>
      <c r="M453" s="87"/>
    </row>
    <row r="454" spans="1:13">
      <c r="A454" s="70"/>
      <c r="K454" s="87"/>
      <c r="L454" s="87"/>
      <c r="M454" s="87"/>
    </row>
    <row r="455" spans="1:13">
      <c r="A455" s="70"/>
      <c r="K455" s="87"/>
      <c r="L455" s="87"/>
      <c r="M455" s="87"/>
    </row>
    <row r="456" spans="1:13">
      <c r="A456" s="70"/>
      <c r="K456" s="87"/>
      <c r="L456" s="87"/>
      <c r="M456" s="87"/>
    </row>
    <row r="457" spans="1:13">
      <c r="A457" s="70"/>
      <c r="K457" s="87"/>
      <c r="L457" s="87"/>
      <c r="M457" s="87"/>
    </row>
    <row r="458" spans="1:13">
      <c r="A458" s="70"/>
      <c r="K458" s="87"/>
      <c r="L458" s="87"/>
      <c r="M458" s="87"/>
    </row>
    <row r="459" spans="1:13">
      <c r="A459" s="70"/>
      <c r="K459" s="87"/>
      <c r="L459" s="87"/>
      <c r="M459" s="87"/>
    </row>
    <row r="460" spans="1:13">
      <c r="A460" s="70"/>
      <c r="K460" s="87"/>
      <c r="L460" s="87"/>
      <c r="M460" s="87"/>
    </row>
    <row r="461" spans="1:13">
      <c r="A461" s="70"/>
      <c r="K461" s="87"/>
      <c r="L461" s="87"/>
      <c r="M461" s="87"/>
    </row>
    <row r="462" spans="1:13">
      <c r="A462" s="70"/>
      <c r="K462" s="87"/>
      <c r="L462" s="87"/>
      <c r="M462" s="87"/>
    </row>
    <row r="463" spans="1:13">
      <c r="A463" s="70"/>
      <c r="K463" s="87"/>
      <c r="L463" s="87"/>
      <c r="M463" s="87"/>
    </row>
    <row r="464" spans="1:13">
      <c r="A464" s="70"/>
      <c r="K464" s="87"/>
      <c r="L464" s="87"/>
      <c r="M464" s="87"/>
    </row>
    <row r="465" spans="1:13">
      <c r="A465" s="70"/>
      <c r="K465" s="87"/>
      <c r="L465" s="87"/>
      <c r="M465" s="87"/>
    </row>
    <row r="466" spans="1:13">
      <c r="A466" s="70"/>
      <c r="K466" s="87"/>
      <c r="L466" s="87"/>
      <c r="M466" s="87"/>
    </row>
    <row r="467" spans="1:13">
      <c r="A467" s="70"/>
      <c r="K467" s="87"/>
      <c r="L467" s="87"/>
      <c r="M467" s="87"/>
    </row>
    <row r="468" spans="1:13">
      <c r="A468" s="70"/>
      <c r="K468" s="87"/>
      <c r="L468" s="87"/>
      <c r="M468" s="87"/>
    </row>
    <row r="469" spans="1:13">
      <c r="A469" s="70"/>
      <c r="K469" s="87"/>
      <c r="L469" s="87"/>
      <c r="M469" s="87"/>
    </row>
    <row r="470" spans="1:13">
      <c r="A470" s="70"/>
      <c r="K470" s="87"/>
      <c r="L470" s="87"/>
      <c r="M470" s="87"/>
    </row>
    <row r="471" spans="1:13">
      <c r="A471" s="70"/>
      <c r="K471" s="87"/>
      <c r="L471" s="87"/>
      <c r="M471" s="87"/>
    </row>
    <row r="472" spans="1:13">
      <c r="A472" s="70"/>
      <c r="K472" s="87"/>
      <c r="L472" s="87"/>
      <c r="M472" s="87"/>
    </row>
    <row r="473" spans="1:13">
      <c r="A473" s="70"/>
      <c r="K473" s="87"/>
      <c r="L473" s="87"/>
      <c r="M473" s="87"/>
    </row>
    <row r="474" spans="1:13">
      <c r="A474" s="70"/>
      <c r="K474" s="87"/>
      <c r="L474" s="87"/>
      <c r="M474" s="87"/>
    </row>
    <row r="475" spans="1:13">
      <c r="A475" s="70"/>
      <c r="K475" s="87"/>
      <c r="L475" s="87"/>
      <c r="M475" s="87"/>
    </row>
    <row r="476" spans="1:13">
      <c r="A476" s="70"/>
      <c r="K476" s="87"/>
      <c r="L476" s="87"/>
      <c r="M476" s="87"/>
    </row>
    <row r="477" spans="1:13">
      <c r="A477" s="70"/>
      <c r="K477" s="87"/>
      <c r="L477" s="87"/>
      <c r="M477" s="87"/>
    </row>
    <row r="478" spans="1:13">
      <c r="A478" s="70"/>
      <c r="K478" s="87"/>
      <c r="L478" s="87"/>
      <c r="M478" s="87"/>
    </row>
    <row r="479" spans="1:13">
      <c r="A479" s="70"/>
      <c r="K479" s="87"/>
      <c r="L479" s="87"/>
      <c r="M479" s="87"/>
    </row>
    <row r="480" spans="1:13">
      <c r="A480" s="70"/>
      <c r="K480" s="87"/>
      <c r="L480" s="87"/>
      <c r="M480" s="87"/>
    </row>
    <row r="481" spans="1:13">
      <c r="A481" s="70"/>
      <c r="K481" s="87"/>
      <c r="L481" s="87"/>
      <c r="M481" s="87"/>
    </row>
    <row r="482" spans="1:13">
      <c r="A482" s="70"/>
      <c r="K482" s="87"/>
      <c r="L482" s="87"/>
      <c r="M482" s="87"/>
    </row>
    <row r="483" spans="1:13">
      <c r="A483" s="70"/>
      <c r="K483" s="87"/>
      <c r="L483" s="87"/>
      <c r="M483" s="87"/>
    </row>
    <row r="484" spans="1:13">
      <c r="A484" s="70"/>
      <c r="K484" s="87"/>
      <c r="L484" s="87"/>
      <c r="M484" s="87"/>
    </row>
    <row r="485" spans="1:13">
      <c r="A485" s="70"/>
      <c r="K485" s="87"/>
      <c r="L485" s="87"/>
      <c r="M485" s="87"/>
    </row>
    <row r="486" spans="1:13">
      <c r="A486" s="70"/>
      <c r="K486" s="87"/>
      <c r="L486" s="87"/>
      <c r="M486" s="87"/>
    </row>
    <row r="487" spans="1:13">
      <c r="A487" s="70"/>
      <c r="K487" s="87"/>
      <c r="L487" s="87"/>
      <c r="M487" s="87"/>
    </row>
    <row r="488" spans="1:13">
      <c r="A488" s="70"/>
      <c r="K488" s="87"/>
      <c r="L488" s="87"/>
      <c r="M488" s="87"/>
    </row>
    <row r="489" spans="1:13">
      <c r="A489" s="70"/>
      <c r="K489" s="87"/>
      <c r="L489" s="87"/>
      <c r="M489" s="87"/>
    </row>
    <row r="490" spans="1:13">
      <c r="A490" s="70"/>
      <c r="K490" s="87"/>
      <c r="L490" s="87"/>
      <c r="M490" s="87"/>
    </row>
    <row r="491" spans="1:13">
      <c r="A491" s="70"/>
      <c r="K491" s="87"/>
      <c r="L491" s="87"/>
      <c r="M491" s="87"/>
    </row>
    <row r="492" spans="1:13">
      <c r="A492" s="70"/>
      <c r="K492" s="87"/>
      <c r="L492" s="87"/>
      <c r="M492" s="87"/>
    </row>
    <row r="493" spans="1:13">
      <c r="A493" s="70"/>
      <c r="K493" s="87"/>
      <c r="L493" s="87"/>
      <c r="M493" s="87"/>
    </row>
    <row r="494" spans="1:13">
      <c r="A494" s="70"/>
      <c r="K494" s="87"/>
      <c r="L494" s="87"/>
      <c r="M494" s="87"/>
    </row>
    <row r="495" spans="1:13">
      <c r="A495" s="70"/>
      <c r="K495" s="87"/>
      <c r="L495" s="87"/>
      <c r="M495" s="87"/>
    </row>
    <row r="496" spans="1:13">
      <c r="A496" s="70"/>
      <c r="K496" s="87"/>
      <c r="L496" s="87"/>
      <c r="M496" s="87"/>
    </row>
    <row r="497" spans="1:13">
      <c r="A497" s="70"/>
      <c r="K497" s="87"/>
      <c r="L497" s="87"/>
      <c r="M497" s="87"/>
    </row>
    <row r="498" spans="1:13">
      <c r="A498" s="70"/>
      <c r="K498" s="87"/>
      <c r="L498" s="87"/>
      <c r="M498" s="87"/>
    </row>
    <row r="499" spans="1:13">
      <c r="A499" s="70"/>
      <c r="K499" s="87"/>
      <c r="L499" s="87"/>
      <c r="M499" s="87"/>
    </row>
    <row r="500" spans="1:13">
      <c r="A500" s="70"/>
      <c r="K500" s="87"/>
      <c r="L500" s="87"/>
      <c r="M500" s="87"/>
    </row>
    <row r="501" spans="1:13">
      <c r="A501" s="70"/>
      <c r="K501" s="87"/>
      <c r="L501" s="87"/>
      <c r="M501" s="87"/>
    </row>
    <row r="502" spans="1:13">
      <c r="A502" s="70"/>
      <c r="K502" s="87"/>
      <c r="L502" s="87"/>
      <c r="M502" s="87"/>
    </row>
    <row r="503" spans="1:13">
      <c r="A503" s="70"/>
      <c r="K503" s="87"/>
      <c r="L503" s="87"/>
      <c r="M503" s="87"/>
    </row>
    <row r="504" spans="1:13">
      <c r="A504" s="70"/>
      <c r="K504" s="87"/>
      <c r="L504" s="87"/>
      <c r="M504" s="87"/>
    </row>
    <row r="505" spans="1:13">
      <c r="A505" s="70"/>
      <c r="K505" s="87"/>
      <c r="L505" s="87"/>
      <c r="M505" s="87"/>
    </row>
    <row r="506" spans="1:13">
      <c r="A506" s="70"/>
      <c r="K506" s="87"/>
      <c r="L506" s="87"/>
      <c r="M506" s="87"/>
    </row>
    <row r="507" spans="1:13">
      <c r="A507" s="70"/>
      <c r="K507" s="87"/>
      <c r="L507" s="87"/>
      <c r="M507" s="87"/>
    </row>
    <row r="508" spans="1:13">
      <c r="A508" s="70"/>
      <c r="K508" s="87"/>
      <c r="L508" s="87"/>
      <c r="M508" s="87"/>
    </row>
    <row r="509" spans="1:13">
      <c r="A509" s="70"/>
      <c r="K509" s="87"/>
      <c r="L509" s="87"/>
      <c r="M509" s="87"/>
    </row>
    <row r="510" spans="1:13">
      <c r="A510" s="70"/>
      <c r="K510" s="87"/>
      <c r="L510" s="87"/>
      <c r="M510" s="87"/>
    </row>
    <row r="511" spans="1:13">
      <c r="A511" s="70"/>
      <c r="K511" s="87"/>
      <c r="L511" s="87"/>
      <c r="M511" s="87"/>
    </row>
    <row r="512" spans="1:13">
      <c r="A512" s="70"/>
      <c r="K512" s="87"/>
      <c r="L512" s="87"/>
      <c r="M512" s="87"/>
    </row>
    <row r="513" spans="1:13">
      <c r="A513" s="70"/>
      <c r="K513" s="87"/>
      <c r="L513" s="87"/>
      <c r="M513" s="87"/>
    </row>
    <row r="514" spans="1:13">
      <c r="A514" s="70"/>
      <c r="K514" s="87"/>
      <c r="L514" s="87"/>
      <c r="M514" s="87"/>
    </row>
    <row r="515" spans="1:13">
      <c r="A515" s="70"/>
      <c r="K515" s="87"/>
      <c r="L515" s="87"/>
      <c r="M515" s="87"/>
    </row>
    <row r="516" spans="1:13">
      <c r="A516" s="70"/>
      <c r="K516" s="87"/>
      <c r="L516" s="87"/>
      <c r="M516" s="87"/>
    </row>
    <row r="517" spans="1:13">
      <c r="A517" s="70"/>
      <c r="K517" s="87"/>
      <c r="L517" s="87"/>
      <c r="M517" s="87"/>
    </row>
    <row r="518" spans="1:13">
      <c r="A518" s="70"/>
      <c r="K518" s="87"/>
      <c r="L518" s="87"/>
      <c r="M518" s="87"/>
    </row>
    <row r="519" spans="1:13">
      <c r="A519" s="70"/>
      <c r="K519" s="87"/>
      <c r="L519" s="87"/>
      <c r="M519" s="87"/>
    </row>
    <row r="520" spans="1:13">
      <c r="A520" s="70"/>
      <c r="K520" s="87"/>
      <c r="L520" s="87"/>
      <c r="M520" s="87"/>
    </row>
    <row r="521" spans="1:13">
      <c r="A521" s="70"/>
      <c r="K521" s="87"/>
      <c r="L521" s="87"/>
      <c r="M521" s="87"/>
    </row>
    <row r="522" spans="1:13">
      <c r="A522" s="70"/>
      <c r="K522" s="87"/>
      <c r="L522" s="87"/>
      <c r="M522" s="87"/>
    </row>
    <row r="523" spans="1:13">
      <c r="A523" s="70"/>
      <c r="K523" s="87"/>
      <c r="L523" s="87"/>
      <c r="M523" s="87"/>
    </row>
    <row r="524" spans="1:13">
      <c r="A524" s="70"/>
      <c r="K524" s="87"/>
      <c r="L524" s="87"/>
      <c r="M524" s="87"/>
    </row>
    <row r="525" spans="1:13">
      <c r="A525" s="70"/>
      <c r="K525" s="87"/>
      <c r="L525" s="87"/>
      <c r="M525" s="87"/>
    </row>
    <row r="526" spans="1:13">
      <c r="A526" s="70"/>
      <c r="K526" s="87"/>
      <c r="L526" s="87"/>
      <c r="M526" s="87"/>
    </row>
    <row r="527" spans="1:13">
      <c r="A527" s="70"/>
      <c r="K527" s="87"/>
      <c r="L527" s="87"/>
      <c r="M527" s="87"/>
    </row>
    <row r="528" spans="1:13">
      <c r="A528" s="70"/>
      <c r="K528" s="87"/>
      <c r="L528" s="87"/>
      <c r="M528" s="87"/>
    </row>
    <row r="529" spans="1:13">
      <c r="A529" s="70"/>
      <c r="K529" s="87"/>
      <c r="L529" s="87"/>
      <c r="M529" s="87"/>
    </row>
    <row r="530" spans="1:13">
      <c r="A530" s="70"/>
      <c r="K530" s="87"/>
      <c r="L530" s="87"/>
      <c r="M530" s="87"/>
    </row>
    <row r="531" spans="1:13">
      <c r="A531" s="70"/>
      <c r="K531" s="87"/>
      <c r="L531" s="87"/>
      <c r="M531" s="87"/>
    </row>
    <row r="532" spans="1:13">
      <c r="A532" s="70"/>
      <c r="K532" s="87"/>
      <c r="L532" s="87"/>
      <c r="M532" s="87"/>
    </row>
    <row r="533" spans="1:13">
      <c r="A533" s="70"/>
      <c r="K533" s="87"/>
      <c r="L533" s="87"/>
      <c r="M533" s="87"/>
    </row>
    <row r="534" spans="1:13">
      <c r="A534" s="70"/>
      <c r="K534" s="87"/>
      <c r="L534" s="87"/>
      <c r="M534" s="87"/>
    </row>
    <row r="535" spans="1:13">
      <c r="A535" s="70"/>
      <c r="K535" s="87"/>
      <c r="L535" s="87"/>
      <c r="M535" s="87"/>
    </row>
    <row r="536" spans="1:13">
      <c r="A536" s="70"/>
      <c r="K536" s="87"/>
      <c r="L536" s="87"/>
      <c r="M536" s="87"/>
    </row>
    <row r="537" spans="1:13">
      <c r="A537" s="70"/>
      <c r="K537" s="87"/>
      <c r="L537" s="87"/>
      <c r="M537" s="87"/>
    </row>
    <row r="538" spans="1:13">
      <c r="A538" s="70"/>
      <c r="K538" s="87"/>
      <c r="L538" s="87"/>
      <c r="M538" s="87"/>
    </row>
    <row r="539" spans="1:13">
      <c r="A539" s="70"/>
      <c r="K539" s="87"/>
      <c r="L539" s="87"/>
      <c r="M539" s="87"/>
    </row>
    <row r="540" spans="1:13">
      <c r="A540" s="70"/>
      <c r="K540" s="87"/>
      <c r="L540" s="87"/>
      <c r="M540" s="87"/>
    </row>
    <row r="541" spans="1:13">
      <c r="A541" s="70"/>
      <c r="K541" s="87"/>
      <c r="L541" s="87"/>
      <c r="M541" s="87"/>
    </row>
    <row r="542" spans="1:13">
      <c r="A542" s="70"/>
      <c r="K542" s="87"/>
      <c r="L542" s="87"/>
      <c r="M542" s="87"/>
    </row>
    <row r="543" spans="1:13">
      <c r="A543" s="70"/>
      <c r="K543" s="87"/>
      <c r="L543" s="87"/>
      <c r="M543" s="87"/>
    </row>
    <row r="544" spans="1:13">
      <c r="A544" s="70"/>
      <c r="K544" s="87"/>
      <c r="L544" s="87"/>
      <c r="M544" s="87"/>
    </row>
    <row r="545" spans="1:13">
      <c r="A545" s="70"/>
      <c r="K545" s="87"/>
      <c r="L545" s="87"/>
      <c r="M545" s="87"/>
    </row>
    <row r="546" spans="1:13">
      <c r="A546" s="70"/>
      <c r="K546" s="87"/>
      <c r="L546" s="87"/>
      <c r="M546" s="87"/>
    </row>
    <row r="547" spans="1:13">
      <c r="A547" s="70"/>
      <c r="K547" s="87"/>
      <c r="L547" s="87"/>
      <c r="M547" s="87"/>
    </row>
    <row r="548" spans="1:13">
      <c r="A548" s="70"/>
      <c r="K548" s="87"/>
      <c r="L548" s="87"/>
      <c r="M548" s="87"/>
    </row>
    <row r="549" spans="1:13">
      <c r="A549" s="70"/>
      <c r="K549" s="87"/>
      <c r="L549" s="87"/>
      <c r="M549" s="87"/>
    </row>
    <row r="550" spans="1:13">
      <c r="A550" s="70"/>
      <c r="K550" s="87"/>
      <c r="L550" s="87"/>
      <c r="M550" s="87"/>
    </row>
    <row r="551" spans="1:13">
      <c r="A551" s="70"/>
      <c r="K551" s="87"/>
      <c r="L551" s="87"/>
      <c r="M551" s="87"/>
    </row>
    <row r="552" spans="1:13">
      <c r="A552" s="70"/>
      <c r="K552" s="87"/>
      <c r="L552" s="87"/>
      <c r="M552" s="87"/>
    </row>
    <row r="553" spans="1:13">
      <c r="A553" s="70"/>
      <c r="K553" s="87"/>
      <c r="L553" s="87"/>
      <c r="M553" s="87"/>
    </row>
    <row r="554" spans="1:13">
      <c r="A554" s="70"/>
      <c r="K554" s="87"/>
      <c r="L554" s="87"/>
      <c r="M554" s="87"/>
    </row>
    <row r="555" spans="1:13">
      <c r="A555" s="70"/>
      <c r="K555" s="87"/>
      <c r="L555" s="87"/>
      <c r="M555" s="87"/>
    </row>
    <row r="556" spans="1:13">
      <c r="A556" s="70"/>
      <c r="K556" s="87"/>
      <c r="L556" s="87"/>
      <c r="M556" s="87"/>
    </row>
    <row r="557" spans="1:13">
      <c r="A557" s="70"/>
      <c r="K557" s="87"/>
      <c r="L557" s="87"/>
      <c r="M557" s="87"/>
    </row>
    <row r="558" spans="1:13">
      <c r="A558" s="70"/>
      <c r="K558" s="87"/>
      <c r="L558" s="87"/>
      <c r="M558" s="87"/>
    </row>
    <row r="559" spans="1:13">
      <c r="A559" s="70"/>
      <c r="K559" s="87"/>
      <c r="L559" s="87"/>
      <c r="M559" s="87"/>
    </row>
    <row r="560" spans="1:13">
      <c r="A560" s="70"/>
      <c r="K560" s="87"/>
      <c r="L560" s="87"/>
      <c r="M560" s="87"/>
    </row>
    <row r="561" spans="1:13">
      <c r="A561" s="70"/>
      <c r="K561" s="87"/>
      <c r="L561" s="87"/>
      <c r="M561" s="87"/>
    </row>
    <row r="562" spans="1:13">
      <c r="A562" s="70"/>
      <c r="K562" s="87"/>
      <c r="L562" s="87"/>
      <c r="M562" s="87"/>
    </row>
    <row r="563" spans="1:13">
      <c r="A563" s="70"/>
      <c r="K563" s="87"/>
      <c r="L563" s="87"/>
      <c r="M563" s="87"/>
    </row>
    <row r="564" spans="1:13">
      <c r="A564" s="70"/>
      <c r="K564" s="87"/>
      <c r="L564" s="87"/>
      <c r="M564" s="87"/>
    </row>
    <row r="565" spans="1:13">
      <c r="A565" s="70"/>
      <c r="K565" s="87"/>
      <c r="L565" s="87"/>
      <c r="M565" s="87"/>
    </row>
    <row r="566" spans="1:13">
      <c r="A566" s="70"/>
      <c r="K566" s="87"/>
      <c r="L566" s="87"/>
      <c r="M566" s="87"/>
    </row>
    <row r="567" spans="1:13">
      <c r="A567" s="70"/>
      <c r="K567" s="87"/>
      <c r="L567" s="87"/>
      <c r="M567" s="87"/>
    </row>
    <row r="568" spans="1:13">
      <c r="A568" s="70"/>
      <c r="K568" s="87"/>
      <c r="L568" s="87"/>
      <c r="M568" s="87"/>
    </row>
    <row r="569" spans="1:13">
      <c r="A569" s="70"/>
      <c r="K569" s="87"/>
      <c r="L569" s="87"/>
      <c r="M569" s="87"/>
    </row>
    <row r="570" spans="1:13">
      <c r="A570" s="70"/>
      <c r="K570" s="87"/>
      <c r="L570" s="87"/>
      <c r="M570" s="87"/>
    </row>
    <row r="571" spans="1:13">
      <c r="A571" s="70"/>
      <c r="K571" s="87"/>
      <c r="L571" s="87"/>
      <c r="M571" s="87"/>
    </row>
    <row r="572" spans="1:13">
      <c r="A572" s="70"/>
      <c r="K572" s="87"/>
      <c r="L572" s="87"/>
      <c r="M572" s="87"/>
    </row>
    <row r="573" spans="1:13">
      <c r="A573" s="70"/>
      <c r="K573" s="87"/>
      <c r="L573" s="87"/>
      <c r="M573" s="87"/>
    </row>
    <row r="574" spans="1:13">
      <c r="A574" s="70"/>
      <c r="K574" s="87"/>
      <c r="L574" s="87"/>
      <c r="M574" s="87"/>
    </row>
    <row r="575" spans="1:13">
      <c r="A575" s="70"/>
      <c r="K575" s="87"/>
      <c r="L575" s="87"/>
      <c r="M575" s="87"/>
    </row>
    <row r="576" spans="1:13">
      <c r="A576" s="70"/>
      <c r="K576" s="87"/>
      <c r="L576" s="87"/>
      <c r="M576" s="87"/>
    </row>
    <row r="577" spans="1:13">
      <c r="A577" s="70"/>
      <c r="K577" s="87"/>
      <c r="L577" s="87"/>
      <c r="M577" s="87"/>
    </row>
    <row r="578" spans="1:13">
      <c r="A578" s="70"/>
      <c r="K578" s="87"/>
      <c r="L578" s="87"/>
      <c r="M578" s="87"/>
    </row>
    <row r="579" spans="1:13">
      <c r="A579" s="70"/>
      <c r="K579" s="87"/>
      <c r="L579" s="87"/>
      <c r="M579" s="87"/>
    </row>
    <row r="580" spans="1:13">
      <c r="A580" s="70"/>
      <c r="K580" s="87"/>
      <c r="L580" s="87"/>
      <c r="M580" s="87"/>
    </row>
    <row r="581" spans="1:13">
      <c r="A581" s="70"/>
      <c r="K581" s="87"/>
      <c r="L581" s="87"/>
      <c r="M581" s="87"/>
    </row>
    <row r="582" spans="1:13">
      <c r="A582" s="70"/>
      <c r="K582" s="87"/>
      <c r="L582" s="87"/>
      <c r="M582" s="87"/>
    </row>
    <row r="583" spans="1:13">
      <c r="A583" s="70"/>
      <c r="K583" s="87"/>
      <c r="L583" s="87"/>
      <c r="M583" s="87"/>
    </row>
    <row r="584" spans="1:13">
      <c r="A584" s="70"/>
      <c r="K584" s="87"/>
      <c r="L584" s="87"/>
      <c r="M584" s="87"/>
    </row>
    <row r="585" spans="1:13">
      <c r="A585" s="70"/>
      <c r="K585" s="87"/>
      <c r="L585" s="87"/>
      <c r="M585" s="87"/>
    </row>
    <row r="586" spans="1:13">
      <c r="A586" s="70"/>
      <c r="K586" s="87"/>
      <c r="L586" s="87"/>
      <c r="M586" s="87"/>
    </row>
    <row r="587" spans="1:13">
      <c r="A587" s="70"/>
      <c r="K587" s="87"/>
      <c r="L587" s="87"/>
      <c r="M587" s="87"/>
    </row>
    <row r="588" spans="1:13">
      <c r="A588" s="70"/>
      <c r="K588" s="87"/>
      <c r="L588" s="87"/>
      <c r="M588" s="87"/>
    </row>
    <row r="589" spans="1:13">
      <c r="A589" s="70"/>
      <c r="K589" s="87"/>
      <c r="L589" s="87"/>
      <c r="M589" s="87"/>
    </row>
    <row r="590" spans="1:13">
      <c r="A590" s="70"/>
      <c r="K590" s="87"/>
      <c r="L590" s="87"/>
      <c r="M590" s="87"/>
    </row>
    <row r="591" spans="1:13">
      <c r="A591" s="70"/>
      <c r="K591" s="87"/>
      <c r="L591" s="87"/>
      <c r="M591" s="87"/>
    </row>
    <row r="592" spans="1:13">
      <c r="A592" s="70"/>
      <c r="K592" s="87"/>
      <c r="L592" s="87"/>
      <c r="M592" s="87"/>
    </row>
    <row r="593" spans="1:13">
      <c r="A593" s="70"/>
      <c r="K593" s="87"/>
      <c r="L593" s="87"/>
      <c r="M593" s="87"/>
    </row>
    <row r="594" spans="1:13">
      <c r="A594" s="70"/>
      <c r="K594" s="87"/>
      <c r="L594" s="87"/>
      <c r="M594" s="87"/>
    </row>
    <row r="595" spans="1:13">
      <c r="A595" s="70"/>
      <c r="K595" s="87"/>
      <c r="L595" s="87"/>
      <c r="M595" s="87"/>
    </row>
    <row r="596" spans="1:13">
      <c r="A596" s="70"/>
      <c r="K596" s="87"/>
      <c r="L596" s="87"/>
      <c r="M596" s="87"/>
    </row>
    <row r="597" spans="1:13">
      <c r="A597" s="70"/>
      <c r="K597" s="87"/>
      <c r="L597" s="87"/>
      <c r="M597" s="87"/>
    </row>
    <row r="598" spans="1:13">
      <c r="A598" s="70"/>
      <c r="K598" s="87"/>
      <c r="L598" s="87"/>
      <c r="M598" s="87"/>
    </row>
    <row r="599" spans="1:13">
      <c r="A599" s="70"/>
      <c r="K599" s="87"/>
      <c r="L599" s="87"/>
      <c r="M599" s="87"/>
    </row>
    <row r="600" spans="1:13">
      <c r="A600" s="70"/>
      <c r="K600" s="87"/>
      <c r="L600" s="87"/>
      <c r="M600" s="87"/>
    </row>
    <row r="601" spans="1:13">
      <c r="A601" s="70"/>
      <c r="K601" s="87"/>
      <c r="L601" s="87"/>
      <c r="M601" s="87"/>
    </row>
    <row r="602" spans="1:13">
      <c r="A602" s="70"/>
      <c r="K602" s="87"/>
      <c r="L602" s="87"/>
      <c r="M602" s="87"/>
    </row>
    <row r="603" spans="1:13">
      <c r="A603" s="70"/>
      <c r="K603" s="87"/>
      <c r="L603" s="87"/>
      <c r="M603" s="87"/>
    </row>
    <row r="604" spans="1:13">
      <c r="A604" s="70"/>
      <c r="K604" s="87"/>
      <c r="L604" s="87"/>
      <c r="M604" s="87"/>
    </row>
    <row r="605" spans="1:13">
      <c r="A605" s="70"/>
      <c r="K605" s="87"/>
      <c r="L605" s="87"/>
      <c r="M605" s="87"/>
    </row>
    <row r="606" spans="1:13">
      <c r="A606" s="70"/>
      <c r="K606" s="87"/>
      <c r="L606" s="87"/>
      <c r="M606" s="87"/>
    </row>
    <row r="607" spans="1:13">
      <c r="A607" s="70"/>
      <c r="K607" s="87"/>
      <c r="L607" s="87"/>
      <c r="M607" s="87"/>
    </row>
    <row r="608" spans="1:13">
      <c r="A608" s="70"/>
      <c r="K608" s="87"/>
      <c r="L608" s="87"/>
      <c r="M608" s="87"/>
    </row>
    <row r="609" spans="1:13">
      <c r="A609" s="70"/>
      <c r="K609" s="87"/>
      <c r="L609" s="87"/>
      <c r="M609" s="87"/>
    </row>
    <row r="610" spans="1:13">
      <c r="A610" s="70"/>
      <c r="K610" s="87"/>
      <c r="L610" s="87"/>
      <c r="M610" s="87"/>
    </row>
    <row r="611" spans="1:13">
      <c r="A611" s="70"/>
      <c r="K611" s="87"/>
      <c r="L611" s="87"/>
      <c r="M611" s="87"/>
    </row>
    <row r="612" spans="1:13">
      <c r="A612" s="70"/>
      <c r="K612" s="87"/>
      <c r="L612" s="87"/>
      <c r="M612" s="87"/>
    </row>
    <row r="613" spans="1:13">
      <c r="A613" s="70"/>
      <c r="K613" s="87"/>
      <c r="L613" s="87"/>
      <c r="M613" s="87"/>
    </row>
    <row r="614" spans="1:13">
      <c r="A614" s="70"/>
      <c r="K614" s="87"/>
      <c r="L614" s="87"/>
      <c r="M614" s="87"/>
    </row>
    <row r="615" spans="1:13">
      <c r="A615" s="70"/>
      <c r="K615" s="87"/>
      <c r="L615" s="87"/>
      <c r="M615" s="87"/>
    </row>
    <row r="616" spans="1:13">
      <c r="A616" s="70"/>
      <c r="K616" s="87"/>
      <c r="L616" s="87"/>
      <c r="M616" s="87"/>
    </row>
    <row r="617" spans="1:13">
      <c r="A617" s="70"/>
      <c r="K617" s="87"/>
      <c r="L617" s="87"/>
      <c r="M617" s="87"/>
    </row>
    <row r="618" spans="1:13">
      <c r="A618" s="70"/>
      <c r="K618" s="87"/>
      <c r="L618" s="87"/>
      <c r="M618" s="87"/>
    </row>
    <row r="619" spans="1:13">
      <c r="A619" s="70"/>
      <c r="K619" s="87"/>
      <c r="L619" s="87"/>
      <c r="M619" s="87"/>
    </row>
    <row r="620" spans="1:13">
      <c r="A620" s="70"/>
      <c r="K620" s="87"/>
      <c r="L620" s="87"/>
      <c r="M620" s="87"/>
    </row>
    <row r="621" spans="1:13">
      <c r="A621" s="70"/>
      <c r="K621" s="87"/>
      <c r="L621" s="87"/>
      <c r="M621" s="87"/>
    </row>
    <row r="622" spans="1:13">
      <c r="A622" s="70"/>
      <c r="K622" s="87"/>
      <c r="L622" s="87"/>
      <c r="M622" s="87"/>
    </row>
    <row r="623" spans="1:13">
      <c r="A623" s="70"/>
      <c r="K623" s="87"/>
      <c r="L623" s="87"/>
      <c r="M623" s="87"/>
    </row>
    <row r="624" spans="1:13">
      <c r="A624" s="70"/>
      <c r="K624" s="87"/>
      <c r="L624" s="87"/>
      <c r="M624" s="87"/>
    </row>
    <row r="625" spans="1:13">
      <c r="A625" s="70"/>
      <c r="K625" s="87"/>
      <c r="L625" s="87"/>
      <c r="M625" s="87"/>
    </row>
    <row r="626" spans="1:13">
      <c r="A626" s="70"/>
      <c r="K626" s="87"/>
      <c r="L626" s="87"/>
      <c r="M626" s="87"/>
    </row>
    <row r="627" spans="1:13">
      <c r="A627" s="70"/>
      <c r="K627" s="87"/>
      <c r="L627" s="87"/>
      <c r="M627" s="87"/>
    </row>
    <row r="628" spans="1:13">
      <c r="A628" s="70"/>
      <c r="K628" s="87"/>
      <c r="L628" s="87"/>
      <c r="M628" s="87"/>
    </row>
    <row r="629" spans="1:13">
      <c r="A629" s="70"/>
      <c r="K629" s="87"/>
      <c r="L629" s="87"/>
      <c r="M629" s="87"/>
    </row>
    <row r="630" spans="1:13">
      <c r="A630" s="70"/>
      <c r="K630" s="87"/>
      <c r="L630" s="87"/>
      <c r="M630" s="87"/>
    </row>
    <row r="631" spans="1:13">
      <c r="A631" s="70"/>
      <c r="K631" s="87"/>
      <c r="L631" s="87"/>
      <c r="M631" s="87"/>
    </row>
    <row r="632" spans="1:13">
      <c r="A632" s="70"/>
      <c r="K632" s="87"/>
      <c r="L632" s="87"/>
      <c r="M632" s="87"/>
    </row>
    <row r="633" spans="1:13">
      <c r="A633" s="70"/>
      <c r="K633" s="87"/>
      <c r="L633" s="87"/>
      <c r="M633" s="87"/>
    </row>
    <row r="634" spans="1:13">
      <c r="A634" s="70"/>
      <c r="K634" s="87"/>
      <c r="L634" s="87"/>
      <c r="M634" s="87"/>
    </row>
    <row r="635" spans="1:13">
      <c r="A635" s="70"/>
      <c r="K635" s="87"/>
      <c r="L635" s="87"/>
      <c r="M635" s="87"/>
    </row>
    <row r="636" spans="1:13">
      <c r="A636" s="70"/>
      <c r="K636" s="87"/>
      <c r="L636" s="87"/>
      <c r="M636" s="87"/>
    </row>
    <row r="637" spans="1:13">
      <c r="A637" s="70"/>
      <c r="K637" s="87"/>
      <c r="L637" s="87"/>
      <c r="M637" s="87"/>
    </row>
    <row r="638" spans="1:13">
      <c r="A638" s="70"/>
      <c r="K638" s="87"/>
      <c r="L638" s="87"/>
      <c r="M638" s="87"/>
    </row>
    <row r="639" spans="1:13">
      <c r="A639" s="70"/>
      <c r="K639" s="87"/>
      <c r="L639" s="87"/>
      <c r="M639" s="87"/>
    </row>
    <row r="640" spans="1:13">
      <c r="A640" s="70"/>
      <c r="K640" s="87"/>
      <c r="L640" s="87"/>
      <c r="M640" s="87"/>
    </row>
    <row r="641" spans="1:13">
      <c r="A641" s="70"/>
      <c r="K641" s="87"/>
      <c r="L641" s="87"/>
      <c r="M641" s="87"/>
    </row>
    <row r="642" spans="1:13">
      <c r="A642" s="70"/>
      <c r="K642" s="87"/>
      <c r="L642" s="87"/>
      <c r="M642" s="87"/>
    </row>
    <row r="643" spans="1:13">
      <c r="A643" s="70"/>
      <c r="K643" s="87"/>
      <c r="L643" s="87"/>
      <c r="M643" s="87"/>
    </row>
    <row r="644" spans="1:13">
      <c r="A644" s="70"/>
      <c r="K644" s="87"/>
      <c r="L644" s="87"/>
      <c r="M644" s="87"/>
    </row>
    <row r="645" spans="1:13">
      <c r="A645" s="70"/>
      <c r="K645" s="87"/>
      <c r="L645" s="87"/>
      <c r="M645" s="87"/>
    </row>
    <row r="646" spans="1:13">
      <c r="A646" s="70"/>
      <c r="K646" s="87"/>
      <c r="L646" s="87"/>
      <c r="M646" s="87"/>
    </row>
    <row r="647" spans="1:13">
      <c r="A647" s="70"/>
      <c r="K647" s="87"/>
      <c r="L647" s="87"/>
      <c r="M647" s="87"/>
    </row>
    <row r="648" spans="1:13">
      <c r="A648" s="70"/>
      <c r="K648" s="87"/>
      <c r="L648" s="87"/>
      <c r="M648" s="87"/>
    </row>
    <row r="649" spans="1:13">
      <c r="A649" s="70"/>
      <c r="K649" s="87"/>
      <c r="L649" s="87"/>
      <c r="M649" s="87"/>
    </row>
    <row r="650" spans="1:13">
      <c r="A650" s="70"/>
      <c r="K650" s="87"/>
      <c r="L650" s="87"/>
      <c r="M650" s="87"/>
    </row>
    <row r="651" spans="1:13">
      <c r="A651" s="70"/>
      <c r="K651" s="87"/>
      <c r="L651" s="87"/>
      <c r="M651" s="87"/>
    </row>
    <row r="652" spans="1:13">
      <c r="A652" s="70"/>
      <c r="K652" s="87"/>
      <c r="L652" s="87"/>
      <c r="M652" s="87"/>
    </row>
    <row r="653" spans="1:13">
      <c r="A653" s="70"/>
      <c r="K653" s="87"/>
      <c r="L653" s="87"/>
      <c r="M653" s="87"/>
    </row>
    <row r="654" spans="1:13">
      <c r="A654" s="70"/>
      <c r="K654" s="87"/>
      <c r="L654" s="87"/>
      <c r="M654" s="87"/>
    </row>
    <row r="655" spans="1:13">
      <c r="A655" s="70"/>
      <c r="K655" s="87"/>
      <c r="L655" s="87"/>
      <c r="M655" s="87"/>
    </row>
    <row r="656" spans="1:13">
      <c r="A656" s="70"/>
      <c r="K656" s="87"/>
      <c r="L656" s="87"/>
      <c r="M656" s="87"/>
    </row>
    <row r="657" spans="1:13">
      <c r="A657" s="70"/>
      <c r="K657" s="87"/>
      <c r="L657" s="87"/>
      <c r="M657" s="87"/>
    </row>
    <row r="658" spans="1:13">
      <c r="A658" s="70"/>
      <c r="K658" s="87"/>
      <c r="L658" s="87"/>
      <c r="M658" s="87"/>
    </row>
    <row r="659" spans="1:13">
      <c r="A659" s="70"/>
      <c r="K659" s="87"/>
      <c r="L659" s="87"/>
      <c r="M659" s="87"/>
    </row>
    <row r="660" spans="1:13">
      <c r="A660" s="70"/>
      <c r="K660" s="87"/>
      <c r="L660" s="87"/>
      <c r="M660" s="87"/>
    </row>
    <row r="661" spans="1:13">
      <c r="A661" s="70"/>
      <c r="K661" s="87"/>
      <c r="L661" s="87"/>
      <c r="M661" s="87"/>
    </row>
    <row r="662" spans="1:13">
      <c r="A662" s="70"/>
      <c r="K662" s="87"/>
      <c r="L662" s="87"/>
      <c r="M662" s="87"/>
    </row>
    <row r="663" spans="1:13">
      <c r="A663" s="70"/>
      <c r="K663" s="87"/>
      <c r="L663" s="87"/>
      <c r="M663" s="87"/>
    </row>
    <row r="664" spans="1:13">
      <c r="A664" s="70"/>
      <c r="K664" s="87"/>
      <c r="L664" s="87"/>
      <c r="M664" s="87"/>
    </row>
    <row r="665" spans="1:13">
      <c r="A665" s="70"/>
      <c r="K665" s="87"/>
      <c r="L665" s="87"/>
      <c r="M665" s="87"/>
    </row>
    <row r="666" spans="1:13">
      <c r="A666" s="70"/>
      <c r="K666" s="87"/>
      <c r="L666" s="87"/>
      <c r="M666" s="87"/>
    </row>
    <row r="667" spans="1:13">
      <c r="A667" s="70"/>
      <c r="K667" s="87"/>
      <c r="L667" s="87"/>
      <c r="M667" s="87"/>
    </row>
    <row r="668" spans="1:13">
      <c r="A668" s="70"/>
      <c r="K668" s="87"/>
      <c r="L668" s="87"/>
      <c r="M668" s="87"/>
    </row>
    <row r="669" spans="1:13">
      <c r="A669" s="70"/>
      <c r="K669" s="87"/>
      <c r="L669" s="87"/>
      <c r="M669" s="87"/>
    </row>
    <row r="670" spans="1:13">
      <c r="A670" s="70"/>
      <c r="K670" s="87"/>
      <c r="L670" s="87"/>
      <c r="M670" s="87"/>
    </row>
    <row r="671" spans="1:13">
      <c r="A671" s="70"/>
      <c r="K671" s="87"/>
      <c r="L671" s="87"/>
      <c r="M671" s="87"/>
    </row>
    <row r="672" spans="1:13">
      <c r="A672" s="70"/>
      <c r="K672" s="87"/>
      <c r="L672" s="87"/>
      <c r="M672" s="87"/>
    </row>
    <row r="673" spans="1:13">
      <c r="A673" s="70"/>
      <c r="K673" s="87"/>
      <c r="L673" s="87"/>
      <c r="M673" s="87"/>
    </row>
    <row r="674" spans="1:13">
      <c r="A674" s="70"/>
      <c r="K674" s="87"/>
      <c r="L674" s="87"/>
      <c r="M674" s="87"/>
    </row>
    <row r="675" spans="1:13">
      <c r="A675" s="70"/>
      <c r="K675" s="87"/>
      <c r="L675" s="87"/>
      <c r="M675" s="87"/>
    </row>
    <row r="676" spans="1:13">
      <c r="A676" s="70"/>
      <c r="K676" s="87"/>
      <c r="L676" s="87"/>
      <c r="M676" s="87"/>
    </row>
    <row r="677" spans="1:13">
      <c r="A677" s="70"/>
      <c r="K677" s="87"/>
      <c r="L677" s="87"/>
      <c r="M677" s="87"/>
    </row>
    <row r="678" spans="1:13">
      <c r="A678" s="70"/>
      <c r="K678" s="87"/>
      <c r="L678" s="87"/>
      <c r="M678" s="87"/>
    </row>
    <row r="679" spans="1:13">
      <c r="A679" s="70"/>
      <c r="K679" s="87"/>
      <c r="L679" s="87"/>
      <c r="M679" s="87"/>
    </row>
    <row r="680" spans="1:13">
      <c r="A680" s="70"/>
      <c r="K680" s="87"/>
      <c r="L680" s="87"/>
      <c r="M680" s="87"/>
    </row>
    <row r="681" spans="1:13">
      <c r="A681" s="70"/>
      <c r="K681" s="87"/>
      <c r="L681" s="87"/>
      <c r="M681" s="87"/>
    </row>
    <row r="682" spans="1:13">
      <c r="A682" s="70"/>
      <c r="K682" s="87"/>
      <c r="L682" s="87"/>
      <c r="M682" s="87"/>
    </row>
    <row r="683" spans="1:13">
      <c r="A683" s="70"/>
      <c r="K683" s="87"/>
      <c r="L683" s="87"/>
      <c r="M683" s="87"/>
    </row>
    <row r="684" spans="1:13">
      <c r="A684" s="70"/>
      <c r="K684" s="87"/>
      <c r="L684" s="87"/>
      <c r="M684" s="87"/>
    </row>
    <row r="685" spans="1:13">
      <c r="A685" s="70"/>
      <c r="K685" s="87"/>
      <c r="L685" s="87"/>
      <c r="M685" s="87"/>
    </row>
    <row r="686" spans="1:13">
      <c r="A686" s="70"/>
      <c r="K686" s="87"/>
      <c r="L686" s="87"/>
      <c r="M686" s="87"/>
    </row>
    <row r="687" spans="1:13">
      <c r="A687" s="70"/>
      <c r="K687" s="87"/>
      <c r="L687" s="87"/>
      <c r="M687" s="87"/>
    </row>
    <row r="688" spans="1:13">
      <c r="A688" s="70"/>
      <c r="K688" s="87"/>
      <c r="L688" s="87"/>
      <c r="M688" s="87"/>
    </row>
    <row r="689" spans="1:13">
      <c r="A689" s="70"/>
      <c r="K689" s="87"/>
      <c r="L689" s="87"/>
      <c r="M689" s="87"/>
    </row>
    <row r="690" spans="1:13">
      <c r="A690" s="70"/>
      <c r="K690" s="87"/>
      <c r="L690" s="87"/>
      <c r="M690" s="87"/>
    </row>
    <row r="691" spans="1:13">
      <c r="A691" s="70"/>
      <c r="K691" s="87"/>
      <c r="L691" s="87"/>
      <c r="M691" s="87"/>
    </row>
    <row r="692" spans="1:13">
      <c r="A692" s="70"/>
      <c r="K692" s="87"/>
      <c r="L692" s="87"/>
      <c r="M692" s="87"/>
    </row>
    <row r="693" spans="1:13">
      <c r="A693" s="70"/>
      <c r="K693" s="87"/>
      <c r="L693" s="87"/>
      <c r="M693" s="87"/>
    </row>
    <row r="694" spans="1:13">
      <c r="A694" s="70"/>
      <c r="K694" s="87"/>
      <c r="L694" s="87"/>
      <c r="M694" s="87"/>
    </row>
    <row r="695" spans="1:13">
      <c r="A695" s="70"/>
      <c r="K695" s="87"/>
      <c r="L695" s="87"/>
      <c r="M695" s="87"/>
    </row>
    <row r="696" spans="1:13">
      <c r="A696" s="70"/>
      <c r="K696" s="87"/>
      <c r="L696" s="87"/>
      <c r="M696" s="87"/>
    </row>
    <row r="697" spans="1:13">
      <c r="A697" s="70"/>
      <c r="K697" s="87"/>
      <c r="L697" s="87"/>
      <c r="M697" s="87"/>
    </row>
    <row r="698" spans="1:13">
      <c r="A698" s="70"/>
      <c r="K698" s="87"/>
      <c r="L698" s="87"/>
      <c r="M698" s="87"/>
    </row>
    <row r="699" spans="1:13">
      <c r="A699" s="70"/>
      <c r="K699" s="87"/>
      <c r="L699" s="87"/>
      <c r="M699" s="87"/>
    </row>
    <row r="700" spans="1:13">
      <c r="A700" s="70"/>
      <c r="K700" s="87"/>
      <c r="L700" s="87"/>
      <c r="M700" s="87"/>
    </row>
    <row r="701" spans="1:13">
      <c r="A701" s="70"/>
      <c r="K701" s="87"/>
      <c r="L701" s="87"/>
      <c r="M701" s="87"/>
    </row>
    <row r="702" spans="1:13">
      <c r="A702" s="70"/>
      <c r="K702" s="87"/>
      <c r="L702" s="87"/>
      <c r="M702" s="87"/>
    </row>
    <row r="703" spans="1:13">
      <c r="A703" s="70"/>
      <c r="K703" s="87"/>
      <c r="L703" s="87"/>
      <c r="M703" s="87"/>
    </row>
    <row r="704" spans="1:13">
      <c r="A704" s="70"/>
      <c r="K704" s="87"/>
      <c r="L704" s="87"/>
      <c r="M704" s="87"/>
    </row>
    <row r="705" spans="1:13">
      <c r="A705" s="70"/>
      <c r="K705" s="87"/>
      <c r="L705" s="87"/>
      <c r="M705" s="87"/>
    </row>
    <row r="706" spans="1:13">
      <c r="A706" s="70"/>
      <c r="K706" s="87"/>
      <c r="L706" s="87"/>
      <c r="M706" s="87"/>
    </row>
    <row r="707" spans="1:13">
      <c r="A707" s="70"/>
      <c r="K707" s="87"/>
      <c r="L707" s="87"/>
      <c r="M707" s="87"/>
    </row>
    <row r="708" spans="1:13">
      <c r="A708" s="70"/>
      <c r="K708" s="87"/>
      <c r="L708" s="87"/>
      <c r="M708" s="87"/>
    </row>
    <row r="709" spans="1:13">
      <c r="A709" s="70"/>
      <c r="K709" s="87"/>
      <c r="L709" s="87"/>
      <c r="M709" s="87"/>
    </row>
    <row r="710" spans="1:13">
      <c r="A710" s="70"/>
      <c r="K710" s="87"/>
      <c r="L710" s="87"/>
      <c r="M710" s="87"/>
    </row>
    <row r="711" spans="1:13">
      <c r="A711" s="70"/>
      <c r="K711" s="87"/>
      <c r="L711" s="87"/>
      <c r="M711" s="87"/>
    </row>
    <row r="712" spans="1:13">
      <c r="A712" s="70"/>
      <c r="K712" s="87"/>
      <c r="L712" s="87"/>
      <c r="M712" s="87"/>
    </row>
    <row r="713" spans="1:13">
      <c r="A713" s="70"/>
      <c r="K713" s="87"/>
      <c r="L713" s="87"/>
      <c r="M713" s="87"/>
    </row>
    <row r="714" spans="1:13">
      <c r="A714" s="70"/>
      <c r="K714" s="87"/>
      <c r="L714" s="87"/>
      <c r="M714" s="87"/>
    </row>
    <row r="715" spans="1:13">
      <c r="A715" s="70"/>
      <c r="K715" s="87"/>
      <c r="L715" s="87"/>
      <c r="M715" s="87"/>
    </row>
    <row r="716" spans="1:13">
      <c r="A716" s="70"/>
      <c r="K716" s="87"/>
      <c r="L716" s="87"/>
      <c r="M716" s="87"/>
    </row>
    <row r="717" spans="1:13">
      <c r="A717" s="70"/>
      <c r="K717" s="87"/>
      <c r="L717" s="87"/>
      <c r="M717" s="87"/>
    </row>
    <row r="718" spans="1:13">
      <c r="A718" s="70"/>
      <c r="K718" s="87"/>
      <c r="L718" s="87"/>
      <c r="M718" s="87"/>
    </row>
    <row r="719" spans="1:13">
      <c r="A719" s="70"/>
      <c r="K719" s="87"/>
      <c r="L719" s="87"/>
      <c r="M719" s="87"/>
    </row>
    <row r="720" spans="1:13">
      <c r="A720" s="70"/>
      <c r="K720" s="87"/>
      <c r="L720" s="87"/>
      <c r="M720" s="87"/>
    </row>
    <row r="721" spans="1:13">
      <c r="A721" s="70"/>
      <c r="K721" s="87"/>
      <c r="L721" s="87"/>
      <c r="M721" s="87"/>
    </row>
    <row r="722" spans="1:13">
      <c r="A722" s="70"/>
      <c r="K722" s="87"/>
      <c r="L722" s="87"/>
      <c r="M722" s="87"/>
    </row>
    <row r="723" spans="1:13">
      <c r="A723" s="70"/>
      <c r="K723" s="87"/>
      <c r="L723" s="87"/>
      <c r="M723" s="87"/>
    </row>
    <row r="724" spans="1:13">
      <c r="A724" s="70"/>
      <c r="K724" s="87"/>
      <c r="L724" s="87"/>
      <c r="M724" s="87"/>
    </row>
    <row r="725" spans="1:13">
      <c r="A725" s="70"/>
      <c r="K725" s="87"/>
      <c r="L725" s="87"/>
      <c r="M725" s="87"/>
    </row>
    <row r="726" spans="1:13">
      <c r="A726" s="70"/>
      <c r="K726" s="87"/>
      <c r="L726" s="87"/>
      <c r="M726" s="87"/>
    </row>
    <row r="727" spans="1:13">
      <c r="A727" s="70"/>
      <c r="K727" s="87"/>
      <c r="L727" s="87"/>
      <c r="M727" s="87"/>
    </row>
    <row r="728" spans="1:13">
      <c r="A728" s="70"/>
      <c r="K728" s="87"/>
      <c r="L728" s="87"/>
      <c r="M728" s="87"/>
    </row>
    <row r="729" spans="1:13">
      <c r="A729" s="70"/>
      <c r="K729" s="87"/>
      <c r="L729" s="87"/>
      <c r="M729" s="87"/>
    </row>
    <row r="730" spans="1:13">
      <c r="A730" s="70"/>
      <c r="K730" s="87"/>
      <c r="L730" s="87"/>
      <c r="M730" s="87"/>
    </row>
    <row r="731" spans="1:13">
      <c r="A731" s="70"/>
      <c r="K731" s="87"/>
      <c r="L731" s="87"/>
      <c r="M731" s="87"/>
    </row>
    <row r="732" spans="1:13">
      <c r="A732" s="70"/>
      <c r="K732" s="87"/>
      <c r="L732" s="87"/>
      <c r="M732" s="87"/>
    </row>
    <row r="733" spans="1:13">
      <c r="A733" s="70"/>
      <c r="K733" s="87"/>
      <c r="L733" s="87"/>
      <c r="M733" s="87"/>
    </row>
    <row r="734" spans="1:13">
      <c r="A734" s="70"/>
      <c r="K734" s="87"/>
      <c r="L734" s="87"/>
      <c r="M734" s="87"/>
    </row>
    <row r="735" spans="1:13">
      <c r="A735" s="70"/>
      <c r="K735" s="87"/>
      <c r="L735" s="87"/>
      <c r="M735" s="87"/>
    </row>
    <row r="736" spans="1:13">
      <c r="A736" s="70"/>
      <c r="K736" s="87"/>
      <c r="L736" s="87"/>
      <c r="M736" s="87"/>
    </row>
  </sheetData>
  <customSheetViews>
    <customSheetView guid="{ACF06C40-177A-4CED-8E17-2347D4DD1C3A}" showGridLines="0" hiddenRows="1">
      <selection activeCell="G20" sqref="G20"/>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4"/>
  </sheetPr>
  <dimension ref="A1:R44"/>
  <sheetViews>
    <sheetView showGridLines="0" zoomScaleNormal="100" workbookViewId="0">
      <selection activeCell="D5" sqref="D5"/>
    </sheetView>
  </sheetViews>
  <sheetFormatPr defaultColWidth="8.5703125" defaultRowHeight="12.75"/>
  <cols>
    <col min="1" max="1" width="8.5703125" style="199"/>
    <col min="2" max="8" width="9.5703125" style="199" customWidth="1"/>
    <col min="9" max="16384" width="8.5703125" style="199"/>
  </cols>
  <sheetData>
    <row r="1" spans="1:18" s="217" customFormat="1">
      <c r="A1" s="424" t="s">
        <v>77</v>
      </c>
      <c r="B1" s="93" t="str">
        <f>IF(Content!$E$1=1,B2,B3)</f>
        <v>У місяцях імпорту майбутнього періоду (п.ш.)</v>
      </c>
      <c r="C1" s="93" t="str">
        <f>IF(Content!$E$1=1,C2,C3)</f>
        <v>У місяцях імпорту майбутнього періоду (попередній прогноз, п.ш.)</v>
      </c>
      <c r="D1" s="93" t="str">
        <f>IF(Content!$E$1=1,D2,D3)</f>
        <v>Валові міжнародні резерви, млрд дол.</v>
      </c>
      <c r="E1" s="93" t="str">
        <f>IF(Content!$E$1=1,E2,E3)</f>
        <v>Валові міжнародні резерви (попередній прогноз), млрд дол.</v>
      </c>
      <c r="H1" s="93" t="str">
        <f>IF(Content!$E$1=1,H2,H3)</f>
        <v>Міжнародні резерви</v>
      </c>
      <c r="K1" s="425"/>
    </row>
    <row r="2" spans="1:18" hidden="1">
      <c r="B2" s="202" t="s">
        <v>603</v>
      </c>
      <c r="C2" s="202" t="s">
        <v>604</v>
      </c>
      <c r="D2" s="202" t="s">
        <v>732</v>
      </c>
      <c r="E2" s="202" t="s">
        <v>731</v>
      </c>
      <c r="F2" s="217"/>
      <c r="G2" s="217"/>
      <c r="H2" s="202" t="s">
        <v>412</v>
      </c>
    </row>
    <row r="3" spans="1:18" hidden="1">
      <c r="B3" s="112" t="s">
        <v>206</v>
      </c>
      <c r="C3" s="112" t="s">
        <v>207</v>
      </c>
      <c r="D3" s="202" t="s">
        <v>733</v>
      </c>
      <c r="E3" s="202" t="s">
        <v>734</v>
      </c>
      <c r="F3" s="217"/>
      <c r="G3" s="217"/>
      <c r="H3" s="202" t="s">
        <v>208</v>
      </c>
    </row>
    <row r="4" spans="1:18">
      <c r="A4" s="199">
        <v>2016</v>
      </c>
      <c r="B4" s="204">
        <v>3</v>
      </c>
      <c r="C4" s="204">
        <v>3</v>
      </c>
      <c r="D4" s="204">
        <v>15.5</v>
      </c>
      <c r="E4" s="204"/>
      <c r="G4" s="218"/>
      <c r="M4" s="218"/>
      <c r="N4" s="218"/>
      <c r="O4" s="218"/>
      <c r="P4" s="218"/>
      <c r="R4" s="218"/>
    </row>
    <row r="5" spans="1:18">
      <c r="A5" s="199">
        <v>2017</v>
      </c>
      <c r="B5" s="204">
        <v>3.2</v>
      </c>
      <c r="C5" s="204">
        <v>3.2</v>
      </c>
      <c r="D5" s="204">
        <v>18.8</v>
      </c>
      <c r="E5" s="204"/>
      <c r="G5" s="218"/>
      <c r="M5" s="218"/>
      <c r="N5" s="218"/>
      <c r="O5" s="218"/>
      <c r="P5" s="218"/>
      <c r="R5" s="218"/>
    </row>
    <row r="6" spans="1:18">
      <c r="A6" s="199">
        <v>2018</v>
      </c>
      <c r="B6" s="204">
        <v>3.3</v>
      </c>
      <c r="C6" s="204">
        <v>3.4</v>
      </c>
      <c r="D6" s="204">
        <v>20.8</v>
      </c>
      <c r="E6" s="204"/>
      <c r="G6" s="218"/>
      <c r="M6" s="218"/>
      <c r="N6" s="218"/>
      <c r="O6" s="218"/>
      <c r="P6" s="218"/>
      <c r="R6" s="218"/>
    </row>
    <row r="7" spans="1:18">
      <c r="A7" s="199">
        <v>2019</v>
      </c>
      <c r="B7" s="204">
        <v>3.8</v>
      </c>
      <c r="C7" s="204">
        <v>3.6</v>
      </c>
      <c r="D7" s="219">
        <v>25.3</v>
      </c>
      <c r="E7" s="204">
        <v>23</v>
      </c>
      <c r="G7" s="218"/>
      <c r="M7" s="218"/>
      <c r="N7" s="218"/>
      <c r="O7" s="218"/>
      <c r="P7" s="218"/>
      <c r="R7" s="218"/>
    </row>
    <row r="8" spans="1:18">
      <c r="A8" s="199">
        <v>2020</v>
      </c>
      <c r="B8" s="204">
        <v>4.2</v>
      </c>
      <c r="C8" s="204">
        <v>3.6</v>
      </c>
      <c r="D8" s="219">
        <v>29.3</v>
      </c>
      <c r="E8" s="204">
        <v>24</v>
      </c>
      <c r="G8" s="218"/>
      <c r="M8" s="218"/>
      <c r="N8" s="218"/>
      <c r="O8" s="218"/>
      <c r="P8" s="218"/>
      <c r="R8" s="218"/>
    </row>
    <row r="9" spans="1:18">
      <c r="A9" s="199">
        <v>2021</v>
      </c>
      <c r="B9" s="204">
        <v>4.4000000000000004</v>
      </c>
      <c r="C9" s="204">
        <v>3.3</v>
      </c>
      <c r="D9" s="219">
        <v>31.6</v>
      </c>
      <c r="E9" s="204">
        <v>23.1</v>
      </c>
      <c r="M9" s="218"/>
      <c r="N9" s="218"/>
      <c r="O9" s="218"/>
      <c r="P9" s="218"/>
      <c r="R9" s="218"/>
    </row>
    <row r="10" spans="1:18">
      <c r="A10" s="199">
        <v>2022</v>
      </c>
      <c r="B10" s="204">
        <v>4.2</v>
      </c>
      <c r="C10" s="204"/>
      <c r="D10" s="219">
        <v>32.299999999999997</v>
      </c>
      <c r="E10" s="204"/>
      <c r="M10" s="218"/>
      <c r="N10" s="218"/>
      <c r="O10" s="218"/>
      <c r="P10" s="218"/>
      <c r="R10" s="218"/>
    </row>
    <row r="11" spans="1:18">
      <c r="B11" s="204"/>
      <c r="C11" s="204"/>
      <c r="D11" s="204"/>
      <c r="E11" s="204"/>
      <c r="F11" s="218"/>
      <c r="G11" s="218"/>
      <c r="M11" s="218"/>
      <c r="N11" s="218"/>
      <c r="O11" s="218"/>
      <c r="P11" s="218"/>
      <c r="R11" s="218"/>
    </row>
    <row r="12" spans="1:18">
      <c r="B12" s="204"/>
      <c r="C12" s="204"/>
      <c r="D12" s="204"/>
      <c r="E12" s="204"/>
      <c r="G12" s="218"/>
      <c r="M12" s="218"/>
      <c r="N12" s="218"/>
      <c r="O12" s="218"/>
      <c r="P12" s="218"/>
      <c r="R12" s="218"/>
    </row>
    <row r="13" spans="1:18">
      <c r="B13" s="204"/>
      <c r="C13" s="204"/>
      <c r="D13" s="204"/>
      <c r="E13" s="204"/>
      <c r="G13" s="218"/>
      <c r="M13" s="218"/>
      <c r="N13" s="218"/>
      <c r="O13" s="218"/>
      <c r="P13" s="218"/>
      <c r="R13" s="218"/>
    </row>
    <row r="14" spans="1:18">
      <c r="B14" s="204"/>
      <c r="C14" s="204"/>
      <c r="D14" s="204"/>
      <c r="E14" s="204"/>
      <c r="G14" s="218"/>
      <c r="M14" s="218"/>
      <c r="N14" s="218"/>
      <c r="O14" s="218"/>
      <c r="P14" s="218"/>
      <c r="R14" s="218"/>
    </row>
    <row r="15" spans="1:18">
      <c r="B15" s="204"/>
      <c r="C15" s="204"/>
      <c r="D15" s="204"/>
      <c r="E15" s="204"/>
      <c r="G15" s="218"/>
      <c r="M15" s="218"/>
      <c r="N15" s="218"/>
      <c r="O15" s="218"/>
      <c r="P15" s="218"/>
      <c r="R15" s="218"/>
    </row>
    <row r="16" spans="1:18">
      <c r="B16" s="204"/>
      <c r="C16" s="204"/>
      <c r="D16" s="204"/>
      <c r="E16" s="204"/>
      <c r="G16" s="218"/>
      <c r="M16" s="218"/>
      <c r="N16" s="218"/>
      <c r="O16" s="218"/>
      <c r="P16" s="218"/>
      <c r="R16" s="218"/>
    </row>
    <row r="17" spans="2:18">
      <c r="B17" s="204"/>
      <c r="C17" s="204"/>
      <c r="D17" s="204"/>
      <c r="E17" s="204"/>
      <c r="G17" s="218"/>
      <c r="M17" s="218"/>
      <c r="N17" s="218"/>
      <c r="O17" s="218"/>
      <c r="P17" s="218"/>
      <c r="R17" s="218"/>
    </row>
    <row r="18" spans="2:18">
      <c r="B18" s="204"/>
      <c r="C18" s="204"/>
      <c r="D18" s="204"/>
      <c r="E18" s="204"/>
      <c r="G18" s="218"/>
      <c r="M18" s="218"/>
      <c r="N18" s="218"/>
      <c r="O18" s="218"/>
      <c r="P18" s="218"/>
      <c r="R18" s="218"/>
    </row>
    <row r="19" spans="2:18">
      <c r="B19" s="204"/>
      <c r="C19" s="204"/>
      <c r="D19" s="204"/>
      <c r="E19" s="204"/>
      <c r="M19" s="218"/>
      <c r="N19" s="218"/>
      <c r="O19" s="218"/>
      <c r="P19" s="218"/>
      <c r="R19" s="218"/>
    </row>
    <row r="20" spans="2:18">
      <c r="B20" s="204"/>
      <c r="C20" s="204"/>
      <c r="D20" s="204"/>
      <c r="E20" s="204"/>
      <c r="M20" s="218"/>
      <c r="N20" s="218"/>
      <c r="O20" s="218"/>
      <c r="P20" s="218"/>
      <c r="R20" s="218"/>
    </row>
    <row r="21" spans="2:18">
      <c r="B21" s="204"/>
      <c r="C21" s="204"/>
      <c r="D21" s="204"/>
      <c r="E21" s="204"/>
      <c r="H21" s="93" t="str">
        <f>IF(Content!$E$1=1,H22,H23)</f>
        <v>Джерело: НБУ.</v>
      </c>
      <c r="M21" s="218"/>
      <c r="N21" s="218"/>
      <c r="O21" s="218"/>
      <c r="P21" s="218"/>
      <c r="R21" s="218"/>
    </row>
    <row r="22" spans="2:18">
      <c r="B22" s="204"/>
      <c r="C22" s="204"/>
      <c r="D22" s="204"/>
      <c r="E22" s="204"/>
      <c r="H22" s="213" t="s">
        <v>52</v>
      </c>
      <c r="M22" s="218"/>
      <c r="N22" s="218"/>
      <c r="O22" s="218"/>
      <c r="P22" s="218"/>
      <c r="R22" s="218"/>
    </row>
    <row r="23" spans="2:18">
      <c r="B23" s="218"/>
      <c r="C23" s="218"/>
      <c r="D23" s="218"/>
      <c r="E23" s="218"/>
      <c r="H23" s="213" t="s">
        <v>53</v>
      </c>
      <c r="P23" s="218"/>
    </row>
    <row r="24" spans="2:18">
      <c r="B24" s="218"/>
      <c r="C24" s="218"/>
      <c r="D24" s="218"/>
      <c r="E24" s="218"/>
    </row>
    <row r="25" spans="2:18">
      <c r="B25" s="218"/>
      <c r="C25" s="218"/>
      <c r="D25" s="218"/>
      <c r="E25" s="218"/>
    </row>
    <row r="26" spans="2:18">
      <c r="B26" s="218"/>
      <c r="C26" s="218"/>
      <c r="D26" s="218"/>
      <c r="E26" s="218"/>
    </row>
    <row r="27" spans="2:18">
      <c r="B27" s="218"/>
      <c r="C27" s="218"/>
      <c r="D27" s="218"/>
      <c r="E27" s="218"/>
    </row>
    <row r="28" spans="2:18">
      <c r="B28" s="218"/>
      <c r="C28" s="218"/>
      <c r="D28" s="218"/>
      <c r="E28" s="218"/>
    </row>
    <row r="29" spans="2:18">
      <c r="B29" s="218"/>
      <c r="C29" s="218"/>
      <c r="D29" s="218"/>
      <c r="E29" s="218"/>
    </row>
    <row r="30" spans="2:18">
      <c r="B30" s="218"/>
      <c r="C30" s="218"/>
      <c r="D30" s="218"/>
      <c r="E30" s="218"/>
    </row>
    <row r="31" spans="2:18">
      <c r="B31" s="218"/>
      <c r="C31" s="218"/>
      <c r="D31" s="218"/>
      <c r="E31" s="218"/>
    </row>
    <row r="32" spans="2:18">
      <c r="B32" s="218"/>
      <c r="C32" s="218"/>
      <c r="D32" s="218"/>
      <c r="E32" s="218"/>
    </row>
    <row r="33" spans="2:5">
      <c r="B33" s="218"/>
      <c r="C33" s="218"/>
      <c r="D33" s="218"/>
      <c r="E33" s="218"/>
    </row>
    <row r="34" spans="2:5">
      <c r="B34" s="218"/>
      <c r="C34" s="218"/>
      <c r="D34" s="218"/>
      <c r="E34" s="218"/>
    </row>
    <row r="35" spans="2:5">
      <c r="B35" s="218"/>
      <c r="C35" s="218"/>
      <c r="D35" s="218"/>
      <c r="E35" s="218"/>
    </row>
    <row r="36" spans="2:5">
      <c r="B36" s="218"/>
      <c r="C36" s="218"/>
      <c r="D36" s="218"/>
      <c r="E36" s="218"/>
    </row>
    <row r="37" spans="2:5">
      <c r="B37" s="218"/>
      <c r="C37" s="218"/>
      <c r="D37" s="218"/>
      <c r="E37" s="218"/>
    </row>
    <row r="38" spans="2:5">
      <c r="B38" s="218"/>
      <c r="C38" s="218"/>
      <c r="D38" s="218"/>
      <c r="E38" s="218"/>
    </row>
    <row r="39" spans="2:5">
      <c r="B39" s="218"/>
      <c r="C39" s="218"/>
      <c r="D39" s="218"/>
      <c r="E39" s="218"/>
    </row>
    <row r="40" spans="2:5">
      <c r="B40" s="218"/>
      <c r="C40" s="218"/>
      <c r="D40" s="218"/>
      <c r="E40" s="218"/>
    </row>
    <row r="41" spans="2:5">
      <c r="B41" s="218"/>
      <c r="C41" s="218"/>
      <c r="D41" s="218"/>
      <c r="E41" s="218"/>
    </row>
    <row r="42" spans="2:5">
      <c r="B42" s="218"/>
      <c r="C42" s="218"/>
      <c r="D42" s="218"/>
      <c r="E42" s="218"/>
    </row>
    <row r="43" spans="2:5">
      <c r="B43" s="218"/>
      <c r="C43" s="218"/>
      <c r="D43" s="218"/>
      <c r="E43" s="218"/>
    </row>
    <row r="44" spans="2:5">
      <c r="B44" s="218"/>
      <c r="C44" s="218"/>
      <c r="D44" s="218"/>
      <c r="E44" s="218"/>
    </row>
  </sheetData>
  <customSheetViews>
    <customSheetView guid="{ACF06C40-177A-4CED-8E17-2347D4DD1C3A}" showGridLines="0" hiddenRows="1">
      <selection activeCell="E21" sqref="E2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I48"/>
  <sheetViews>
    <sheetView showGridLines="0" zoomScaleNormal="100" workbookViewId="0">
      <selection activeCell="H6" sqref="H6"/>
    </sheetView>
  </sheetViews>
  <sheetFormatPr defaultColWidth="9.140625" defaultRowHeight="14.25"/>
  <cols>
    <col min="1" max="3" width="9.140625" style="528"/>
    <col min="4" max="4" width="9.140625" style="528" customWidth="1"/>
    <col min="5" max="16384" width="9.140625" style="528"/>
  </cols>
  <sheetData>
    <row r="1" spans="1:8">
      <c r="A1" s="90" t="s">
        <v>77</v>
      </c>
      <c r="B1" s="590" t="str">
        <f>IF(Content!$E$1=1,B3,B2)</f>
        <v>Розрив ВВП, %</v>
      </c>
      <c r="C1" s="590" t="str">
        <f>IF(Content!$E$1=1,C3,C2)</f>
        <v>Інфляція, % р/р</v>
      </c>
      <c r="D1" s="590" t="str">
        <f>IF(Content!$E$1=1,D3,D2)</f>
        <v>Ключова процентна ставка, %</v>
      </c>
      <c r="E1" s="590" t="str">
        <f>IF(Content!$E$1=1,E3,E2)</f>
        <v>Номінальний обмінний курс, %</v>
      </c>
    </row>
    <row r="2" spans="1:8" hidden="1">
      <c r="A2" s="590"/>
      <c r="B2" s="590" t="s">
        <v>690</v>
      </c>
      <c r="C2" s="590" t="s">
        <v>1018</v>
      </c>
      <c r="D2" s="590" t="s">
        <v>1017</v>
      </c>
      <c r="E2" s="590" t="s">
        <v>1016</v>
      </c>
    </row>
    <row r="3" spans="1:8" hidden="1">
      <c r="A3" s="590"/>
      <c r="B3" s="590" t="s">
        <v>1015</v>
      </c>
      <c r="C3" s="590" t="s">
        <v>1014</v>
      </c>
      <c r="D3" s="590" t="s">
        <v>1013</v>
      </c>
      <c r="E3" s="590" t="s">
        <v>1012</v>
      </c>
    </row>
    <row r="4" spans="1:8">
      <c r="A4" s="590">
        <v>0</v>
      </c>
      <c r="B4" s="591">
        <v>0</v>
      </c>
      <c r="C4" s="591">
        <v>0</v>
      </c>
      <c r="D4" s="591">
        <v>0</v>
      </c>
      <c r="E4" s="591">
        <v>0</v>
      </c>
      <c r="H4" s="597" t="s">
        <v>1019</v>
      </c>
    </row>
    <row r="5" spans="1:8">
      <c r="A5" s="590">
        <v>1</v>
      </c>
      <c r="B5" s="591">
        <v>0</v>
      </c>
      <c r="C5" s="591">
        <v>-3.9E-2</v>
      </c>
      <c r="D5" s="591">
        <v>0.90300000000000002</v>
      </c>
      <c r="E5" s="591">
        <v>-0.43</v>
      </c>
      <c r="H5" s="597" t="s">
        <v>1234</v>
      </c>
    </row>
    <row r="6" spans="1:8">
      <c r="A6" s="590">
        <v>2</v>
      </c>
      <c r="B6" s="591">
        <v>-0.03</v>
      </c>
      <c r="C6" s="591">
        <v>-0.108</v>
      </c>
      <c r="D6" s="591">
        <v>0.378</v>
      </c>
      <c r="E6" s="591">
        <v>-0.51</v>
      </c>
      <c r="H6" s="590" t="str">
        <f>IF(Content!$E$1=1,H4,H5)</f>
        <v>Функції відгуку на шок монетарної політики</v>
      </c>
    </row>
    <row r="7" spans="1:8">
      <c r="A7" s="590">
        <v>3</v>
      </c>
      <c r="B7" s="591">
        <v>-5.0999999999999997E-2</v>
      </c>
      <c r="C7" s="591">
        <v>-0.16400000000000001</v>
      </c>
      <c r="D7" s="591">
        <v>1.2999999999999999E-2</v>
      </c>
      <c r="E7" s="591">
        <v>-0.39500000000000002</v>
      </c>
    </row>
    <row r="8" spans="1:8">
      <c r="A8" s="590">
        <v>4</v>
      </c>
      <c r="B8" s="591">
        <v>-5.0999999999999997E-2</v>
      </c>
      <c r="C8" s="591">
        <v>-0.192</v>
      </c>
      <c r="D8" s="591">
        <v>-0.188</v>
      </c>
      <c r="E8" s="591">
        <v>-0.214</v>
      </c>
    </row>
    <row r="9" spans="1:8">
      <c r="A9" s="590">
        <v>5</v>
      </c>
      <c r="B9" s="591">
        <v>-3.5999999999999997E-2</v>
      </c>
      <c r="C9" s="591">
        <v>-0.155</v>
      </c>
      <c r="D9" s="591">
        <v>-0.24</v>
      </c>
      <c r="E9" s="591">
        <v>-6.0999999999999999E-2</v>
      </c>
    </row>
    <row r="10" spans="1:8">
      <c r="A10" s="590">
        <v>6</v>
      </c>
      <c r="B10" s="591">
        <v>-1.4E-2</v>
      </c>
      <c r="C10" s="591">
        <v>-7.0000000000000007E-2</v>
      </c>
      <c r="D10" s="591">
        <v>-0.187</v>
      </c>
      <c r="E10" s="591">
        <v>0.02</v>
      </c>
    </row>
    <row r="11" spans="1:8">
      <c r="A11" s="590">
        <v>7</v>
      </c>
      <c r="B11" s="591">
        <v>5.0000000000000001E-3</v>
      </c>
      <c r="C11" s="591">
        <v>6.0000000000000001E-3</v>
      </c>
      <c r="D11" s="591">
        <v>-8.5999999999999993E-2</v>
      </c>
      <c r="E11" s="591">
        <v>2.4E-2</v>
      </c>
    </row>
    <row r="12" spans="1:8">
      <c r="A12" s="590">
        <v>8</v>
      </c>
      <c r="B12" s="591">
        <v>1.7000000000000001E-2</v>
      </c>
      <c r="C12" s="591">
        <v>5.1999999999999998E-2</v>
      </c>
      <c r="D12" s="591">
        <v>8.9999999999999993E-3</v>
      </c>
      <c r="E12" s="591">
        <v>-2.3E-2</v>
      </c>
    </row>
    <row r="13" spans="1:8">
      <c r="A13" s="590">
        <v>9</v>
      </c>
      <c r="B13" s="591">
        <v>2.1000000000000001E-2</v>
      </c>
      <c r="C13" s="591">
        <v>6.2E-2</v>
      </c>
      <c r="D13" s="591">
        <v>6.7000000000000004E-2</v>
      </c>
      <c r="E13" s="591">
        <v>-8.8999999999999996E-2</v>
      </c>
    </row>
    <row r="14" spans="1:8">
      <c r="A14" s="590">
        <v>10</v>
      </c>
      <c r="B14" s="591">
        <v>1.7999999999999999E-2</v>
      </c>
      <c r="C14" s="591">
        <v>4.8000000000000001E-2</v>
      </c>
      <c r="D14" s="591">
        <v>8.3000000000000004E-2</v>
      </c>
      <c r="E14" s="591">
        <v>-0.14599999999999999</v>
      </c>
    </row>
    <row r="15" spans="1:8">
      <c r="A15" s="590">
        <v>11</v>
      </c>
      <c r="B15" s="591">
        <v>1.2E-2</v>
      </c>
      <c r="C15" s="591">
        <v>2.3E-2</v>
      </c>
      <c r="D15" s="591">
        <v>6.6000000000000003E-2</v>
      </c>
      <c r="E15" s="591">
        <v>-0.18</v>
      </c>
    </row>
    <row r="16" spans="1:8">
      <c r="A16" s="590">
        <v>12</v>
      </c>
      <c r="B16" s="591">
        <v>6.0000000000000001E-3</v>
      </c>
      <c r="C16" s="591">
        <v>0</v>
      </c>
      <c r="D16" s="591">
        <v>3.5000000000000003E-2</v>
      </c>
      <c r="E16" s="591">
        <v>-0.189</v>
      </c>
    </row>
    <row r="17" spans="1:9">
      <c r="A17" s="590">
        <v>13</v>
      </c>
      <c r="B17" s="591">
        <v>1E-3</v>
      </c>
      <c r="C17" s="591">
        <v>-1.4E-2</v>
      </c>
      <c r="D17" s="591">
        <v>6.0000000000000001E-3</v>
      </c>
      <c r="E17" s="591">
        <v>-0.18099999999999999</v>
      </c>
    </row>
    <row r="18" spans="1:9">
      <c r="A18" s="590">
        <v>14</v>
      </c>
      <c r="B18" s="591">
        <v>-2E-3</v>
      </c>
      <c r="C18" s="591">
        <v>-1.7999999999999999E-2</v>
      </c>
      <c r="D18" s="591">
        <v>-1.4E-2</v>
      </c>
      <c r="E18" s="591">
        <v>-0.16600000000000001</v>
      </c>
    </row>
    <row r="19" spans="1:9">
      <c r="A19" s="590">
        <v>15</v>
      </c>
      <c r="B19" s="591">
        <v>-2E-3</v>
      </c>
      <c r="C19" s="591">
        <v>-1.4E-2</v>
      </c>
      <c r="D19" s="591">
        <v>-2.1000000000000001E-2</v>
      </c>
      <c r="E19" s="591">
        <v>-0.15</v>
      </c>
    </row>
    <row r="20" spans="1:9">
      <c r="A20" s="590">
        <v>16</v>
      </c>
      <c r="B20" s="591">
        <v>-1E-3</v>
      </c>
      <c r="C20" s="591">
        <v>-8.0000000000000002E-3</v>
      </c>
      <c r="D20" s="591">
        <v>-1.7999999999999999E-2</v>
      </c>
      <c r="E20" s="591">
        <v>-0.14099999999999999</v>
      </c>
    </row>
    <row r="21" spans="1:9">
      <c r="A21" s="590">
        <v>17</v>
      </c>
      <c r="B21" s="591">
        <v>0</v>
      </c>
      <c r="C21" s="591">
        <v>-1E-3</v>
      </c>
      <c r="D21" s="591">
        <v>-0.01</v>
      </c>
      <c r="E21" s="591">
        <v>-0.13700000000000001</v>
      </c>
    </row>
    <row r="22" spans="1:9">
      <c r="A22" s="590">
        <v>18</v>
      </c>
      <c r="B22" s="591">
        <v>1E-3</v>
      </c>
      <c r="C22" s="591">
        <v>3.0000000000000001E-3</v>
      </c>
      <c r="D22" s="591">
        <v>-2E-3</v>
      </c>
      <c r="E22" s="591">
        <v>-0.13900000000000001</v>
      </c>
    </row>
    <row r="23" spans="1:9">
      <c r="A23" s="590">
        <v>19</v>
      </c>
      <c r="B23" s="591">
        <v>1E-3</v>
      </c>
      <c r="C23" s="591">
        <v>4.0000000000000001E-3</v>
      </c>
      <c r="D23" s="591">
        <v>3.0000000000000001E-3</v>
      </c>
      <c r="E23" s="591">
        <v>-0.14299999999999999</v>
      </c>
    </row>
    <row r="24" spans="1:9">
      <c r="A24" s="590">
        <v>20</v>
      </c>
      <c r="B24" s="591">
        <v>1E-3</v>
      </c>
      <c r="C24" s="591">
        <v>4.0000000000000001E-3</v>
      </c>
      <c r="D24" s="591">
        <v>5.0000000000000001E-3</v>
      </c>
      <c r="E24" s="591">
        <v>-0.14599999999999999</v>
      </c>
    </row>
    <row r="26" spans="1:9">
      <c r="B26" s="529"/>
    </row>
    <row r="27" spans="1:9">
      <c r="B27" s="529"/>
      <c r="C27" s="529"/>
      <c r="D27" s="529"/>
      <c r="E27" s="529"/>
    </row>
    <row r="28" spans="1:9">
      <c r="B28" s="529"/>
      <c r="C28" s="529"/>
      <c r="D28" s="529"/>
      <c r="E28" s="529"/>
    </row>
    <row r="29" spans="1:9">
      <c r="B29" s="529"/>
      <c r="C29" s="529"/>
      <c r="D29" s="529"/>
      <c r="E29" s="529"/>
      <c r="H29" s="590" t="str">
        <f>IF(Content!$E$1=1,H30,H31)</f>
        <v>Джерело: Груй та Вдовиченко (2019)</v>
      </c>
    </row>
    <row r="30" spans="1:9" hidden="1">
      <c r="B30" s="529"/>
      <c r="C30" s="529"/>
      <c r="D30" s="529"/>
      <c r="E30" s="529"/>
      <c r="H30" s="528" t="s">
        <v>1011</v>
      </c>
      <c r="I30" s="530"/>
    </row>
    <row r="31" spans="1:9" hidden="1">
      <c r="B31" s="529"/>
      <c r="C31" s="529"/>
      <c r="D31" s="529"/>
      <c r="E31" s="529"/>
      <c r="H31" s="528" t="s">
        <v>1010</v>
      </c>
      <c r="I31" s="530"/>
    </row>
    <row r="32" spans="1:9">
      <c r="B32" s="529"/>
      <c r="C32" s="529"/>
      <c r="D32" s="529"/>
      <c r="E32" s="529"/>
    </row>
    <row r="33" spans="2:5">
      <c r="B33" s="529"/>
      <c r="C33" s="529"/>
      <c r="D33" s="529"/>
      <c r="E33" s="529"/>
    </row>
    <row r="34" spans="2:5">
      <c r="B34" s="529"/>
      <c r="C34" s="529"/>
      <c r="D34" s="529"/>
      <c r="E34" s="529"/>
    </row>
    <row r="35" spans="2:5">
      <c r="B35" s="529"/>
      <c r="C35" s="529"/>
      <c r="D35" s="529"/>
      <c r="E35" s="529"/>
    </row>
    <row r="36" spans="2:5">
      <c r="B36" s="529"/>
      <c r="C36" s="529"/>
      <c r="D36" s="529"/>
      <c r="E36" s="529"/>
    </row>
    <row r="37" spans="2:5">
      <c r="B37" s="529"/>
      <c r="C37" s="529"/>
      <c r="D37" s="529"/>
      <c r="E37" s="529"/>
    </row>
    <row r="38" spans="2:5">
      <c r="B38" s="529"/>
      <c r="C38" s="529"/>
      <c r="D38" s="529"/>
      <c r="E38" s="529"/>
    </row>
    <row r="39" spans="2:5">
      <c r="B39" s="529"/>
      <c r="C39" s="529"/>
      <c r="D39" s="529"/>
      <c r="E39" s="529"/>
    </row>
    <row r="40" spans="2:5">
      <c r="B40" s="529"/>
      <c r="C40" s="529"/>
      <c r="D40" s="529"/>
      <c r="E40" s="529"/>
    </row>
    <row r="41" spans="2:5">
      <c r="B41" s="529"/>
      <c r="C41" s="529"/>
      <c r="D41" s="529"/>
      <c r="E41" s="529"/>
    </row>
    <row r="42" spans="2:5">
      <c r="B42" s="529"/>
      <c r="C42" s="529"/>
      <c r="D42" s="529"/>
      <c r="E42" s="529"/>
    </row>
    <row r="43" spans="2:5">
      <c r="B43" s="529"/>
      <c r="C43" s="529"/>
      <c r="D43" s="529"/>
      <c r="E43" s="529"/>
    </row>
    <row r="44" spans="2:5">
      <c r="B44" s="529"/>
      <c r="C44" s="529"/>
      <c r="D44" s="529"/>
      <c r="E44" s="529"/>
    </row>
    <row r="45" spans="2:5">
      <c r="B45" s="529"/>
      <c r="C45" s="529"/>
      <c r="D45" s="529"/>
      <c r="E45" s="529"/>
    </row>
    <row r="46" spans="2:5">
      <c r="B46" s="529"/>
      <c r="C46" s="529"/>
      <c r="D46" s="529"/>
      <c r="E46" s="529"/>
    </row>
    <row r="47" spans="2:5">
      <c r="B47" s="529"/>
      <c r="C47" s="529"/>
      <c r="D47" s="529"/>
      <c r="E47" s="529"/>
    </row>
    <row r="48" spans="2:5">
      <c r="B48" s="52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5"/>
  </sheetPr>
  <dimension ref="A1:W114"/>
  <sheetViews>
    <sheetView showGridLines="0" workbookViewId="0"/>
  </sheetViews>
  <sheetFormatPr defaultColWidth="9.42578125" defaultRowHeight="12.75"/>
  <cols>
    <col min="1" max="1" width="9.42578125" style="52" customWidth="1"/>
    <col min="2" max="12" width="10.42578125" style="52" customWidth="1"/>
    <col min="13" max="13" width="9.42578125" style="52" customWidth="1"/>
    <col min="14" max="16384" width="9.42578125" style="56"/>
  </cols>
  <sheetData>
    <row r="1" spans="1:23">
      <c r="A1" s="18" t="s">
        <v>77</v>
      </c>
      <c r="B1" s="262" t="str">
        <f>IF(Content!$E$1=1,B2,B3)</f>
        <v>Поточний прогноз</v>
      </c>
      <c r="C1" s="262"/>
      <c r="D1" s="135">
        <v>-0.9</v>
      </c>
      <c r="E1" s="135">
        <v>-0.7</v>
      </c>
      <c r="F1" s="135">
        <v>-0.5</v>
      </c>
      <c r="G1" s="135">
        <v>-0.3</v>
      </c>
      <c r="H1" s="135">
        <v>0.3</v>
      </c>
      <c r="I1" s="135">
        <v>0.5</v>
      </c>
      <c r="J1" s="135">
        <v>0.7</v>
      </c>
      <c r="K1" s="135">
        <v>0.9</v>
      </c>
      <c r="L1" s="262" t="str">
        <f>IF(Content!$E$1=1,L2,L3)</f>
        <v>Попередній прогноз</v>
      </c>
      <c r="M1" s="372" t="str">
        <f>IF(Content!$E$1=1,M2,M3)</f>
        <v>довірчі інтервали</v>
      </c>
      <c r="N1" s="262" t="str">
        <f>IF(Content!$E$1=1,N2,N3)</f>
        <v xml:space="preserve">Облікова ставка НБУ, середня, % </v>
      </c>
    </row>
    <row r="2" spans="1:23" s="99" customFormat="1" hidden="1">
      <c r="A2" s="306"/>
      <c r="B2" s="257" t="s">
        <v>247</v>
      </c>
      <c r="C2" s="257"/>
      <c r="D2" s="257"/>
      <c r="E2" s="257"/>
      <c r="F2" s="257"/>
      <c r="G2" s="257"/>
      <c r="H2" s="257"/>
      <c r="I2" s="257"/>
      <c r="J2" s="257"/>
      <c r="K2" s="257"/>
      <c r="L2" s="257" t="s">
        <v>248</v>
      </c>
      <c r="M2" s="99" t="s">
        <v>538</v>
      </c>
      <c r="N2" s="163" t="s">
        <v>586</v>
      </c>
      <c r="O2" s="100"/>
    </row>
    <row r="3" spans="1:23" s="99" customFormat="1" hidden="1">
      <c r="B3" s="257" t="s">
        <v>245</v>
      </c>
      <c r="C3" s="257"/>
      <c r="D3" s="257"/>
      <c r="E3" s="257"/>
      <c r="F3" s="257"/>
      <c r="G3" s="257"/>
      <c r="H3" s="257"/>
      <c r="I3" s="257"/>
      <c r="J3" s="257"/>
      <c r="K3" s="257"/>
      <c r="L3" s="257" t="s">
        <v>246</v>
      </c>
      <c r="M3" s="377" t="s">
        <v>540</v>
      </c>
      <c r="N3" s="308" t="s">
        <v>539</v>
      </c>
      <c r="O3" s="100"/>
    </row>
    <row r="4" spans="1:23" s="62" customFormat="1">
      <c r="A4" s="59" t="s">
        <v>91</v>
      </c>
      <c r="B4" s="54">
        <v>15.9</v>
      </c>
      <c r="C4" s="54">
        <v>15.9</v>
      </c>
      <c r="D4" s="54"/>
      <c r="E4" s="54"/>
      <c r="F4" s="54"/>
      <c r="G4" s="54"/>
      <c r="H4" s="54"/>
      <c r="I4" s="54"/>
      <c r="J4" s="54"/>
      <c r="K4" s="54"/>
      <c r="L4" s="54"/>
      <c r="M4" s="61"/>
      <c r="T4" s="242"/>
      <c r="U4" s="242"/>
      <c r="V4" s="242"/>
      <c r="W4" s="157"/>
    </row>
    <row r="5" spans="1:23" s="62" customFormat="1">
      <c r="A5" s="59" t="s">
        <v>87</v>
      </c>
      <c r="B5" s="54">
        <v>17</v>
      </c>
      <c r="C5" s="54">
        <v>17</v>
      </c>
      <c r="D5" s="54"/>
      <c r="E5" s="54"/>
      <c r="F5" s="54"/>
      <c r="G5" s="54"/>
      <c r="H5" s="54"/>
      <c r="I5" s="54"/>
      <c r="J5" s="54"/>
      <c r="K5" s="54"/>
      <c r="L5" s="54"/>
      <c r="M5" s="61" t="str">
        <f>A5</f>
        <v>ІІ.18</v>
      </c>
      <c r="T5" s="242"/>
      <c r="U5" s="242"/>
      <c r="V5" s="242"/>
      <c r="W5" s="157"/>
    </row>
    <row r="6" spans="1:23" s="62" customFormat="1">
      <c r="A6" s="59" t="s">
        <v>140</v>
      </c>
      <c r="B6" s="54">
        <v>17.600000000000001</v>
      </c>
      <c r="C6" s="54">
        <v>17.600000000000001</v>
      </c>
      <c r="D6" s="54"/>
      <c r="E6" s="54"/>
      <c r="F6" s="54"/>
      <c r="G6" s="54"/>
      <c r="H6" s="54"/>
      <c r="I6" s="54"/>
      <c r="J6" s="54"/>
      <c r="K6" s="54"/>
      <c r="L6" s="54"/>
      <c r="M6" s="61"/>
      <c r="T6" s="242"/>
      <c r="U6" s="242"/>
      <c r="V6" s="242"/>
      <c r="W6" s="157"/>
    </row>
    <row r="7" spans="1:23" s="62" customFormat="1">
      <c r="A7" s="59" t="s">
        <v>141</v>
      </c>
      <c r="B7" s="54">
        <v>18</v>
      </c>
      <c r="C7" s="54">
        <v>18</v>
      </c>
      <c r="D7" s="54"/>
      <c r="E7" s="54"/>
      <c r="F7" s="54"/>
      <c r="G7" s="54"/>
      <c r="H7" s="54"/>
      <c r="I7" s="54"/>
      <c r="J7" s="54"/>
      <c r="K7" s="54"/>
      <c r="L7" s="54"/>
      <c r="M7" s="61" t="str">
        <f>A7</f>
        <v>IV.18</v>
      </c>
      <c r="T7" s="242"/>
      <c r="U7" s="242"/>
      <c r="V7" s="242"/>
      <c r="W7" s="157"/>
    </row>
    <row r="8" spans="1:23" s="62" customFormat="1">
      <c r="A8" s="59" t="s">
        <v>142</v>
      </c>
      <c r="B8" s="54">
        <v>18</v>
      </c>
      <c r="C8" s="54">
        <v>18</v>
      </c>
      <c r="D8" s="54"/>
      <c r="E8" s="54"/>
      <c r="F8" s="54"/>
      <c r="G8" s="54"/>
      <c r="H8" s="54"/>
      <c r="I8" s="54"/>
      <c r="J8" s="54"/>
      <c r="K8" s="54"/>
      <c r="L8" s="54"/>
      <c r="M8" s="61"/>
      <c r="T8" s="242"/>
      <c r="U8" s="242"/>
      <c r="V8" s="242"/>
      <c r="W8" s="157"/>
    </row>
    <row r="9" spans="1:23" s="62" customFormat="1">
      <c r="A9" s="59" t="s">
        <v>143</v>
      </c>
      <c r="B9" s="54">
        <v>17.600000000000001</v>
      </c>
      <c r="C9" s="54">
        <v>17.600000000000001</v>
      </c>
      <c r="D9" s="54"/>
      <c r="E9" s="54"/>
      <c r="F9" s="54"/>
      <c r="G9" s="54"/>
      <c r="H9" s="54"/>
      <c r="I9" s="54"/>
      <c r="J9" s="54"/>
      <c r="K9" s="54"/>
      <c r="L9" s="54"/>
      <c r="M9" s="61" t="str">
        <f>A9</f>
        <v>ІІ.19</v>
      </c>
      <c r="T9" s="242"/>
      <c r="U9" s="242"/>
      <c r="V9" s="242"/>
      <c r="W9" s="157"/>
    </row>
    <row r="10" spans="1:23" s="62" customFormat="1">
      <c r="A10" s="59" t="s">
        <v>144</v>
      </c>
      <c r="B10" s="54">
        <v>17</v>
      </c>
      <c r="C10" s="54">
        <v>17</v>
      </c>
      <c r="D10" s="54"/>
      <c r="E10" s="54"/>
      <c r="F10" s="54"/>
      <c r="G10" s="54"/>
      <c r="H10" s="54"/>
      <c r="I10" s="54"/>
      <c r="J10" s="54"/>
      <c r="K10" s="54"/>
      <c r="L10" s="54"/>
      <c r="M10" s="61"/>
      <c r="T10" s="242"/>
      <c r="U10" s="242"/>
      <c r="V10" s="242"/>
      <c r="W10" s="157"/>
    </row>
    <row r="11" spans="1:23" s="62" customFormat="1">
      <c r="A11" s="59" t="s">
        <v>145</v>
      </c>
      <c r="B11" s="54">
        <v>15.3</v>
      </c>
      <c r="C11" s="54">
        <v>15.3</v>
      </c>
      <c r="D11" s="54"/>
      <c r="E11" s="54"/>
      <c r="F11" s="54"/>
      <c r="G11" s="54"/>
      <c r="H11" s="54"/>
      <c r="I11" s="54"/>
      <c r="J11" s="54"/>
      <c r="K11" s="54"/>
      <c r="L11" s="54">
        <v>15.55</v>
      </c>
      <c r="M11" s="61" t="str">
        <f>A11</f>
        <v>IV.19</v>
      </c>
      <c r="T11" s="242"/>
      <c r="U11" s="242"/>
      <c r="V11" s="242"/>
      <c r="W11" s="157"/>
    </row>
    <row r="12" spans="1:23" s="62" customFormat="1">
      <c r="A12" s="59" t="s">
        <v>146</v>
      </c>
      <c r="B12" s="54">
        <v>11.60215053763441</v>
      </c>
      <c r="C12" s="54">
        <v>10.81</v>
      </c>
      <c r="D12" s="54">
        <v>0.28999999999999998</v>
      </c>
      <c r="E12" s="54">
        <v>0.18</v>
      </c>
      <c r="F12" s="54">
        <v>0.15</v>
      </c>
      <c r="G12" s="54">
        <v>0.16</v>
      </c>
      <c r="H12" s="54">
        <v>0.23</v>
      </c>
      <c r="I12" s="54">
        <v>0.22</v>
      </c>
      <c r="J12" s="54">
        <v>0.26</v>
      </c>
      <c r="K12" s="54">
        <v>0.41</v>
      </c>
      <c r="L12" s="54">
        <v>13.64</v>
      </c>
      <c r="M12" s="61"/>
      <c r="T12" s="242"/>
      <c r="U12" s="54"/>
      <c r="V12" s="461"/>
      <c r="W12" s="157"/>
    </row>
    <row r="13" spans="1:23" s="62" customFormat="1">
      <c r="A13" s="59" t="s">
        <v>147</v>
      </c>
      <c r="B13" s="54">
        <v>9.5222222222222221</v>
      </c>
      <c r="C13" s="54">
        <v>7.91</v>
      </c>
      <c r="D13" s="54">
        <v>0.59</v>
      </c>
      <c r="E13" s="54">
        <v>0.37</v>
      </c>
      <c r="F13" s="54">
        <v>0.31</v>
      </c>
      <c r="G13" s="54">
        <v>0.34</v>
      </c>
      <c r="H13" s="54">
        <v>0.48</v>
      </c>
      <c r="I13" s="54">
        <v>0.44</v>
      </c>
      <c r="J13" s="54">
        <v>0.53</v>
      </c>
      <c r="K13" s="54">
        <v>0.85</v>
      </c>
      <c r="L13" s="54">
        <v>11.67</v>
      </c>
      <c r="M13" s="61" t="str">
        <f>A13</f>
        <v>ІІ.20</v>
      </c>
      <c r="T13" s="242"/>
      <c r="U13" s="54"/>
      <c r="V13" s="461"/>
      <c r="W13" s="157"/>
    </row>
    <row r="14" spans="1:23" s="62" customFormat="1">
      <c r="A14" s="59" t="s">
        <v>148</v>
      </c>
      <c r="B14" s="54">
        <v>8.4736559139784955</v>
      </c>
      <c r="C14" s="54">
        <v>5.63</v>
      </c>
      <c r="D14" s="54">
        <v>1.04</v>
      </c>
      <c r="E14" s="54">
        <v>0.66</v>
      </c>
      <c r="F14" s="54">
        <v>0.55000000000000004</v>
      </c>
      <c r="G14" s="54">
        <v>0.59</v>
      </c>
      <c r="H14" s="54">
        <v>0.85</v>
      </c>
      <c r="I14" s="54">
        <v>0.78</v>
      </c>
      <c r="J14" s="54">
        <v>0.94</v>
      </c>
      <c r="K14" s="54">
        <v>1.49</v>
      </c>
      <c r="L14" s="54">
        <v>10.48</v>
      </c>
      <c r="M14" s="61"/>
      <c r="T14" s="242"/>
      <c r="U14" s="54"/>
      <c r="V14" s="461"/>
      <c r="W14" s="157"/>
    </row>
    <row r="15" spans="1:23" s="62" customFormat="1">
      <c r="A15" s="59" t="s">
        <v>149</v>
      </c>
      <c r="B15" s="54">
        <v>7.5053763440860211</v>
      </c>
      <c r="C15" s="54">
        <v>3.73</v>
      </c>
      <c r="D15" s="54">
        <v>1.39</v>
      </c>
      <c r="E15" s="54">
        <v>0.87</v>
      </c>
      <c r="F15" s="54">
        <v>0.73</v>
      </c>
      <c r="G15" s="54">
        <v>0.79</v>
      </c>
      <c r="H15" s="54">
        <v>1.1200000000000001</v>
      </c>
      <c r="I15" s="54">
        <v>1.04</v>
      </c>
      <c r="J15" s="54">
        <v>1.25</v>
      </c>
      <c r="K15" s="54">
        <v>1.98</v>
      </c>
      <c r="L15" s="54">
        <v>9.52</v>
      </c>
      <c r="M15" s="61" t="str">
        <f>A15</f>
        <v>IV.20</v>
      </c>
      <c r="T15" s="242"/>
      <c r="U15" s="54"/>
      <c r="V15" s="461"/>
      <c r="W15" s="157"/>
    </row>
    <row r="16" spans="1:23" s="62" customFormat="1">
      <c r="A16" s="59" t="s">
        <v>391</v>
      </c>
      <c r="B16" s="54">
        <v>7</v>
      </c>
      <c r="C16" s="54">
        <v>1.92</v>
      </c>
      <c r="D16" s="54">
        <v>1.87</v>
      </c>
      <c r="E16" s="54">
        <v>1.18</v>
      </c>
      <c r="F16" s="54">
        <v>0.98</v>
      </c>
      <c r="G16" s="54">
        <v>1.06</v>
      </c>
      <c r="H16" s="54">
        <v>1.51</v>
      </c>
      <c r="I16" s="54">
        <v>1.4</v>
      </c>
      <c r="J16" s="54">
        <v>1.68</v>
      </c>
      <c r="K16" s="54">
        <v>2.67</v>
      </c>
      <c r="L16" s="54">
        <v>8.83</v>
      </c>
      <c r="M16" s="61"/>
      <c r="T16" s="242"/>
      <c r="U16" s="54"/>
      <c r="V16" s="461"/>
      <c r="W16" s="157"/>
    </row>
    <row r="17" spans="1:23" s="62" customFormat="1">
      <c r="A17" s="59" t="s">
        <v>392</v>
      </c>
      <c r="B17" s="54">
        <v>7</v>
      </c>
      <c r="C17" s="54">
        <v>1.53</v>
      </c>
      <c r="D17" s="54">
        <v>2.0099999999999998</v>
      </c>
      <c r="E17" s="54">
        <v>1.27</v>
      </c>
      <c r="F17" s="54">
        <v>1.05</v>
      </c>
      <c r="G17" s="54">
        <v>1.1399999999999999</v>
      </c>
      <c r="H17" s="54">
        <v>1.63</v>
      </c>
      <c r="I17" s="54">
        <v>1.5</v>
      </c>
      <c r="J17" s="54">
        <v>1.81</v>
      </c>
      <c r="K17" s="54">
        <v>2.87</v>
      </c>
      <c r="L17" s="54">
        <v>8.57</v>
      </c>
      <c r="M17" s="61" t="str">
        <f>A17</f>
        <v>ІІ.21</v>
      </c>
      <c r="N17" s="262" t="str">
        <f>IF(Content!$E$1=1,N18,N19)</f>
        <v>Джерело: розрахунки НБУ.</v>
      </c>
      <c r="T17" s="242"/>
      <c r="U17" s="54"/>
      <c r="V17" s="461"/>
      <c r="W17" s="157"/>
    </row>
    <row r="18" spans="1:23" s="62" customFormat="1">
      <c r="A18" s="59" t="s">
        <v>393</v>
      </c>
      <c r="B18" s="54">
        <v>7</v>
      </c>
      <c r="C18" s="54">
        <v>1.23</v>
      </c>
      <c r="D18" s="54">
        <v>2.12</v>
      </c>
      <c r="E18" s="54">
        <v>1.34</v>
      </c>
      <c r="F18" s="54">
        <v>1.1100000000000001</v>
      </c>
      <c r="G18" s="54">
        <v>1.2</v>
      </c>
      <c r="H18" s="54">
        <v>1.72</v>
      </c>
      <c r="I18" s="54">
        <v>1.59</v>
      </c>
      <c r="J18" s="54">
        <v>1.91</v>
      </c>
      <c r="K18" s="54">
        <v>3.03</v>
      </c>
      <c r="L18" s="54">
        <v>8.3000000000000007</v>
      </c>
      <c r="M18" s="61"/>
      <c r="N18" s="99" t="s">
        <v>50</v>
      </c>
      <c r="T18" s="242"/>
      <c r="U18" s="54"/>
      <c r="V18" s="461"/>
      <c r="W18" s="157"/>
    </row>
    <row r="19" spans="1:23" s="62" customFormat="1">
      <c r="A19" s="59" t="s">
        <v>313</v>
      </c>
      <c r="B19" s="54">
        <v>7</v>
      </c>
      <c r="C19" s="54">
        <v>0.99</v>
      </c>
      <c r="D19" s="54">
        <v>2.21</v>
      </c>
      <c r="E19" s="54">
        <v>1.39</v>
      </c>
      <c r="F19" s="54">
        <v>1.1599999999999999</v>
      </c>
      <c r="G19" s="54">
        <v>1.25</v>
      </c>
      <c r="H19" s="54">
        <v>1.79</v>
      </c>
      <c r="I19" s="54">
        <v>1.65</v>
      </c>
      <c r="J19" s="54">
        <v>1.99</v>
      </c>
      <c r="K19" s="54">
        <v>3.15</v>
      </c>
      <c r="L19" s="54">
        <v>8.06</v>
      </c>
      <c r="M19" s="61" t="str">
        <f>A19</f>
        <v>IV.21</v>
      </c>
      <c r="N19" s="100" t="s">
        <v>51</v>
      </c>
      <c r="T19" s="242"/>
      <c r="U19" s="54"/>
      <c r="V19" s="461"/>
      <c r="W19" s="157"/>
    </row>
    <row r="20" spans="1:23" s="62" customFormat="1">
      <c r="A20" s="59" t="s">
        <v>885</v>
      </c>
      <c r="B20" s="54">
        <v>7</v>
      </c>
      <c r="C20" s="54">
        <v>0.82</v>
      </c>
      <c r="D20" s="54">
        <v>2.27</v>
      </c>
      <c r="E20" s="54">
        <v>1.43</v>
      </c>
      <c r="F20" s="54">
        <v>1.19</v>
      </c>
      <c r="G20" s="54">
        <v>1.29</v>
      </c>
      <c r="H20" s="54">
        <v>1.84</v>
      </c>
      <c r="I20" s="54">
        <v>1.7</v>
      </c>
      <c r="J20" s="54">
        <v>2.0499999999999998</v>
      </c>
      <c r="K20" s="54">
        <v>3.24</v>
      </c>
      <c r="L20" s="54"/>
      <c r="M20" s="61"/>
      <c r="T20" s="242"/>
      <c r="U20" s="54"/>
      <c r="V20" s="461"/>
    </row>
    <row r="21" spans="1:23" s="62" customFormat="1">
      <c r="A21" s="59" t="s">
        <v>886</v>
      </c>
      <c r="B21" s="54">
        <v>7</v>
      </c>
      <c r="C21" s="54">
        <v>0.7</v>
      </c>
      <c r="D21" s="54">
        <v>2.3199999999999998</v>
      </c>
      <c r="E21" s="54">
        <v>1.46</v>
      </c>
      <c r="F21" s="54">
        <v>1.21</v>
      </c>
      <c r="G21" s="54">
        <v>1.31</v>
      </c>
      <c r="H21" s="54">
        <v>1.88</v>
      </c>
      <c r="I21" s="54">
        <v>1.73</v>
      </c>
      <c r="J21" s="54">
        <v>2.09</v>
      </c>
      <c r="K21" s="54">
        <v>3.31</v>
      </c>
      <c r="L21" s="54"/>
      <c r="M21" s="61" t="str">
        <f>A21</f>
        <v>ІІ.22</v>
      </c>
      <c r="T21" s="242"/>
      <c r="U21" s="54"/>
      <c r="V21" s="461"/>
    </row>
    <row r="22" spans="1:23" s="62" customFormat="1">
      <c r="A22" s="59" t="s">
        <v>887</v>
      </c>
      <c r="B22" s="54">
        <v>7</v>
      </c>
      <c r="C22" s="54">
        <v>0.6</v>
      </c>
      <c r="D22" s="54">
        <v>2.35</v>
      </c>
      <c r="E22" s="54">
        <v>1.48</v>
      </c>
      <c r="F22" s="54">
        <v>1.23</v>
      </c>
      <c r="G22" s="54">
        <v>1.33</v>
      </c>
      <c r="H22" s="54">
        <v>1.91</v>
      </c>
      <c r="I22" s="54">
        <v>1.76</v>
      </c>
      <c r="J22" s="54">
        <v>2.12</v>
      </c>
      <c r="K22" s="54">
        <v>3.36</v>
      </c>
      <c r="L22" s="54"/>
      <c r="M22" s="61"/>
      <c r="T22" s="242"/>
      <c r="U22" s="54"/>
      <c r="V22" s="461"/>
    </row>
    <row r="23" spans="1:23" s="62" customFormat="1">
      <c r="A23" s="59" t="s">
        <v>805</v>
      </c>
      <c r="B23" s="54">
        <v>7</v>
      </c>
      <c r="C23" s="54">
        <v>0.52</v>
      </c>
      <c r="D23" s="54">
        <v>2.38</v>
      </c>
      <c r="E23" s="54">
        <v>1.5</v>
      </c>
      <c r="F23" s="54">
        <v>1.25</v>
      </c>
      <c r="G23" s="54">
        <v>1.35</v>
      </c>
      <c r="H23" s="54">
        <v>1.93</v>
      </c>
      <c r="I23" s="54">
        <v>1.78</v>
      </c>
      <c r="J23" s="54">
        <v>2.14</v>
      </c>
      <c r="K23" s="54">
        <v>3.4</v>
      </c>
      <c r="L23" s="54"/>
      <c r="M23" s="61" t="str">
        <f>A23</f>
        <v>IV.22</v>
      </c>
      <c r="T23" s="242"/>
      <c r="U23" s="54"/>
      <c r="V23" s="461"/>
    </row>
    <row r="24" spans="1:23" s="62" customFormat="1">
      <c r="A24" s="59"/>
      <c r="B24" s="54"/>
      <c r="C24" s="54"/>
      <c r="D24" s="54"/>
      <c r="E24" s="54"/>
      <c r="F24" s="54"/>
      <c r="G24" s="54"/>
      <c r="H24" s="54"/>
      <c r="I24" s="54"/>
      <c r="J24" s="54"/>
      <c r="K24" s="54"/>
      <c r="L24" s="54"/>
      <c r="M24" s="52"/>
    </row>
    <row r="25" spans="1:23" s="62" customFormat="1">
      <c r="A25" s="63"/>
      <c r="B25" s="60"/>
      <c r="C25" s="60"/>
      <c r="D25" s="60"/>
      <c r="E25" s="60"/>
      <c r="F25" s="60"/>
      <c r="G25" s="60"/>
      <c r="H25" s="60"/>
      <c r="I25" s="60"/>
      <c r="J25" s="60"/>
      <c r="K25" s="60"/>
      <c r="L25" s="60"/>
      <c r="M25" s="52"/>
    </row>
    <row r="26" spans="1:23" s="62" customFormat="1">
      <c r="A26" s="63"/>
      <c r="B26" s="60"/>
      <c r="C26" s="60"/>
      <c r="D26" s="60"/>
      <c r="E26" s="60"/>
      <c r="F26" s="60"/>
      <c r="G26" s="60"/>
      <c r="H26" s="60"/>
      <c r="I26" s="60"/>
      <c r="J26" s="60"/>
      <c r="K26" s="60"/>
      <c r="L26" s="60"/>
      <c r="M26" s="52"/>
    </row>
    <row r="27" spans="1:23" s="62" customFormat="1">
      <c r="A27" s="63"/>
      <c r="B27" s="60"/>
      <c r="C27" s="60"/>
      <c r="D27" s="60"/>
      <c r="E27" s="60"/>
      <c r="F27" s="60"/>
      <c r="G27" s="60"/>
      <c r="H27" s="60"/>
      <c r="I27" s="60"/>
      <c r="J27" s="60"/>
      <c r="K27" s="60"/>
      <c r="L27" s="60"/>
      <c r="M27" s="52"/>
    </row>
    <row r="28" spans="1:23" s="62" customFormat="1">
      <c r="A28" s="63"/>
      <c r="B28" s="60"/>
      <c r="C28" s="60"/>
      <c r="D28" s="60"/>
      <c r="E28" s="60"/>
      <c r="F28" s="60"/>
      <c r="G28" s="60"/>
      <c r="H28" s="60"/>
      <c r="I28" s="60"/>
      <c r="J28" s="60"/>
      <c r="K28" s="60"/>
      <c r="L28" s="60"/>
      <c r="M28" s="52"/>
    </row>
    <row r="29" spans="1:23" s="62" customFormat="1">
      <c r="A29" s="63"/>
      <c r="B29" s="60"/>
      <c r="C29" s="60"/>
      <c r="D29" s="60"/>
      <c r="E29" s="60"/>
      <c r="F29" s="60"/>
      <c r="G29" s="60"/>
      <c r="H29" s="60"/>
      <c r="I29" s="60"/>
      <c r="J29" s="60"/>
      <c r="K29" s="60"/>
      <c r="L29" s="60"/>
      <c r="M29" s="52"/>
    </row>
    <row r="30" spans="1:23" s="62" customFormat="1">
      <c r="A30" s="63"/>
      <c r="B30" s="60"/>
      <c r="C30" s="60"/>
      <c r="D30" s="60"/>
      <c r="E30" s="60"/>
      <c r="F30" s="60"/>
      <c r="G30" s="60"/>
      <c r="H30" s="60"/>
      <c r="I30" s="60"/>
      <c r="J30" s="60"/>
      <c r="K30" s="60"/>
      <c r="L30" s="60"/>
      <c r="M30" s="52"/>
    </row>
    <row r="31" spans="1:23" s="62" customFormat="1">
      <c r="A31" s="63"/>
      <c r="B31" s="60"/>
      <c r="C31" s="60"/>
      <c r="D31" s="60"/>
      <c r="E31" s="60"/>
      <c r="F31" s="60"/>
      <c r="G31" s="60"/>
      <c r="H31" s="60"/>
      <c r="I31" s="60"/>
      <c r="J31" s="60"/>
      <c r="K31" s="60"/>
      <c r="L31" s="60"/>
      <c r="M31" s="52"/>
    </row>
    <row r="32" spans="1:23" s="62" customFormat="1">
      <c r="A32" s="63"/>
      <c r="B32" s="60"/>
      <c r="C32" s="60"/>
      <c r="D32" s="60"/>
      <c r="E32" s="60"/>
      <c r="F32" s="60"/>
      <c r="G32" s="60"/>
      <c r="H32" s="60"/>
      <c r="I32" s="60"/>
      <c r="J32" s="60"/>
      <c r="K32" s="60"/>
      <c r="L32" s="60"/>
      <c r="M32" s="52"/>
    </row>
    <row r="33" spans="1:13" s="62" customFormat="1">
      <c r="A33" s="63"/>
      <c r="B33" s="60"/>
      <c r="C33" s="60"/>
      <c r="D33" s="60"/>
      <c r="E33" s="60"/>
      <c r="F33" s="60"/>
      <c r="G33" s="60"/>
      <c r="H33" s="60"/>
      <c r="I33" s="60"/>
      <c r="J33" s="60"/>
      <c r="K33" s="60"/>
      <c r="L33" s="60"/>
      <c r="M33" s="52"/>
    </row>
    <row r="34" spans="1:13" s="62" customFormat="1">
      <c r="A34" s="63"/>
      <c r="B34" s="60"/>
      <c r="C34" s="60"/>
      <c r="D34" s="60"/>
      <c r="E34" s="60"/>
      <c r="F34" s="60"/>
      <c r="G34" s="60"/>
      <c r="H34" s="60"/>
      <c r="I34" s="60"/>
      <c r="J34" s="60"/>
      <c r="K34" s="60"/>
      <c r="L34" s="60"/>
      <c r="M34" s="52"/>
    </row>
    <row r="35" spans="1:13" s="62" customFormat="1">
      <c r="A35" s="63"/>
      <c r="B35" s="60"/>
      <c r="C35" s="60"/>
      <c r="D35" s="60"/>
      <c r="E35" s="60"/>
      <c r="F35" s="60"/>
      <c r="G35" s="60"/>
      <c r="H35" s="60"/>
      <c r="I35" s="60"/>
      <c r="J35" s="60"/>
      <c r="K35" s="60"/>
      <c r="L35" s="60"/>
      <c r="M35" s="52"/>
    </row>
    <row r="36" spans="1:13" s="62" customFormat="1">
      <c r="A36" s="63"/>
      <c r="B36" s="60"/>
      <c r="C36" s="60"/>
      <c r="D36" s="60"/>
      <c r="E36" s="60"/>
      <c r="F36" s="60"/>
      <c r="G36" s="60"/>
      <c r="H36" s="60"/>
      <c r="I36" s="60"/>
      <c r="J36" s="60"/>
      <c r="K36" s="60"/>
      <c r="L36" s="60"/>
      <c r="M36" s="52"/>
    </row>
    <row r="37" spans="1:13" s="62" customFormat="1">
      <c r="A37" s="63"/>
      <c r="B37" s="60"/>
      <c r="C37" s="60"/>
      <c r="D37" s="60"/>
      <c r="E37" s="60"/>
      <c r="F37" s="60"/>
      <c r="G37" s="60"/>
      <c r="H37" s="60"/>
      <c r="I37" s="60"/>
      <c r="J37" s="60"/>
      <c r="K37" s="60"/>
      <c r="L37" s="60"/>
      <c r="M37" s="52"/>
    </row>
    <row r="38" spans="1:13" s="62" customFormat="1">
      <c r="A38" s="63"/>
      <c r="B38" s="60"/>
      <c r="C38" s="60"/>
      <c r="D38" s="60"/>
      <c r="E38" s="60"/>
      <c r="F38" s="60"/>
      <c r="G38" s="60"/>
      <c r="H38" s="60"/>
      <c r="I38" s="60"/>
      <c r="J38" s="60"/>
      <c r="K38" s="60"/>
      <c r="L38" s="60"/>
      <c r="M38" s="52"/>
    </row>
    <row r="39" spans="1:13" s="62" customFormat="1">
      <c r="A39" s="63"/>
      <c r="B39" s="60"/>
      <c r="C39" s="60"/>
      <c r="D39" s="60"/>
      <c r="E39" s="60"/>
      <c r="F39" s="60"/>
      <c r="G39" s="60"/>
      <c r="H39" s="60"/>
      <c r="I39" s="60"/>
      <c r="J39" s="60"/>
      <c r="K39" s="60"/>
      <c r="L39" s="60"/>
      <c r="M39" s="52"/>
    </row>
    <row r="40" spans="1:13" s="62" customFormat="1">
      <c r="A40" s="63"/>
      <c r="B40" s="60"/>
      <c r="C40" s="60"/>
      <c r="D40" s="60"/>
      <c r="E40" s="60"/>
      <c r="F40" s="60"/>
      <c r="G40" s="60"/>
      <c r="H40" s="60"/>
      <c r="I40" s="60"/>
      <c r="J40" s="60"/>
      <c r="K40" s="60"/>
      <c r="L40" s="60"/>
      <c r="M40" s="52"/>
    </row>
    <row r="41" spans="1:13" s="62" customFormat="1">
      <c r="A41" s="63"/>
      <c r="B41" s="60"/>
      <c r="C41" s="60"/>
      <c r="D41" s="60"/>
      <c r="E41" s="60"/>
      <c r="F41" s="60"/>
      <c r="G41" s="60"/>
      <c r="H41" s="60"/>
      <c r="I41" s="60"/>
      <c r="J41" s="60"/>
      <c r="K41" s="60"/>
      <c r="L41" s="60"/>
      <c r="M41" s="52"/>
    </row>
    <row r="42" spans="1:13" s="62" customFormat="1">
      <c r="A42" s="63"/>
      <c r="B42" s="60"/>
      <c r="C42" s="60"/>
      <c r="D42" s="60"/>
      <c r="E42" s="60"/>
      <c r="F42" s="60"/>
      <c r="G42" s="60"/>
      <c r="H42" s="60"/>
      <c r="I42" s="60"/>
      <c r="J42" s="60"/>
      <c r="K42" s="60"/>
      <c r="L42" s="60"/>
      <c r="M42" s="52"/>
    </row>
    <row r="43" spans="1:13" s="62" customFormat="1">
      <c r="A43" s="63"/>
      <c r="B43" s="60"/>
      <c r="C43" s="60"/>
      <c r="D43" s="60"/>
      <c r="E43" s="60"/>
      <c r="F43" s="60"/>
      <c r="G43" s="60"/>
      <c r="H43" s="60"/>
      <c r="I43" s="60"/>
      <c r="J43" s="60"/>
      <c r="K43" s="60"/>
      <c r="L43" s="60"/>
      <c r="M43" s="52"/>
    </row>
    <row r="106" spans="10:12">
      <c r="J106" s="64"/>
      <c r="K106" s="64"/>
      <c r="L106" s="64"/>
    </row>
    <row r="107" spans="10:12">
      <c r="J107" s="64"/>
      <c r="K107" s="64"/>
      <c r="L107" s="64"/>
    </row>
    <row r="108" spans="10:12">
      <c r="J108" s="64"/>
      <c r="K108" s="64"/>
      <c r="L108" s="64"/>
    </row>
    <row r="109" spans="10:12">
      <c r="J109" s="64"/>
      <c r="K109" s="64"/>
      <c r="L109" s="64"/>
    </row>
    <row r="110" spans="10:12">
      <c r="J110" s="64"/>
      <c r="K110" s="64"/>
      <c r="L110" s="64"/>
    </row>
    <row r="111" spans="10:12">
      <c r="J111" s="64"/>
      <c r="K111" s="64"/>
      <c r="L111" s="64"/>
    </row>
    <row r="112" spans="10:12">
      <c r="J112" s="64"/>
      <c r="K112" s="64"/>
      <c r="L112" s="64"/>
    </row>
    <row r="113" spans="10:12">
      <c r="J113" s="64"/>
      <c r="K113" s="64"/>
      <c r="L113" s="64"/>
    </row>
    <row r="114" spans="10:12">
      <c r="J114" s="64"/>
      <c r="K114" s="64"/>
      <c r="L114" s="64"/>
    </row>
  </sheetData>
  <customSheetViews>
    <customSheetView guid="{ACF06C40-177A-4CED-8E17-2347D4DD1C3A}" hiddenRows="1">
      <pageMargins left="0.7" right="0.7" top="0.75" bottom="0.75" header="0.3" footer="0.3"/>
      <pageSetup paperSize="9" orientation="portrait" horizontalDpi="4294967294" verticalDpi="0" r:id="rId1"/>
    </customSheetView>
  </customSheetViews>
  <hyperlinks>
    <hyperlink ref="A1" location="Content!A1" display="&lt;&lt;"/>
  </hyperlinks>
  <pageMargins left="0.7" right="0.7" top="0.75" bottom="0.75" header="0.3" footer="0.3"/>
  <pageSetup paperSize="9" orientation="portrait" horizontalDpi="4294967294" verticalDpi="0" r:id="rId2"/>
  <drawing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5"/>
  </sheetPr>
  <dimension ref="A1:G24"/>
  <sheetViews>
    <sheetView showGridLines="0" workbookViewId="0"/>
  </sheetViews>
  <sheetFormatPr defaultColWidth="9.42578125" defaultRowHeight="12.75"/>
  <cols>
    <col min="1" max="16384" width="9.42578125" style="309"/>
  </cols>
  <sheetData>
    <row r="1" spans="1:7">
      <c r="A1" s="90" t="s">
        <v>77</v>
      </c>
      <c r="B1" s="262" t="str">
        <f>IF(Content!$E$1=1,B2,B3)</f>
        <v>Реальна ставка</v>
      </c>
      <c r="C1" s="262" t="str">
        <f>IF(Content!$E$1=1,C2,C3)</f>
        <v>Нейтральна ставка</v>
      </c>
      <c r="D1" s="262" t="str">
        <f>IF(Content!$E$1=1,D2,D3)</f>
        <v>Реальна ставка (попередній прогноз)</v>
      </c>
      <c r="E1" s="262" t="str">
        <f>IF(Content!$E$1=1,E2,E3)</f>
        <v>Нейтральна ставка (попередній прогноз)</v>
      </c>
      <c r="G1" s="262" t="str">
        <f>IF(Content!$E$1=1,G2,G3)</f>
        <v xml:space="preserve">Реальна процентна ставка*, % </v>
      </c>
    </row>
    <row r="2" spans="1:7" s="310" customFormat="1" hidden="1">
      <c r="B2" s="253" t="s">
        <v>573</v>
      </c>
      <c r="C2" s="253" t="s">
        <v>574</v>
      </c>
      <c r="D2" s="253" t="s">
        <v>888</v>
      </c>
      <c r="E2" s="253" t="s">
        <v>889</v>
      </c>
      <c r="G2" s="92" t="s">
        <v>575</v>
      </c>
    </row>
    <row r="3" spans="1:7" s="310" customFormat="1" hidden="1">
      <c r="B3" s="311" t="s">
        <v>577</v>
      </c>
      <c r="C3" s="311" t="s">
        <v>578</v>
      </c>
      <c r="D3" s="311" t="s">
        <v>1605</v>
      </c>
      <c r="E3" s="311" t="s">
        <v>1606</v>
      </c>
      <c r="G3" s="310" t="s">
        <v>648</v>
      </c>
    </row>
    <row r="4" spans="1:7">
      <c r="A4" s="309" t="s">
        <v>32</v>
      </c>
      <c r="B4" s="407">
        <v>7.6</v>
      </c>
      <c r="C4" s="407">
        <v>1.9</v>
      </c>
      <c r="D4" s="407">
        <v>7.9</v>
      </c>
      <c r="E4" s="407">
        <v>2.2000000000000002</v>
      </c>
      <c r="F4" s="310"/>
    </row>
    <row r="5" spans="1:7">
      <c r="A5" s="309" t="s">
        <v>33</v>
      </c>
      <c r="B5" s="407">
        <v>11.7</v>
      </c>
      <c r="C5" s="407">
        <v>1.5</v>
      </c>
      <c r="D5" s="407">
        <v>11.6</v>
      </c>
      <c r="E5" s="407">
        <v>1.9</v>
      </c>
      <c r="F5" s="310" t="str">
        <f>A5</f>
        <v>II.18</v>
      </c>
    </row>
    <row r="6" spans="1:7">
      <c r="A6" s="309" t="s">
        <v>34</v>
      </c>
      <c r="B6" s="407">
        <v>10.8</v>
      </c>
      <c r="C6" s="407">
        <v>1</v>
      </c>
      <c r="D6" s="407">
        <v>10.7</v>
      </c>
      <c r="E6" s="407">
        <v>1.7</v>
      </c>
      <c r="F6" s="310"/>
    </row>
    <row r="7" spans="1:7">
      <c r="A7" s="309" t="s">
        <v>141</v>
      </c>
      <c r="B7" s="407">
        <v>10.3</v>
      </c>
      <c r="C7" s="407">
        <v>0.4</v>
      </c>
      <c r="D7" s="407">
        <v>10.6</v>
      </c>
      <c r="E7" s="407">
        <v>1.5</v>
      </c>
      <c r="F7" s="310" t="str">
        <f>A7</f>
        <v>IV.18</v>
      </c>
    </row>
    <row r="8" spans="1:7">
      <c r="A8" s="309" t="s">
        <v>169</v>
      </c>
      <c r="B8" s="407">
        <v>12.1</v>
      </c>
      <c r="C8" s="407">
        <v>0</v>
      </c>
      <c r="D8" s="407">
        <v>12.5</v>
      </c>
      <c r="E8" s="407">
        <v>1.5</v>
      </c>
      <c r="F8" s="310"/>
    </row>
    <row r="9" spans="1:7">
      <c r="A9" s="309" t="s">
        <v>170</v>
      </c>
      <c r="B9" s="407">
        <v>12.9</v>
      </c>
      <c r="C9" s="407">
        <v>-0.4</v>
      </c>
      <c r="D9" s="407">
        <v>12.7</v>
      </c>
      <c r="E9" s="407">
        <v>1.6</v>
      </c>
      <c r="F9" s="310" t="str">
        <f>A9</f>
        <v>II.19</v>
      </c>
    </row>
    <row r="10" spans="1:7">
      <c r="A10" s="309" t="s">
        <v>171</v>
      </c>
      <c r="B10" s="407">
        <v>12.8</v>
      </c>
      <c r="C10" s="407">
        <v>-0.6</v>
      </c>
      <c r="D10" s="407">
        <v>10.6</v>
      </c>
      <c r="E10" s="407">
        <v>1.8</v>
      </c>
      <c r="F10" s="310"/>
    </row>
    <row r="11" spans="1:7">
      <c r="A11" s="309" t="s">
        <v>145</v>
      </c>
      <c r="B11" s="407">
        <v>10.7</v>
      </c>
      <c r="C11" s="407">
        <v>-0.3</v>
      </c>
      <c r="D11" s="407">
        <v>9.3000000000000007</v>
      </c>
      <c r="E11" s="407">
        <v>2</v>
      </c>
      <c r="F11" s="310" t="str">
        <f>A11</f>
        <v>IV.19</v>
      </c>
    </row>
    <row r="12" spans="1:7">
      <c r="A12" s="309" t="s">
        <v>172</v>
      </c>
      <c r="B12" s="407">
        <v>7.2</v>
      </c>
      <c r="C12" s="407">
        <v>0</v>
      </c>
      <c r="D12" s="407">
        <v>8.3000000000000007</v>
      </c>
      <c r="E12" s="407">
        <v>2.2000000000000002</v>
      </c>
      <c r="F12" s="310"/>
    </row>
    <row r="13" spans="1:7">
      <c r="A13" s="309" t="s">
        <v>173</v>
      </c>
      <c r="B13" s="407">
        <v>4.7</v>
      </c>
      <c r="C13" s="407">
        <v>0.3</v>
      </c>
      <c r="D13" s="407">
        <v>6.6</v>
      </c>
      <c r="E13" s="407">
        <v>2.2999999999999998</v>
      </c>
      <c r="F13" s="310" t="str">
        <f>A13</f>
        <v>II.20</v>
      </c>
    </row>
    <row r="14" spans="1:7">
      <c r="A14" s="309" t="s">
        <v>174</v>
      </c>
      <c r="B14" s="407">
        <v>3.5</v>
      </c>
      <c r="C14" s="407">
        <v>0.6</v>
      </c>
      <c r="D14" s="407">
        <v>5.4</v>
      </c>
      <c r="E14" s="407">
        <v>2.4</v>
      </c>
      <c r="F14" s="310"/>
    </row>
    <row r="15" spans="1:7">
      <c r="A15" s="309" t="s">
        <v>149</v>
      </c>
      <c r="B15" s="407">
        <v>2.6</v>
      </c>
      <c r="C15" s="407">
        <v>0.9</v>
      </c>
      <c r="D15" s="407">
        <v>4.3</v>
      </c>
      <c r="E15" s="407">
        <v>2.4</v>
      </c>
      <c r="F15" s="310" t="str">
        <f>A15</f>
        <v>IV.20</v>
      </c>
    </row>
    <row r="16" spans="1:7">
      <c r="A16" s="309" t="s">
        <v>310</v>
      </c>
      <c r="B16" s="407">
        <v>2.2000000000000002</v>
      </c>
      <c r="C16" s="407">
        <v>1.2</v>
      </c>
      <c r="D16" s="407">
        <v>4</v>
      </c>
      <c r="E16" s="407">
        <v>2.5</v>
      </c>
      <c r="F16" s="310"/>
    </row>
    <row r="17" spans="1:7">
      <c r="A17" s="309" t="s">
        <v>311</v>
      </c>
      <c r="B17" s="407">
        <v>2.1</v>
      </c>
      <c r="C17" s="407">
        <v>1.4</v>
      </c>
      <c r="D17" s="407">
        <v>3.8</v>
      </c>
      <c r="E17" s="407">
        <v>2.6</v>
      </c>
      <c r="F17" s="310" t="str">
        <f>A17</f>
        <v>II.21</v>
      </c>
    </row>
    <row r="18" spans="1:7">
      <c r="A18" s="309" t="s">
        <v>312</v>
      </c>
      <c r="B18" s="407">
        <v>1.9</v>
      </c>
      <c r="C18" s="407">
        <v>1.7</v>
      </c>
      <c r="D18" s="407">
        <v>3.5</v>
      </c>
      <c r="E18" s="407">
        <v>2.6</v>
      </c>
      <c r="F18" s="310"/>
    </row>
    <row r="19" spans="1:7">
      <c r="A19" s="309" t="s">
        <v>313</v>
      </c>
      <c r="B19" s="407">
        <v>1.9</v>
      </c>
      <c r="C19" s="407">
        <v>1.8</v>
      </c>
      <c r="D19" s="407">
        <v>3.6</v>
      </c>
      <c r="E19" s="407">
        <v>2.7</v>
      </c>
      <c r="F19" s="310" t="str">
        <f>A19</f>
        <v>IV.21</v>
      </c>
      <c r="G19" s="262" t="str">
        <f>IF(Content!$E$1=1,G21,G23)</f>
        <v>* Дефльована на інфляційні очікування, отримані на основі Квартальної прогнозної моделі.</v>
      </c>
    </row>
    <row r="20" spans="1:7">
      <c r="A20" s="309" t="s">
        <v>802</v>
      </c>
      <c r="B20" s="407">
        <v>1.8</v>
      </c>
      <c r="C20" s="407">
        <v>2</v>
      </c>
      <c r="D20" s="407"/>
      <c r="E20" s="407"/>
      <c r="F20" s="310"/>
      <c r="G20" s="262" t="str">
        <f>IF(Content!$E$1=1,G22,G24)</f>
        <v>Джерело: розрахунки НБУ.</v>
      </c>
    </row>
    <row r="21" spans="1:7">
      <c r="A21" s="309" t="s">
        <v>803</v>
      </c>
      <c r="B21" s="407">
        <v>2</v>
      </c>
      <c r="C21" s="407">
        <v>2.1</v>
      </c>
      <c r="D21" s="407"/>
      <c r="E21" s="407"/>
      <c r="F21" s="310" t="str">
        <f>A21</f>
        <v>II.22</v>
      </c>
      <c r="G21" s="99" t="s">
        <v>576</v>
      </c>
    </row>
    <row r="22" spans="1:7">
      <c r="A22" s="309" t="s">
        <v>804</v>
      </c>
      <c r="B22" s="407">
        <v>2.2000000000000002</v>
      </c>
      <c r="C22" s="407">
        <v>2.2000000000000002</v>
      </c>
      <c r="D22" s="407"/>
      <c r="E22" s="407"/>
      <c r="F22" s="310"/>
      <c r="G22" s="99" t="s">
        <v>50</v>
      </c>
    </row>
    <row r="23" spans="1:7">
      <c r="A23" s="309" t="s">
        <v>805</v>
      </c>
      <c r="B23" s="407">
        <v>2.2999999999999998</v>
      </c>
      <c r="C23" s="407">
        <v>2.2000000000000002</v>
      </c>
      <c r="D23" s="407"/>
      <c r="E23" s="407"/>
      <c r="F23" s="310" t="str">
        <f>A23</f>
        <v>IV.22</v>
      </c>
      <c r="G23" s="308" t="s">
        <v>650</v>
      </c>
    </row>
    <row r="24" spans="1:7">
      <c r="G24" s="100" t="s">
        <v>51</v>
      </c>
    </row>
  </sheetData>
  <customSheetViews>
    <customSheetView guid="{ACF06C40-177A-4CED-8E17-2347D4DD1C3A}"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5"/>
  </sheetPr>
  <dimension ref="A1:E23"/>
  <sheetViews>
    <sheetView showGridLines="0" zoomScaleNormal="100" workbookViewId="0"/>
  </sheetViews>
  <sheetFormatPr defaultColWidth="9.42578125" defaultRowHeight="12.75"/>
  <cols>
    <col min="1" max="16384" width="9.42578125" style="309"/>
  </cols>
  <sheetData>
    <row r="1" spans="1:5">
      <c r="A1" s="90" t="s">
        <v>77</v>
      </c>
      <c r="B1" s="262" t="str">
        <f>IF(Content!$E$1=1,B2,B3)</f>
        <v>Поточний прогноз</v>
      </c>
      <c r="C1" s="262" t="str">
        <f>IF(Content!$E$1=1,C2,C3)</f>
        <v>Попередній прогноз</v>
      </c>
      <c r="D1" s="262" t="str">
        <f>IF(Content!$E$1=1,D2,D3)</f>
        <v xml:space="preserve">зміцнення </v>
      </c>
      <c r="E1" s="262" t="str">
        <f>IF(Content!$E$1=1,E2,E3)</f>
        <v>Індекс РЕОК гривні, IV.2017=1</v>
      </c>
    </row>
    <row r="2" spans="1:5" hidden="1">
      <c r="B2" s="310" t="s">
        <v>247</v>
      </c>
      <c r="C2" s="310" t="s">
        <v>248</v>
      </c>
      <c r="D2" s="310" t="s">
        <v>890</v>
      </c>
      <c r="E2" s="310" t="s">
        <v>1149</v>
      </c>
    </row>
    <row r="3" spans="1:5" hidden="1">
      <c r="B3" s="311" t="s">
        <v>245</v>
      </c>
      <c r="C3" s="311" t="s">
        <v>246</v>
      </c>
      <c r="D3" s="92" t="s">
        <v>382</v>
      </c>
      <c r="E3" s="310" t="s">
        <v>1150</v>
      </c>
    </row>
    <row r="4" spans="1:5">
      <c r="A4" s="309" t="s">
        <v>32</v>
      </c>
      <c r="B4" s="312">
        <v>0.98</v>
      </c>
      <c r="C4" s="312">
        <v>0.98</v>
      </c>
      <c r="D4" s="310"/>
    </row>
    <row r="5" spans="1:5">
      <c r="A5" s="309" t="s">
        <v>33</v>
      </c>
      <c r="B5" s="312">
        <v>1.07</v>
      </c>
      <c r="C5" s="312">
        <v>1.07</v>
      </c>
      <c r="D5" s="310" t="str">
        <f>A5</f>
        <v>II.18</v>
      </c>
    </row>
    <row r="6" spans="1:5">
      <c r="A6" s="309" t="s">
        <v>34</v>
      </c>
      <c r="B6" s="312">
        <v>1.06</v>
      </c>
      <c r="C6" s="312">
        <v>1.06</v>
      </c>
      <c r="D6" s="310"/>
    </row>
    <row r="7" spans="1:5">
      <c r="A7" s="309" t="s">
        <v>141</v>
      </c>
      <c r="B7" s="312">
        <v>1.0900000000000001</v>
      </c>
      <c r="C7" s="312">
        <v>1.0900000000000001</v>
      </c>
      <c r="D7" s="310" t="str">
        <f>A7</f>
        <v>IV.18</v>
      </c>
    </row>
    <row r="8" spans="1:5">
      <c r="A8" s="309" t="s">
        <v>169</v>
      </c>
      <c r="B8" s="312">
        <v>1.1399999999999999</v>
      </c>
      <c r="C8" s="312">
        <v>1.1399999999999999</v>
      </c>
      <c r="D8" s="310"/>
    </row>
    <row r="9" spans="1:5">
      <c r="A9" s="309" t="s">
        <v>170</v>
      </c>
      <c r="B9" s="312">
        <v>1.19</v>
      </c>
      <c r="C9" s="312">
        <v>1.19</v>
      </c>
      <c r="D9" s="310" t="str">
        <f>A9</f>
        <v>II.19</v>
      </c>
    </row>
    <row r="10" spans="1:5">
      <c r="A10" s="309" t="s">
        <v>171</v>
      </c>
      <c r="B10" s="312">
        <v>1.24</v>
      </c>
      <c r="C10" s="312">
        <v>1.24</v>
      </c>
      <c r="D10" s="310"/>
    </row>
    <row r="11" spans="1:5">
      <c r="A11" s="309" t="s">
        <v>145</v>
      </c>
      <c r="B11" s="312">
        <v>1.3</v>
      </c>
      <c r="C11" s="312">
        <v>1.26</v>
      </c>
      <c r="D11" s="310" t="str">
        <f>A11</f>
        <v>IV.19</v>
      </c>
    </row>
    <row r="12" spans="1:5">
      <c r="A12" s="309" t="s">
        <v>172</v>
      </c>
      <c r="B12" s="312">
        <v>1.33</v>
      </c>
      <c r="C12" s="312">
        <v>1.27</v>
      </c>
      <c r="D12" s="310"/>
    </row>
    <row r="13" spans="1:5">
      <c r="A13" s="309" t="s">
        <v>173</v>
      </c>
      <c r="B13" s="312">
        <v>1.32</v>
      </c>
      <c r="C13" s="312">
        <v>1.27</v>
      </c>
      <c r="D13" s="310" t="str">
        <f>A13</f>
        <v>II.20</v>
      </c>
    </row>
    <row r="14" spans="1:5">
      <c r="A14" s="309" t="s">
        <v>174</v>
      </c>
      <c r="B14" s="312">
        <v>1.31</v>
      </c>
      <c r="C14" s="312">
        <v>1.25</v>
      </c>
      <c r="D14" s="310"/>
    </row>
    <row r="15" spans="1:5">
      <c r="A15" s="309" t="s">
        <v>149</v>
      </c>
      <c r="B15" s="312">
        <v>1.31</v>
      </c>
      <c r="C15" s="312">
        <v>1.26</v>
      </c>
      <c r="D15" s="310" t="str">
        <f>A15</f>
        <v>IV.20</v>
      </c>
    </row>
    <row r="16" spans="1:5">
      <c r="A16" s="309" t="s">
        <v>310</v>
      </c>
      <c r="B16" s="312">
        <v>1.33</v>
      </c>
      <c r="C16" s="312">
        <v>1.28</v>
      </c>
      <c r="D16" s="310"/>
    </row>
    <row r="17" spans="1:5">
      <c r="A17" s="309" t="s">
        <v>311</v>
      </c>
      <c r="B17" s="312">
        <v>1.33</v>
      </c>
      <c r="C17" s="312">
        <v>1.28</v>
      </c>
      <c r="D17" s="310" t="str">
        <f>A17</f>
        <v>II.21</v>
      </c>
      <c r="E17" s="262" t="str">
        <f>IF(Content!$E$1=1,E18,E19)</f>
        <v>Джерело: розрахунки НБУ.</v>
      </c>
    </row>
    <row r="18" spans="1:5">
      <c r="A18" s="309" t="s">
        <v>312</v>
      </c>
      <c r="B18" s="312">
        <v>1.31</v>
      </c>
      <c r="C18" s="312">
        <v>1.26</v>
      </c>
      <c r="D18" s="310"/>
      <c r="E18" s="99" t="s">
        <v>50</v>
      </c>
    </row>
    <row r="19" spans="1:5">
      <c r="A19" s="309" t="s">
        <v>313</v>
      </c>
      <c r="B19" s="312">
        <v>1.31</v>
      </c>
      <c r="C19" s="312">
        <v>1.27</v>
      </c>
      <c r="D19" s="310" t="str">
        <f>A19</f>
        <v>IV.21</v>
      </c>
      <c r="E19" s="100" t="s">
        <v>51</v>
      </c>
    </row>
    <row r="20" spans="1:5">
      <c r="A20" s="309" t="s">
        <v>802</v>
      </c>
      <c r="B20" s="312">
        <v>1.32</v>
      </c>
      <c r="C20" s="312"/>
      <c r="D20" s="310"/>
    </row>
    <row r="21" spans="1:5">
      <c r="A21" s="309" t="s">
        <v>803</v>
      </c>
      <c r="B21" s="312">
        <v>1.32</v>
      </c>
      <c r="C21" s="312"/>
      <c r="D21" s="310" t="str">
        <f>A21</f>
        <v>II.22</v>
      </c>
    </row>
    <row r="22" spans="1:5">
      <c r="A22" s="309" t="s">
        <v>804</v>
      </c>
      <c r="B22" s="312">
        <v>1.31</v>
      </c>
      <c r="C22" s="312"/>
      <c r="D22" s="310"/>
    </row>
    <row r="23" spans="1:5">
      <c r="A23" s="309" t="s">
        <v>805</v>
      </c>
      <c r="B23" s="312">
        <v>1.31</v>
      </c>
      <c r="C23" s="312"/>
      <c r="D23" s="310" t="str">
        <f>A23</f>
        <v>IV.22</v>
      </c>
    </row>
  </sheetData>
  <customSheetViews>
    <customSheetView guid="{ACF06C40-177A-4CED-8E17-2347D4DD1C3A}"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I23"/>
  <sheetViews>
    <sheetView showGridLines="0" workbookViewId="0"/>
  </sheetViews>
  <sheetFormatPr defaultColWidth="9.140625" defaultRowHeight="14.25"/>
  <cols>
    <col min="1" max="1" width="17.7109375" style="598" bestFit="1" customWidth="1"/>
    <col min="2" max="3" width="17.7109375" style="598" hidden="1" customWidth="1"/>
    <col min="4" max="16384" width="9.140625" style="598"/>
  </cols>
  <sheetData>
    <row r="1" spans="1:9">
      <c r="A1" s="90" t="s">
        <v>77</v>
      </c>
      <c r="B1" s="618"/>
      <c r="C1" s="618"/>
      <c r="D1" s="618" t="str">
        <f>IF(Content!$E$1=1,D2,D3)</f>
        <v>Реальна нейтральна процентна ставка</v>
      </c>
      <c r="E1" s="618" t="str">
        <f>IF(Content!$E$1=1,E2,E3)</f>
        <v>Реальна нейтральна ставка в США</v>
      </c>
      <c r="F1" s="618" t="str">
        <f>IF(Content!$E$1=1,F2,F3)</f>
        <v>Премія за суверенний ризик</v>
      </c>
      <c r="G1" s="618" t="str">
        <f>IF(Content!$E$1=1,G2,G3)</f>
        <v>Зміни реального обмінного курсу до долара США</v>
      </c>
      <c r="I1" s="618" t="str">
        <f>IF(Content!$E$1=1,G8,G9)</f>
        <v>Реальна нейтральна процентна ставка в Україні та фактори її формування</v>
      </c>
    </row>
    <row r="2" spans="1:9" hidden="1">
      <c r="A2" s="618"/>
      <c r="B2" s="618"/>
      <c r="C2" s="618"/>
      <c r="D2" s="618" t="s">
        <v>1235</v>
      </c>
      <c r="E2" s="618" t="s">
        <v>1236</v>
      </c>
      <c r="F2" s="618" t="s">
        <v>1237</v>
      </c>
      <c r="G2" s="618" t="s">
        <v>1238</v>
      </c>
    </row>
    <row r="3" spans="1:9" hidden="1">
      <c r="A3" s="618"/>
      <c r="B3" s="618"/>
      <c r="C3" s="618"/>
      <c r="D3" s="618" t="s">
        <v>1239</v>
      </c>
      <c r="E3" s="618" t="s">
        <v>1240</v>
      </c>
      <c r="F3" s="618" t="s">
        <v>1241</v>
      </c>
      <c r="G3" s="618" t="s">
        <v>1242</v>
      </c>
    </row>
    <row r="4" spans="1:9">
      <c r="A4" s="618" t="str">
        <f>IF(Content!$E$1=1,B4,C4)</f>
        <v>Попередні оцінки</v>
      </c>
      <c r="B4" s="618" t="s">
        <v>1243</v>
      </c>
      <c r="C4" s="618" t="s">
        <v>1244</v>
      </c>
      <c r="D4" s="715">
        <v>3</v>
      </c>
      <c r="E4" s="715">
        <v>1</v>
      </c>
      <c r="F4" s="715">
        <v>4</v>
      </c>
      <c r="G4" s="715">
        <v>-2</v>
      </c>
    </row>
    <row r="5" spans="1:9">
      <c r="A5" s="618" t="str">
        <f>IF(Content!$E$1=1,B5,C5)</f>
        <v>Поточні оцінки</v>
      </c>
      <c r="B5" s="618" t="s">
        <v>1245</v>
      </c>
      <c r="C5" s="618" t="s">
        <v>1246</v>
      </c>
      <c r="D5" s="715">
        <v>2</v>
      </c>
      <c r="E5" s="715">
        <v>1</v>
      </c>
      <c r="F5" s="715">
        <v>4</v>
      </c>
      <c r="G5" s="715">
        <v>-3</v>
      </c>
    </row>
    <row r="8" spans="1:9">
      <c r="G8" s="599" t="s">
        <v>1261</v>
      </c>
    </row>
    <row r="9" spans="1:9">
      <c r="G9" s="599" t="s">
        <v>1262</v>
      </c>
    </row>
    <row r="18" spans="4:9">
      <c r="I18" s="618" t="str">
        <f>IF(Content!$E$1=1,D22,D23)</f>
        <v>Джерело: НБУ</v>
      </c>
    </row>
    <row r="22" spans="4:9" hidden="1">
      <c r="D22" s="598" t="s">
        <v>1247</v>
      </c>
    </row>
    <row r="23" spans="4:9" hidden="1">
      <c r="D23" s="598" t="s">
        <v>1248</v>
      </c>
    </row>
  </sheetData>
  <hyperlinks>
    <hyperlink ref="A1" location="Content!A1" display="&lt;&lt;"/>
  </hyperlinks>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G22"/>
  <sheetViews>
    <sheetView showGridLines="0" workbookViewId="0"/>
  </sheetViews>
  <sheetFormatPr defaultColWidth="9.140625" defaultRowHeight="14.25"/>
  <cols>
    <col min="1" max="16384" width="9.140625" style="598"/>
  </cols>
  <sheetData>
    <row r="1" spans="1:7">
      <c r="A1" s="90" t="s">
        <v>77</v>
      </c>
      <c r="B1" s="619" t="str">
        <f>IF(Content!$E$1=1,B2,B3)</f>
        <v>Травень 2017</v>
      </c>
      <c r="C1" s="619" t="str">
        <f>IF(Content!$E$1=1,C2,C3)</f>
        <v>Березень 2018</v>
      </c>
      <c r="D1" s="619" t="str">
        <f>IF(Content!$E$1=1,D2,D3)</f>
        <v>Грудень 2018</v>
      </c>
      <c r="E1" s="619" t="str">
        <f>IF(Content!$E$1=1,E2,E3)</f>
        <v>Вересень 2019</v>
      </c>
    </row>
    <row r="2" spans="1:7" hidden="1">
      <c r="A2" s="618"/>
      <c r="B2" s="620" t="s">
        <v>1249</v>
      </c>
      <c r="C2" s="620" t="s">
        <v>1250</v>
      </c>
      <c r="D2" s="620" t="s">
        <v>1251</v>
      </c>
      <c r="E2" s="620" t="s">
        <v>1252</v>
      </c>
    </row>
    <row r="3" spans="1:7" hidden="1">
      <c r="A3" s="618"/>
      <c r="B3" s="620" t="s">
        <v>1253</v>
      </c>
      <c r="C3" s="620" t="s">
        <v>1254</v>
      </c>
      <c r="D3" s="620" t="s">
        <v>1255</v>
      </c>
      <c r="E3" s="620" t="s">
        <v>1256</v>
      </c>
    </row>
    <row r="4" spans="1:7">
      <c r="A4" s="618" t="s">
        <v>100</v>
      </c>
      <c r="B4" s="618">
        <v>-0.20499999999999999</v>
      </c>
      <c r="C4" s="618">
        <v>0.13400000000000001</v>
      </c>
      <c r="D4" s="618">
        <v>0.72599999999999998</v>
      </c>
      <c r="E4" s="618">
        <v>0.83299999999999996</v>
      </c>
    </row>
    <row r="5" spans="1:7">
      <c r="A5" s="618" t="s">
        <v>138</v>
      </c>
      <c r="B5" s="618">
        <v>-0.20899999999999999</v>
      </c>
      <c r="C5" s="618">
        <v>0.13300000000000001</v>
      </c>
      <c r="D5" s="618">
        <v>0.73399999999999999</v>
      </c>
      <c r="E5" s="618">
        <v>0.84299999999999997</v>
      </c>
      <c r="G5" s="599" t="s">
        <v>1259</v>
      </c>
    </row>
    <row r="6" spans="1:7">
      <c r="A6" s="618" t="s">
        <v>747</v>
      </c>
      <c r="B6" s="618">
        <v>-0.21299999999999999</v>
      </c>
      <c r="C6" s="618">
        <v>0.13200000000000001</v>
      </c>
      <c r="D6" s="618">
        <v>0.74199999999999999</v>
      </c>
      <c r="E6" s="618">
        <v>0.85399999999999998</v>
      </c>
      <c r="G6" s="599" t="s">
        <v>1260</v>
      </c>
    </row>
    <row r="7" spans="1:7">
      <c r="A7" s="618" t="s">
        <v>27</v>
      </c>
      <c r="B7" s="618">
        <v>-0.216</v>
      </c>
      <c r="C7" s="618">
        <v>0.13200000000000001</v>
      </c>
      <c r="D7" s="618">
        <v>0.753</v>
      </c>
      <c r="E7" s="618">
        <v>0.86599999999999999</v>
      </c>
      <c r="G7" s="598" t="str">
        <f>IF(Content!$E$1=1,G5,G6)</f>
        <v>Зміни оцінок реальної нейтральної ставки в США</v>
      </c>
    </row>
    <row r="8" spans="1:7">
      <c r="A8" s="618" t="s">
        <v>102</v>
      </c>
      <c r="B8" s="618">
        <v>-0.216</v>
      </c>
      <c r="C8" s="618">
        <v>0.13500000000000001</v>
      </c>
      <c r="D8" s="618">
        <v>0.76400000000000001</v>
      </c>
      <c r="E8" s="618">
        <v>0.879</v>
      </c>
    </row>
    <row r="9" spans="1:7">
      <c r="A9" s="618" t="s">
        <v>139</v>
      </c>
      <c r="B9" s="618">
        <v>-0.216</v>
      </c>
      <c r="C9" s="618">
        <v>0.13700000000000001</v>
      </c>
      <c r="D9" s="618">
        <v>0.77500000000000002</v>
      </c>
      <c r="E9" s="618">
        <v>0.89200000000000002</v>
      </c>
    </row>
    <row r="10" spans="1:7">
      <c r="A10" s="618" t="s">
        <v>223</v>
      </c>
      <c r="B10" s="618"/>
      <c r="C10" s="618">
        <v>0.13800000000000001</v>
      </c>
      <c r="D10" s="618">
        <v>0.78500000000000003</v>
      </c>
      <c r="E10" s="618">
        <v>0.90300000000000002</v>
      </c>
    </row>
    <row r="11" spans="1:7">
      <c r="A11" s="618" t="s">
        <v>31</v>
      </c>
      <c r="B11" s="618"/>
      <c r="C11" s="618">
        <v>0.13700000000000001</v>
      </c>
      <c r="D11" s="618">
        <v>0.79400000000000004</v>
      </c>
      <c r="E11" s="618">
        <v>0.91300000000000003</v>
      </c>
    </row>
    <row r="12" spans="1:7">
      <c r="A12" s="618" t="s">
        <v>91</v>
      </c>
      <c r="B12" s="618"/>
      <c r="C12" s="618">
        <v>0.13700000000000001</v>
      </c>
      <c r="D12" s="618">
        <v>0.80200000000000005</v>
      </c>
      <c r="E12" s="618">
        <v>0.92</v>
      </c>
    </row>
    <row r="13" spans="1:7">
      <c r="A13" s="618" t="s">
        <v>105</v>
      </c>
      <c r="B13" s="618"/>
      <c r="C13" s="618"/>
      <c r="D13" s="618">
        <v>0.80800000000000005</v>
      </c>
      <c r="E13" s="618">
        <v>0.92700000000000005</v>
      </c>
    </row>
    <row r="14" spans="1:7">
      <c r="A14" s="618" t="s">
        <v>152</v>
      </c>
      <c r="B14" s="618"/>
      <c r="C14" s="618"/>
      <c r="D14" s="618">
        <v>0.81100000000000005</v>
      </c>
      <c r="E14" s="618">
        <v>0.93100000000000005</v>
      </c>
    </row>
    <row r="15" spans="1:7">
      <c r="A15" s="618" t="s">
        <v>141</v>
      </c>
      <c r="B15" s="618"/>
      <c r="C15" s="618"/>
      <c r="D15" s="618">
        <v>0.81100000000000005</v>
      </c>
      <c r="E15" s="618">
        <v>0.93500000000000005</v>
      </c>
    </row>
    <row r="16" spans="1:7">
      <c r="A16" s="618" t="s">
        <v>142</v>
      </c>
      <c r="B16" s="618"/>
      <c r="C16" s="618"/>
      <c r="D16" s="618"/>
      <c r="E16" s="618">
        <v>0.93799999999999994</v>
      </c>
    </row>
    <row r="17" spans="1:7">
      <c r="A17" s="618" t="s">
        <v>700</v>
      </c>
      <c r="B17" s="618"/>
      <c r="C17" s="618"/>
      <c r="D17" s="618"/>
      <c r="E17" s="618">
        <v>0.93899999999999995</v>
      </c>
    </row>
    <row r="18" spans="1:7">
      <c r="A18" s="618" t="s">
        <v>624</v>
      </c>
      <c r="B18" s="618"/>
      <c r="C18" s="618"/>
      <c r="D18" s="618"/>
      <c r="E18" s="618">
        <v>0.93899999999999995</v>
      </c>
    </row>
    <row r="20" spans="1:7">
      <c r="G20" s="598" t="str">
        <f>IF(Content!$E$1=1,G21,G22)</f>
        <v>Джерело: Федеральний резервний банк Нью-Йорка, Федеральний резервний банк Сан-Франциско</v>
      </c>
    </row>
    <row r="21" spans="1:7" hidden="1">
      <c r="G21" s="598" t="s">
        <v>1257</v>
      </c>
    </row>
    <row r="22" spans="1:7" hidden="1">
      <c r="G22" s="598" t="s">
        <v>1258</v>
      </c>
    </row>
  </sheetData>
  <hyperlinks>
    <hyperlink ref="A1" location="Content!A1" display="&lt;&lt;"/>
  </hyperlink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9">
    <tabColor theme="6"/>
  </sheetPr>
  <dimension ref="A1:W21"/>
  <sheetViews>
    <sheetView showGridLines="0" zoomScaleNormal="100" workbookViewId="0"/>
  </sheetViews>
  <sheetFormatPr defaultColWidth="9.42578125" defaultRowHeight="14.25"/>
  <cols>
    <col min="1" max="1" width="8" style="134" bestFit="1" customWidth="1"/>
    <col min="2" max="2" width="6.42578125" style="134" customWidth="1"/>
    <col min="3" max="3" width="5.5703125" style="134" bestFit="1" customWidth="1"/>
    <col min="4" max="5" width="6.5703125" style="134" bestFit="1" customWidth="1"/>
    <col min="6" max="11" width="6.42578125" style="134" customWidth="1"/>
    <col min="12" max="15" width="4.5703125" style="134" bestFit="1" customWidth="1"/>
    <col min="16" max="19" width="4.42578125" style="134" bestFit="1" customWidth="1"/>
    <col min="20" max="20" width="5.5703125" style="134" customWidth="1"/>
    <col min="21" max="16384" width="9.42578125" style="134"/>
  </cols>
  <sheetData>
    <row r="1" spans="1:23">
      <c r="A1" s="90" t="s">
        <v>77</v>
      </c>
      <c r="B1" s="124" t="str">
        <f>IF(Content!$E$1=1,B2,B3)</f>
        <v>ВВП</v>
      </c>
      <c r="C1" s="124"/>
      <c r="D1" s="621">
        <v>-0.9</v>
      </c>
      <c r="E1" s="621">
        <v>-0.7</v>
      </c>
      <c r="F1" s="621">
        <v>-0.5</v>
      </c>
      <c r="G1" s="621">
        <v>-0.3</v>
      </c>
      <c r="H1" s="621">
        <v>0.3</v>
      </c>
      <c r="I1" s="621">
        <v>0.5</v>
      </c>
      <c r="J1" s="621">
        <v>0.7</v>
      </c>
      <c r="K1" s="621">
        <v>0.9</v>
      </c>
      <c r="L1" s="124"/>
      <c r="M1" s="124" t="str">
        <f>IF(Content!$E$1=1,M2,M3)</f>
        <v>Прогноз реального ВВП, % р/р</v>
      </c>
      <c r="N1" s="132"/>
      <c r="O1" s="132"/>
      <c r="P1" s="132"/>
      <c r="Q1" s="132"/>
      <c r="R1" s="132"/>
      <c r="S1" s="132"/>
      <c r="T1" s="133"/>
      <c r="U1" s="133"/>
    </row>
    <row r="2" spans="1:23" hidden="1">
      <c r="A2" s="80"/>
      <c r="B2" s="84" t="s">
        <v>188</v>
      </c>
      <c r="C2" s="135"/>
      <c r="D2" s="135"/>
      <c r="E2" s="135"/>
      <c r="F2" s="135"/>
      <c r="G2" s="135"/>
      <c r="H2" s="135"/>
      <c r="I2" s="135"/>
      <c r="J2" s="135"/>
      <c r="K2" s="135"/>
      <c r="L2" s="132"/>
      <c r="M2" s="133" t="s">
        <v>300</v>
      </c>
      <c r="N2" s="132"/>
      <c r="O2" s="132"/>
      <c r="P2" s="132"/>
      <c r="Q2" s="132"/>
      <c r="R2" s="132"/>
      <c r="S2" s="132"/>
      <c r="T2" s="133"/>
      <c r="U2" s="133"/>
    </row>
    <row r="3" spans="1:23" hidden="1">
      <c r="A3" s="80"/>
      <c r="B3" s="84" t="s">
        <v>190</v>
      </c>
      <c r="C3" s="136"/>
      <c r="D3" s="136"/>
      <c r="E3" s="136"/>
      <c r="F3" s="136"/>
      <c r="G3" s="136"/>
      <c r="H3" s="136"/>
      <c r="I3" s="136"/>
      <c r="J3" s="136"/>
      <c r="K3" s="133"/>
      <c r="L3" s="133"/>
      <c r="M3" s="133" t="s">
        <v>762</v>
      </c>
      <c r="N3" s="133"/>
      <c r="O3" s="133"/>
      <c r="P3" s="133"/>
      <c r="Q3" s="133"/>
      <c r="R3" s="133"/>
      <c r="S3" s="133"/>
      <c r="T3" s="133"/>
      <c r="U3" s="133"/>
    </row>
    <row r="4" spans="1:23">
      <c r="A4" s="622"/>
      <c r="B4" s="623"/>
      <c r="C4" s="624"/>
      <c r="D4" s="137"/>
      <c r="E4" s="137"/>
      <c r="F4" s="137"/>
      <c r="G4" s="137"/>
      <c r="H4" s="137"/>
      <c r="I4" s="137"/>
      <c r="J4" s="137"/>
      <c r="K4" s="133"/>
      <c r="L4" s="133"/>
      <c r="M4" s="265"/>
      <c r="N4" s="266"/>
      <c r="O4" s="266"/>
      <c r="P4" s="266"/>
      <c r="Q4" s="266"/>
      <c r="R4" s="266"/>
      <c r="S4" s="266"/>
      <c r="T4" s="266"/>
      <c r="U4" s="266"/>
      <c r="V4" s="227"/>
    </row>
    <row r="5" spans="1:23">
      <c r="A5" s="622">
        <v>2017</v>
      </c>
      <c r="B5" s="623">
        <v>2.5</v>
      </c>
      <c r="C5" s="624"/>
      <c r="D5" s="137"/>
      <c r="E5" s="137"/>
      <c r="F5" s="137"/>
      <c r="G5" s="137"/>
      <c r="H5" s="137"/>
      <c r="I5" s="137"/>
      <c r="J5" s="137"/>
      <c r="K5" s="133"/>
      <c r="L5" s="133"/>
      <c r="M5" s="265"/>
      <c r="N5" s="266"/>
      <c r="O5" s="266"/>
      <c r="P5" s="266"/>
      <c r="Q5" s="266"/>
      <c r="R5" s="266"/>
      <c r="S5" s="266"/>
      <c r="T5" s="266"/>
      <c r="U5" s="266"/>
      <c r="V5" s="227"/>
    </row>
    <row r="6" spans="1:23">
      <c r="A6" s="622">
        <v>2018</v>
      </c>
      <c r="B6" s="623">
        <v>3.4</v>
      </c>
      <c r="C6" s="625">
        <v>3.3554893091005522</v>
      </c>
      <c r="D6" s="137"/>
      <c r="E6" s="137"/>
      <c r="F6" s="137"/>
      <c r="G6" s="137"/>
      <c r="H6" s="137"/>
      <c r="I6" s="137"/>
      <c r="J6" s="137"/>
      <c r="K6" s="133"/>
      <c r="L6" s="133"/>
      <c r="M6" s="265"/>
      <c r="N6" s="266"/>
      <c r="O6" s="266"/>
      <c r="P6" s="266"/>
      <c r="Q6" s="266"/>
      <c r="R6" s="266"/>
      <c r="S6" s="266"/>
      <c r="T6" s="266"/>
      <c r="U6" s="266"/>
      <c r="V6" s="227"/>
    </row>
    <row r="7" spans="1:23">
      <c r="A7" s="622">
        <v>2019</v>
      </c>
      <c r="B7" s="623">
        <v>3.3</v>
      </c>
      <c r="C7" s="137">
        <v>2.92</v>
      </c>
      <c r="D7" s="137">
        <v>0.16</v>
      </c>
      <c r="E7" s="137">
        <v>0.09</v>
      </c>
      <c r="F7" s="137">
        <v>0.08</v>
      </c>
      <c r="G7" s="137">
        <v>0.1</v>
      </c>
      <c r="H7" s="137">
        <v>0.08</v>
      </c>
      <c r="I7" s="137">
        <v>0.06</v>
      </c>
      <c r="J7" s="137">
        <v>7.0000000000000007E-2</v>
      </c>
      <c r="K7" s="137">
        <v>0.12</v>
      </c>
      <c r="M7" s="267"/>
      <c r="N7" s="227"/>
      <c r="O7" s="227"/>
      <c r="P7" s="227"/>
      <c r="Q7" s="227"/>
      <c r="R7" s="227"/>
      <c r="S7" s="227"/>
      <c r="T7" s="227"/>
      <c r="U7" s="227"/>
      <c r="V7" s="227"/>
    </row>
    <row r="8" spans="1:23">
      <c r="A8" s="622">
        <v>2020</v>
      </c>
      <c r="B8" s="623">
        <v>3.5</v>
      </c>
      <c r="C8" s="137">
        <v>-0.24</v>
      </c>
      <c r="D8" s="137">
        <v>1.38</v>
      </c>
      <c r="E8" s="137">
        <v>0.82</v>
      </c>
      <c r="F8" s="137">
        <v>0.66</v>
      </c>
      <c r="G8" s="137">
        <v>0.88</v>
      </c>
      <c r="H8" s="137">
        <v>0.67</v>
      </c>
      <c r="I8" s="137">
        <v>0.51</v>
      </c>
      <c r="J8" s="137">
        <v>0.63</v>
      </c>
      <c r="K8" s="137">
        <v>1.06</v>
      </c>
      <c r="M8" s="267"/>
      <c r="N8" s="227"/>
      <c r="O8" s="227"/>
      <c r="P8" s="227"/>
      <c r="Q8" s="227"/>
      <c r="R8" s="227"/>
      <c r="S8" s="227"/>
      <c r="T8" s="227"/>
      <c r="U8" s="227"/>
      <c r="V8" s="227"/>
      <c r="W8" s="334" t="str">
        <f>IF(Content!$E$1=1,W9,W10)</f>
        <v xml:space="preserve">довірчі
інтервали </v>
      </c>
    </row>
    <row r="9" spans="1:23">
      <c r="A9" s="622">
        <v>2021</v>
      </c>
      <c r="B9" s="623">
        <v>4</v>
      </c>
      <c r="C9" s="137">
        <v>-1.36</v>
      </c>
      <c r="D9" s="137">
        <v>1.98</v>
      </c>
      <c r="E9" s="137">
        <v>1.18</v>
      </c>
      <c r="F9" s="137">
        <v>0.94</v>
      </c>
      <c r="G9" s="137">
        <v>1.26</v>
      </c>
      <c r="H9" s="137">
        <v>0.97</v>
      </c>
      <c r="I9" s="137">
        <v>0.72</v>
      </c>
      <c r="J9" s="137">
        <v>0.91</v>
      </c>
      <c r="K9" s="137">
        <v>1.52</v>
      </c>
      <c r="M9" s="267"/>
      <c r="N9" s="227"/>
      <c r="O9" s="227"/>
      <c r="P9" s="227"/>
      <c r="Q9" s="227"/>
      <c r="R9" s="227"/>
      <c r="S9" s="227"/>
      <c r="T9" s="227"/>
      <c r="U9" s="227"/>
      <c r="V9" s="227"/>
      <c r="W9" s="336" t="s">
        <v>492</v>
      </c>
    </row>
    <row r="10" spans="1:23">
      <c r="A10" s="622">
        <v>2022</v>
      </c>
      <c r="B10" s="623">
        <v>4</v>
      </c>
      <c r="C10" s="137">
        <v>-2.2400000000000002</v>
      </c>
      <c r="D10" s="137">
        <v>2.31</v>
      </c>
      <c r="E10" s="137">
        <v>1.37</v>
      </c>
      <c r="F10" s="137">
        <v>1.1000000000000001</v>
      </c>
      <c r="G10" s="137">
        <v>1.46</v>
      </c>
      <c r="H10" s="137">
        <v>1.1200000000000001</v>
      </c>
      <c r="I10" s="137">
        <v>0.84</v>
      </c>
      <c r="J10" s="137">
        <v>1.05</v>
      </c>
      <c r="K10" s="137">
        <v>1.77</v>
      </c>
      <c r="M10" s="267"/>
      <c r="N10" s="227"/>
      <c r="O10" s="227"/>
      <c r="P10" s="227"/>
      <c r="Q10" s="227"/>
      <c r="R10" s="227"/>
      <c r="S10" s="227"/>
      <c r="T10" s="227"/>
      <c r="U10" s="227"/>
      <c r="V10" s="227"/>
      <c r="W10" s="336" t="s">
        <v>493</v>
      </c>
    </row>
    <row r="11" spans="1:23">
      <c r="B11" s="116"/>
      <c r="M11" s="227"/>
      <c r="N11" s="227"/>
      <c r="O11" s="227"/>
      <c r="P11" s="227"/>
      <c r="Q11" s="227"/>
      <c r="R11" s="227"/>
      <c r="S11" s="227"/>
      <c r="T11" s="227"/>
      <c r="U11" s="227"/>
      <c r="V11" s="227"/>
    </row>
    <row r="12" spans="1:23">
      <c r="B12" s="131"/>
      <c r="C12" s="131"/>
      <c r="M12" s="227"/>
      <c r="N12" s="227"/>
      <c r="O12" s="227"/>
      <c r="P12" s="227"/>
      <c r="Q12" s="227"/>
      <c r="R12" s="227"/>
      <c r="S12" s="227"/>
      <c r="T12" s="227"/>
      <c r="U12" s="227"/>
      <c r="V12" s="227"/>
    </row>
    <row r="13" spans="1:23">
      <c r="B13" s="131"/>
      <c r="C13" s="131"/>
      <c r="D13" s="131"/>
      <c r="E13" s="131"/>
      <c r="F13" s="131"/>
      <c r="G13" s="131"/>
      <c r="H13" s="131"/>
      <c r="I13" s="131"/>
      <c r="J13" s="131"/>
      <c r="K13" s="131"/>
      <c r="M13" s="227"/>
      <c r="N13" s="227"/>
      <c r="O13" s="227"/>
      <c r="P13" s="227"/>
      <c r="Q13" s="227"/>
      <c r="R13" s="227"/>
      <c r="S13" s="227"/>
      <c r="T13" s="227"/>
      <c r="U13" s="227"/>
      <c r="V13" s="227"/>
    </row>
    <row r="14" spans="1:23">
      <c r="B14" s="131"/>
      <c r="C14" s="131"/>
      <c r="D14" s="131"/>
      <c r="E14" s="131"/>
      <c r="F14" s="131"/>
      <c r="G14" s="131"/>
      <c r="H14" s="131"/>
      <c r="I14" s="131"/>
      <c r="J14" s="131"/>
      <c r="K14" s="131"/>
      <c r="M14" s="227"/>
      <c r="N14" s="227"/>
      <c r="O14" s="227"/>
      <c r="P14" s="227"/>
      <c r="Q14" s="227"/>
      <c r="R14" s="227"/>
      <c r="S14" s="227"/>
      <c r="T14" s="227"/>
      <c r="U14" s="227"/>
      <c r="V14" s="227"/>
    </row>
    <row r="15" spans="1:23">
      <c r="B15" s="131"/>
      <c r="C15" s="131"/>
      <c r="D15" s="131"/>
      <c r="E15" s="131"/>
      <c r="F15" s="131"/>
      <c r="G15" s="131"/>
      <c r="H15" s="131"/>
      <c r="I15" s="131"/>
      <c r="J15" s="131"/>
      <c r="K15" s="131"/>
      <c r="M15" s="227"/>
      <c r="N15" s="227"/>
      <c r="O15" s="227"/>
      <c r="P15" s="227"/>
      <c r="Q15" s="227"/>
      <c r="R15" s="227"/>
      <c r="S15" s="227"/>
      <c r="T15" s="227"/>
      <c r="U15" s="227"/>
      <c r="V15" s="227"/>
    </row>
    <row r="16" spans="1:23">
      <c r="B16" s="131"/>
      <c r="C16" s="131"/>
      <c r="D16" s="131"/>
      <c r="E16" s="131"/>
      <c r="F16" s="131"/>
      <c r="G16" s="131"/>
      <c r="H16" s="131"/>
      <c r="I16" s="131"/>
      <c r="J16" s="131"/>
      <c r="K16" s="131"/>
      <c r="M16" s="227"/>
      <c r="N16" s="227"/>
      <c r="O16" s="227"/>
      <c r="P16" s="227"/>
      <c r="Q16" s="227"/>
      <c r="R16" s="227"/>
      <c r="S16" s="227"/>
      <c r="T16" s="227"/>
      <c r="U16" s="227"/>
      <c r="V16" s="227"/>
    </row>
    <row r="17" spans="2:22">
      <c r="B17" s="131"/>
      <c r="C17" s="131"/>
      <c r="D17" s="131"/>
      <c r="E17" s="131"/>
      <c r="F17" s="131"/>
      <c r="G17" s="131"/>
      <c r="H17" s="131"/>
      <c r="I17" s="131"/>
      <c r="J17" s="131"/>
      <c r="K17" s="131"/>
      <c r="M17" s="227"/>
      <c r="N17" s="227"/>
      <c r="O17" s="227"/>
      <c r="P17" s="227"/>
      <c r="Q17" s="227"/>
      <c r="R17" s="227"/>
      <c r="S17" s="227"/>
      <c r="T17" s="227"/>
      <c r="U17" s="227"/>
      <c r="V17" s="227"/>
    </row>
    <row r="18" spans="2:22">
      <c r="B18" s="131"/>
      <c r="C18" s="131"/>
      <c r="M18" s="227"/>
      <c r="N18" s="227"/>
      <c r="O18" s="227"/>
      <c r="P18" s="227"/>
      <c r="Q18" s="227"/>
      <c r="R18" s="227"/>
      <c r="S18" s="227"/>
      <c r="T18" s="227"/>
      <c r="U18" s="227"/>
      <c r="V18" s="227"/>
    </row>
    <row r="19" spans="2:22">
      <c r="B19" s="131"/>
      <c r="M19" s="93" t="str">
        <f>IF(Content!$E$1=1,M20,M21)</f>
        <v>Джерело: розрахунки НБУ.</v>
      </c>
    </row>
    <row r="20" spans="2:22">
      <c r="M20" s="99" t="s">
        <v>50</v>
      </c>
    </row>
    <row r="21" spans="2:22">
      <c r="M21" s="100" t="s">
        <v>51</v>
      </c>
    </row>
  </sheetData>
  <customSheetViews>
    <customSheetView guid="{ACF06C40-177A-4CED-8E17-2347D4DD1C3A}" showGridLines="0" hiddenRows="1">
      <selection activeCell="AB36" sqref="AB36"/>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0">
    <tabColor theme="6"/>
  </sheetPr>
  <dimension ref="A1:AR45"/>
  <sheetViews>
    <sheetView showGridLines="0" zoomScaleNormal="100" workbookViewId="0">
      <selection activeCell="U1" sqref="U1"/>
    </sheetView>
  </sheetViews>
  <sheetFormatPr defaultRowHeight="12.75"/>
  <cols>
    <col min="1" max="1" width="6.5703125" style="143" customWidth="1"/>
    <col min="2" max="2" width="5.42578125" style="143" bestFit="1" customWidth="1"/>
    <col min="3" max="3" width="7.28515625" style="143" bestFit="1" customWidth="1"/>
    <col min="4" max="10" width="5.42578125" style="143" bestFit="1" customWidth="1"/>
    <col min="11" max="20" width="4.5703125" style="143" customWidth="1"/>
    <col min="21" max="21" width="4.5703125" style="143" bestFit="1" customWidth="1"/>
    <col min="22" max="23" width="4.42578125" style="143" bestFit="1" customWidth="1"/>
    <col min="24" max="24" width="4.5703125" style="143" bestFit="1" customWidth="1"/>
    <col min="25" max="27" width="4.42578125" style="143" bestFit="1" customWidth="1"/>
    <col min="28" max="28" width="5.42578125" style="143" bestFit="1" customWidth="1"/>
    <col min="29" max="43" width="9.42578125" style="143"/>
    <col min="44" max="44" width="9.42578125" style="143" customWidth="1"/>
    <col min="45" max="268" width="9.42578125" style="143"/>
    <col min="269" max="278" width="5.42578125" style="143" bestFit="1" customWidth="1"/>
    <col min="279" max="279" width="9.42578125" style="143"/>
    <col min="280" max="283" width="4.42578125" style="143" bestFit="1" customWidth="1"/>
    <col min="284" max="287" width="3.5703125" style="143" bestFit="1" customWidth="1"/>
    <col min="288" max="524" width="9.42578125" style="143"/>
    <col min="525" max="534" width="5.42578125" style="143" bestFit="1" customWidth="1"/>
    <col min="535" max="535" width="9.42578125" style="143"/>
    <col min="536" max="539" width="4.42578125" style="143" bestFit="1" customWidth="1"/>
    <col min="540" max="543" width="3.5703125" style="143" bestFit="1" customWidth="1"/>
    <col min="544" max="780" width="9.42578125" style="143"/>
    <col min="781" max="790" width="5.42578125" style="143" bestFit="1" customWidth="1"/>
    <col min="791" max="791" width="9.42578125" style="143"/>
    <col min="792" max="795" width="4.42578125" style="143" bestFit="1" customWidth="1"/>
    <col min="796" max="799" width="3.5703125" style="143" bestFit="1" customWidth="1"/>
    <col min="800" max="1036" width="9.42578125" style="143"/>
    <col min="1037" max="1046" width="5.42578125" style="143" bestFit="1" customWidth="1"/>
    <col min="1047" max="1047" width="9.42578125" style="143"/>
    <col min="1048" max="1051" width="4.42578125" style="143" bestFit="1" customWidth="1"/>
    <col min="1052" max="1055" width="3.5703125" style="143" bestFit="1" customWidth="1"/>
    <col min="1056" max="1292" width="9.42578125" style="143"/>
    <col min="1293" max="1302" width="5.42578125" style="143" bestFit="1" customWidth="1"/>
    <col min="1303" max="1303" width="9.42578125" style="143"/>
    <col min="1304" max="1307" width="4.42578125" style="143" bestFit="1" customWidth="1"/>
    <col min="1308" max="1311" width="3.5703125" style="143" bestFit="1" customWidth="1"/>
    <col min="1312" max="1548" width="9.42578125" style="143"/>
    <col min="1549" max="1558" width="5.42578125" style="143" bestFit="1" customWidth="1"/>
    <col min="1559" max="1559" width="9.42578125" style="143"/>
    <col min="1560" max="1563" width="4.42578125" style="143" bestFit="1" customWidth="1"/>
    <col min="1564" max="1567" width="3.5703125" style="143" bestFit="1" customWidth="1"/>
    <col min="1568" max="1804" width="9.42578125" style="143"/>
    <col min="1805" max="1814" width="5.42578125" style="143" bestFit="1" customWidth="1"/>
    <col min="1815" max="1815" width="9.42578125" style="143"/>
    <col min="1816" max="1819" width="4.42578125" style="143" bestFit="1" customWidth="1"/>
    <col min="1820" max="1823" width="3.5703125" style="143" bestFit="1" customWidth="1"/>
    <col min="1824" max="2060" width="9.42578125" style="143"/>
    <col min="2061" max="2070" width="5.42578125" style="143" bestFit="1" customWidth="1"/>
    <col min="2071" max="2071" width="9.42578125" style="143"/>
    <col min="2072" max="2075" width="4.42578125" style="143" bestFit="1" customWidth="1"/>
    <col min="2076" max="2079" width="3.5703125" style="143" bestFit="1" customWidth="1"/>
    <col min="2080" max="2316" width="9.42578125" style="143"/>
    <col min="2317" max="2326" width="5.42578125" style="143" bestFit="1" customWidth="1"/>
    <col min="2327" max="2327" width="9.42578125" style="143"/>
    <col min="2328" max="2331" width="4.42578125" style="143" bestFit="1" customWidth="1"/>
    <col min="2332" max="2335" width="3.5703125" style="143" bestFit="1" customWidth="1"/>
    <col min="2336" max="2572" width="9.42578125" style="143"/>
    <col min="2573" max="2582" width="5.42578125" style="143" bestFit="1" customWidth="1"/>
    <col min="2583" max="2583" width="9.42578125" style="143"/>
    <col min="2584" max="2587" width="4.42578125" style="143" bestFit="1" customWidth="1"/>
    <col min="2588" max="2591" width="3.5703125" style="143" bestFit="1" customWidth="1"/>
    <col min="2592" max="2828" width="9.42578125" style="143"/>
    <col min="2829" max="2838" width="5.42578125" style="143" bestFit="1" customWidth="1"/>
    <col min="2839" max="2839" width="9.42578125" style="143"/>
    <col min="2840" max="2843" width="4.42578125" style="143" bestFit="1" customWidth="1"/>
    <col min="2844" max="2847" width="3.5703125" style="143" bestFit="1" customWidth="1"/>
    <col min="2848" max="3084" width="9.42578125" style="143"/>
    <col min="3085" max="3094" width="5.42578125" style="143" bestFit="1" customWidth="1"/>
    <col min="3095" max="3095" width="9.42578125" style="143"/>
    <col min="3096" max="3099" width="4.42578125" style="143" bestFit="1" customWidth="1"/>
    <col min="3100" max="3103" width="3.5703125" style="143" bestFit="1" customWidth="1"/>
    <col min="3104" max="3340" width="9.42578125" style="143"/>
    <col min="3341" max="3350" width="5.42578125" style="143" bestFit="1" customWidth="1"/>
    <col min="3351" max="3351" width="9.42578125" style="143"/>
    <col min="3352" max="3355" width="4.42578125" style="143" bestFit="1" customWidth="1"/>
    <col min="3356" max="3359" width="3.5703125" style="143" bestFit="1" customWidth="1"/>
    <col min="3360" max="3596" width="9.42578125" style="143"/>
    <col min="3597" max="3606" width="5.42578125" style="143" bestFit="1" customWidth="1"/>
    <col min="3607" max="3607" width="9.42578125" style="143"/>
    <col min="3608" max="3611" width="4.42578125" style="143" bestFit="1" customWidth="1"/>
    <col min="3612" max="3615" width="3.5703125" style="143" bestFit="1" customWidth="1"/>
    <col min="3616" max="3852" width="9.42578125" style="143"/>
    <col min="3853" max="3862" width="5.42578125" style="143" bestFit="1" customWidth="1"/>
    <col min="3863" max="3863" width="9.42578125" style="143"/>
    <col min="3864" max="3867" width="4.42578125" style="143" bestFit="1" customWidth="1"/>
    <col min="3868" max="3871" width="3.5703125" style="143" bestFit="1" customWidth="1"/>
    <col min="3872" max="4108" width="9.42578125" style="143"/>
    <col min="4109" max="4118" width="5.42578125" style="143" bestFit="1" customWidth="1"/>
    <col min="4119" max="4119" width="9.42578125" style="143"/>
    <col min="4120" max="4123" width="4.42578125" style="143" bestFit="1" customWidth="1"/>
    <col min="4124" max="4127" width="3.5703125" style="143" bestFit="1" customWidth="1"/>
    <col min="4128" max="4364" width="9.42578125" style="143"/>
    <col min="4365" max="4374" width="5.42578125" style="143" bestFit="1" customWidth="1"/>
    <col min="4375" max="4375" width="9.42578125" style="143"/>
    <col min="4376" max="4379" width="4.42578125" style="143" bestFit="1" customWidth="1"/>
    <col min="4380" max="4383" width="3.5703125" style="143" bestFit="1" customWidth="1"/>
    <col min="4384" max="4620" width="9.42578125" style="143"/>
    <col min="4621" max="4630" width="5.42578125" style="143" bestFit="1" customWidth="1"/>
    <col min="4631" max="4631" width="9.42578125" style="143"/>
    <col min="4632" max="4635" width="4.42578125" style="143" bestFit="1" customWidth="1"/>
    <col min="4636" max="4639" width="3.5703125" style="143" bestFit="1" customWidth="1"/>
    <col min="4640" max="4876" width="9.42578125" style="143"/>
    <col min="4877" max="4886" width="5.42578125" style="143" bestFit="1" customWidth="1"/>
    <col min="4887" max="4887" width="9.42578125" style="143"/>
    <col min="4888" max="4891" width="4.42578125" style="143" bestFit="1" customWidth="1"/>
    <col min="4892" max="4895" width="3.5703125" style="143" bestFit="1" customWidth="1"/>
    <col min="4896" max="5132" width="9.42578125" style="143"/>
    <col min="5133" max="5142" width="5.42578125" style="143" bestFit="1" customWidth="1"/>
    <col min="5143" max="5143" width="9.42578125" style="143"/>
    <col min="5144" max="5147" width="4.42578125" style="143" bestFit="1" customWidth="1"/>
    <col min="5148" max="5151" width="3.5703125" style="143" bestFit="1" customWidth="1"/>
    <col min="5152" max="5388" width="9.42578125" style="143"/>
    <col min="5389" max="5398" width="5.42578125" style="143" bestFit="1" customWidth="1"/>
    <col min="5399" max="5399" width="9.42578125" style="143"/>
    <col min="5400" max="5403" width="4.42578125" style="143" bestFit="1" customWidth="1"/>
    <col min="5404" max="5407" width="3.5703125" style="143" bestFit="1" customWidth="1"/>
    <col min="5408" max="5644" width="9.42578125" style="143"/>
    <col min="5645" max="5654" width="5.42578125" style="143" bestFit="1" customWidth="1"/>
    <col min="5655" max="5655" width="9.42578125" style="143"/>
    <col min="5656" max="5659" width="4.42578125" style="143" bestFit="1" customWidth="1"/>
    <col min="5660" max="5663" width="3.5703125" style="143" bestFit="1" customWidth="1"/>
    <col min="5664" max="5900" width="9.42578125" style="143"/>
    <col min="5901" max="5910" width="5.42578125" style="143" bestFit="1" customWidth="1"/>
    <col min="5911" max="5911" width="9.42578125" style="143"/>
    <col min="5912" max="5915" width="4.42578125" style="143" bestFit="1" customWidth="1"/>
    <col min="5916" max="5919" width="3.5703125" style="143" bestFit="1" customWidth="1"/>
    <col min="5920" max="6156" width="9.42578125" style="143"/>
    <col min="6157" max="6166" width="5.42578125" style="143" bestFit="1" customWidth="1"/>
    <col min="6167" max="6167" width="9.42578125" style="143"/>
    <col min="6168" max="6171" width="4.42578125" style="143" bestFit="1" customWidth="1"/>
    <col min="6172" max="6175" width="3.5703125" style="143" bestFit="1" customWidth="1"/>
    <col min="6176" max="6412" width="9.42578125" style="143"/>
    <col min="6413" max="6422" width="5.42578125" style="143" bestFit="1" customWidth="1"/>
    <col min="6423" max="6423" width="9.42578125" style="143"/>
    <col min="6424" max="6427" width="4.42578125" style="143" bestFit="1" customWidth="1"/>
    <col min="6428" max="6431" width="3.5703125" style="143" bestFit="1" customWidth="1"/>
    <col min="6432" max="6668" width="9.42578125" style="143"/>
    <col min="6669" max="6678" width="5.42578125" style="143" bestFit="1" customWidth="1"/>
    <col min="6679" max="6679" width="9.42578125" style="143"/>
    <col min="6680" max="6683" width="4.42578125" style="143" bestFit="1" customWidth="1"/>
    <col min="6684" max="6687" width="3.5703125" style="143" bestFit="1" customWidth="1"/>
    <col min="6688" max="6924" width="9.42578125" style="143"/>
    <col min="6925" max="6934" width="5.42578125" style="143" bestFit="1" customWidth="1"/>
    <col min="6935" max="6935" width="9.42578125" style="143"/>
    <col min="6936" max="6939" width="4.42578125" style="143" bestFit="1" customWidth="1"/>
    <col min="6940" max="6943" width="3.5703125" style="143" bestFit="1" customWidth="1"/>
    <col min="6944" max="7180" width="9.42578125" style="143"/>
    <col min="7181" max="7190" width="5.42578125" style="143" bestFit="1" customWidth="1"/>
    <col min="7191" max="7191" width="9.42578125" style="143"/>
    <col min="7192" max="7195" width="4.42578125" style="143" bestFit="1" customWidth="1"/>
    <col min="7196" max="7199" width="3.5703125" style="143" bestFit="1" customWidth="1"/>
    <col min="7200" max="7436" width="9.42578125" style="143"/>
    <col min="7437" max="7446" width="5.42578125" style="143" bestFit="1" customWidth="1"/>
    <col min="7447" max="7447" width="9.42578125" style="143"/>
    <col min="7448" max="7451" width="4.42578125" style="143" bestFit="1" customWidth="1"/>
    <col min="7452" max="7455" width="3.5703125" style="143" bestFit="1" customWidth="1"/>
    <col min="7456" max="7692" width="9.42578125" style="143"/>
    <col min="7693" max="7702" width="5.42578125" style="143" bestFit="1" customWidth="1"/>
    <col min="7703" max="7703" width="9.42578125" style="143"/>
    <col min="7704" max="7707" width="4.42578125" style="143" bestFit="1" customWidth="1"/>
    <col min="7708" max="7711" width="3.5703125" style="143" bestFit="1" customWidth="1"/>
    <col min="7712" max="7948" width="9.42578125" style="143"/>
    <col min="7949" max="7958" width="5.42578125" style="143" bestFit="1" customWidth="1"/>
    <col min="7959" max="7959" width="9.42578125" style="143"/>
    <col min="7960" max="7963" width="4.42578125" style="143" bestFit="1" customWidth="1"/>
    <col min="7964" max="7967" width="3.5703125" style="143" bestFit="1" customWidth="1"/>
    <col min="7968" max="8204" width="9.42578125" style="143"/>
    <col min="8205" max="8214" width="5.42578125" style="143" bestFit="1" customWidth="1"/>
    <col min="8215" max="8215" width="9.42578125" style="143"/>
    <col min="8216" max="8219" width="4.42578125" style="143" bestFit="1" customWidth="1"/>
    <col min="8220" max="8223" width="3.5703125" style="143" bestFit="1" customWidth="1"/>
    <col min="8224" max="8460" width="9.42578125" style="143"/>
    <col min="8461" max="8470" width="5.42578125" style="143" bestFit="1" customWidth="1"/>
    <col min="8471" max="8471" width="9.42578125" style="143"/>
    <col min="8472" max="8475" width="4.42578125" style="143" bestFit="1" customWidth="1"/>
    <col min="8476" max="8479" width="3.5703125" style="143" bestFit="1" customWidth="1"/>
    <col min="8480" max="8716" width="9.42578125" style="143"/>
    <col min="8717" max="8726" width="5.42578125" style="143" bestFit="1" customWidth="1"/>
    <col min="8727" max="8727" width="9.42578125" style="143"/>
    <col min="8728" max="8731" width="4.42578125" style="143" bestFit="1" customWidth="1"/>
    <col min="8732" max="8735" width="3.5703125" style="143" bestFit="1" customWidth="1"/>
    <col min="8736" max="8972" width="9.42578125" style="143"/>
    <col min="8973" max="8982" width="5.42578125" style="143" bestFit="1" customWidth="1"/>
    <col min="8983" max="8983" width="9.42578125" style="143"/>
    <col min="8984" max="8987" width="4.42578125" style="143" bestFit="1" customWidth="1"/>
    <col min="8988" max="8991" width="3.5703125" style="143" bestFit="1" customWidth="1"/>
    <col min="8992" max="9228" width="9.42578125" style="143"/>
    <col min="9229" max="9238" width="5.42578125" style="143" bestFit="1" customWidth="1"/>
    <col min="9239" max="9239" width="9.42578125" style="143"/>
    <col min="9240" max="9243" width="4.42578125" style="143" bestFit="1" customWidth="1"/>
    <col min="9244" max="9247" width="3.5703125" style="143" bestFit="1" customWidth="1"/>
    <col min="9248" max="9484" width="9.42578125" style="143"/>
    <col min="9485" max="9494" width="5.42578125" style="143" bestFit="1" customWidth="1"/>
    <col min="9495" max="9495" width="9.42578125" style="143"/>
    <col min="9496" max="9499" width="4.42578125" style="143" bestFit="1" customWidth="1"/>
    <col min="9500" max="9503" width="3.5703125" style="143" bestFit="1" customWidth="1"/>
    <col min="9504" max="9740" width="9.42578125" style="143"/>
    <col min="9741" max="9750" width="5.42578125" style="143" bestFit="1" customWidth="1"/>
    <col min="9751" max="9751" width="9.42578125" style="143"/>
    <col min="9752" max="9755" width="4.42578125" style="143" bestFit="1" customWidth="1"/>
    <col min="9756" max="9759" width="3.5703125" style="143" bestFit="1" customWidth="1"/>
    <col min="9760" max="9996" width="9.42578125" style="143"/>
    <col min="9997" max="10006" width="5.42578125" style="143" bestFit="1" customWidth="1"/>
    <col min="10007" max="10007" width="9.42578125" style="143"/>
    <col min="10008" max="10011" width="4.42578125" style="143" bestFit="1" customWidth="1"/>
    <col min="10012" max="10015" width="3.5703125" style="143" bestFit="1" customWidth="1"/>
    <col min="10016" max="10252" width="9.42578125" style="143"/>
    <col min="10253" max="10262" width="5.42578125" style="143" bestFit="1" customWidth="1"/>
    <col min="10263" max="10263" width="9.42578125" style="143"/>
    <col min="10264" max="10267" width="4.42578125" style="143" bestFit="1" customWidth="1"/>
    <col min="10268" max="10271" width="3.5703125" style="143" bestFit="1" customWidth="1"/>
    <col min="10272" max="10508" width="9.42578125" style="143"/>
    <col min="10509" max="10518" width="5.42578125" style="143" bestFit="1" customWidth="1"/>
    <col min="10519" max="10519" width="9.42578125" style="143"/>
    <col min="10520" max="10523" width="4.42578125" style="143" bestFit="1" customWidth="1"/>
    <col min="10524" max="10527" width="3.5703125" style="143" bestFit="1" customWidth="1"/>
    <col min="10528" max="10764" width="9.42578125" style="143"/>
    <col min="10765" max="10774" width="5.42578125" style="143" bestFit="1" customWidth="1"/>
    <col min="10775" max="10775" width="9.42578125" style="143"/>
    <col min="10776" max="10779" width="4.42578125" style="143" bestFit="1" customWidth="1"/>
    <col min="10780" max="10783" width="3.5703125" style="143" bestFit="1" customWidth="1"/>
    <col min="10784" max="11020" width="9.42578125" style="143"/>
    <col min="11021" max="11030" width="5.42578125" style="143" bestFit="1" customWidth="1"/>
    <col min="11031" max="11031" width="9.42578125" style="143"/>
    <col min="11032" max="11035" width="4.42578125" style="143" bestFit="1" customWidth="1"/>
    <col min="11036" max="11039" width="3.5703125" style="143" bestFit="1" customWidth="1"/>
    <col min="11040" max="11276" width="9.42578125" style="143"/>
    <col min="11277" max="11286" width="5.42578125" style="143" bestFit="1" customWidth="1"/>
    <col min="11287" max="11287" width="9.42578125" style="143"/>
    <col min="11288" max="11291" width="4.42578125" style="143" bestFit="1" customWidth="1"/>
    <col min="11292" max="11295" width="3.5703125" style="143" bestFit="1" customWidth="1"/>
    <col min="11296" max="11532" width="9.42578125" style="143"/>
    <col min="11533" max="11542" width="5.42578125" style="143" bestFit="1" customWidth="1"/>
    <col min="11543" max="11543" width="9.42578125" style="143"/>
    <col min="11544" max="11547" width="4.42578125" style="143" bestFit="1" customWidth="1"/>
    <col min="11548" max="11551" width="3.5703125" style="143" bestFit="1" customWidth="1"/>
    <col min="11552" max="11788" width="9.42578125" style="143"/>
    <col min="11789" max="11798" width="5.42578125" style="143" bestFit="1" customWidth="1"/>
    <col min="11799" max="11799" width="9.42578125" style="143"/>
    <col min="11800" max="11803" width="4.42578125" style="143" bestFit="1" customWidth="1"/>
    <col min="11804" max="11807" width="3.5703125" style="143" bestFit="1" customWidth="1"/>
    <col min="11808" max="12044" width="9.42578125" style="143"/>
    <col min="12045" max="12054" width="5.42578125" style="143" bestFit="1" customWidth="1"/>
    <col min="12055" max="12055" width="9.42578125" style="143"/>
    <col min="12056" max="12059" width="4.42578125" style="143" bestFit="1" customWidth="1"/>
    <col min="12060" max="12063" width="3.5703125" style="143" bestFit="1" customWidth="1"/>
    <col min="12064" max="12300" width="9.42578125" style="143"/>
    <col min="12301" max="12310" width="5.42578125" style="143" bestFit="1" customWidth="1"/>
    <col min="12311" max="12311" width="9.42578125" style="143"/>
    <col min="12312" max="12315" width="4.42578125" style="143" bestFit="1" customWidth="1"/>
    <col min="12316" max="12319" width="3.5703125" style="143" bestFit="1" customWidth="1"/>
    <col min="12320" max="12556" width="9.42578125" style="143"/>
    <col min="12557" max="12566" width="5.42578125" style="143" bestFit="1" customWidth="1"/>
    <col min="12567" max="12567" width="9.42578125" style="143"/>
    <col min="12568" max="12571" width="4.42578125" style="143" bestFit="1" customWidth="1"/>
    <col min="12572" max="12575" width="3.5703125" style="143" bestFit="1" customWidth="1"/>
    <col min="12576" max="12812" width="9.42578125" style="143"/>
    <col min="12813" max="12822" width="5.42578125" style="143" bestFit="1" customWidth="1"/>
    <col min="12823" max="12823" width="9.42578125" style="143"/>
    <col min="12824" max="12827" width="4.42578125" style="143" bestFit="1" customWidth="1"/>
    <col min="12828" max="12831" width="3.5703125" style="143" bestFit="1" customWidth="1"/>
    <col min="12832" max="13068" width="9.42578125" style="143"/>
    <col min="13069" max="13078" width="5.42578125" style="143" bestFit="1" customWidth="1"/>
    <col min="13079" max="13079" width="9.42578125" style="143"/>
    <col min="13080" max="13083" width="4.42578125" style="143" bestFit="1" customWidth="1"/>
    <col min="13084" max="13087" width="3.5703125" style="143" bestFit="1" customWidth="1"/>
    <col min="13088" max="13324" width="9.42578125" style="143"/>
    <col min="13325" max="13334" width="5.42578125" style="143" bestFit="1" customWidth="1"/>
    <col min="13335" max="13335" width="9.42578125" style="143"/>
    <col min="13336" max="13339" width="4.42578125" style="143" bestFit="1" customWidth="1"/>
    <col min="13340" max="13343" width="3.5703125" style="143" bestFit="1" customWidth="1"/>
    <col min="13344" max="13580" width="9.42578125" style="143"/>
    <col min="13581" max="13590" width="5.42578125" style="143" bestFit="1" customWidth="1"/>
    <col min="13591" max="13591" width="9.42578125" style="143"/>
    <col min="13592" max="13595" width="4.42578125" style="143" bestFit="1" customWidth="1"/>
    <col min="13596" max="13599" width="3.5703125" style="143" bestFit="1" customWidth="1"/>
    <col min="13600" max="13836" width="9.42578125" style="143"/>
    <col min="13837" max="13846" width="5.42578125" style="143" bestFit="1" customWidth="1"/>
    <col min="13847" max="13847" width="9.42578125" style="143"/>
    <col min="13848" max="13851" width="4.42578125" style="143" bestFit="1" customWidth="1"/>
    <col min="13852" max="13855" width="3.5703125" style="143" bestFit="1" customWidth="1"/>
    <col min="13856" max="14092" width="9.42578125" style="143"/>
    <col min="14093" max="14102" width="5.42578125" style="143" bestFit="1" customWidth="1"/>
    <col min="14103" max="14103" width="9.42578125" style="143"/>
    <col min="14104" max="14107" width="4.42578125" style="143" bestFit="1" customWidth="1"/>
    <col min="14108" max="14111" width="3.5703125" style="143" bestFit="1" customWidth="1"/>
    <col min="14112" max="14348" width="9.42578125" style="143"/>
    <col min="14349" max="14358" width="5.42578125" style="143" bestFit="1" customWidth="1"/>
    <col min="14359" max="14359" width="9.42578125" style="143"/>
    <col min="14360" max="14363" width="4.42578125" style="143" bestFit="1" customWidth="1"/>
    <col min="14364" max="14367" width="3.5703125" style="143" bestFit="1" customWidth="1"/>
    <col min="14368" max="14604" width="9.42578125" style="143"/>
    <col min="14605" max="14614" width="5.42578125" style="143" bestFit="1" customWidth="1"/>
    <col min="14615" max="14615" width="9.42578125" style="143"/>
    <col min="14616" max="14619" width="4.42578125" style="143" bestFit="1" customWidth="1"/>
    <col min="14620" max="14623" width="3.5703125" style="143" bestFit="1" customWidth="1"/>
    <col min="14624" max="14860" width="9.42578125" style="143"/>
    <col min="14861" max="14870" width="5.42578125" style="143" bestFit="1" customWidth="1"/>
    <col min="14871" max="14871" width="9.42578125" style="143"/>
    <col min="14872" max="14875" width="4.42578125" style="143" bestFit="1" customWidth="1"/>
    <col min="14876" max="14879" width="3.5703125" style="143" bestFit="1" customWidth="1"/>
    <col min="14880" max="15116" width="9.42578125" style="143"/>
    <col min="15117" max="15126" width="5.42578125" style="143" bestFit="1" customWidth="1"/>
    <col min="15127" max="15127" width="9.42578125" style="143"/>
    <col min="15128" max="15131" width="4.42578125" style="143" bestFit="1" customWidth="1"/>
    <col min="15132" max="15135" width="3.5703125" style="143" bestFit="1" customWidth="1"/>
    <col min="15136" max="15372" width="9.42578125" style="143"/>
    <col min="15373" max="15382" width="5.42578125" style="143" bestFit="1" customWidth="1"/>
    <col min="15383" max="15383" width="9.42578125" style="143"/>
    <col min="15384" max="15387" width="4.42578125" style="143" bestFit="1" customWidth="1"/>
    <col min="15388" max="15391" width="3.5703125" style="143" bestFit="1" customWidth="1"/>
    <col min="15392" max="15628" width="9.42578125" style="143"/>
    <col min="15629" max="15638" width="5.42578125" style="143" bestFit="1" customWidth="1"/>
    <col min="15639" max="15639" width="9.42578125" style="143"/>
    <col min="15640" max="15643" width="4.42578125" style="143" bestFit="1" customWidth="1"/>
    <col min="15644" max="15647" width="3.5703125" style="143" bestFit="1" customWidth="1"/>
    <col min="15648" max="15884" width="9.42578125" style="143"/>
    <col min="15885" max="15894" width="5.42578125" style="143" bestFit="1" customWidth="1"/>
    <col min="15895" max="15895" width="9.42578125" style="143"/>
    <col min="15896" max="15899" width="4.42578125" style="143" bestFit="1" customWidth="1"/>
    <col min="15900" max="15903" width="3.5703125" style="143" bestFit="1" customWidth="1"/>
    <col min="15904" max="16140" width="9.42578125" style="143"/>
    <col min="16141" max="16150" width="5.42578125" style="143" bestFit="1" customWidth="1"/>
    <col min="16151" max="16151" width="9.42578125" style="143"/>
    <col min="16152" max="16155" width="4.42578125" style="143" bestFit="1" customWidth="1"/>
    <col min="16156" max="16159" width="3.5703125" style="143" bestFit="1" customWidth="1"/>
    <col min="16160" max="16384" width="9.42578125" style="143"/>
  </cols>
  <sheetData>
    <row r="1" spans="1:41">
      <c r="A1" s="90" t="s">
        <v>77</v>
      </c>
      <c r="B1" s="124" t="str">
        <f>IF(Content!$E$1=1,B2,B3)</f>
        <v>ІСЦ</v>
      </c>
      <c r="C1" s="135"/>
      <c r="D1" s="135">
        <v>-0.9</v>
      </c>
      <c r="E1" s="135">
        <v>-0.7</v>
      </c>
      <c r="F1" s="135">
        <v>-0.5</v>
      </c>
      <c r="G1" s="135">
        <v>-0.3</v>
      </c>
      <c r="H1" s="135">
        <v>0.3</v>
      </c>
      <c r="I1" s="135">
        <v>0.5</v>
      </c>
      <c r="J1" s="135">
        <v>0.7</v>
      </c>
      <c r="K1" s="135">
        <v>0.9</v>
      </c>
      <c r="L1" s="135"/>
      <c r="M1" s="135"/>
      <c r="N1" s="135"/>
      <c r="O1" s="135"/>
      <c r="P1" s="135"/>
      <c r="Q1" s="135"/>
      <c r="R1" s="135"/>
      <c r="S1" s="135"/>
      <c r="U1" s="124" t="str">
        <f>IF(Content!$E$1=1,U2,U3)</f>
        <v>Прогноз ІСЦ та інфляційні цілі, % р/р</v>
      </c>
      <c r="V1" s="144"/>
      <c r="W1" s="144"/>
      <c r="X1" s="144"/>
      <c r="Y1" s="144"/>
      <c r="Z1" s="144"/>
      <c r="AA1" s="144"/>
      <c r="AB1" s="144"/>
      <c r="AC1" s="139"/>
      <c r="AD1" s="139"/>
      <c r="AE1" s="139"/>
      <c r="AF1" s="139"/>
      <c r="AG1" s="139"/>
      <c r="AH1" s="139"/>
      <c r="AI1" s="139"/>
      <c r="AJ1" s="139"/>
      <c r="AK1" s="139"/>
      <c r="AL1" s="139"/>
      <c r="AM1" s="139"/>
      <c r="AN1" s="139"/>
      <c r="AO1" s="139"/>
    </row>
    <row r="2" spans="1:41" hidden="1">
      <c r="A2" s="145"/>
      <c r="B2" s="140" t="s">
        <v>0</v>
      </c>
      <c r="C2" s="140"/>
      <c r="D2" s="140"/>
      <c r="E2" s="141"/>
      <c r="F2" s="141"/>
      <c r="H2" s="139"/>
      <c r="I2" s="139"/>
      <c r="J2" s="139"/>
      <c r="K2" s="139"/>
      <c r="L2" s="139"/>
      <c r="M2" s="139"/>
      <c r="N2" s="139"/>
      <c r="O2" s="139"/>
      <c r="P2" s="139"/>
      <c r="Q2" s="139"/>
      <c r="R2" s="139"/>
      <c r="S2" s="139"/>
      <c r="U2" s="139" t="s">
        <v>302</v>
      </c>
      <c r="V2" s="146"/>
      <c r="W2" s="146"/>
      <c r="X2" s="146"/>
      <c r="Y2" s="146"/>
      <c r="Z2" s="146"/>
      <c r="AA2" s="146"/>
      <c r="AB2" s="146"/>
      <c r="AC2" s="146"/>
      <c r="AD2" s="139"/>
      <c r="AE2" s="139"/>
      <c r="AF2" s="139"/>
      <c r="AG2" s="139"/>
      <c r="AH2" s="139"/>
      <c r="AI2" s="139"/>
      <c r="AJ2" s="139"/>
      <c r="AK2" s="139"/>
      <c r="AL2" s="139"/>
      <c r="AM2" s="139"/>
      <c r="AN2" s="139"/>
      <c r="AO2" s="139"/>
    </row>
    <row r="3" spans="1:41" hidden="1">
      <c r="B3" s="142" t="s">
        <v>7</v>
      </c>
      <c r="C3" s="138"/>
      <c r="D3" s="140"/>
      <c r="E3" s="141"/>
      <c r="F3" s="141"/>
      <c r="H3" s="139"/>
      <c r="I3" s="139"/>
      <c r="J3" s="139"/>
      <c r="K3" s="139"/>
      <c r="L3" s="139"/>
      <c r="M3" s="139" t="s">
        <v>346</v>
      </c>
      <c r="N3" s="139" t="s">
        <v>295</v>
      </c>
      <c r="O3" s="139" t="s">
        <v>347</v>
      </c>
      <c r="P3" s="139"/>
      <c r="Q3" s="139"/>
      <c r="R3" s="139"/>
      <c r="S3" s="139"/>
      <c r="U3" s="150" t="s">
        <v>763</v>
      </c>
      <c r="AC3" s="139"/>
      <c r="AD3" s="139"/>
      <c r="AE3" s="139"/>
      <c r="AF3" s="139"/>
      <c r="AG3" s="139"/>
      <c r="AH3" s="139"/>
      <c r="AI3" s="139"/>
      <c r="AJ3" s="139"/>
      <c r="AK3" s="139"/>
      <c r="AL3" s="139"/>
      <c r="AM3" s="139"/>
      <c r="AN3" s="139"/>
      <c r="AO3" s="139"/>
    </row>
    <row r="4" spans="1:41">
      <c r="B4" s="142">
        <v>13.2</v>
      </c>
      <c r="C4" s="274"/>
      <c r="D4" s="138"/>
      <c r="E4" s="138"/>
      <c r="F4" s="138"/>
      <c r="G4" s="138"/>
      <c r="H4" s="138"/>
      <c r="I4" s="138"/>
      <c r="J4" s="138"/>
      <c r="K4" s="138"/>
      <c r="L4" s="139"/>
      <c r="M4" s="139">
        <v>5.5</v>
      </c>
      <c r="N4" s="139">
        <v>7.5</v>
      </c>
      <c r="O4" s="139">
        <v>9.5</v>
      </c>
      <c r="P4" s="139"/>
      <c r="Q4" s="139"/>
      <c r="R4" s="139"/>
      <c r="S4" s="139"/>
      <c r="T4" s="139"/>
      <c r="AC4" s="139"/>
      <c r="AD4" s="139"/>
      <c r="AE4" s="139"/>
      <c r="AF4" s="139"/>
      <c r="AG4" s="139"/>
      <c r="AH4" s="139"/>
      <c r="AI4" s="139"/>
      <c r="AJ4" s="139"/>
      <c r="AK4" s="139"/>
      <c r="AL4" s="139"/>
      <c r="AM4" s="139"/>
      <c r="AN4" s="139"/>
      <c r="AO4" s="139"/>
    </row>
    <row r="5" spans="1:41">
      <c r="A5" s="143" t="s">
        <v>33</v>
      </c>
      <c r="B5" s="142">
        <v>9.9</v>
      </c>
      <c r="C5" s="274"/>
      <c r="D5" s="138"/>
      <c r="E5" s="138"/>
      <c r="F5" s="138"/>
      <c r="G5" s="138"/>
      <c r="H5" s="138"/>
      <c r="I5" s="138"/>
      <c r="J5" s="138"/>
      <c r="K5" s="138"/>
      <c r="L5" s="139"/>
      <c r="M5" s="147">
        <v>5</v>
      </c>
      <c r="N5" s="147">
        <v>7</v>
      </c>
      <c r="O5" s="147">
        <v>9</v>
      </c>
      <c r="P5" s="139"/>
      <c r="Q5" s="139"/>
      <c r="R5" s="139"/>
      <c r="S5" s="139"/>
      <c r="T5" s="139"/>
      <c r="AC5" s="139"/>
      <c r="AD5" s="139"/>
      <c r="AE5" s="139"/>
      <c r="AF5" s="139"/>
      <c r="AG5" s="139"/>
      <c r="AH5" s="139"/>
      <c r="AI5" s="139"/>
      <c r="AJ5" s="139"/>
      <c r="AK5" s="139"/>
      <c r="AL5" s="139"/>
      <c r="AM5" s="139"/>
      <c r="AN5" s="139"/>
      <c r="AO5" s="139"/>
    </row>
    <row r="6" spans="1:41">
      <c r="B6" s="142">
        <v>8.9</v>
      </c>
      <c r="C6" s="274"/>
      <c r="D6" s="138"/>
      <c r="E6" s="138"/>
      <c r="F6" s="138"/>
      <c r="G6" s="138"/>
      <c r="H6" s="138"/>
      <c r="I6" s="138"/>
      <c r="J6" s="138"/>
      <c r="K6" s="138"/>
      <c r="L6" s="139"/>
      <c r="M6" s="147">
        <v>4.5</v>
      </c>
      <c r="N6" s="147">
        <v>6.5</v>
      </c>
      <c r="O6" s="147">
        <v>8.5</v>
      </c>
      <c r="P6" s="139"/>
      <c r="Q6" s="139"/>
      <c r="R6" s="139"/>
      <c r="S6" s="139"/>
      <c r="T6" s="139"/>
      <c r="AC6" s="139"/>
      <c r="AD6" s="139"/>
      <c r="AE6" s="139"/>
      <c r="AF6" s="139"/>
      <c r="AG6" s="139"/>
      <c r="AH6" s="139"/>
      <c r="AI6" s="139"/>
      <c r="AJ6" s="139"/>
      <c r="AK6" s="139"/>
      <c r="AL6" s="139"/>
      <c r="AM6" s="139"/>
      <c r="AN6" s="139"/>
      <c r="AO6" s="139"/>
    </row>
    <row r="7" spans="1:41">
      <c r="A7" s="143" t="s">
        <v>141</v>
      </c>
      <c r="B7" s="142">
        <v>9.8000000000000007</v>
      </c>
      <c r="C7" s="274"/>
      <c r="D7" s="138"/>
      <c r="E7" s="138"/>
      <c r="F7" s="138"/>
      <c r="G7" s="138"/>
      <c r="H7" s="138"/>
      <c r="I7" s="138"/>
      <c r="J7" s="138"/>
      <c r="K7" s="138"/>
      <c r="L7" s="139"/>
      <c r="M7" s="147">
        <v>4</v>
      </c>
      <c r="N7" s="147">
        <v>6</v>
      </c>
      <c r="O7" s="147">
        <v>8</v>
      </c>
      <c r="P7" s="139"/>
      <c r="Q7" s="139"/>
      <c r="R7" s="139"/>
      <c r="S7" s="139"/>
      <c r="T7" s="139"/>
      <c r="AC7" s="139"/>
      <c r="AD7" s="139"/>
      <c r="AE7" s="139"/>
      <c r="AF7" s="139"/>
      <c r="AG7" s="139"/>
      <c r="AH7" s="139"/>
      <c r="AI7" s="147"/>
      <c r="AJ7" s="147"/>
      <c r="AK7" s="147"/>
      <c r="AL7" s="139"/>
      <c r="AM7" s="139"/>
      <c r="AN7" s="139"/>
      <c r="AO7" s="139"/>
    </row>
    <row r="8" spans="1:41">
      <c r="B8" s="142">
        <v>8.6</v>
      </c>
      <c r="C8" s="274"/>
      <c r="D8" s="138"/>
      <c r="E8" s="138"/>
      <c r="F8" s="138"/>
      <c r="G8" s="138"/>
      <c r="H8" s="138"/>
      <c r="I8" s="138"/>
      <c r="J8" s="138"/>
      <c r="K8" s="138"/>
      <c r="L8" s="139"/>
      <c r="M8" s="147">
        <v>3.75</v>
      </c>
      <c r="N8" s="147">
        <v>5.75</v>
      </c>
      <c r="O8" s="147">
        <v>7.75</v>
      </c>
      <c r="P8" s="139"/>
      <c r="Q8" s="139"/>
      <c r="R8" s="139"/>
      <c r="S8" s="139"/>
      <c r="T8" s="139"/>
      <c r="AC8" s="139"/>
      <c r="AD8" s="139"/>
      <c r="AE8" s="139"/>
      <c r="AF8" s="139"/>
      <c r="AG8" s="139"/>
      <c r="AH8" s="139"/>
      <c r="AI8" s="147"/>
      <c r="AJ8" s="147"/>
      <c r="AK8" s="147"/>
      <c r="AL8" s="139"/>
      <c r="AM8" s="139"/>
      <c r="AN8" s="139"/>
      <c r="AO8" s="139"/>
    </row>
    <row r="9" spans="1:41">
      <c r="A9" s="143" t="s">
        <v>170</v>
      </c>
      <c r="B9" s="142">
        <v>9</v>
      </c>
      <c r="C9" s="274"/>
      <c r="D9" s="138"/>
      <c r="E9" s="138"/>
      <c r="F9" s="138"/>
      <c r="G9" s="138"/>
      <c r="H9" s="138"/>
      <c r="I9" s="138"/>
      <c r="J9" s="138"/>
      <c r="K9" s="138"/>
      <c r="L9" s="147"/>
      <c r="M9" s="147">
        <v>3.5</v>
      </c>
      <c r="N9" s="147">
        <v>5.5</v>
      </c>
      <c r="O9" s="147">
        <v>7.5</v>
      </c>
      <c r="P9" s="147"/>
      <c r="Q9" s="147"/>
      <c r="R9" s="147"/>
      <c r="S9" s="147"/>
      <c r="T9" s="139"/>
      <c r="AC9" s="139"/>
      <c r="AD9" s="139"/>
      <c r="AE9" s="139"/>
      <c r="AF9" s="139"/>
      <c r="AG9" s="139"/>
      <c r="AH9" s="139"/>
      <c r="AI9" s="147"/>
      <c r="AJ9" s="147"/>
      <c r="AK9" s="147"/>
      <c r="AL9" s="139"/>
      <c r="AM9" s="139"/>
      <c r="AN9" s="139"/>
      <c r="AO9" s="139"/>
    </row>
    <row r="10" spans="1:41">
      <c r="B10" s="142">
        <v>7.5</v>
      </c>
      <c r="C10" s="274"/>
      <c r="D10" s="138"/>
      <c r="E10" s="138"/>
      <c r="F10" s="138"/>
      <c r="G10" s="138"/>
      <c r="H10" s="138"/>
      <c r="I10" s="138"/>
      <c r="J10" s="138"/>
      <c r="K10" s="138"/>
      <c r="L10" s="147"/>
      <c r="M10" s="147">
        <v>3.25</v>
      </c>
      <c r="N10" s="147">
        <v>5.25</v>
      </c>
      <c r="O10" s="147">
        <v>7.25</v>
      </c>
      <c r="P10" s="147"/>
      <c r="Q10" s="147"/>
      <c r="R10" s="147"/>
      <c r="S10" s="147"/>
      <c r="T10" s="139"/>
      <c r="AC10" s="139"/>
      <c r="AD10" s="139"/>
      <c r="AE10" s="139"/>
      <c r="AF10" s="139"/>
      <c r="AG10" s="139"/>
      <c r="AH10" s="139"/>
      <c r="AI10" s="147"/>
      <c r="AJ10" s="147"/>
      <c r="AK10" s="147"/>
      <c r="AL10" s="139"/>
      <c r="AM10" s="139"/>
      <c r="AN10" s="139"/>
      <c r="AO10" s="139"/>
    </row>
    <row r="11" spans="1:41">
      <c r="A11" s="143" t="s">
        <v>145</v>
      </c>
      <c r="B11" s="142">
        <v>4.0999999999999996</v>
      </c>
      <c r="C11" s="274">
        <v>4.0999999999999996</v>
      </c>
      <c r="D11" s="137">
        <v>0</v>
      </c>
      <c r="E11" s="137">
        <v>0</v>
      </c>
      <c r="F11" s="137">
        <v>0</v>
      </c>
      <c r="G11" s="137">
        <v>0</v>
      </c>
      <c r="H11" s="137">
        <v>0</v>
      </c>
      <c r="I11" s="137">
        <v>0</v>
      </c>
      <c r="J11" s="137">
        <v>0</v>
      </c>
      <c r="K11" s="147">
        <v>0</v>
      </c>
      <c r="L11" s="147"/>
      <c r="M11" s="147">
        <v>4</v>
      </c>
      <c r="N11" s="147">
        <v>5</v>
      </c>
      <c r="O11" s="147">
        <v>6</v>
      </c>
      <c r="P11" s="147"/>
      <c r="Q11" s="147"/>
      <c r="R11" s="147"/>
      <c r="S11" s="147"/>
      <c r="T11" s="139"/>
      <c r="AC11" s="139"/>
      <c r="AD11" s="139"/>
      <c r="AE11" s="139"/>
      <c r="AF11" s="139"/>
      <c r="AG11" s="139"/>
      <c r="AH11" s="139"/>
      <c r="AI11" s="147"/>
      <c r="AJ11" s="147"/>
      <c r="AK11" s="147"/>
      <c r="AL11" s="139"/>
      <c r="AM11" s="139"/>
      <c r="AN11" s="139"/>
      <c r="AO11" s="139"/>
    </row>
    <row r="12" spans="1:41">
      <c r="B12" s="142">
        <v>3.5</v>
      </c>
      <c r="C12" s="274">
        <v>1.2628369191171602</v>
      </c>
      <c r="D12" s="137">
        <v>0.81</v>
      </c>
      <c r="E12" s="137">
        <v>0.48</v>
      </c>
      <c r="F12" s="137">
        <v>0.39</v>
      </c>
      <c r="G12" s="137">
        <v>0.52</v>
      </c>
      <c r="H12" s="137">
        <v>0.56999999999999995</v>
      </c>
      <c r="I12" s="137">
        <v>0.43</v>
      </c>
      <c r="J12" s="137">
        <v>0.53</v>
      </c>
      <c r="K12" s="147">
        <v>0.89</v>
      </c>
      <c r="L12" s="147"/>
      <c r="M12" s="147">
        <v>4</v>
      </c>
      <c r="N12" s="147">
        <v>5</v>
      </c>
      <c r="O12" s="147">
        <v>6</v>
      </c>
      <c r="P12" s="147"/>
      <c r="Q12" s="147"/>
      <c r="R12" s="147"/>
      <c r="S12" s="147"/>
      <c r="AC12" s="139"/>
      <c r="AD12" s="139"/>
      <c r="AE12" s="334" t="str">
        <f>IF(Content!$E$1=1,AE13,AE14)</f>
        <v xml:space="preserve">довірчі
інтервали </v>
      </c>
      <c r="AF12" s="139"/>
      <c r="AG12" s="139"/>
      <c r="AH12" s="139"/>
      <c r="AI12" s="148"/>
      <c r="AJ12" s="148"/>
      <c r="AK12" s="148"/>
      <c r="AL12" s="139"/>
      <c r="AM12" s="139"/>
      <c r="AN12" s="139"/>
      <c r="AO12" s="139"/>
    </row>
    <row r="13" spans="1:41" ht="12.75" customHeight="1">
      <c r="A13" s="143" t="s">
        <v>173</v>
      </c>
      <c r="B13" s="142">
        <v>3.3</v>
      </c>
      <c r="C13" s="274">
        <v>-0.68798686813775056</v>
      </c>
      <c r="D13" s="137">
        <v>1.46</v>
      </c>
      <c r="E13" s="137">
        <v>0.87</v>
      </c>
      <c r="F13" s="137">
        <v>0.69</v>
      </c>
      <c r="G13" s="137">
        <v>0.93</v>
      </c>
      <c r="H13" s="137">
        <v>1.02</v>
      </c>
      <c r="I13" s="137">
        <v>0.76</v>
      </c>
      <c r="J13" s="137">
        <v>0.96</v>
      </c>
      <c r="K13" s="147">
        <v>1.61</v>
      </c>
      <c r="L13" s="147"/>
      <c r="M13" s="147">
        <v>4</v>
      </c>
      <c r="N13" s="147">
        <v>5</v>
      </c>
      <c r="O13" s="147">
        <v>6</v>
      </c>
      <c r="P13" s="147"/>
      <c r="Q13" s="147"/>
      <c r="R13" s="147"/>
      <c r="S13" s="147"/>
      <c r="T13" s="139"/>
      <c r="U13" s="139"/>
      <c r="V13" s="264"/>
      <c r="W13" s="139"/>
      <c r="X13" s="139"/>
      <c r="Y13" s="139"/>
      <c r="Z13" s="139"/>
      <c r="AA13" s="139"/>
      <c r="AB13" s="139"/>
      <c r="AC13" s="139"/>
      <c r="AD13" s="139"/>
      <c r="AE13" s="335" t="s">
        <v>492</v>
      </c>
      <c r="AF13" s="139"/>
      <c r="AG13" s="139"/>
      <c r="AH13" s="139"/>
      <c r="AI13" s="147"/>
      <c r="AJ13" s="147"/>
      <c r="AK13" s="147"/>
      <c r="AL13" s="139"/>
      <c r="AM13" s="139"/>
      <c r="AN13" s="139"/>
      <c r="AO13" s="139"/>
    </row>
    <row r="14" spans="1:41" ht="13.5" customHeight="1">
      <c r="B14" s="142">
        <v>3.7</v>
      </c>
      <c r="C14" s="138">
        <v>-1.6</v>
      </c>
      <c r="D14" s="137">
        <v>1.94</v>
      </c>
      <c r="E14" s="137">
        <v>1.1499999999999999</v>
      </c>
      <c r="F14" s="137">
        <v>0.92</v>
      </c>
      <c r="G14" s="137">
        <v>1.23</v>
      </c>
      <c r="H14" s="137">
        <v>1.35</v>
      </c>
      <c r="I14" s="137">
        <v>1.01</v>
      </c>
      <c r="J14" s="137">
        <v>1.27</v>
      </c>
      <c r="K14" s="147">
        <v>2.13</v>
      </c>
      <c r="L14" s="147"/>
      <c r="M14" s="147">
        <v>4</v>
      </c>
      <c r="N14" s="147">
        <v>5</v>
      </c>
      <c r="O14" s="147">
        <v>6</v>
      </c>
      <c r="P14" s="147"/>
      <c r="Q14" s="147"/>
      <c r="R14" s="147"/>
      <c r="S14" s="147"/>
      <c r="T14" s="139"/>
      <c r="U14" s="139"/>
      <c r="V14" s="264"/>
      <c r="W14" s="139"/>
      <c r="X14" s="139"/>
      <c r="Y14" s="139"/>
      <c r="Z14" s="139"/>
      <c r="AA14" s="139"/>
      <c r="AB14" s="139"/>
      <c r="AC14" s="139"/>
      <c r="AD14" s="139"/>
      <c r="AE14" s="335" t="s">
        <v>493</v>
      </c>
      <c r="AF14" s="139"/>
      <c r="AG14" s="139"/>
      <c r="AH14" s="139"/>
      <c r="AI14" s="148"/>
      <c r="AJ14" s="148"/>
      <c r="AK14" s="148"/>
      <c r="AL14" s="139"/>
      <c r="AM14" s="139"/>
      <c r="AN14" s="139"/>
      <c r="AO14" s="139"/>
    </row>
    <row r="15" spans="1:41">
      <c r="A15" s="143" t="s">
        <v>149</v>
      </c>
      <c r="B15" s="142">
        <v>4.8</v>
      </c>
      <c r="C15" s="138">
        <v>-1.3</v>
      </c>
      <c r="D15" s="137">
        <v>2.23</v>
      </c>
      <c r="E15" s="137">
        <v>1.33</v>
      </c>
      <c r="F15" s="137">
        <v>1.06</v>
      </c>
      <c r="G15" s="137">
        <v>1.41</v>
      </c>
      <c r="H15" s="137">
        <v>1.55</v>
      </c>
      <c r="I15" s="137">
        <v>1.17</v>
      </c>
      <c r="J15" s="137">
        <v>1.46</v>
      </c>
      <c r="K15" s="147">
        <v>2.4500000000000002</v>
      </c>
      <c r="L15" s="147"/>
      <c r="M15" s="149">
        <v>4</v>
      </c>
      <c r="N15" s="149">
        <v>5</v>
      </c>
      <c r="O15" s="149">
        <v>6</v>
      </c>
      <c r="P15" s="147"/>
      <c r="Q15" s="147"/>
      <c r="R15" s="147"/>
      <c r="S15" s="147"/>
      <c r="T15" s="139"/>
      <c r="U15" s="139"/>
      <c r="V15" s="264"/>
      <c r="W15" s="139"/>
      <c r="X15" s="139"/>
      <c r="Y15" s="139"/>
      <c r="Z15" s="139"/>
      <c r="AA15" s="139"/>
      <c r="AB15" s="139"/>
      <c r="AC15" s="139"/>
      <c r="AD15" s="139"/>
      <c r="AE15" s="334" t="str">
        <f>IF(Content!$E$1=1,AE16,AE17)</f>
        <v>цілі та цільовий діапазон інфляції</v>
      </c>
      <c r="AF15" s="139"/>
      <c r="AG15" s="139"/>
      <c r="AH15" s="139"/>
      <c r="AI15" s="147"/>
      <c r="AJ15" s="147"/>
      <c r="AK15" s="147"/>
      <c r="AL15" s="139"/>
      <c r="AM15" s="139"/>
      <c r="AN15" s="139"/>
      <c r="AO15" s="139"/>
    </row>
    <row r="16" spans="1:41">
      <c r="B16" s="142">
        <v>5.6</v>
      </c>
      <c r="C16" s="138">
        <v>-0.7</v>
      </c>
      <c r="D16" s="137">
        <v>2.31</v>
      </c>
      <c r="E16" s="137">
        <v>1.37</v>
      </c>
      <c r="F16" s="137">
        <v>1.1000000000000001</v>
      </c>
      <c r="G16" s="137">
        <v>1.46</v>
      </c>
      <c r="H16" s="137">
        <v>1.61</v>
      </c>
      <c r="I16" s="137">
        <v>1.21</v>
      </c>
      <c r="J16" s="137">
        <v>1.51</v>
      </c>
      <c r="K16" s="147">
        <v>2.54</v>
      </c>
      <c r="L16" s="147"/>
      <c r="M16" s="149">
        <v>4</v>
      </c>
      <c r="N16" s="149">
        <v>5</v>
      </c>
      <c r="O16" s="149">
        <v>6</v>
      </c>
      <c r="P16" s="147"/>
      <c r="Q16" s="147"/>
      <c r="R16" s="147"/>
      <c r="S16" s="147"/>
      <c r="V16" s="264"/>
      <c r="W16" s="139"/>
      <c r="X16" s="139"/>
      <c r="Y16" s="139"/>
      <c r="Z16" s="139"/>
      <c r="AA16" s="139"/>
      <c r="AB16" s="139"/>
      <c r="AC16" s="139"/>
      <c r="AD16" s="139"/>
      <c r="AE16" s="252" t="s">
        <v>490</v>
      </c>
      <c r="AF16" s="139"/>
      <c r="AG16" s="139"/>
      <c r="AH16" s="139"/>
      <c r="AI16" s="147"/>
      <c r="AJ16" s="147"/>
      <c r="AK16" s="147"/>
      <c r="AL16" s="139"/>
      <c r="AM16" s="139"/>
      <c r="AN16" s="139"/>
      <c r="AO16" s="139"/>
    </row>
    <row r="17" spans="1:44">
      <c r="A17" s="143" t="s">
        <v>311</v>
      </c>
      <c r="B17" s="142">
        <v>5.9</v>
      </c>
      <c r="C17" s="138">
        <v>-0.8</v>
      </c>
      <c r="D17" s="137">
        <v>2.46</v>
      </c>
      <c r="E17" s="137">
        <v>1.46</v>
      </c>
      <c r="F17" s="137">
        <v>1.17</v>
      </c>
      <c r="G17" s="137">
        <v>1.56</v>
      </c>
      <c r="H17" s="137">
        <v>1.71</v>
      </c>
      <c r="I17" s="137">
        <v>1.29</v>
      </c>
      <c r="J17" s="137">
        <v>1.61</v>
      </c>
      <c r="K17" s="147">
        <v>2.71</v>
      </c>
      <c r="L17" s="147"/>
      <c r="M17" s="149">
        <v>4</v>
      </c>
      <c r="N17" s="149">
        <v>5</v>
      </c>
      <c r="O17" s="149">
        <v>6</v>
      </c>
      <c r="P17" s="147"/>
      <c r="Q17" s="147"/>
      <c r="R17" s="147"/>
      <c r="S17" s="147"/>
      <c r="V17" s="264"/>
      <c r="W17" s="139"/>
      <c r="X17" s="139"/>
      <c r="Y17" s="139"/>
      <c r="Z17" s="139"/>
      <c r="AA17" s="139"/>
      <c r="AB17" s="139"/>
      <c r="AC17" s="139"/>
      <c r="AD17" s="139"/>
      <c r="AE17" s="252" t="s">
        <v>491</v>
      </c>
      <c r="AF17" s="139"/>
      <c r="AG17" s="139"/>
      <c r="AH17" s="139"/>
      <c r="AI17" s="147"/>
      <c r="AJ17" s="147"/>
      <c r="AK17" s="147"/>
      <c r="AL17" s="139"/>
      <c r="AM17" s="139"/>
      <c r="AQ17" s="139"/>
      <c r="AR17" s="139"/>
    </row>
    <row r="18" spans="1:44">
      <c r="B18" s="142">
        <v>5.5</v>
      </c>
      <c r="C18" s="138">
        <v>-1.6</v>
      </c>
      <c r="D18" s="137">
        <v>2.62</v>
      </c>
      <c r="E18" s="137">
        <v>1.56</v>
      </c>
      <c r="F18" s="137">
        <v>1.25</v>
      </c>
      <c r="G18" s="137">
        <v>1.66</v>
      </c>
      <c r="H18" s="137">
        <v>1.83</v>
      </c>
      <c r="I18" s="137">
        <v>1.37</v>
      </c>
      <c r="J18" s="137">
        <v>1.72</v>
      </c>
      <c r="K18" s="147">
        <v>2.89</v>
      </c>
      <c r="L18" s="147"/>
      <c r="M18" s="143">
        <v>4</v>
      </c>
      <c r="N18" s="143">
        <v>5</v>
      </c>
      <c r="O18" s="143">
        <v>6</v>
      </c>
      <c r="P18" s="147"/>
      <c r="Q18" s="147"/>
      <c r="R18" s="147"/>
      <c r="S18" s="147"/>
      <c r="U18" s="93" t="str">
        <f>IF(Content!$E$1=1,U19,U20)</f>
        <v>Джерело: розрахунки НБУ.</v>
      </c>
      <c r="W18" s="139"/>
      <c r="X18" s="139"/>
      <c r="Y18" s="139"/>
      <c r="Z18" s="139"/>
      <c r="AA18" s="139"/>
      <c r="AB18" s="139"/>
      <c r="AC18" s="139"/>
      <c r="AD18" s="139"/>
      <c r="AE18" s="139"/>
      <c r="AF18" s="139"/>
      <c r="AG18" s="139"/>
      <c r="AH18" s="139"/>
      <c r="AI18" s="147"/>
      <c r="AJ18" s="147"/>
      <c r="AK18" s="147"/>
      <c r="AL18" s="139"/>
      <c r="AM18" s="139"/>
    </row>
    <row r="19" spans="1:44">
      <c r="A19" s="143" t="s">
        <v>313</v>
      </c>
      <c r="B19" s="142">
        <v>5</v>
      </c>
      <c r="C19" s="138">
        <v>-2.2999999999999998</v>
      </c>
      <c r="D19" s="137">
        <v>2.71</v>
      </c>
      <c r="E19" s="137">
        <v>1.61</v>
      </c>
      <c r="F19" s="137">
        <v>1.29</v>
      </c>
      <c r="G19" s="137">
        <v>1.72</v>
      </c>
      <c r="H19" s="137">
        <v>1.89</v>
      </c>
      <c r="I19" s="137">
        <v>1.42</v>
      </c>
      <c r="J19" s="137">
        <v>1.78</v>
      </c>
      <c r="K19" s="149">
        <v>2.98</v>
      </c>
      <c r="L19" s="149"/>
      <c r="M19" s="143">
        <v>4</v>
      </c>
      <c r="N19" s="143">
        <v>5</v>
      </c>
      <c r="O19" s="143">
        <v>6</v>
      </c>
      <c r="P19" s="149"/>
      <c r="Q19" s="149"/>
      <c r="R19" s="149"/>
      <c r="S19" s="149"/>
      <c r="U19" s="99" t="s">
        <v>50</v>
      </c>
      <c r="AI19" s="147"/>
      <c r="AJ19" s="147"/>
      <c r="AK19" s="147"/>
    </row>
    <row r="20" spans="1:44">
      <c r="B20" s="142">
        <v>5.0999999999999996</v>
      </c>
      <c r="C20" s="149">
        <v>-2.2999999999999998</v>
      </c>
      <c r="D20" s="149">
        <v>2.74</v>
      </c>
      <c r="E20" s="149">
        <v>1.63</v>
      </c>
      <c r="F20" s="149">
        <v>1.3</v>
      </c>
      <c r="G20" s="149">
        <v>1.73</v>
      </c>
      <c r="H20" s="149">
        <v>1.91</v>
      </c>
      <c r="I20" s="149">
        <v>1.43</v>
      </c>
      <c r="J20" s="149">
        <v>1.79</v>
      </c>
      <c r="K20" s="149">
        <v>3.01</v>
      </c>
      <c r="L20" s="149"/>
      <c r="M20" s="143">
        <v>4</v>
      </c>
      <c r="N20" s="143">
        <v>5</v>
      </c>
      <c r="O20" s="143">
        <v>6</v>
      </c>
      <c r="P20" s="149"/>
      <c r="Q20" s="149"/>
      <c r="R20" s="149"/>
      <c r="S20" s="149"/>
      <c r="U20" s="100" t="s">
        <v>51</v>
      </c>
    </row>
    <row r="21" spans="1:44">
      <c r="A21" s="143" t="s">
        <v>803</v>
      </c>
      <c r="B21" s="142">
        <v>4.9000000000000004</v>
      </c>
      <c r="C21" s="149">
        <v>-2.5</v>
      </c>
      <c r="D21" s="149">
        <v>2.74</v>
      </c>
      <c r="E21" s="149">
        <v>1.63</v>
      </c>
      <c r="F21" s="149">
        <v>1.3</v>
      </c>
      <c r="G21" s="149">
        <v>1.73</v>
      </c>
      <c r="H21" s="149">
        <v>1.91</v>
      </c>
      <c r="I21" s="149">
        <v>1.43</v>
      </c>
      <c r="J21" s="149">
        <v>1.79</v>
      </c>
      <c r="K21" s="149">
        <v>3.01</v>
      </c>
      <c r="L21" s="149"/>
      <c r="M21" s="143">
        <v>4</v>
      </c>
      <c r="N21" s="143">
        <v>5</v>
      </c>
      <c r="O21" s="143">
        <v>6</v>
      </c>
      <c r="P21" s="149"/>
      <c r="Q21" s="149"/>
      <c r="R21" s="149"/>
      <c r="S21" s="149"/>
    </row>
    <row r="22" spans="1:44">
      <c r="B22" s="142">
        <v>5</v>
      </c>
      <c r="C22" s="149">
        <v>-2.4</v>
      </c>
      <c r="D22" s="149">
        <v>2.74</v>
      </c>
      <c r="E22" s="149">
        <v>1.63</v>
      </c>
      <c r="F22" s="149">
        <v>1.3</v>
      </c>
      <c r="G22" s="149">
        <v>1.73</v>
      </c>
      <c r="H22" s="149">
        <v>1.91</v>
      </c>
      <c r="I22" s="149">
        <v>1.43</v>
      </c>
      <c r="J22" s="149">
        <v>1.79</v>
      </c>
      <c r="K22" s="149">
        <v>3.01</v>
      </c>
      <c r="M22" s="143">
        <v>4</v>
      </c>
      <c r="N22" s="143">
        <v>5</v>
      </c>
      <c r="O22" s="143">
        <v>6</v>
      </c>
    </row>
    <row r="23" spans="1:44">
      <c r="A23" s="143" t="s">
        <v>805</v>
      </c>
      <c r="B23" s="142">
        <v>5</v>
      </c>
      <c r="C23" s="149">
        <v>-2.4</v>
      </c>
      <c r="D23" s="149">
        <v>2.74</v>
      </c>
      <c r="E23" s="149">
        <v>1.63</v>
      </c>
      <c r="F23" s="149">
        <v>1.3</v>
      </c>
      <c r="G23" s="149">
        <v>1.73</v>
      </c>
      <c r="H23" s="149">
        <v>1.91</v>
      </c>
      <c r="I23" s="149">
        <v>1.43</v>
      </c>
      <c r="J23" s="149">
        <v>1.79</v>
      </c>
      <c r="K23" s="149">
        <v>3.01</v>
      </c>
      <c r="M23" s="143">
        <v>4</v>
      </c>
      <c r="N23" s="143">
        <v>5</v>
      </c>
      <c r="O23" s="143">
        <v>6</v>
      </c>
    </row>
    <row r="24" spans="1:44">
      <c r="U24" s="149"/>
      <c r="V24" s="149"/>
      <c r="AO24" s="139"/>
    </row>
    <row r="25" spans="1:44">
      <c r="U25" s="149"/>
      <c r="V25" s="149"/>
    </row>
    <row r="26" spans="1:44">
      <c r="B26" s="149"/>
      <c r="C26" s="149"/>
      <c r="D26" s="149"/>
      <c r="E26" s="149"/>
      <c r="F26" s="149"/>
      <c r="G26" s="149"/>
      <c r="H26" s="149"/>
      <c r="I26" s="149"/>
      <c r="J26" s="149"/>
      <c r="K26" s="149"/>
      <c r="U26" s="149"/>
      <c r="V26" s="149"/>
    </row>
    <row r="27" spans="1:44">
      <c r="B27" s="149"/>
      <c r="C27" s="149"/>
      <c r="D27" s="149"/>
      <c r="E27" s="149"/>
      <c r="F27" s="149"/>
      <c r="G27" s="149"/>
      <c r="H27" s="149"/>
      <c r="I27" s="149"/>
      <c r="J27" s="149"/>
      <c r="K27" s="149"/>
      <c r="U27" s="149"/>
      <c r="V27" s="149"/>
    </row>
    <row r="28" spans="1:44">
      <c r="B28" s="149"/>
      <c r="C28" s="448"/>
      <c r="D28" s="448"/>
      <c r="E28" s="448"/>
      <c r="F28" s="448"/>
      <c r="G28" s="448"/>
      <c r="H28" s="448"/>
      <c r="I28" s="448"/>
      <c r="J28" s="448"/>
      <c r="K28" s="448"/>
      <c r="U28" s="149"/>
      <c r="V28" s="149"/>
    </row>
    <row r="29" spans="1:44">
      <c r="B29" s="149"/>
      <c r="C29" s="448"/>
      <c r="D29" s="448"/>
      <c r="E29" s="448"/>
      <c r="F29" s="448"/>
      <c r="G29" s="448"/>
      <c r="H29" s="448"/>
      <c r="I29" s="448"/>
      <c r="J29" s="448"/>
      <c r="K29" s="448"/>
      <c r="U29" s="149"/>
      <c r="V29" s="149"/>
    </row>
    <row r="30" spans="1:44">
      <c r="B30" s="149"/>
      <c r="C30" s="448"/>
      <c r="D30" s="448"/>
      <c r="E30" s="448"/>
      <c r="F30" s="448"/>
      <c r="G30" s="448"/>
      <c r="H30" s="448"/>
      <c r="I30" s="448"/>
      <c r="J30" s="448"/>
      <c r="K30" s="448"/>
      <c r="U30" s="149"/>
      <c r="V30" s="149"/>
    </row>
    <row r="31" spans="1:44">
      <c r="B31" s="149"/>
      <c r="C31" s="448"/>
      <c r="D31" s="448"/>
      <c r="E31" s="448"/>
      <c r="F31" s="448"/>
      <c r="G31" s="448"/>
      <c r="H31" s="448"/>
      <c r="I31" s="448"/>
      <c r="J31" s="448"/>
      <c r="K31" s="448"/>
      <c r="U31" s="149"/>
      <c r="V31" s="149"/>
    </row>
    <row r="32" spans="1:44">
      <c r="B32" s="149"/>
      <c r="C32" s="448"/>
      <c r="D32" s="448"/>
      <c r="E32" s="448"/>
      <c r="F32" s="448"/>
      <c r="G32" s="448"/>
      <c r="H32" s="448"/>
      <c r="I32" s="448"/>
      <c r="J32" s="448"/>
      <c r="K32" s="448"/>
      <c r="U32" s="149"/>
      <c r="V32" s="149"/>
    </row>
    <row r="33" spans="2:22">
      <c r="B33" s="149"/>
      <c r="C33" s="448"/>
      <c r="D33" s="149"/>
      <c r="E33" s="149"/>
      <c r="F33" s="149"/>
      <c r="G33" s="149"/>
      <c r="H33" s="149"/>
      <c r="I33" s="149"/>
      <c r="J33" s="149"/>
      <c r="K33" s="149"/>
      <c r="U33" s="149"/>
      <c r="V33" s="149"/>
    </row>
    <row r="34" spans="2:22">
      <c r="B34" s="149"/>
      <c r="C34" s="448"/>
      <c r="D34" s="149"/>
      <c r="E34" s="149"/>
      <c r="F34" s="149"/>
      <c r="G34" s="149"/>
      <c r="H34" s="149"/>
      <c r="I34" s="149"/>
      <c r="J34" s="149"/>
      <c r="K34" s="149"/>
      <c r="U34" s="149"/>
      <c r="V34" s="149"/>
    </row>
    <row r="35" spans="2:22">
      <c r="B35" s="149"/>
      <c r="C35" s="448"/>
      <c r="D35" s="149"/>
      <c r="E35" s="149"/>
      <c r="F35" s="149"/>
      <c r="G35" s="149"/>
      <c r="H35" s="149"/>
      <c r="I35" s="149"/>
      <c r="J35" s="149"/>
      <c r="K35" s="149"/>
      <c r="U35" s="149"/>
      <c r="V35" s="149"/>
    </row>
    <row r="36" spans="2:22">
      <c r="B36" s="149"/>
      <c r="C36" s="149"/>
      <c r="D36" s="149"/>
      <c r="E36" s="149"/>
      <c r="F36" s="149"/>
      <c r="G36" s="149"/>
      <c r="H36" s="149"/>
      <c r="I36" s="149"/>
      <c r="J36" s="149"/>
      <c r="K36" s="149"/>
      <c r="U36" s="149"/>
      <c r="V36" s="149"/>
    </row>
    <row r="37" spans="2:22">
      <c r="B37" s="149"/>
      <c r="C37" s="149"/>
      <c r="D37" s="149"/>
      <c r="E37" s="149"/>
      <c r="F37" s="149"/>
      <c r="G37" s="149"/>
      <c r="H37" s="149"/>
      <c r="I37" s="149"/>
      <c r="J37" s="149"/>
      <c r="K37" s="149"/>
      <c r="U37" s="149"/>
      <c r="V37" s="149"/>
    </row>
    <row r="38" spans="2:22">
      <c r="B38" s="149"/>
      <c r="C38" s="149"/>
      <c r="D38" s="149"/>
      <c r="E38" s="149"/>
      <c r="F38" s="149"/>
      <c r="G38" s="149"/>
      <c r="H38" s="149"/>
      <c r="I38" s="149"/>
      <c r="J38" s="149"/>
      <c r="K38" s="149"/>
      <c r="U38" s="149"/>
      <c r="V38" s="149"/>
    </row>
    <row r="39" spans="2:22">
      <c r="B39" s="149"/>
      <c r="C39" s="149"/>
      <c r="D39" s="149"/>
      <c r="E39" s="149"/>
      <c r="F39" s="149"/>
      <c r="G39" s="149"/>
      <c r="H39" s="149"/>
      <c r="I39" s="149"/>
      <c r="J39" s="149"/>
      <c r="K39" s="149"/>
      <c r="U39" s="149"/>
      <c r="V39" s="149"/>
    </row>
    <row r="40" spans="2:22">
      <c r="B40" s="149"/>
      <c r="C40" s="149"/>
      <c r="D40" s="149"/>
      <c r="E40" s="149"/>
      <c r="F40" s="149"/>
      <c r="G40" s="149"/>
      <c r="H40" s="149"/>
      <c r="I40" s="149"/>
      <c r="J40" s="149"/>
      <c r="K40" s="149"/>
      <c r="U40" s="149"/>
      <c r="V40" s="149"/>
    </row>
    <row r="41" spans="2:22">
      <c r="B41" s="149"/>
      <c r="C41" s="149"/>
      <c r="D41" s="149"/>
      <c r="E41" s="149"/>
      <c r="F41" s="149"/>
      <c r="G41" s="149"/>
      <c r="H41" s="149"/>
      <c r="I41" s="149"/>
      <c r="J41" s="149"/>
      <c r="K41" s="149"/>
      <c r="U41" s="149"/>
      <c r="V41" s="149"/>
    </row>
    <row r="42" spans="2:22">
      <c r="B42" s="149"/>
      <c r="C42" s="149"/>
      <c r="D42" s="149"/>
      <c r="E42" s="149"/>
      <c r="F42" s="149"/>
      <c r="G42" s="149"/>
      <c r="H42" s="149"/>
      <c r="I42" s="149"/>
      <c r="J42" s="149"/>
      <c r="K42" s="149"/>
      <c r="U42" s="149"/>
      <c r="V42" s="149"/>
    </row>
    <row r="43" spans="2:22">
      <c r="B43" s="149"/>
      <c r="C43" s="149"/>
      <c r="D43" s="149"/>
      <c r="E43" s="149"/>
      <c r="F43" s="149"/>
      <c r="G43" s="149"/>
      <c r="H43" s="149"/>
      <c r="I43" s="149"/>
      <c r="J43" s="149"/>
      <c r="K43" s="149"/>
      <c r="U43" s="149"/>
      <c r="V43" s="149"/>
    </row>
    <row r="44" spans="2:22">
      <c r="B44" s="149"/>
      <c r="C44" s="149"/>
      <c r="D44" s="149"/>
      <c r="E44" s="149"/>
      <c r="F44" s="149"/>
      <c r="G44" s="149"/>
      <c r="H44" s="149"/>
      <c r="I44" s="149"/>
      <c r="J44" s="149"/>
      <c r="K44" s="149"/>
      <c r="U44" s="149"/>
      <c r="V44" s="149"/>
    </row>
    <row r="45" spans="2:22">
      <c r="B45" s="149"/>
      <c r="C45" s="149"/>
      <c r="D45" s="149"/>
      <c r="E45" s="149"/>
      <c r="F45" s="149"/>
      <c r="G45" s="149"/>
      <c r="H45" s="149"/>
      <c r="I45" s="149"/>
      <c r="J45" s="149"/>
      <c r="K45" s="149"/>
      <c r="U45" s="149"/>
      <c r="V45" s="149"/>
    </row>
  </sheetData>
  <customSheetViews>
    <customSheetView guid="{ACF06C40-177A-4CED-8E17-2347D4DD1C3A}" showGridLines="0" hiddenRows="1">
      <selection activeCell="S34" sqref="S34"/>
      <pageMargins left="0.7" right="0.7" top="0.75" bottom="0.75" header="0.3" footer="0.3"/>
      <pageSetup paperSize="9" orientation="portrait" r:id="rId1"/>
    </customSheetView>
  </customSheetViews>
  <hyperlinks>
    <hyperlink ref="A1" location="Content!A1" display="&lt;&lt;"/>
  </hyperlinks>
  <pageMargins left="0.7" right="0.7" top="0.75" bottom="0.75" header="0.3" footer="0.3"/>
  <pageSetup paperSize="9" orientation="portrait" r:id="rId2"/>
  <drawing r:id="rId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F20"/>
  <sheetViews>
    <sheetView showGridLines="0" workbookViewId="0"/>
  </sheetViews>
  <sheetFormatPr defaultRowHeight="12.75"/>
  <sheetData>
    <row r="1" spans="1:6">
      <c r="A1" s="90" t="s">
        <v>77</v>
      </c>
      <c r="F1" s="124" t="str">
        <f>IF(Content!$E$1=1,F2,F3)</f>
        <v>Динаміка MSCI окремих ЕМ у 2001–2004 роках, індекс 01.2001 = 100</v>
      </c>
    </row>
    <row r="2" spans="1:6">
      <c r="F2" s="2" t="s">
        <v>1595</v>
      </c>
    </row>
    <row r="3" spans="1:6">
      <c r="C3" s="156" t="str">
        <f>'1.1'!$B$5</f>
        <v>немає дозволу</v>
      </c>
      <c r="F3" s="2" t="s">
        <v>1599</v>
      </c>
    </row>
    <row r="18" spans="6:6">
      <c r="F18" s="124" t="str">
        <f>IF(Content!$E$1=1,F19,F20)</f>
        <v>Джерело: Refinitiv Datastream, розрахунки НБУ.</v>
      </c>
    </row>
    <row r="19" spans="6:6">
      <c r="F19" s="2" t="s">
        <v>1596</v>
      </c>
    </row>
    <row r="20" spans="6:6">
      <c r="F20" s="2" t="s">
        <v>717</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R736"/>
  <sheetViews>
    <sheetView showGridLines="0" zoomScaleNormal="100" workbookViewId="0">
      <selection activeCell="I30" sqref="I30"/>
    </sheetView>
  </sheetViews>
  <sheetFormatPr defaultColWidth="9.42578125" defaultRowHeight="12.75"/>
  <cols>
    <col min="1" max="1" width="9.42578125" style="88" customWidth="1"/>
    <col min="2" max="16384" width="9.42578125" style="88"/>
  </cols>
  <sheetData>
    <row r="1" spans="1:18">
      <c r="A1" s="18" t="s">
        <v>77</v>
      </c>
      <c r="B1" s="93"/>
      <c r="C1" s="93"/>
      <c r="D1" s="93"/>
      <c r="E1" s="93"/>
      <c r="F1"/>
      <c r="G1" s="93" t="str">
        <f>IF(Content!$E$1=1,G2,G3)</f>
        <v>J.P.Morgan EMBI+, 01.01.2019=100</v>
      </c>
      <c r="H1"/>
      <c r="I1"/>
      <c r="J1"/>
      <c r="K1"/>
      <c r="L1"/>
      <c r="M1"/>
      <c r="N1"/>
      <c r="O1"/>
      <c r="P1"/>
      <c r="Q1"/>
      <c r="R1"/>
    </row>
    <row r="2" spans="1:18" hidden="1">
      <c r="A2" s="18"/>
      <c r="B2"/>
      <c r="C2"/>
      <c r="D2"/>
      <c r="E2"/>
      <c r="F2"/>
      <c r="G2" s="1" t="s">
        <v>928</v>
      </c>
      <c r="H2"/>
      <c r="I2"/>
      <c r="J2"/>
      <c r="K2"/>
      <c r="L2"/>
      <c r="M2"/>
      <c r="N2"/>
      <c r="O2"/>
      <c r="P2"/>
      <c r="Q2"/>
      <c r="R2"/>
    </row>
    <row r="3" spans="1:18" hidden="1">
      <c r="B3"/>
      <c r="C3"/>
      <c r="D3"/>
      <c r="E3"/>
      <c r="F3"/>
      <c r="G3" s="1" t="s">
        <v>929</v>
      </c>
      <c r="H3"/>
      <c r="I3"/>
      <c r="J3"/>
      <c r="K3"/>
      <c r="L3"/>
      <c r="M3"/>
      <c r="N3"/>
      <c r="O3"/>
      <c r="P3"/>
      <c r="Q3"/>
      <c r="R3"/>
    </row>
    <row r="4" spans="1:18">
      <c r="A4" s="74"/>
      <c r="B4" s="226"/>
      <c r="C4" s="226"/>
      <c r="D4" s="226"/>
      <c r="E4" s="226"/>
      <c r="F4"/>
      <c r="G4"/>
      <c r="H4"/>
      <c r="I4"/>
      <c r="J4"/>
      <c r="K4"/>
      <c r="L4"/>
      <c r="M4"/>
      <c r="N4"/>
      <c r="O4"/>
      <c r="P4"/>
      <c r="Q4"/>
      <c r="R4"/>
    </row>
    <row r="5" spans="1:18">
      <c r="A5" s="74"/>
      <c r="B5" s="156" t="str">
        <f>IF(Content!$E$1=1,B6,B7)</f>
        <v>немає дозволу</v>
      </c>
      <c r="C5" s="226"/>
      <c r="D5" s="226"/>
      <c r="E5" s="226"/>
      <c r="F5"/>
      <c r="G5"/>
      <c r="H5"/>
      <c r="I5"/>
      <c r="J5"/>
      <c r="K5"/>
      <c r="L5"/>
      <c r="M5"/>
      <c r="N5"/>
      <c r="O5"/>
      <c r="P5"/>
      <c r="Q5"/>
      <c r="R5"/>
    </row>
    <row r="6" spans="1:18">
      <c r="A6" s="74"/>
      <c r="B6" s="109" t="s">
        <v>303</v>
      </c>
      <c r="C6" s="226"/>
      <c r="D6" s="226"/>
      <c r="E6" s="226"/>
      <c r="F6"/>
      <c r="G6"/>
      <c r="H6"/>
      <c r="I6"/>
      <c r="J6"/>
      <c r="K6"/>
      <c r="L6"/>
      <c r="M6"/>
      <c r="N6"/>
      <c r="O6"/>
      <c r="P6"/>
      <c r="Q6"/>
      <c r="R6"/>
    </row>
    <row r="7" spans="1:18">
      <c r="A7" s="74"/>
      <c r="B7" s="109" t="s">
        <v>304</v>
      </c>
      <c r="C7" s="226"/>
      <c r="D7" s="226"/>
      <c r="E7" s="226"/>
      <c r="F7"/>
      <c r="G7"/>
      <c r="H7"/>
      <c r="I7"/>
      <c r="J7"/>
      <c r="K7"/>
      <c r="L7"/>
      <c r="M7"/>
      <c r="N7"/>
      <c r="O7"/>
      <c r="P7"/>
      <c r="Q7"/>
      <c r="R7"/>
    </row>
    <row r="8" spans="1:18">
      <c r="A8" s="74"/>
      <c r="B8" s="226"/>
      <c r="C8" s="226"/>
      <c r="D8" s="226"/>
      <c r="E8" s="226"/>
      <c r="F8"/>
      <c r="G8"/>
      <c r="H8"/>
      <c r="I8"/>
      <c r="J8"/>
      <c r="K8"/>
      <c r="L8"/>
      <c r="M8"/>
      <c r="N8"/>
      <c r="O8"/>
      <c r="P8"/>
      <c r="Q8"/>
      <c r="R8"/>
    </row>
    <row r="9" spans="1:18">
      <c r="A9" s="74"/>
      <c r="B9" s="226"/>
      <c r="C9" s="226"/>
      <c r="D9" s="226"/>
      <c r="E9" s="226"/>
      <c r="F9"/>
      <c r="G9"/>
      <c r="H9"/>
      <c r="I9"/>
      <c r="J9"/>
      <c r="K9"/>
      <c r="L9"/>
      <c r="M9"/>
      <c r="N9"/>
      <c r="O9"/>
      <c r="P9"/>
      <c r="Q9"/>
      <c r="R9"/>
    </row>
    <row r="10" spans="1:18">
      <c r="A10" s="74"/>
      <c r="B10" s="226"/>
      <c r="C10" s="226"/>
      <c r="D10" s="226"/>
      <c r="E10" s="226"/>
      <c r="F10"/>
      <c r="G10"/>
      <c r="H10"/>
      <c r="I10"/>
      <c r="J10"/>
      <c r="K10"/>
      <c r="L10"/>
      <c r="M10"/>
      <c r="N10"/>
      <c r="O10"/>
      <c r="P10"/>
      <c r="Q10"/>
      <c r="R10"/>
    </row>
    <row r="11" spans="1:18">
      <c r="A11" s="74"/>
      <c r="B11" s="226"/>
      <c r="C11" s="226"/>
      <c r="D11" s="226"/>
      <c r="E11" s="226"/>
      <c r="F11"/>
      <c r="G11"/>
      <c r="H11"/>
      <c r="I11"/>
      <c r="J11"/>
      <c r="K11"/>
      <c r="L11"/>
      <c r="M11"/>
      <c r="N11"/>
      <c r="O11"/>
      <c r="P11"/>
      <c r="Q11"/>
      <c r="R11"/>
    </row>
    <row r="12" spans="1:18">
      <c r="A12" s="74"/>
      <c r="B12" s="226"/>
      <c r="C12" s="226"/>
      <c r="D12" s="226"/>
      <c r="E12" s="226"/>
      <c r="F12"/>
      <c r="G12"/>
      <c r="H12"/>
      <c r="I12"/>
      <c r="J12"/>
      <c r="K12"/>
      <c r="L12"/>
      <c r="M12"/>
      <c r="N12"/>
      <c r="O12"/>
      <c r="P12"/>
      <c r="Q12"/>
      <c r="R12"/>
    </row>
    <row r="13" spans="1:18">
      <c r="A13" s="74"/>
      <c r="B13" s="226"/>
      <c r="C13" s="226"/>
      <c r="D13" s="226"/>
      <c r="E13" s="226"/>
      <c r="F13"/>
      <c r="G13"/>
      <c r="H13"/>
      <c r="I13"/>
      <c r="J13"/>
      <c r="K13"/>
      <c r="L13"/>
      <c r="M13"/>
      <c r="N13"/>
      <c r="O13"/>
      <c r="P13"/>
      <c r="Q13"/>
      <c r="R13"/>
    </row>
    <row r="14" spans="1:18">
      <c r="A14" s="74"/>
      <c r="B14" s="226"/>
      <c r="C14" s="226"/>
      <c r="D14" s="226"/>
      <c r="E14" s="226"/>
      <c r="F14"/>
      <c r="G14"/>
      <c r="H14"/>
      <c r="I14"/>
      <c r="J14"/>
      <c r="K14"/>
      <c r="L14"/>
      <c r="M14"/>
      <c r="N14"/>
      <c r="O14"/>
      <c r="P14"/>
      <c r="Q14"/>
      <c r="R14"/>
    </row>
    <row r="15" spans="1:18">
      <c r="A15" s="74"/>
      <c r="B15" s="226"/>
      <c r="C15" s="226"/>
      <c r="D15" s="226"/>
      <c r="E15" s="226"/>
      <c r="F15"/>
      <c r="G15"/>
      <c r="H15"/>
      <c r="I15"/>
      <c r="J15"/>
      <c r="K15"/>
      <c r="L15"/>
      <c r="M15"/>
      <c r="N15"/>
      <c r="O15"/>
      <c r="P15"/>
      <c r="Q15"/>
      <c r="R15"/>
    </row>
    <row r="16" spans="1:18">
      <c r="A16" s="74"/>
      <c r="B16" s="226"/>
      <c r="C16" s="226"/>
      <c r="D16" s="226"/>
      <c r="E16" s="226"/>
      <c r="F16"/>
      <c r="G16"/>
      <c r="H16"/>
      <c r="I16"/>
      <c r="J16"/>
      <c r="K16"/>
      <c r="L16"/>
      <c r="M16"/>
      <c r="N16"/>
      <c r="O16"/>
      <c r="P16"/>
      <c r="Q16"/>
      <c r="R16"/>
    </row>
    <row r="17" spans="1:18">
      <c r="A17" s="74"/>
      <c r="B17" s="226"/>
      <c r="C17" s="226"/>
      <c r="D17" s="226"/>
      <c r="E17" s="226"/>
      <c r="F17"/>
      <c r="G17"/>
      <c r="H17"/>
      <c r="I17"/>
      <c r="J17"/>
      <c r="K17"/>
      <c r="L17"/>
      <c r="M17"/>
      <c r="N17"/>
      <c r="O17"/>
      <c r="P17"/>
      <c r="Q17"/>
      <c r="R17"/>
    </row>
    <row r="18" spans="1:18">
      <c r="A18" s="74"/>
      <c r="B18" s="226"/>
      <c r="C18" s="226"/>
      <c r="D18" s="226"/>
      <c r="E18" s="226"/>
      <c r="F18"/>
      <c r="G18" s="93" t="str">
        <f>IF(Content!$E$1=1,G19,G20)</f>
        <v>Джерело: Bloomberg.</v>
      </c>
      <c r="H18"/>
      <c r="I18"/>
      <c r="J18"/>
      <c r="K18"/>
      <c r="L18"/>
      <c r="M18"/>
      <c r="N18"/>
      <c r="O18"/>
      <c r="P18"/>
      <c r="Q18"/>
      <c r="R18"/>
    </row>
    <row r="19" spans="1:18">
      <c r="A19" s="74"/>
      <c r="B19" s="226"/>
      <c r="C19" s="226"/>
      <c r="D19" s="226"/>
      <c r="E19" s="226"/>
      <c r="F19"/>
      <c r="G19" s="2" t="s">
        <v>926</v>
      </c>
      <c r="H19"/>
      <c r="I19"/>
      <c r="J19"/>
      <c r="K19"/>
      <c r="L19"/>
      <c r="M19"/>
      <c r="N19"/>
      <c r="O19"/>
      <c r="P19"/>
      <c r="Q19" s="69"/>
      <c r="R19"/>
    </row>
    <row r="20" spans="1:18">
      <c r="A20" s="480"/>
      <c r="B20" s="226"/>
      <c r="C20" s="226"/>
      <c r="D20" s="226"/>
      <c r="E20" s="226"/>
      <c r="F20"/>
      <c r="G20" s="2" t="s">
        <v>927</v>
      </c>
      <c r="H20"/>
      <c r="I20"/>
      <c r="J20"/>
      <c r="K20"/>
      <c r="L20"/>
      <c r="M20"/>
      <c r="N20"/>
      <c r="O20"/>
      <c r="P20"/>
      <c r="Q20"/>
      <c r="R20"/>
    </row>
    <row r="21" spans="1:18">
      <c r="A21" s="480"/>
      <c r="B21" s="226"/>
      <c r="C21" s="226"/>
      <c r="D21" s="226"/>
      <c r="E21" s="226"/>
      <c r="F21"/>
      <c r="G21"/>
      <c r="H21"/>
      <c r="I21"/>
      <c r="J21"/>
      <c r="K21"/>
      <c r="L21"/>
      <c r="M21"/>
      <c r="N21"/>
      <c r="O21"/>
      <c r="P21"/>
      <c r="Q21"/>
      <c r="R21"/>
    </row>
    <row r="22" spans="1:18">
      <c r="A22" s="480"/>
      <c r="B22" s="226"/>
      <c r="C22" s="226"/>
      <c r="D22" s="226"/>
      <c r="E22" s="226"/>
      <c r="F22"/>
      <c r="G22" s="72"/>
      <c r="H22"/>
      <c r="I22"/>
      <c r="J22"/>
      <c r="K22"/>
      <c r="L22"/>
      <c r="M22"/>
      <c r="N22"/>
      <c r="O22"/>
      <c r="P22"/>
      <c r="Q22"/>
      <c r="R22"/>
    </row>
    <row r="23" spans="1:18">
      <c r="A23" s="480"/>
      <c r="B23" s="226"/>
      <c r="C23" s="226"/>
      <c r="D23" s="226"/>
      <c r="E23" s="226"/>
      <c r="F23"/>
      <c r="G23"/>
      <c r="H23"/>
      <c r="I23"/>
      <c r="J23"/>
      <c r="K23"/>
      <c r="L23"/>
      <c r="M23"/>
      <c r="N23"/>
      <c r="O23"/>
      <c r="P23"/>
      <c r="Q23"/>
      <c r="R23"/>
    </row>
    <row r="24" spans="1:18">
      <c r="A24" s="70"/>
      <c r="B24" s="226"/>
      <c r="C24" s="226"/>
      <c r="D24" s="226"/>
      <c r="E24" s="226"/>
      <c r="F24"/>
      <c r="G24"/>
      <c r="H24"/>
      <c r="I24"/>
      <c r="J24"/>
      <c r="K24"/>
      <c r="L24"/>
      <c r="M24"/>
      <c r="N24"/>
      <c r="O24"/>
      <c r="P24"/>
      <c r="Q24"/>
      <c r="R24"/>
    </row>
    <row r="25" spans="1:18">
      <c r="A25" s="70"/>
      <c r="B25" s="12"/>
      <c r="C25" s="12"/>
      <c r="D25" s="12"/>
      <c r="E25" s="12"/>
      <c r="F25"/>
      <c r="G25"/>
      <c r="H25"/>
      <c r="I25"/>
      <c r="J25"/>
      <c r="K25"/>
      <c r="L25"/>
      <c r="M25"/>
      <c r="N25"/>
      <c r="O25"/>
      <c r="P25"/>
      <c r="Q25"/>
      <c r="R25"/>
    </row>
    <row r="26" spans="1:18">
      <c r="A26" s="70"/>
      <c r="B26" s="225"/>
      <c r="C26" s="12"/>
      <c r="D26" s="12"/>
      <c r="E26"/>
      <c r="F26"/>
      <c r="G26"/>
      <c r="H26"/>
      <c r="I26"/>
      <c r="K26" s="87"/>
      <c r="L26" s="87"/>
      <c r="M26" s="87"/>
    </row>
    <row r="27" spans="1:18">
      <c r="A27" s="70"/>
      <c r="B27" s="225"/>
      <c r="C27" s="12"/>
      <c r="D27" s="12"/>
      <c r="E27"/>
      <c r="F27"/>
      <c r="G27"/>
      <c r="H27"/>
      <c r="I27"/>
      <c r="K27" s="87"/>
      <c r="L27" s="87"/>
      <c r="M27" s="87"/>
    </row>
    <row r="28" spans="1:18">
      <c r="A28" s="70"/>
      <c r="B28" s="225"/>
      <c r="C28" s="12"/>
      <c r="D28" s="12"/>
      <c r="E28"/>
      <c r="F28"/>
      <c r="G28"/>
      <c r="H28"/>
      <c r="I28"/>
      <c r="K28" s="87"/>
      <c r="L28" s="87"/>
      <c r="M28" s="87"/>
    </row>
    <row r="29" spans="1:18">
      <c r="A29" s="70"/>
      <c r="K29" s="87"/>
      <c r="L29" s="87"/>
      <c r="M29" s="87"/>
    </row>
    <row r="30" spans="1:18">
      <c r="A30" s="70"/>
      <c r="K30" s="87"/>
      <c r="L30" s="87"/>
      <c r="M30" s="87"/>
    </row>
    <row r="31" spans="1:18">
      <c r="A31" s="70"/>
      <c r="K31" s="87"/>
      <c r="L31" s="87"/>
      <c r="M31" s="87"/>
    </row>
    <row r="32" spans="1:18">
      <c r="A32" s="70"/>
      <c r="K32" s="87"/>
      <c r="L32" s="87"/>
      <c r="M32" s="87"/>
    </row>
    <row r="33" spans="1:13">
      <c r="A33" s="70"/>
      <c r="K33" s="87"/>
      <c r="L33" s="87"/>
      <c r="M33" s="87"/>
    </row>
    <row r="34" spans="1:13">
      <c r="A34" s="70"/>
      <c r="K34" s="87"/>
      <c r="L34" s="87"/>
      <c r="M34" s="87"/>
    </row>
    <row r="35" spans="1:13">
      <c r="A35" s="70"/>
      <c r="K35" s="87"/>
      <c r="L35" s="87"/>
      <c r="M35" s="87"/>
    </row>
    <row r="36" spans="1:13">
      <c r="A36" s="70"/>
      <c r="K36" s="87"/>
      <c r="L36" s="87"/>
      <c r="M36" s="87"/>
    </row>
    <row r="37" spans="1:13">
      <c r="A37" s="70"/>
      <c r="K37" s="87"/>
      <c r="L37" s="87"/>
      <c r="M37" s="87"/>
    </row>
    <row r="38" spans="1:13">
      <c r="A38" s="70"/>
      <c r="K38" s="87"/>
      <c r="L38" s="87"/>
      <c r="M38" s="87"/>
    </row>
    <row r="39" spans="1:13">
      <c r="A39" s="70"/>
      <c r="K39" s="87"/>
      <c r="L39" s="87"/>
      <c r="M39" s="87"/>
    </row>
    <row r="40" spans="1:13">
      <c r="A40" s="70"/>
      <c r="K40" s="87"/>
      <c r="L40" s="87"/>
      <c r="M40" s="87"/>
    </row>
    <row r="41" spans="1:13">
      <c r="A41" s="70"/>
      <c r="K41" s="87"/>
      <c r="L41" s="87"/>
      <c r="M41" s="87"/>
    </row>
    <row r="42" spans="1:13">
      <c r="A42" s="70"/>
      <c r="K42" s="87"/>
      <c r="L42" s="87"/>
      <c r="M42" s="87"/>
    </row>
    <row r="43" spans="1:13">
      <c r="A43" s="70"/>
      <c r="K43" s="87"/>
      <c r="L43" s="87"/>
      <c r="M43" s="87"/>
    </row>
    <row r="44" spans="1:13">
      <c r="A44" s="70"/>
      <c r="K44" s="87"/>
      <c r="L44" s="87"/>
      <c r="M44" s="87"/>
    </row>
    <row r="45" spans="1:13">
      <c r="A45" s="70"/>
      <c r="K45" s="87"/>
      <c r="L45" s="87"/>
      <c r="M45" s="87"/>
    </row>
    <row r="46" spans="1:13">
      <c r="A46" s="70"/>
      <c r="K46" s="87"/>
      <c r="L46" s="87"/>
      <c r="M46" s="87"/>
    </row>
    <row r="47" spans="1:13">
      <c r="A47" s="70"/>
      <c r="K47" s="87"/>
      <c r="L47" s="87"/>
      <c r="M47" s="87"/>
    </row>
    <row r="48" spans="1:13">
      <c r="A48" s="70"/>
      <c r="K48" s="87"/>
      <c r="L48" s="87"/>
      <c r="M48" s="87"/>
    </row>
    <row r="49" spans="1:13">
      <c r="A49" s="70"/>
      <c r="K49" s="87"/>
      <c r="L49" s="87"/>
      <c r="M49" s="87"/>
    </row>
    <row r="50" spans="1:13">
      <c r="A50" s="70"/>
      <c r="K50" s="87"/>
      <c r="L50" s="87"/>
      <c r="M50" s="87"/>
    </row>
    <row r="51" spans="1:13">
      <c r="A51" s="70"/>
      <c r="K51" s="87"/>
      <c r="L51" s="87"/>
      <c r="M51" s="87"/>
    </row>
    <row r="52" spans="1:13">
      <c r="A52" s="70"/>
      <c r="K52" s="87"/>
      <c r="L52" s="87"/>
      <c r="M52" s="87"/>
    </row>
    <row r="53" spans="1:13">
      <c r="A53" s="70"/>
      <c r="K53" s="87"/>
      <c r="L53" s="87"/>
      <c r="M53" s="87"/>
    </row>
    <row r="54" spans="1:13">
      <c r="A54" s="70"/>
      <c r="K54" s="87"/>
      <c r="L54" s="87"/>
      <c r="M54" s="87"/>
    </row>
    <row r="55" spans="1:13">
      <c r="A55" s="70"/>
      <c r="K55" s="87"/>
      <c r="L55" s="87"/>
      <c r="M55" s="87"/>
    </row>
    <row r="56" spans="1:13">
      <c r="A56" s="70"/>
      <c r="K56" s="87"/>
      <c r="L56" s="87"/>
      <c r="M56" s="87"/>
    </row>
    <row r="57" spans="1:13">
      <c r="A57" s="70"/>
      <c r="K57" s="87"/>
      <c r="L57" s="87"/>
      <c r="M57" s="87"/>
    </row>
    <row r="58" spans="1:13">
      <c r="A58" s="70"/>
      <c r="K58" s="87"/>
      <c r="L58" s="87"/>
      <c r="M58" s="87"/>
    </row>
    <row r="59" spans="1:13">
      <c r="A59" s="70"/>
      <c r="K59" s="87"/>
      <c r="L59" s="87"/>
      <c r="M59" s="87"/>
    </row>
    <row r="60" spans="1:13">
      <c r="A60" s="70"/>
      <c r="K60" s="87"/>
      <c r="L60" s="87"/>
      <c r="M60" s="87"/>
    </row>
    <row r="61" spans="1:13">
      <c r="A61" s="70"/>
      <c r="K61" s="87"/>
      <c r="L61" s="87"/>
      <c r="M61" s="87"/>
    </row>
    <row r="62" spans="1:13">
      <c r="A62" s="70"/>
      <c r="K62" s="87"/>
      <c r="L62" s="87"/>
      <c r="M62" s="87"/>
    </row>
    <row r="63" spans="1:13">
      <c r="A63" s="70"/>
      <c r="K63" s="87"/>
      <c r="L63" s="87"/>
      <c r="M63" s="87"/>
    </row>
    <row r="64" spans="1:13">
      <c r="A64" s="70"/>
      <c r="K64" s="87"/>
      <c r="L64" s="87"/>
      <c r="M64" s="87"/>
    </row>
    <row r="65" spans="1:13">
      <c r="A65" s="70"/>
      <c r="K65" s="87"/>
      <c r="L65" s="87"/>
      <c r="M65" s="87"/>
    </row>
    <row r="66" spans="1:13">
      <c r="A66" s="70"/>
      <c r="K66" s="87"/>
      <c r="L66" s="87"/>
      <c r="M66" s="87"/>
    </row>
    <row r="67" spans="1:13">
      <c r="A67" s="70"/>
      <c r="K67" s="87"/>
      <c r="L67" s="87"/>
      <c r="M67" s="87"/>
    </row>
    <row r="68" spans="1:13">
      <c r="A68" s="70"/>
      <c r="K68" s="87"/>
      <c r="L68" s="87"/>
      <c r="M68" s="87"/>
    </row>
    <row r="69" spans="1:13">
      <c r="A69" s="70"/>
      <c r="K69" s="87"/>
      <c r="L69" s="87"/>
      <c r="M69" s="87"/>
    </row>
    <row r="70" spans="1:13">
      <c r="A70" s="70"/>
      <c r="K70" s="87"/>
      <c r="L70" s="87"/>
      <c r="M70" s="87"/>
    </row>
    <row r="71" spans="1:13">
      <c r="A71" s="70"/>
      <c r="K71" s="87"/>
      <c r="L71" s="87"/>
      <c r="M71" s="87"/>
    </row>
    <row r="72" spans="1:13">
      <c r="A72" s="70"/>
      <c r="K72" s="87"/>
      <c r="L72" s="87"/>
      <c r="M72" s="87"/>
    </row>
    <row r="73" spans="1:13">
      <c r="A73" s="70"/>
      <c r="K73" s="87"/>
      <c r="L73" s="87"/>
      <c r="M73" s="87"/>
    </row>
    <row r="74" spans="1:13">
      <c r="A74" s="70"/>
      <c r="K74" s="87"/>
      <c r="L74" s="87"/>
      <c r="M74" s="87"/>
    </row>
    <row r="75" spans="1:13">
      <c r="A75" s="70"/>
      <c r="K75" s="87"/>
      <c r="L75" s="87"/>
      <c r="M75" s="87"/>
    </row>
    <row r="76" spans="1:13">
      <c r="A76" s="70"/>
      <c r="K76" s="87"/>
      <c r="L76" s="87"/>
      <c r="M76" s="87"/>
    </row>
    <row r="77" spans="1:13">
      <c r="A77" s="70"/>
      <c r="K77" s="87"/>
      <c r="L77" s="87"/>
      <c r="M77" s="87"/>
    </row>
    <row r="78" spans="1:13">
      <c r="A78" s="70"/>
      <c r="K78" s="87"/>
      <c r="L78" s="87"/>
      <c r="M78" s="87"/>
    </row>
    <row r="79" spans="1:13">
      <c r="A79" s="70"/>
      <c r="K79" s="87"/>
      <c r="L79" s="87"/>
      <c r="M79" s="87"/>
    </row>
    <row r="80" spans="1:13">
      <c r="A80" s="70"/>
      <c r="K80" s="87"/>
      <c r="L80" s="87"/>
      <c r="M80" s="87"/>
    </row>
    <row r="81" spans="1:13">
      <c r="A81" s="70"/>
      <c r="K81" s="87"/>
      <c r="L81" s="87"/>
      <c r="M81" s="87"/>
    </row>
    <row r="82" spans="1:13">
      <c r="A82" s="70"/>
      <c r="K82" s="87"/>
      <c r="L82" s="87"/>
      <c r="M82" s="87"/>
    </row>
    <row r="83" spans="1:13">
      <c r="A83" s="70"/>
      <c r="K83" s="87"/>
      <c r="L83" s="87"/>
      <c r="M83" s="87"/>
    </row>
    <row r="84" spans="1:13">
      <c r="A84" s="70"/>
      <c r="K84" s="87"/>
      <c r="L84" s="87"/>
      <c r="M84" s="87"/>
    </row>
    <row r="85" spans="1:13">
      <c r="A85" s="70"/>
      <c r="K85" s="87"/>
      <c r="L85" s="87"/>
      <c r="M85" s="87"/>
    </row>
    <row r="86" spans="1:13">
      <c r="A86" s="70"/>
      <c r="K86" s="87"/>
      <c r="L86" s="87"/>
      <c r="M86" s="87"/>
    </row>
    <row r="87" spans="1:13">
      <c r="A87" s="70"/>
      <c r="K87" s="87"/>
      <c r="L87" s="87"/>
      <c r="M87" s="87"/>
    </row>
    <row r="88" spans="1:13">
      <c r="A88" s="70"/>
      <c r="K88" s="87"/>
      <c r="L88" s="87"/>
      <c r="M88" s="87"/>
    </row>
    <row r="89" spans="1:13">
      <c r="A89" s="70"/>
      <c r="K89" s="87"/>
      <c r="L89" s="87"/>
      <c r="M89" s="87"/>
    </row>
    <row r="90" spans="1:13">
      <c r="A90" s="70"/>
      <c r="K90" s="87"/>
      <c r="L90" s="87"/>
      <c r="M90" s="87"/>
    </row>
    <row r="91" spans="1:13">
      <c r="A91" s="70"/>
      <c r="K91" s="87"/>
      <c r="L91" s="87"/>
      <c r="M91" s="87"/>
    </row>
    <row r="92" spans="1:13">
      <c r="A92" s="70"/>
      <c r="K92" s="87"/>
      <c r="L92" s="87"/>
      <c r="M92" s="87"/>
    </row>
    <row r="93" spans="1:13">
      <c r="A93" s="70"/>
      <c r="K93" s="87"/>
      <c r="L93" s="87"/>
      <c r="M93" s="87"/>
    </row>
    <row r="94" spans="1:13">
      <c r="A94" s="70"/>
      <c r="K94" s="87"/>
      <c r="L94" s="87"/>
      <c r="M94" s="87"/>
    </row>
    <row r="95" spans="1:13">
      <c r="A95" s="70"/>
      <c r="K95" s="87"/>
      <c r="L95" s="87"/>
      <c r="M95" s="87"/>
    </row>
    <row r="96" spans="1:13">
      <c r="A96" s="70"/>
      <c r="K96" s="87"/>
      <c r="L96" s="87"/>
      <c r="M96" s="87"/>
    </row>
    <row r="97" spans="1:13">
      <c r="A97" s="70"/>
      <c r="K97" s="87"/>
      <c r="L97" s="87"/>
      <c r="M97" s="87"/>
    </row>
    <row r="98" spans="1:13">
      <c r="A98" s="70"/>
      <c r="K98" s="87"/>
      <c r="L98" s="87"/>
      <c r="M98" s="87"/>
    </row>
    <row r="99" spans="1:13">
      <c r="A99" s="70"/>
      <c r="K99" s="87"/>
      <c r="L99" s="87"/>
      <c r="M99" s="87"/>
    </row>
    <row r="100" spans="1:13">
      <c r="A100" s="70"/>
      <c r="K100" s="87"/>
      <c r="L100" s="87"/>
      <c r="M100" s="87"/>
    </row>
    <row r="101" spans="1:13">
      <c r="A101" s="70"/>
      <c r="K101" s="87"/>
      <c r="L101" s="87"/>
      <c r="M101" s="87"/>
    </row>
    <row r="102" spans="1:13">
      <c r="A102" s="70"/>
      <c r="K102" s="87"/>
      <c r="L102" s="87"/>
      <c r="M102" s="87"/>
    </row>
    <row r="103" spans="1:13">
      <c r="A103" s="70"/>
      <c r="K103" s="87"/>
      <c r="L103" s="87"/>
      <c r="M103" s="87"/>
    </row>
    <row r="104" spans="1:13">
      <c r="A104" s="70"/>
      <c r="K104" s="87"/>
      <c r="L104" s="87"/>
      <c r="M104" s="87"/>
    </row>
    <row r="105" spans="1:13">
      <c r="A105" s="70"/>
      <c r="K105" s="87"/>
      <c r="L105" s="87"/>
      <c r="M105" s="87"/>
    </row>
    <row r="106" spans="1:13">
      <c r="A106" s="70"/>
      <c r="K106" s="87"/>
      <c r="L106" s="87"/>
      <c r="M106" s="87"/>
    </row>
    <row r="107" spans="1:13">
      <c r="A107" s="70"/>
      <c r="K107" s="87"/>
      <c r="L107" s="87"/>
      <c r="M107" s="87"/>
    </row>
    <row r="108" spans="1:13">
      <c r="A108" s="70"/>
      <c r="K108" s="87"/>
      <c r="L108" s="87"/>
      <c r="M108" s="87"/>
    </row>
    <row r="109" spans="1:13">
      <c r="A109" s="70"/>
      <c r="K109" s="87"/>
      <c r="L109" s="87"/>
      <c r="M109" s="87"/>
    </row>
    <row r="110" spans="1:13">
      <c r="A110" s="70"/>
      <c r="K110" s="87"/>
      <c r="L110" s="87"/>
      <c r="M110" s="87"/>
    </row>
    <row r="111" spans="1:13">
      <c r="A111" s="70"/>
      <c r="K111" s="87"/>
      <c r="L111" s="87"/>
      <c r="M111" s="87"/>
    </row>
    <row r="112" spans="1:13">
      <c r="A112" s="70"/>
      <c r="K112" s="87"/>
      <c r="L112" s="87"/>
      <c r="M112" s="87"/>
    </row>
    <row r="113" spans="1:13">
      <c r="A113" s="70"/>
      <c r="K113" s="87"/>
      <c r="L113" s="87"/>
      <c r="M113" s="87"/>
    </row>
    <row r="114" spans="1:13">
      <c r="A114" s="70"/>
      <c r="K114" s="87"/>
      <c r="L114" s="87"/>
      <c r="M114" s="87"/>
    </row>
    <row r="115" spans="1:13">
      <c r="A115" s="70"/>
      <c r="K115" s="87"/>
      <c r="L115" s="87"/>
      <c r="M115" s="87"/>
    </row>
    <row r="116" spans="1:13">
      <c r="A116" s="70"/>
      <c r="K116" s="87"/>
      <c r="L116" s="87"/>
      <c r="M116" s="87"/>
    </row>
    <row r="117" spans="1:13">
      <c r="A117" s="70"/>
      <c r="K117" s="87"/>
      <c r="L117" s="87"/>
      <c r="M117" s="87"/>
    </row>
    <row r="118" spans="1:13">
      <c r="A118" s="70"/>
      <c r="K118" s="87"/>
      <c r="L118" s="87"/>
      <c r="M118" s="87"/>
    </row>
    <row r="119" spans="1:13">
      <c r="A119" s="70"/>
      <c r="K119" s="87"/>
      <c r="L119" s="87"/>
      <c r="M119" s="87"/>
    </row>
    <row r="120" spans="1:13">
      <c r="A120" s="70"/>
      <c r="K120" s="87"/>
      <c r="L120" s="87"/>
      <c r="M120" s="87"/>
    </row>
    <row r="121" spans="1:13">
      <c r="A121" s="70"/>
      <c r="K121" s="87"/>
      <c r="L121" s="87"/>
      <c r="M121" s="87"/>
    </row>
    <row r="122" spans="1:13">
      <c r="A122" s="70"/>
      <c r="K122" s="87"/>
      <c r="L122" s="87"/>
      <c r="M122" s="87"/>
    </row>
    <row r="123" spans="1:13">
      <c r="A123" s="70"/>
      <c r="K123" s="87"/>
      <c r="L123" s="87"/>
      <c r="M123" s="87"/>
    </row>
    <row r="124" spans="1:13">
      <c r="A124" s="70"/>
      <c r="K124" s="87"/>
      <c r="L124" s="87"/>
      <c r="M124" s="87"/>
    </row>
    <row r="125" spans="1:13">
      <c r="A125" s="70"/>
      <c r="K125" s="87"/>
      <c r="L125" s="87"/>
      <c r="M125" s="87"/>
    </row>
    <row r="126" spans="1:13">
      <c r="A126" s="70"/>
      <c r="K126" s="87"/>
      <c r="L126" s="87"/>
      <c r="M126" s="87"/>
    </row>
    <row r="127" spans="1:13">
      <c r="A127" s="70"/>
      <c r="K127" s="87"/>
      <c r="L127" s="87"/>
      <c r="M127" s="87"/>
    </row>
    <row r="128" spans="1:13">
      <c r="A128" s="70"/>
      <c r="K128" s="87"/>
      <c r="L128" s="87"/>
      <c r="M128" s="87"/>
    </row>
    <row r="129" spans="1:13">
      <c r="A129" s="70"/>
      <c r="K129" s="87"/>
      <c r="L129" s="87"/>
      <c r="M129" s="87"/>
    </row>
    <row r="130" spans="1:13">
      <c r="A130" s="70"/>
      <c r="K130" s="87"/>
      <c r="L130" s="87"/>
      <c r="M130" s="87"/>
    </row>
    <row r="131" spans="1:13">
      <c r="A131" s="70"/>
      <c r="K131" s="87"/>
      <c r="L131" s="87"/>
      <c r="M131" s="87"/>
    </row>
    <row r="132" spans="1:13">
      <c r="A132" s="70"/>
      <c r="K132" s="87"/>
      <c r="L132" s="87"/>
      <c r="M132" s="87"/>
    </row>
    <row r="133" spans="1:13">
      <c r="A133" s="70"/>
      <c r="K133" s="87"/>
      <c r="L133" s="87"/>
      <c r="M133" s="87"/>
    </row>
    <row r="134" spans="1:13">
      <c r="A134" s="70"/>
      <c r="K134" s="87"/>
      <c r="L134" s="87"/>
      <c r="M134" s="87"/>
    </row>
    <row r="135" spans="1:13">
      <c r="A135" s="70"/>
      <c r="K135" s="87"/>
      <c r="L135" s="87"/>
      <c r="M135" s="87"/>
    </row>
    <row r="136" spans="1:13">
      <c r="A136" s="70"/>
      <c r="K136" s="87"/>
      <c r="L136" s="87"/>
      <c r="M136" s="87"/>
    </row>
    <row r="137" spans="1:13">
      <c r="A137" s="70"/>
      <c r="K137" s="87"/>
      <c r="L137" s="87"/>
      <c r="M137" s="87"/>
    </row>
    <row r="138" spans="1:13">
      <c r="A138" s="70"/>
      <c r="K138" s="87"/>
      <c r="L138" s="87"/>
      <c r="M138" s="87"/>
    </row>
    <row r="139" spans="1:13">
      <c r="A139" s="70"/>
      <c r="K139" s="87"/>
      <c r="L139" s="87"/>
      <c r="M139" s="87"/>
    </row>
    <row r="140" spans="1:13">
      <c r="A140" s="70"/>
      <c r="K140" s="87"/>
      <c r="L140" s="87"/>
      <c r="M140" s="87"/>
    </row>
    <row r="141" spans="1:13">
      <c r="A141" s="70"/>
      <c r="K141" s="87"/>
      <c r="L141" s="87"/>
      <c r="M141" s="87"/>
    </row>
    <row r="142" spans="1:13">
      <c r="A142" s="70"/>
      <c r="K142" s="87"/>
      <c r="L142" s="87"/>
      <c r="M142" s="87"/>
    </row>
    <row r="143" spans="1:13">
      <c r="A143" s="70"/>
      <c r="K143" s="87"/>
      <c r="L143" s="87"/>
      <c r="M143" s="87"/>
    </row>
    <row r="144" spans="1:13">
      <c r="A144" s="70"/>
      <c r="K144" s="87"/>
      <c r="L144" s="87"/>
      <c r="M144" s="87"/>
    </row>
    <row r="145" spans="1:13">
      <c r="A145" s="70"/>
      <c r="K145" s="87"/>
      <c r="L145" s="87"/>
      <c r="M145" s="87"/>
    </row>
    <row r="146" spans="1:13">
      <c r="A146" s="70"/>
      <c r="K146" s="87"/>
      <c r="L146" s="87"/>
      <c r="M146" s="87"/>
    </row>
    <row r="147" spans="1:13">
      <c r="A147" s="70"/>
      <c r="K147" s="87"/>
      <c r="L147" s="87"/>
      <c r="M147" s="87"/>
    </row>
    <row r="148" spans="1:13">
      <c r="A148" s="70"/>
      <c r="K148" s="87"/>
      <c r="L148" s="87"/>
      <c r="M148" s="87"/>
    </row>
    <row r="149" spans="1:13">
      <c r="A149" s="70"/>
      <c r="K149" s="87"/>
      <c r="L149" s="87"/>
      <c r="M149" s="87"/>
    </row>
    <row r="150" spans="1:13">
      <c r="A150" s="70"/>
      <c r="K150" s="87"/>
      <c r="L150" s="87"/>
      <c r="M150" s="87"/>
    </row>
    <row r="151" spans="1:13">
      <c r="A151" s="70"/>
      <c r="K151" s="87"/>
      <c r="L151" s="87"/>
      <c r="M151" s="87"/>
    </row>
    <row r="152" spans="1:13">
      <c r="A152" s="70"/>
      <c r="K152" s="87"/>
      <c r="L152" s="87"/>
      <c r="M152" s="87"/>
    </row>
    <row r="153" spans="1:13">
      <c r="A153" s="70"/>
      <c r="K153" s="87"/>
      <c r="L153" s="87"/>
      <c r="M153" s="87"/>
    </row>
    <row r="154" spans="1:13">
      <c r="A154" s="70"/>
      <c r="K154" s="87"/>
      <c r="L154" s="87"/>
      <c r="M154" s="87"/>
    </row>
    <row r="155" spans="1:13">
      <c r="A155" s="70"/>
      <c r="K155" s="87"/>
      <c r="L155" s="87"/>
      <c r="M155" s="87"/>
    </row>
    <row r="156" spans="1:13">
      <c r="A156" s="70"/>
      <c r="K156" s="87"/>
      <c r="L156" s="87"/>
      <c r="M156" s="87"/>
    </row>
    <row r="157" spans="1:13">
      <c r="A157" s="70"/>
      <c r="K157" s="87"/>
      <c r="L157" s="87"/>
      <c r="M157" s="87"/>
    </row>
    <row r="158" spans="1:13">
      <c r="A158" s="70"/>
      <c r="K158" s="87"/>
      <c r="L158" s="87"/>
      <c r="M158" s="87"/>
    </row>
    <row r="159" spans="1:13">
      <c r="A159" s="70"/>
      <c r="K159" s="87"/>
      <c r="L159" s="87"/>
      <c r="M159" s="87"/>
    </row>
    <row r="160" spans="1:13">
      <c r="A160" s="70"/>
      <c r="K160" s="87"/>
      <c r="L160" s="87"/>
      <c r="M160" s="87"/>
    </row>
    <row r="161" spans="1:13">
      <c r="A161" s="70"/>
      <c r="K161" s="87"/>
      <c r="L161" s="87"/>
      <c r="M161" s="87"/>
    </row>
    <row r="162" spans="1:13">
      <c r="A162" s="70"/>
      <c r="K162" s="87"/>
      <c r="L162" s="87"/>
      <c r="M162" s="87"/>
    </row>
    <row r="163" spans="1:13">
      <c r="A163" s="70"/>
      <c r="K163" s="87"/>
      <c r="L163" s="87"/>
      <c r="M163" s="87"/>
    </row>
    <row r="164" spans="1:13">
      <c r="A164" s="70"/>
      <c r="K164" s="87"/>
      <c r="L164" s="87"/>
      <c r="M164" s="87"/>
    </row>
    <row r="165" spans="1:13">
      <c r="A165" s="70"/>
      <c r="K165" s="87"/>
      <c r="L165" s="87"/>
      <c r="M165" s="87"/>
    </row>
    <row r="166" spans="1:13">
      <c r="A166" s="70"/>
      <c r="K166" s="87"/>
      <c r="L166" s="87"/>
      <c r="M166" s="87"/>
    </row>
    <row r="167" spans="1:13">
      <c r="A167" s="70"/>
      <c r="K167" s="87"/>
      <c r="L167" s="87"/>
      <c r="M167" s="87"/>
    </row>
    <row r="168" spans="1:13">
      <c r="A168" s="70"/>
      <c r="K168" s="87"/>
      <c r="L168" s="87"/>
      <c r="M168" s="87"/>
    </row>
    <row r="169" spans="1:13">
      <c r="A169" s="70"/>
      <c r="K169" s="87"/>
      <c r="L169" s="87"/>
      <c r="M169" s="87"/>
    </row>
    <row r="170" spans="1:13">
      <c r="A170" s="70"/>
      <c r="K170" s="87"/>
      <c r="L170" s="87"/>
      <c r="M170" s="87"/>
    </row>
    <row r="171" spans="1:13">
      <c r="A171" s="70"/>
      <c r="K171" s="87"/>
      <c r="L171" s="87"/>
      <c r="M171" s="87"/>
    </row>
    <row r="172" spans="1:13">
      <c r="A172" s="70"/>
      <c r="K172" s="87"/>
      <c r="L172" s="87"/>
      <c r="M172" s="87"/>
    </row>
    <row r="173" spans="1:13">
      <c r="A173" s="70"/>
      <c r="K173" s="87"/>
      <c r="L173" s="87"/>
      <c r="M173" s="87"/>
    </row>
    <row r="174" spans="1:13">
      <c r="A174" s="70"/>
      <c r="K174" s="87"/>
      <c r="L174" s="87"/>
      <c r="M174" s="87"/>
    </row>
    <row r="175" spans="1:13">
      <c r="A175" s="70"/>
      <c r="K175" s="87"/>
      <c r="L175" s="87"/>
      <c r="M175" s="87"/>
    </row>
    <row r="176" spans="1:13">
      <c r="A176" s="70"/>
      <c r="K176" s="87"/>
      <c r="L176" s="87"/>
      <c r="M176" s="87"/>
    </row>
    <row r="177" spans="1:13">
      <c r="A177" s="70"/>
      <c r="K177" s="87"/>
      <c r="L177" s="87"/>
      <c r="M177" s="87"/>
    </row>
    <row r="178" spans="1:13">
      <c r="A178" s="70"/>
      <c r="K178" s="87"/>
      <c r="L178" s="87"/>
      <c r="M178" s="87"/>
    </row>
    <row r="179" spans="1:13">
      <c r="A179" s="70"/>
      <c r="K179" s="87"/>
      <c r="L179" s="87"/>
      <c r="M179" s="87"/>
    </row>
    <row r="180" spans="1:13">
      <c r="A180" s="70"/>
      <c r="K180" s="87"/>
      <c r="L180" s="87"/>
      <c r="M180" s="87"/>
    </row>
    <row r="181" spans="1:13">
      <c r="A181" s="70"/>
      <c r="K181" s="87"/>
      <c r="L181" s="87"/>
      <c r="M181" s="87"/>
    </row>
    <row r="182" spans="1:13">
      <c r="A182" s="70"/>
      <c r="K182" s="87"/>
      <c r="L182" s="87"/>
      <c r="M182" s="87"/>
    </row>
    <row r="183" spans="1:13">
      <c r="A183" s="70"/>
      <c r="K183" s="87"/>
      <c r="L183" s="87"/>
      <c r="M183" s="87"/>
    </row>
    <row r="184" spans="1:13">
      <c r="A184" s="70"/>
      <c r="K184" s="87"/>
      <c r="L184" s="87"/>
      <c r="M184" s="87"/>
    </row>
    <row r="185" spans="1:13">
      <c r="A185" s="70"/>
      <c r="K185" s="87"/>
      <c r="L185" s="87"/>
      <c r="M185" s="87"/>
    </row>
    <row r="186" spans="1:13">
      <c r="A186" s="70"/>
      <c r="K186" s="87"/>
      <c r="L186" s="87"/>
      <c r="M186" s="87"/>
    </row>
    <row r="187" spans="1:13">
      <c r="A187" s="70"/>
      <c r="K187" s="87"/>
      <c r="L187" s="87"/>
      <c r="M187" s="87"/>
    </row>
    <row r="188" spans="1:13">
      <c r="A188" s="70"/>
      <c r="K188" s="87"/>
      <c r="L188" s="87"/>
      <c r="M188" s="87"/>
    </row>
    <row r="189" spans="1:13">
      <c r="A189" s="70"/>
      <c r="K189" s="87"/>
      <c r="L189" s="87"/>
      <c r="M189" s="87"/>
    </row>
    <row r="190" spans="1:13">
      <c r="A190" s="70"/>
      <c r="K190" s="87"/>
      <c r="L190" s="87"/>
      <c r="M190" s="87"/>
    </row>
    <row r="191" spans="1:13">
      <c r="A191" s="70"/>
      <c r="K191" s="87"/>
      <c r="L191" s="87"/>
      <c r="M191" s="87"/>
    </row>
    <row r="192" spans="1:13">
      <c r="A192" s="70"/>
      <c r="K192" s="87"/>
      <c r="L192" s="87"/>
      <c r="M192" s="87"/>
    </row>
    <row r="193" spans="1:13">
      <c r="A193" s="70"/>
      <c r="K193" s="87"/>
      <c r="L193" s="87"/>
      <c r="M193" s="87"/>
    </row>
    <row r="194" spans="1:13">
      <c r="A194" s="70"/>
      <c r="K194" s="87"/>
      <c r="L194" s="87"/>
      <c r="M194" s="87"/>
    </row>
    <row r="195" spans="1:13">
      <c r="A195" s="70"/>
      <c r="K195" s="87"/>
      <c r="L195" s="87"/>
      <c r="M195" s="87"/>
    </row>
    <row r="196" spans="1:13">
      <c r="A196" s="70"/>
      <c r="K196" s="87"/>
      <c r="L196" s="87"/>
      <c r="M196" s="87"/>
    </row>
    <row r="197" spans="1:13">
      <c r="A197" s="70"/>
      <c r="K197" s="87"/>
      <c r="L197" s="87"/>
      <c r="M197" s="87"/>
    </row>
    <row r="198" spans="1:13">
      <c r="A198" s="70"/>
      <c r="K198" s="87"/>
      <c r="L198" s="87"/>
      <c r="M198" s="87"/>
    </row>
    <row r="199" spans="1:13">
      <c r="A199" s="70"/>
      <c r="K199" s="87"/>
      <c r="L199" s="87"/>
      <c r="M199" s="87"/>
    </row>
    <row r="200" spans="1:13">
      <c r="A200" s="70"/>
      <c r="K200" s="87"/>
      <c r="L200" s="87"/>
      <c r="M200" s="87"/>
    </row>
    <row r="201" spans="1:13">
      <c r="A201" s="70"/>
      <c r="K201" s="87"/>
      <c r="L201" s="87"/>
      <c r="M201" s="87"/>
    </row>
    <row r="202" spans="1:13">
      <c r="A202" s="70"/>
      <c r="K202" s="87"/>
      <c r="L202" s="87"/>
      <c r="M202" s="87"/>
    </row>
    <row r="203" spans="1:13">
      <c r="A203" s="70"/>
      <c r="K203" s="87"/>
      <c r="L203" s="87"/>
      <c r="M203" s="87"/>
    </row>
    <row r="204" spans="1:13">
      <c r="A204" s="70"/>
      <c r="K204" s="87"/>
      <c r="L204" s="87"/>
      <c r="M204" s="87"/>
    </row>
    <row r="205" spans="1:13">
      <c r="A205" s="70"/>
      <c r="K205" s="87"/>
      <c r="L205" s="87"/>
      <c r="M205" s="87"/>
    </row>
    <row r="206" spans="1:13">
      <c r="A206" s="70"/>
      <c r="K206" s="87"/>
      <c r="L206" s="87"/>
      <c r="M206" s="87"/>
    </row>
    <row r="207" spans="1:13">
      <c r="A207" s="70"/>
      <c r="K207" s="87"/>
      <c r="L207" s="87"/>
      <c r="M207" s="87"/>
    </row>
    <row r="208" spans="1:13">
      <c r="A208" s="70"/>
      <c r="K208" s="87"/>
      <c r="L208" s="87"/>
      <c r="M208" s="87"/>
    </row>
    <row r="209" spans="1:13">
      <c r="A209" s="70"/>
      <c r="K209" s="87"/>
      <c r="L209" s="87"/>
      <c r="M209" s="87"/>
    </row>
    <row r="210" spans="1:13">
      <c r="A210" s="70"/>
      <c r="K210" s="87"/>
      <c r="L210" s="87"/>
      <c r="M210" s="87"/>
    </row>
    <row r="211" spans="1:13">
      <c r="A211" s="70"/>
      <c r="K211" s="87"/>
      <c r="L211" s="87"/>
      <c r="M211" s="87"/>
    </row>
    <row r="212" spans="1:13">
      <c r="A212" s="70"/>
      <c r="K212" s="87"/>
      <c r="L212" s="87"/>
      <c r="M212" s="87"/>
    </row>
    <row r="213" spans="1:13">
      <c r="A213" s="70"/>
      <c r="K213" s="87"/>
      <c r="L213" s="87"/>
      <c r="M213" s="87"/>
    </row>
    <row r="214" spans="1:13">
      <c r="A214" s="70"/>
      <c r="K214" s="87"/>
      <c r="L214" s="87"/>
      <c r="M214" s="87"/>
    </row>
    <row r="215" spans="1:13">
      <c r="A215" s="70"/>
      <c r="K215" s="87"/>
      <c r="L215" s="87"/>
      <c r="M215" s="87"/>
    </row>
    <row r="216" spans="1:13">
      <c r="A216" s="70"/>
      <c r="K216" s="87"/>
      <c r="L216" s="87"/>
      <c r="M216" s="87"/>
    </row>
    <row r="217" spans="1:13">
      <c r="A217" s="70"/>
      <c r="K217" s="87"/>
      <c r="L217" s="87"/>
      <c r="M217" s="87"/>
    </row>
    <row r="218" spans="1:13">
      <c r="A218" s="70"/>
      <c r="K218" s="87"/>
      <c r="L218" s="87"/>
      <c r="M218" s="87"/>
    </row>
    <row r="219" spans="1:13">
      <c r="A219" s="70"/>
      <c r="K219" s="87"/>
      <c r="L219" s="87"/>
      <c r="M219" s="87"/>
    </row>
    <row r="220" spans="1:13">
      <c r="A220" s="70"/>
      <c r="K220" s="87"/>
      <c r="L220" s="87"/>
      <c r="M220" s="87"/>
    </row>
    <row r="221" spans="1:13">
      <c r="A221" s="70"/>
      <c r="K221" s="87"/>
      <c r="L221" s="87"/>
      <c r="M221" s="87"/>
    </row>
    <row r="222" spans="1:13">
      <c r="A222" s="70"/>
      <c r="K222" s="87"/>
      <c r="L222" s="87"/>
      <c r="M222" s="87"/>
    </row>
    <row r="223" spans="1:13">
      <c r="A223" s="70"/>
      <c r="K223" s="87"/>
      <c r="L223" s="87"/>
      <c r="M223" s="87"/>
    </row>
    <row r="224" spans="1:13">
      <c r="A224" s="70"/>
      <c r="K224" s="87"/>
      <c r="L224" s="87"/>
      <c r="M224" s="87"/>
    </row>
    <row r="225" spans="1:13">
      <c r="A225" s="70"/>
      <c r="K225" s="87"/>
      <c r="L225" s="87"/>
      <c r="M225" s="87"/>
    </row>
    <row r="226" spans="1:13">
      <c r="A226" s="70"/>
      <c r="K226" s="87"/>
      <c r="L226" s="87"/>
      <c r="M226" s="87"/>
    </row>
    <row r="227" spans="1:13">
      <c r="A227" s="70"/>
      <c r="K227" s="87"/>
      <c r="L227" s="87"/>
      <c r="M227" s="87"/>
    </row>
    <row r="228" spans="1:13">
      <c r="A228" s="70"/>
      <c r="K228" s="87"/>
      <c r="L228" s="87"/>
      <c r="M228" s="87"/>
    </row>
    <row r="229" spans="1:13">
      <c r="A229" s="70"/>
      <c r="K229" s="87"/>
      <c r="L229" s="87"/>
      <c r="M229" s="87"/>
    </row>
    <row r="230" spans="1:13">
      <c r="A230" s="70"/>
      <c r="K230" s="87"/>
      <c r="L230" s="87"/>
      <c r="M230" s="87"/>
    </row>
    <row r="231" spans="1:13">
      <c r="A231" s="70"/>
      <c r="K231" s="87"/>
      <c r="L231" s="87"/>
      <c r="M231" s="87"/>
    </row>
    <row r="232" spans="1:13">
      <c r="A232" s="70"/>
      <c r="K232" s="87"/>
      <c r="L232" s="87"/>
      <c r="M232" s="87"/>
    </row>
    <row r="233" spans="1:13">
      <c r="A233" s="70"/>
      <c r="K233" s="87"/>
      <c r="L233" s="87"/>
      <c r="M233" s="87"/>
    </row>
    <row r="234" spans="1:13">
      <c r="A234" s="70"/>
      <c r="K234" s="87"/>
      <c r="L234" s="87"/>
      <c r="M234" s="87"/>
    </row>
    <row r="235" spans="1:13">
      <c r="A235" s="70"/>
      <c r="K235" s="87"/>
      <c r="L235" s="87"/>
      <c r="M235" s="87"/>
    </row>
    <row r="236" spans="1:13">
      <c r="A236" s="70"/>
      <c r="K236" s="87"/>
      <c r="L236" s="87"/>
      <c r="M236" s="87"/>
    </row>
    <row r="237" spans="1:13">
      <c r="A237" s="70"/>
      <c r="K237" s="87"/>
      <c r="L237" s="87"/>
      <c r="M237" s="87"/>
    </row>
    <row r="238" spans="1:13">
      <c r="A238" s="70"/>
      <c r="K238" s="87"/>
      <c r="L238" s="87"/>
      <c r="M238" s="87"/>
    </row>
    <row r="239" spans="1:13">
      <c r="A239" s="70"/>
      <c r="K239" s="87"/>
      <c r="L239" s="87"/>
      <c r="M239" s="87"/>
    </row>
    <row r="240" spans="1:13">
      <c r="A240" s="70"/>
      <c r="K240" s="87"/>
      <c r="L240" s="87"/>
      <c r="M240" s="87"/>
    </row>
    <row r="241" spans="1:13">
      <c r="A241" s="70"/>
      <c r="K241" s="87"/>
      <c r="L241" s="87"/>
      <c r="M241" s="87"/>
    </row>
    <row r="242" spans="1:13">
      <c r="A242" s="70"/>
      <c r="K242" s="87"/>
      <c r="L242" s="87"/>
      <c r="M242" s="87"/>
    </row>
    <row r="243" spans="1:13">
      <c r="A243" s="70"/>
      <c r="K243" s="87"/>
      <c r="L243" s="87"/>
      <c r="M243" s="87"/>
    </row>
    <row r="244" spans="1:13">
      <c r="A244" s="70"/>
      <c r="K244" s="87"/>
      <c r="L244" s="87"/>
      <c r="M244" s="87"/>
    </row>
    <row r="245" spans="1:13">
      <c r="A245" s="70"/>
      <c r="K245" s="87"/>
      <c r="L245" s="87"/>
      <c r="M245" s="87"/>
    </row>
    <row r="246" spans="1:13">
      <c r="A246" s="70"/>
      <c r="K246" s="87"/>
      <c r="L246" s="87"/>
      <c r="M246" s="87"/>
    </row>
    <row r="247" spans="1:13">
      <c r="A247" s="70"/>
      <c r="K247" s="87"/>
      <c r="L247" s="87"/>
      <c r="M247" s="87"/>
    </row>
    <row r="248" spans="1:13">
      <c r="A248" s="70"/>
      <c r="K248" s="87"/>
      <c r="L248" s="87"/>
      <c r="M248" s="87"/>
    </row>
    <row r="249" spans="1:13">
      <c r="A249" s="70"/>
      <c r="K249" s="87"/>
      <c r="L249" s="87"/>
      <c r="M249" s="87"/>
    </row>
    <row r="250" spans="1:13">
      <c r="A250" s="70"/>
      <c r="K250" s="87"/>
      <c r="L250" s="87"/>
      <c r="M250" s="87"/>
    </row>
    <row r="251" spans="1:13">
      <c r="A251" s="70"/>
      <c r="K251" s="87"/>
      <c r="L251" s="87"/>
      <c r="M251" s="87"/>
    </row>
    <row r="252" spans="1:13">
      <c r="A252" s="70"/>
      <c r="K252" s="87"/>
      <c r="L252" s="87"/>
      <c r="M252" s="87"/>
    </row>
    <row r="253" spans="1:13">
      <c r="A253" s="70"/>
      <c r="K253" s="87"/>
      <c r="L253" s="87"/>
      <c r="M253" s="87"/>
    </row>
    <row r="254" spans="1:13">
      <c r="A254" s="70"/>
      <c r="K254" s="87"/>
      <c r="L254" s="87"/>
      <c r="M254" s="87"/>
    </row>
    <row r="255" spans="1:13">
      <c r="A255" s="70"/>
      <c r="K255" s="87"/>
      <c r="L255" s="87"/>
      <c r="M255" s="87"/>
    </row>
    <row r="256" spans="1:13">
      <c r="A256" s="70"/>
      <c r="K256" s="87"/>
      <c r="L256" s="87"/>
      <c r="M256" s="87"/>
    </row>
    <row r="257" spans="1:13">
      <c r="A257" s="70"/>
      <c r="K257" s="87"/>
      <c r="L257" s="87"/>
      <c r="M257" s="87"/>
    </row>
    <row r="258" spans="1:13">
      <c r="A258" s="70"/>
      <c r="K258" s="87"/>
      <c r="L258" s="87"/>
      <c r="M258" s="87"/>
    </row>
    <row r="259" spans="1:13">
      <c r="A259" s="70"/>
      <c r="K259" s="87"/>
      <c r="L259" s="87"/>
      <c r="M259" s="87"/>
    </row>
    <row r="260" spans="1:13">
      <c r="A260" s="70"/>
      <c r="K260" s="87"/>
      <c r="L260" s="87"/>
      <c r="M260" s="87"/>
    </row>
    <row r="261" spans="1:13">
      <c r="A261" s="70"/>
      <c r="K261" s="87"/>
      <c r="L261" s="87"/>
      <c r="M261" s="87"/>
    </row>
    <row r="262" spans="1:13">
      <c r="A262" s="70"/>
      <c r="K262" s="87"/>
      <c r="L262" s="87"/>
      <c r="M262" s="87"/>
    </row>
    <row r="263" spans="1:13">
      <c r="A263" s="70"/>
      <c r="K263" s="87"/>
      <c r="L263" s="87"/>
      <c r="M263" s="87"/>
    </row>
    <row r="264" spans="1:13">
      <c r="A264" s="70"/>
      <c r="K264" s="87"/>
      <c r="L264" s="87"/>
      <c r="M264" s="87"/>
    </row>
    <row r="265" spans="1:13">
      <c r="A265" s="70"/>
      <c r="K265" s="87"/>
      <c r="L265" s="87"/>
      <c r="M265" s="87"/>
    </row>
    <row r="266" spans="1:13">
      <c r="A266" s="70"/>
      <c r="K266" s="87"/>
      <c r="L266" s="87"/>
      <c r="M266" s="87"/>
    </row>
    <row r="267" spans="1:13">
      <c r="A267" s="70"/>
      <c r="K267" s="87"/>
      <c r="L267" s="87"/>
      <c r="M267" s="87"/>
    </row>
    <row r="268" spans="1:13">
      <c r="A268" s="70"/>
      <c r="K268" s="87"/>
      <c r="L268" s="87"/>
      <c r="M268" s="87"/>
    </row>
    <row r="269" spans="1:13">
      <c r="A269" s="70"/>
      <c r="K269" s="87"/>
      <c r="L269" s="87"/>
      <c r="M269" s="87"/>
    </row>
    <row r="270" spans="1:13">
      <c r="A270" s="70"/>
      <c r="K270" s="87"/>
      <c r="L270" s="87"/>
      <c r="M270" s="87"/>
    </row>
    <row r="271" spans="1:13">
      <c r="A271" s="70"/>
      <c r="K271" s="87"/>
      <c r="L271" s="87"/>
      <c r="M271" s="87"/>
    </row>
    <row r="272" spans="1:13">
      <c r="A272" s="70"/>
      <c r="K272" s="87"/>
      <c r="L272" s="87"/>
      <c r="M272" s="87"/>
    </row>
    <row r="273" spans="1:13">
      <c r="A273" s="70"/>
      <c r="K273" s="87"/>
      <c r="L273" s="87"/>
      <c r="M273" s="87"/>
    </row>
    <row r="274" spans="1:13">
      <c r="A274" s="70"/>
      <c r="K274" s="87"/>
      <c r="L274" s="87"/>
      <c r="M274" s="87"/>
    </row>
    <row r="275" spans="1:13">
      <c r="A275" s="70"/>
      <c r="K275" s="87"/>
      <c r="L275" s="87"/>
      <c r="M275" s="87"/>
    </row>
    <row r="276" spans="1:13">
      <c r="A276" s="70"/>
      <c r="K276" s="87"/>
      <c r="L276" s="87"/>
      <c r="M276" s="87"/>
    </row>
    <row r="277" spans="1:13">
      <c r="A277" s="70"/>
      <c r="K277" s="87"/>
      <c r="L277" s="87"/>
      <c r="M277" s="87"/>
    </row>
    <row r="278" spans="1:13">
      <c r="A278" s="70"/>
      <c r="K278" s="87"/>
      <c r="L278" s="87"/>
      <c r="M278" s="87"/>
    </row>
    <row r="279" spans="1:13">
      <c r="A279" s="70"/>
      <c r="K279" s="87"/>
      <c r="L279" s="87"/>
      <c r="M279" s="87"/>
    </row>
    <row r="280" spans="1:13">
      <c r="A280" s="70"/>
      <c r="K280" s="87"/>
      <c r="L280" s="87"/>
      <c r="M280" s="87"/>
    </row>
    <row r="281" spans="1:13">
      <c r="A281" s="70"/>
      <c r="K281" s="87"/>
      <c r="L281" s="87"/>
      <c r="M281" s="87"/>
    </row>
    <row r="282" spans="1:13">
      <c r="A282" s="70"/>
      <c r="K282" s="87"/>
      <c r="L282" s="87"/>
      <c r="M282" s="87"/>
    </row>
    <row r="283" spans="1:13">
      <c r="A283" s="70"/>
      <c r="K283" s="87"/>
      <c r="L283" s="87"/>
      <c r="M283" s="87"/>
    </row>
    <row r="284" spans="1:13">
      <c r="A284" s="70"/>
      <c r="K284" s="87"/>
      <c r="L284" s="87"/>
      <c r="M284" s="87"/>
    </row>
    <row r="285" spans="1:13">
      <c r="A285" s="70"/>
      <c r="K285" s="87"/>
      <c r="L285" s="87"/>
      <c r="M285" s="87"/>
    </row>
    <row r="286" spans="1:13">
      <c r="A286" s="70"/>
      <c r="K286" s="87"/>
      <c r="L286" s="87"/>
      <c r="M286" s="87"/>
    </row>
    <row r="287" spans="1:13">
      <c r="A287" s="70"/>
      <c r="K287" s="87"/>
      <c r="L287" s="87"/>
      <c r="M287" s="87"/>
    </row>
    <row r="288" spans="1:13">
      <c r="A288" s="70"/>
      <c r="K288" s="87"/>
      <c r="L288" s="87"/>
      <c r="M288" s="87"/>
    </row>
    <row r="289" spans="1:13">
      <c r="A289" s="70"/>
      <c r="K289" s="87"/>
      <c r="L289" s="87"/>
      <c r="M289" s="87"/>
    </row>
    <row r="290" spans="1:13">
      <c r="A290" s="70"/>
      <c r="K290" s="87"/>
      <c r="L290" s="87"/>
      <c r="M290" s="87"/>
    </row>
    <row r="291" spans="1:13">
      <c r="A291" s="70"/>
      <c r="K291" s="87"/>
      <c r="L291" s="87"/>
      <c r="M291" s="87"/>
    </row>
    <row r="292" spans="1:13">
      <c r="A292" s="70"/>
      <c r="K292" s="87"/>
      <c r="L292" s="87"/>
      <c r="M292" s="87"/>
    </row>
    <row r="293" spans="1:13">
      <c r="A293" s="70"/>
      <c r="K293" s="87"/>
      <c r="L293" s="87"/>
      <c r="M293" s="87"/>
    </row>
    <row r="294" spans="1:13">
      <c r="A294" s="70"/>
      <c r="K294" s="87"/>
      <c r="L294" s="87"/>
      <c r="M294" s="87"/>
    </row>
    <row r="295" spans="1:13">
      <c r="A295" s="70"/>
      <c r="K295" s="87"/>
      <c r="L295" s="87"/>
      <c r="M295" s="87"/>
    </row>
    <row r="296" spans="1:13">
      <c r="A296" s="70"/>
      <c r="K296" s="87"/>
      <c r="L296" s="87"/>
      <c r="M296" s="87"/>
    </row>
    <row r="297" spans="1:13">
      <c r="A297" s="70"/>
      <c r="K297" s="87"/>
      <c r="L297" s="87"/>
      <c r="M297" s="87"/>
    </row>
    <row r="298" spans="1:13">
      <c r="A298" s="70"/>
      <c r="K298" s="87"/>
      <c r="L298" s="87"/>
      <c r="M298" s="87"/>
    </row>
    <row r="299" spans="1:13">
      <c r="A299" s="70"/>
      <c r="K299" s="87"/>
      <c r="L299" s="87"/>
      <c r="M299" s="87"/>
    </row>
    <row r="300" spans="1:13">
      <c r="A300" s="70"/>
      <c r="K300" s="87"/>
      <c r="L300" s="87"/>
      <c r="M300" s="87"/>
    </row>
    <row r="301" spans="1:13">
      <c r="A301" s="70"/>
      <c r="K301" s="87"/>
      <c r="L301" s="87"/>
      <c r="M301" s="87"/>
    </row>
    <row r="302" spans="1:13">
      <c r="A302" s="70"/>
      <c r="K302" s="87"/>
      <c r="L302" s="87"/>
      <c r="M302" s="87"/>
    </row>
    <row r="303" spans="1:13">
      <c r="A303" s="70"/>
      <c r="K303" s="87"/>
      <c r="L303" s="87"/>
      <c r="M303" s="87"/>
    </row>
    <row r="304" spans="1:13">
      <c r="A304" s="70"/>
      <c r="K304" s="87"/>
      <c r="L304" s="87"/>
      <c r="M304" s="87"/>
    </row>
    <row r="305" spans="1:13">
      <c r="A305" s="70"/>
      <c r="K305" s="87"/>
      <c r="L305" s="87"/>
      <c r="M305" s="87"/>
    </row>
    <row r="306" spans="1:13">
      <c r="A306" s="70"/>
      <c r="K306" s="87"/>
      <c r="L306" s="87"/>
      <c r="M306" s="87"/>
    </row>
    <row r="307" spans="1:13">
      <c r="A307" s="70"/>
      <c r="K307" s="87"/>
      <c r="L307" s="87"/>
      <c r="M307" s="87"/>
    </row>
    <row r="308" spans="1:13">
      <c r="A308" s="70"/>
      <c r="K308" s="87"/>
      <c r="L308" s="87"/>
      <c r="M308" s="87"/>
    </row>
    <row r="309" spans="1:13">
      <c r="A309" s="70"/>
      <c r="K309" s="87"/>
      <c r="L309" s="87"/>
      <c r="M309" s="87"/>
    </row>
    <row r="310" spans="1:13">
      <c r="A310" s="70"/>
      <c r="K310" s="87"/>
      <c r="L310" s="87"/>
      <c r="M310" s="87"/>
    </row>
    <row r="311" spans="1:13">
      <c r="A311" s="70"/>
      <c r="K311" s="87"/>
      <c r="L311" s="87"/>
      <c r="M311" s="87"/>
    </row>
    <row r="312" spans="1:13">
      <c r="A312" s="70"/>
      <c r="K312" s="87"/>
      <c r="L312" s="87"/>
      <c r="M312" s="87"/>
    </row>
    <row r="313" spans="1:13">
      <c r="A313" s="70"/>
      <c r="K313" s="87"/>
      <c r="L313" s="87"/>
      <c r="M313" s="87"/>
    </row>
    <row r="314" spans="1:13">
      <c r="A314" s="70"/>
      <c r="K314" s="87"/>
      <c r="L314" s="87"/>
      <c r="M314" s="87"/>
    </row>
    <row r="315" spans="1:13">
      <c r="A315" s="70"/>
      <c r="K315" s="87"/>
      <c r="L315" s="87"/>
      <c r="M315" s="87"/>
    </row>
    <row r="316" spans="1:13">
      <c r="A316" s="70"/>
      <c r="K316" s="87"/>
      <c r="L316" s="87"/>
      <c r="M316" s="87"/>
    </row>
    <row r="317" spans="1:13">
      <c r="A317" s="70"/>
      <c r="K317" s="87"/>
      <c r="L317" s="87"/>
      <c r="M317" s="87"/>
    </row>
    <row r="318" spans="1:13">
      <c r="A318" s="70"/>
      <c r="K318" s="87"/>
      <c r="L318" s="87"/>
      <c r="M318" s="87"/>
    </row>
    <row r="319" spans="1:13">
      <c r="A319" s="70"/>
      <c r="K319" s="87"/>
      <c r="L319" s="87"/>
      <c r="M319" s="87"/>
    </row>
    <row r="320" spans="1:13">
      <c r="A320" s="70"/>
      <c r="K320" s="87"/>
      <c r="L320" s="87"/>
      <c r="M320" s="87"/>
    </row>
    <row r="321" spans="1:13">
      <c r="A321" s="70"/>
      <c r="K321" s="87"/>
      <c r="L321" s="87"/>
      <c r="M321" s="87"/>
    </row>
    <row r="322" spans="1:13">
      <c r="A322" s="70"/>
      <c r="K322" s="87"/>
      <c r="L322" s="87"/>
      <c r="M322" s="87"/>
    </row>
    <row r="323" spans="1:13">
      <c r="A323" s="70"/>
      <c r="K323" s="87"/>
      <c r="L323" s="87"/>
      <c r="M323" s="87"/>
    </row>
    <row r="324" spans="1:13">
      <c r="A324" s="70"/>
      <c r="K324" s="87"/>
      <c r="L324" s="87"/>
      <c r="M324" s="87"/>
    </row>
    <row r="325" spans="1:13">
      <c r="A325" s="70"/>
      <c r="K325" s="87"/>
      <c r="L325" s="87"/>
      <c r="M325" s="87"/>
    </row>
    <row r="326" spans="1:13">
      <c r="A326" s="70"/>
      <c r="K326" s="87"/>
      <c r="L326" s="87"/>
      <c r="M326" s="87"/>
    </row>
    <row r="327" spans="1:13">
      <c r="A327" s="70"/>
      <c r="K327" s="87"/>
      <c r="L327" s="87"/>
      <c r="M327" s="87"/>
    </row>
    <row r="328" spans="1:13">
      <c r="A328" s="70"/>
      <c r="K328" s="87"/>
      <c r="L328" s="87"/>
      <c r="M328" s="87"/>
    </row>
    <row r="329" spans="1:13">
      <c r="A329" s="70"/>
      <c r="K329" s="87"/>
      <c r="L329" s="87"/>
      <c r="M329" s="87"/>
    </row>
    <row r="330" spans="1:13">
      <c r="A330" s="70"/>
      <c r="K330" s="87"/>
      <c r="L330" s="87"/>
      <c r="M330" s="87"/>
    </row>
    <row r="331" spans="1:13">
      <c r="A331" s="70"/>
      <c r="K331" s="87"/>
      <c r="L331" s="87"/>
      <c r="M331" s="87"/>
    </row>
    <row r="332" spans="1:13">
      <c r="A332" s="70"/>
      <c r="K332" s="87"/>
      <c r="L332" s="87"/>
      <c r="M332" s="87"/>
    </row>
    <row r="333" spans="1:13">
      <c r="A333" s="70"/>
      <c r="K333" s="87"/>
      <c r="L333" s="87"/>
      <c r="M333" s="87"/>
    </row>
    <row r="334" spans="1:13">
      <c r="A334" s="70"/>
      <c r="K334" s="87"/>
      <c r="L334" s="87"/>
      <c r="M334" s="87"/>
    </row>
    <row r="335" spans="1:13">
      <c r="A335" s="70"/>
      <c r="K335" s="87"/>
      <c r="L335" s="87"/>
      <c r="M335" s="87"/>
    </row>
    <row r="336" spans="1:13">
      <c r="A336" s="70"/>
      <c r="K336" s="87"/>
      <c r="L336" s="87"/>
      <c r="M336" s="87"/>
    </row>
    <row r="337" spans="1:13">
      <c r="A337" s="70"/>
      <c r="K337" s="87"/>
      <c r="L337" s="87"/>
      <c r="M337" s="87"/>
    </row>
    <row r="338" spans="1:13">
      <c r="A338" s="70"/>
      <c r="K338" s="87"/>
      <c r="L338" s="87"/>
      <c r="M338" s="87"/>
    </row>
    <row r="339" spans="1:13">
      <c r="A339" s="70"/>
      <c r="K339" s="87"/>
      <c r="L339" s="87"/>
      <c r="M339" s="87"/>
    </row>
    <row r="340" spans="1:13">
      <c r="A340" s="70"/>
      <c r="K340" s="87"/>
      <c r="L340" s="87"/>
      <c r="M340" s="87"/>
    </row>
    <row r="341" spans="1:13">
      <c r="A341" s="70"/>
      <c r="K341" s="87"/>
      <c r="L341" s="87"/>
      <c r="M341" s="87"/>
    </row>
    <row r="342" spans="1:13">
      <c r="A342" s="70"/>
      <c r="K342" s="87"/>
      <c r="L342" s="87"/>
      <c r="M342" s="87"/>
    </row>
    <row r="343" spans="1:13">
      <c r="A343" s="70"/>
      <c r="K343" s="87"/>
      <c r="L343" s="87"/>
      <c r="M343" s="87"/>
    </row>
    <row r="344" spans="1:13">
      <c r="A344" s="70"/>
      <c r="K344" s="87"/>
      <c r="L344" s="87"/>
      <c r="M344" s="87"/>
    </row>
    <row r="345" spans="1:13">
      <c r="A345" s="70"/>
      <c r="K345" s="87"/>
      <c r="L345" s="87"/>
      <c r="M345" s="87"/>
    </row>
    <row r="346" spans="1:13">
      <c r="A346" s="70"/>
      <c r="K346" s="87"/>
      <c r="L346" s="87"/>
      <c r="M346" s="87"/>
    </row>
    <row r="347" spans="1:13">
      <c r="A347" s="70"/>
      <c r="K347" s="87"/>
      <c r="L347" s="87"/>
      <c r="M347" s="87"/>
    </row>
    <row r="348" spans="1:13">
      <c r="A348" s="70"/>
      <c r="K348" s="87"/>
      <c r="L348" s="87"/>
      <c r="M348" s="87"/>
    </row>
    <row r="349" spans="1:13">
      <c r="A349" s="70"/>
      <c r="K349" s="87"/>
      <c r="L349" s="87"/>
      <c r="M349" s="87"/>
    </row>
    <row r="350" spans="1:13">
      <c r="A350" s="70"/>
      <c r="K350" s="87"/>
      <c r="L350" s="87"/>
      <c r="M350" s="87"/>
    </row>
    <row r="351" spans="1:13">
      <c r="A351" s="70"/>
      <c r="K351" s="87"/>
      <c r="L351" s="87"/>
      <c r="M351" s="87"/>
    </row>
    <row r="352" spans="1:13">
      <c r="A352" s="70"/>
      <c r="K352" s="87"/>
      <c r="L352" s="87"/>
      <c r="M352" s="87"/>
    </row>
    <row r="353" spans="1:13">
      <c r="A353" s="70"/>
      <c r="K353" s="87"/>
      <c r="L353" s="87"/>
      <c r="M353" s="87"/>
    </row>
    <row r="354" spans="1:13">
      <c r="A354" s="70"/>
      <c r="K354" s="87"/>
      <c r="L354" s="87"/>
      <c r="M354" s="87"/>
    </row>
    <row r="355" spans="1:13">
      <c r="A355" s="70"/>
      <c r="K355" s="87"/>
      <c r="L355" s="87"/>
      <c r="M355" s="87"/>
    </row>
    <row r="356" spans="1:13">
      <c r="A356" s="70"/>
      <c r="K356" s="87"/>
      <c r="L356" s="87"/>
      <c r="M356" s="87"/>
    </row>
    <row r="357" spans="1:13">
      <c r="A357" s="70"/>
      <c r="K357" s="87"/>
      <c r="L357" s="87"/>
      <c r="M357" s="87"/>
    </row>
    <row r="358" spans="1:13">
      <c r="A358" s="70"/>
      <c r="K358" s="87"/>
      <c r="L358" s="87"/>
      <c r="M358" s="87"/>
    </row>
    <row r="359" spans="1:13">
      <c r="A359" s="70"/>
      <c r="K359" s="87"/>
      <c r="L359" s="87"/>
      <c r="M359" s="87"/>
    </row>
    <row r="360" spans="1:13">
      <c r="A360" s="70"/>
      <c r="K360" s="87"/>
      <c r="L360" s="87"/>
      <c r="M360" s="87"/>
    </row>
    <row r="361" spans="1:13">
      <c r="A361" s="70"/>
      <c r="K361" s="87"/>
      <c r="L361" s="87"/>
      <c r="M361" s="87"/>
    </row>
    <row r="362" spans="1:13">
      <c r="A362" s="70"/>
      <c r="K362" s="87"/>
      <c r="L362" s="87"/>
      <c r="M362" s="87"/>
    </row>
    <row r="363" spans="1:13">
      <c r="A363" s="70"/>
      <c r="K363" s="87"/>
      <c r="L363" s="87"/>
      <c r="M363" s="87"/>
    </row>
    <row r="364" spans="1:13">
      <c r="A364" s="70"/>
      <c r="K364" s="87"/>
      <c r="L364" s="87"/>
      <c r="M364" s="87"/>
    </row>
    <row r="365" spans="1:13">
      <c r="A365" s="70"/>
      <c r="K365" s="87"/>
      <c r="L365" s="87"/>
      <c r="M365" s="87"/>
    </row>
    <row r="366" spans="1:13">
      <c r="A366" s="70"/>
      <c r="K366" s="87"/>
      <c r="L366" s="87"/>
      <c r="M366" s="87"/>
    </row>
    <row r="367" spans="1:13">
      <c r="A367" s="70"/>
      <c r="K367" s="87"/>
      <c r="L367" s="87"/>
      <c r="M367" s="87"/>
    </row>
    <row r="368" spans="1:13">
      <c r="A368" s="70"/>
      <c r="K368" s="87"/>
      <c r="L368" s="87"/>
      <c r="M368" s="87"/>
    </row>
    <row r="369" spans="1:13">
      <c r="A369" s="70"/>
      <c r="K369" s="87"/>
      <c r="L369" s="87"/>
      <c r="M369" s="87"/>
    </row>
    <row r="370" spans="1:13">
      <c r="A370" s="70"/>
      <c r="K370" s="87"/>
      <c r="L370" s="87"/>
      <c r="M370" s="87"/>
    </row>
    <row r="371" spans="1:13">
      <c r="A371" s="70"/>
      <c r="K371" s="87"/>
      <c r="L371" s="87"/>
      <c r="M371" s="87"/>
    </row>
    <row r="372" spans="1:13">
      <c r="A372" s="70"/>
      <c r="K372" s="87"/>
      <c r="L372" s="87"/>
      <c r="M372" s="87"/>
    </row>
    <row r="373" spans="1:13">
      <c r="A373" s="70"/>
      <c r="K373" s="87"/>
      <c r="L373" s="87"/>
      <c r="M373" s="87"/>
    </row>
    <row r="374" spans="1:13">
      <c r="A374" s="70"/>
      <c r="K374" s="87"/>
      <c r="L374" s="87"/>
      <c r="M374" s="87"/>
    </row>
    <row r="375" spans="1:13">
      <c r="A375" s="70"/>
      <c r="K375" s="87"/>
      <c r="L375" s="87"/>
      <c r="M375" s="87"/>
    </row>
    <row r="376" spans="1:13">
      <c r="A376" s="70"/>
      <c r="K376" s="87"/>
      <c r="L376" s="87"/>
      <c r="M376" s="87"/>
    </row>
    <row r="377" spans="1:13">
      <c r="A377" s="70"/>
      <c r="K377" s="87"/>
      <c r="L377" s="87"/>
      <c r="M377" s="87"/>
    </row>
    <row r="378" spans="1:13">
      <c r="A378" s="70"/>
      <c r="K378" s="87"/>
      <c r="L378" s="87"/>
      <c r="M378" s="87"/>
    </row>
    <row r="379" spans="1:13">
      <c r="A379" s="70"/>
      <c r="K379" s="87"/>
      <c r="L379" s="87"/>
      <c r="M379" s="87"/>
    </row>
    <row r="380" spans="1:13">
      <c r="A380" s="70"/>
      <c r="K380" s="87"/>
      <c r="L380" s="87"/>
      <c r="M380" s="87"/>
    </row>
    <row r="381" spans="1:13">
      <c r="A381" s="70"/>
      <c r="K381" s="87"/>
      <c r="L381" s="87"/>
      <c r="M381" s="87"/>
    </row>
    <row r="382" spans="1:13">
      <c r="A382" s="70"/>
      <c r="K382" s="87"/>
      <c r="L382" s="87"/>
      <c r="M382" s="87"/>
    </row>
    <row r="383" spans="1:13">
      <c r="A383" s="70"/>
      <c r="K383" s="87"/>
      <c r="L383" s="87"/>
      <c r="M383" s="87"/>
    </row>
    <row r="384" spans="1:13">
      <c r="A384" s="70"/>
      <c r="K384" s="87"/>
      <c r="L384" s="87"/>
      <c r="M384" s="87"/>
    </row>
    <row r="385" spans="1:13">
      <c r="A385" s="70"/>
      <c r="K385" s="87"/>
      <c r="L385" s="87"/>
      <c r="M385" s="87"/>
    </row>
    <row r="386" spans="1:13">
      <c r="A386" s="70"/>
      <c r="K386" s="87"/>
      <c r="L386" s="87"/>
      <c r="M386" s="87"/>
    </row>
    <row r="387" spans="1:13">
      <c r="A387" s="70"/>
      <c r="K387" s="87"/>
      <c r="L387" s="87"/>
      <c r="M387" s="87"/>
    </row>
    <row r="388" spans="1:13">
      <c r="A388" s="70"/>
      <c r="K388" s="87"/>
      <c r="L388" s="87"/>
      <c r="M388" s="87"/>
    </row>
    <row r="389" spans="1:13">
      <c r="A389" s="70"/>
      <c r="K389" s="87"/>
      <c r="L389" s="87"/>
      <c r="M389" s="87"/>
    </row>
    <row r="390" spans="1:13">
      <c r="A390" s="70"/>
      <c r="K390" s="87"/>
      <c r="L390" s="87"/>
      <c r="M390" s="87"/>
    </row>
    <row r="391" spans="1:13">
      <c r="A391" s="70"/>
      <c r="K391" s="87"/>
      <c r="L391" s="87"/>
      <c r="M391" s="87"/>
    </row>
    <row r="392" spans="1:13">
      <c r="A392" s="70"/>
      <c r="K392" s="87"/>
      <c r="L392" s="87"/>
      <c r="M392" s="87"/>
    </row>
    <row r="393" spans="1:13">
      <c r="A393" s="70"/>
      <c r="K393" s="87"/>
      <c r="L393" s="87"/>
      <c r="M393" s="87"/>
    </row>
    <row r="394" spans="1:13">
      <c r="A394" s="70"/>
      <c r="K394" s="87"/>
      <c r="L394" s="87"/>
      <c r="M394" s="87"/>
    </row>
    <row r="395" spans="1:13">
      <c r="A395" s="70"/>
      <c r="K395" s="87"/>
      <c r="L395" s="87"/>
      <c r="M395" s="87"/>
    </row>
    <row r="396" spans="1:13">
      <c r="A396" s="70"/>
      <c r="K396" s="87"/>
      <c r="L396" s="87"/>
      <c r="M396" s="87"/>
    </row>
    <row r="397" spans="1:13">
      <c r="A397" s="70"/>
      <c r="K397" s="87"/>
      <c r="L397" s="87"/>
      <c r="M397" s="87"/>
    </row>
    <row r="398" spans="1:13">
      <c r="A398" s="70"/>
      <c r="K398" s="87"/>
      <c r="L398" s="87"/>
      <c r="M398" s="87"/>
    </row>
    <row r="399" spans="1:13">
      <c r="A399" s="70"/>
      <c r="K399" s="87"/>
      <c r="L399" s="87"/>
      <c r="M399" s="87"/>
    </row>
    <row r="400" spans="1:13">
      <c r="A400" s="70"/>
      <c r="K400" s="87"/>
      <c r="L400" s="87"/>
      <c r="M400" s="87"/>
    </row>
    <row r="401" spans="1:13">
      <c r="A401" s="70"/>
      <c r="K401" s="87"/>
      <c r="L401" s="87"/>
      <c r="M401" s="87"/>
    </row>
    <row r="402" spans="1:13">
      <c r="A402" s="70"/>
      <c r="K402" s="87"/>
      <c r="L402" s="87"/>
      <c r="M402" s="87"/>
    </row>
    <row r="403" spans="1:13">
      <c r="A403" s="70"/>
      <c r="K403" s="87"/>
      <c r="L403" s="87"/>
      <c r="M403" s="87"/>
    </row>
    <row r="404" spans="1:13">
      <c r="A404" s="70"/>
      <c r="K404" s="87"/>
      <c r="L404" s="87"/>
      <c r="M404" s="87"/>
    </row>
    <row r="405" spans="1:13">
      <c r="A405" s="70"/>
      <c r="K405" s="87"/>
      <c r="L405" s="87"/>
      <c r="M405" s="87"/>
    </row>
    <row r="406" spans="1:13">
      <c r="A406" s="70"/>
      <c r="K406" s="87"/>
      <c r="L406" s="87"/>
      <c r="M406" s="87"/>
    </row>
    <row r="407" spans="1:13">
      <c r="A407" s="70"/>
      <c r="K407" s="87"/>
      <c r="L407" s="87"/>
      <c r="M407" s="87"/>
    </row>
    <row r="408" spans="1:13">
      <c r="A408" s="70"/>
      <c r="K408" s="87"/>
      <c r="L408" s="87"/>
      <c r="M408" s="87"/>
    </row>
    <row r="409" spans="1:13">
      <c r="A409" s="70"/>
      <c r="K409" s="87"/>
      <c r="L409" s="87"/>
      <c r="M409" s="87"/>
    </row>
    <row r="410" spans="1:13">
      <c r="A410" s="70"/>
      <c r="K410" s="87"/>
      <c r="L410" s="87"/>
      <c r="M410" s="87"/>
    </row>
    <row r="411" spans="1:13">
      <c r="A411" s="70"/>
      <c r="K411" s="87"/>
      <c r="L411" s="87"/>
      <c r="M411" s="87"/>
    </row>
    <row r="412" spans="1:13">
      <c r="A412" s="70"/>
      <c r="K412" s="87"/>
      <c r="L412" s="87"/>
      <c r="M412" s="87"/>
    </row>
    <row r="413" spans="1:13">
      <c r="A413" s="70"/>
      <c r="K413" s="87"/>
      <c r="L413" s="87"/>
      <c r="M413" s="87"/>
    </row>
    <row r="414" spans="1:13">
      <c r="A414" s="70"/>
      <c r="K414" s="87"/>
      <c r="L414" s="87"/>
      <c r="M414" s="87"/>
    </row>
    <row r="415" spans="1:13">
      <c r="A415" s="70"/>
      <c r="K415" s="87"/>
      <c r="L415" s="87"/>
      <c r="M415" s="87"/>
    </row>
    <row r="416" spans="1:13">
      <c r="A416" s="70"/>
      <c r="K416" s="87"/>
      <c r="L416" s="87"/>
      <c r="M416" s="87"/>
    </row>
    <row r="417" spans="1:13">
      <c r="A417" s="70"/>
      <c r="K417" s="87"/>
      <c r="L417" s="87"/>
      <c r="M417" s="87"/>
    </row>
    <row r="418" spans="1:13">
      <c r="A418" s="70"/>
      <c r="K418" s="87"/>
      <c r="L418" s="87"/>
      <c r="M418" s="87"/>
    </row>
    <row r="419" spans="1:13">
      <c r="A419" s="70"/>
      <c r="K419" s="87"/>
      <c r="L419" s="87"/>
      <c r="M419" s="87"/>
    </row>
    <row r="420" spans="1:13">
      <c r="A420" s="70"/>
      <c r="K420" s="87"/>
      <c r="L420" s="87"/>
      <c r="M420" s="87"/>
    </row>
    <row r="421" spans="1:13">
      <c r="A421" s="70"/>
      <c r="K421" s="87"/>
      <c r="L421" s="87"/>
      <c r="M421" s="87"/>
    </row>
    <row r="422" spans="1:13">
      <c r="A422" s="70"/>
      <c r="K422" s="87"/>
      <c r="L422" s="87"/>
      <c r="M422" s="87"/>
    </row>
    <row r="423" spans="1:13">
      <c r="A423" s="70"/>
      <c r="K423" s="87"/>
      <c r="L423" s="87"/>
      <c r="M423" s="87"/>
    </row>
    <row r="424" spans="1:13">
      <c r="A424" s="70"/>
      <c r="K424" s="87"/>
      <c r="L424" s="87"/>
      <c r="M424" s="87"/>
    </row>
    <row r="425" spans="1:13">
      <c r="A425" s="70"/>
      <c r="K425" s="87"/>
      <c r="L425" s="87"/>
      <c r="M425" s="87"/>
    </row>
    <row r="426" spans="1:13">
      <c r="A426" s="70"/>
      <c r="K426" s="87"/>
      <c r="L426" s="87"/>
      <c r="M426" s="87"/>
    </row>
    <row r="427" spans="1:13">
      <c r="A427" s="70"/>
      <c r="K427" s="87"/>
      <c r="L427" s="87"/>
      <c r="M427" s="87"/>
    </row>
    <row r="428" spans="1:13">
      <c r="A428" s="70"/>
      <c r="K428" s="87"/>
      <c r="L428" s="87"/>
      <c r="M428" s="87"/>
    </row>
    <row r="429" spans="1:13">
      <c r="A429" s="70"/>
      <c r="K429" s="87"/>
      <c r="L429" s="87"/>
      <c r="M429" s="87"/>
    </row>
    <row r="430" spans="1:13">
      <c r="A430" s="70"/>
      <c r="K430" s="87"/>
      <c r="L430" s="87"/>
      <c r="M430" s="87"/>
    </row>
    <row r="431" spans="1:13">
      <c r="A431" s="70"/>
      <c r="K431" s="87"/>
      <c r="L431" s="87"/>
      <c r="M431" s="87"/>
    </row>
    <row r="432" spans="1:13">
      <c r="A432" s="70"/>
      <c r="K432" s="87"/>
      <c r="L432" s="87"/>
      <c r="M432" s="87"/>
    </row>
    <row r="433" spans="1:13">
      <c r="A433" s="70"/>
      <c r="K433" s="87"/>
      <c r="L433" s="87"/>
      <c r="M433" s="87"/>
    </row>
    <row r="434" spans="1:13">
      <c r="A434" s="70"/>
      <c r="K434" s="87"/>
      <c r="L434" s="87"/>
      <c r="M434" s="87"/>
    </row>
    <row r="435" spans="1:13">
      <c r="A435" s="70"/>
      <c r="K435" s="87"/>
      <c r="L435" s="87"/>
      <c r="M435" s="87"/>
    </row>
    <row r="436" spans="1:13">
      <c r="A436" s="70"/>
      <c r="K436" s="87"/>
      <c r="L436" s="87"/>
      <c r="M436" s="87"/>
    </row>
    <row r="437" spans="1:13">
      <c r="A437" s="70"/>
      <c r="K437" s="87"/>
      <c r="L437" s="87"/>
      <c r="M437" s="87"/>
    </row>
    <row r="438" spans="1:13">
      <c r="A438" s="70"/>
      <c r="K438" s="87"/>
      <c r="L438" s="87"/>
      <c r="M438" s="87"/>
    </row>
    <row r="439" spans="1:13">
      <c r="A439" s="70"/>
      <c r="K439" s="87"/>
      <c r="L439" s="87"/>
      <c r="M439" s="87"/>
    </row>
    <row r="440" spans="1:13">
      <c r="A440" s="70"/>
      <c r="K440" s="87"/>
      <c r="L440" s="87"/>
      <c r="M440" s="87"/>
    </row>
    <row r="441" spans="1:13">
      <c r="A441" s="70"/>
      <c r="K441" s="87"/>
      <c r="L441" s="87"/>
      <c r="M441" s="87"/>
    </row>
    <row r="442" spans="1:13">
      <c r="A442" s="70"/>
      <c r="K442" s="87"/>
      <c r="L442" s="87"/>
      <c r="M442" s="87"/>
    </row>
    <row r="443" spans="1:13">
      <c r="A443" s="70"/>
      <c r="K443" s="87"/>
      <c r="L443" s="87"/>
      <c r="M443" s="87"/>
    </row>
    <row r="444" spans="1:13">
      <c r="A444" s="70"/>
      <c r="K444" s="87"/>
      <c r="L444" s="87"/>
      <c r="M444" s="87"/>
    </row>
    <row r="445" spans="1:13">
      <c r="A445" s="70"/>
      <c r="K445" s="87"/>
      <c r="L445" s="87"/>
      <c r="M445" s="87"/>
    </row>
    <row r="446" spans="1:13">
      <c r="A446" s="70"/>
      <c r="K446" s="87"/>
      <c r="L446" s="87"/>
      <c r="M446" s="87"/>
    </row>
    <row r="447" spans="1:13">
      <c r="A447" s="70"/>
      <c r="K447" s="87"/>
      <c r="L447" s="87"/>
      <c r="M447" s="87"/>
    </row>
    <row r="448" spans="1:13">
      <c r="A448" s="70"/>
      <c r="K448" s="87"/>
      <c r="L448" s="87"/>
      <c r="M448" s="87"/>
    </row>
    <row r="449" spans="1:13">
      <c r="A449" s="70"/>
      <c r="K449" s="87"/>
      <c r="L449" s="87"/>
      <c r="M449" s="87"/>
    </row>
    <row r="450" spans="1:13">
      <c r="A450" s="70"/>
      <c r="K450" s="87"/>
      <c r="L450" s="87"/>
      <c r="M450" s="87"/>
    </row>
    <row r="451" spans="1:13">
      <c r="A451" s="70"/>
      <c r="K451" s="87"/>
      <c r="L451" s="87"/>
      <c r="M451" s="87"/>
    </row>
    <row r="452" spans="1:13">
      <c r="A452" s="70"/>
      <c r="K452" s="87"/>
      <c r="L452" s="87"/>
      <c r="M452" s="87"/>
    </row>
    <row r="453" spans="1:13">
      <c r="A453" s="70"/>
      <c r="K453" s="87"/>
      <c r="L453" s="87"/>
      <c r="M453" s="87"/>
    </row>
    <row r="454" spans="1:13">
      <c r="A454" s="70"/>
      <c r="K454" s="87"/>
      <c r="L454" s="87"/>
      <c r="M454" s="87"/>
    </row>
    <row r="455" spans="1:13">
      <c r="A455" s="70"/>
      <c r="K455" s="87"/>
      <c r="L455" s="87"/>
      <c r="M455" s="87"/>
    </row>
    <row r="456" spans="1:13">
      <c r="A456" s="70"/>
      <c r="K456" s="87"/>
      <c r="L456" s="87"/>
      <c r="M456" s="87"/>
    </row>
    <row r="457" spans="1:13">
      <c r="A457" s="70"/>
      <c r="K457" s="87"/>
      <c r="L457" s="87"/>
      <c r="M457" s="87"/>
    </row>
    <row r="458" spans="1:13">
      <c r="A458" s="70"/>
      <c r="K458" s="87"/>
      <c r="L458" s="87"/>
      <c r="M458" s="87"/>
    </row>
    <row r="459" spans="1:13">
      <c r="A459" s="70"/>
      <c r="K459" s="87"/>
      <c r="L459" s="87"/>
      <c r="M459" s="87"/>
    </row>
    <row r="460" spans="1:13">
      <c r="A460" s="70"/>
      <c r="K460" s="87"/>
      <c r="L460" s="87"/>
      <c r="M460" s="87"/>
    </row>
    <row r="461" spans="1:13">
      <c r="A461" s="70"/>
      <c r="K461" s="87"/>
      <c r="L461" s="87"/>
      <c r="M461" s="87"/>
    </row>
    <row r="462" spans="1:13">
      <c r="A462" s="70"/>
      <c r="K462" s="87"/>
      <c r="L462" s="87"/>
      <c r="M462" s="87"/>
    </row>
    <row r="463" spans="1:13">
      <c r="A463" s="70"/>
      <c r="K463" s="87"/>
      <c r="L463" s="87"/>
      <c r="M463" s="87"/>
    </row>
    <row r="464" spans="1:13">
      <c r="A464" s="70"/>
      <c r="K464" s="87"/>
      <c r="L464" s="87"/>
      <c r="M464" s="87"/>
    </row>
    <row r="465" spans="1:13">
      <c r="A465" s="70"/>
      <c r="K465" s="87"/>
      <c r="L465" s="87"/>
      <c r="M465" s="87"/>
    </row>
    <row r="466" spans="1:13">
      <c r="A466" s="70"/>
      <c r="K466" s="87"/>
      <c r="L466" s="87"/>
      <c r="M466" s="87"/>
    </row>
    <row r="467" spans="1:13">
      <c r="A467" s="70"/>
      <c r="K467" s="87"/>
      <c r="L467" s="87"/>
      <c r="M467" s="87"/>
    </row>
    <row r="468" spans="1:13">
      <c r="A468" s="70"/>
      <c r="K468" s="87"/>
      <c r="L468" s="87"/>
      <c r="M468" s="87"/>
    </row>
    <row r="469" spans="1:13">
      <c r="A469" s="70"/>
      <c r="K469" s="87"/>
      <c r="L469" s="87"/>
      <c r="M469" s="87"/>
    </row>
    <row r="470" spans="1:13">
      <c r="A470" s="70"/>
      <c r="K470" s="87"/>
      <c r="L470" s="87"/>
      <c r="M470" s="87"/>
    </row>
    <row r="471" spans="1:13">
      <c r="A471" s="70"/>
      <c r="K471" s="87"/>
      <c r="L471" s="87"/>
      <c r="M471" s="87"/>
    </row>
    <row r="472" spans="1:13">
      <c r="A472" s="70"/>
      <c r="K472" s="87"/>
      <c r="L472" s="87"/>
      <c r="M472" s="87"/>
    </row>
    <row r="473" spans="1:13">
      <c r="A473" s="70"/>
      <c r="K473" s="87"/>
      <c r="L473" s="87"/>
      <c r="M473" s="87"/>
    </row>
    <row r="474" spans="1:13">
      <c r="A474" s="70"/>
      <c r="K474" s="87"/>
      <c r="L474" s="87"/>
      <c r="M474" s="87"/>
    </row>
    <row r="475" spans="1:13">
      <c r="A475" s="70"/>
      <c r="K475" s="87"/>
      <c r="L475" s="87"/>
      <c r="M475" s="87"/>
    </row>
    <row r="476" spans="1:13">
      <c r="A476" s="70"/>
      <c r="K476" s="87"/>
      <c r="L476" s="87"/>
      <c r="M476" s="87"/>
    </row>
    <row r="477" spans="1:13">
      <c r="A477" s="70"/>
      <c r="K477" s="87"/>
      <c r="L477" s="87"/>
      <c r="M477" s="87"/>
    </row>
    <row r="478" spans="1:13">
      <c r="A478" s="70"/>
      <c r="K478" s="87"/>
      <c r="L478" s="87"/>
      <c r="M478" s="87"/>
    </row>
    <row r="479" spans="1:13">
      <c r="A479" s="70"/>
      <c r="K479" s="87"/>
      <c r="L479" s="87"/>
      <c r="M479" s="87"/>
    </row>
    <row r="480" spans="1:13">
      <c r="A480" s="70"/>
      <c r="K480" s="87"/>
      <c r="L480" s="87"/>
      <c r="M480" s="87"/>
    </row>
    <row r="481" spans="1:13">
      <c r="A481" s="70"/>
      <c r="K481" s="87"/>
      <c r="L481" s="87"/>
      <c r="M481" s="87"/>
    </row>
    <row r="482" spans="1:13">
      <c r="A482" s="70"/>
      <c r="K482" s="87"/>
      <c r="L482" s="87"/>
      <c r="M482" s="87"/>
    </row>
    <row r="483" spans="1:13">
      <c r="A483" s="70"/>
      <c r="K483" s="87"/>
      <c r="L483" s="87"/>
      <c r="M483" s="87"/>
    </row>
    <row r="484" spans="1:13">
      <c r="A484" s="70"/>
      <c r="K484" s="87"/>
      <c r="L484" s="87"/>
      <c r="M484" s="87"/>
    </row>
    <row r="485" spans="1:13">
      <c r="A485" s="70"/>
      <c r="K485" s="87"/>
      <c r="L485" s="87"/>
      <c r="M485" s="87"/>
    </row>
    <row r="486" spans="1:13">
      <c r="A486" s="70"/>
      <c r="K486" s="87"/>
      <c r="L486" s="87"/>
      <c r="M486" s="87"/>
    </row>
    <row r="487" spans="1:13">
      <c r="A487" s="70"/>
      <c r="K487" s="87"/>
      <c r="L487" s="87"/>
      <c r="M487" s="87"/>
    </row>
    <row r="488" spans="1:13">
      <c r="A488" s="70"/>
      <c r="K488" s="87"/>
      <c r="L488" s="87"/>
      <c r="M488" s="87"/>
    </row>
    <row r="489" spans="1:13">
      <c r="A489" s="70"/>
      <c r="K489" s="87"/>
      <c r="L489" s="87"/>
      <c r="M489" s="87"/>
    </row>
    <row r="490" spans="1:13">
      <c r="A490" s="70"/>
      <c r="K490" s="87"/>
      <c r="L490" s="87"/>
      <c r="M490" s="87"/>
    </row>
    <row r="491" spans="1:13">
      <c r="A491" s="70"/>
      <c r="K491" s="87"/>
      <c r="L491" s="87"/>
      <c r="M491" s="87"/>
    </row>
    <row r="492" spans="1:13">
      <c r="A492" s="70"/>
      <c r="K492" s="87"/>
      <c r="L492" s="87"/>
      <c r="M492" s="87"/>
    </row>
    <row r="493" spans="1:13">
      <c r="A493" s="70"/>
      <c r="K493" s="87"/>
      <c r="L493" s="87"/>
      <c r="M493" s="87"/>
    </row>
    <row r="494" spans="1:13">
      <c r="A494" s="70"/>
      <c r="K494" s="87"/>
      <c r="L494" s="87"/>
      <c r="M494" s="87"/>
    </row>
    <row r="495" spans="1:13">
      <c r="A495" s="70"/>
      <c r="K495" s="87"/>
      <c r="L495" s="87"/>
      <c r="M495" s="87"/>
    </row>
    <row r="496" spans="1:13">
      <c r="A496" s="70"/>
      <c r="K496" s="87"/>
      <c r="L496" s="87"/>
      <c r="M496" s="87"/>
    </row>
    <row r="497" spans="1:13">
      <c r="A497" s="70"/>
      <c r="K497" s="87"/>
      <c r="L497" s="87"/>
      <c r="M497" s="87"/>
    </row>
    <row r="498" spans="1:13">
      <c r="A498" s="70"/>
      <c r="K498" s="87"/>
      <c r="L498" s="87"/>
      <c r="M498" s="87"/>
    </row>
    <row r="499" spans="1:13">
      <c r="A499" s="70"/>
      <c r="K499" s="87"/>
      <c r="L499" s="87"/>
      <c r="M499" s="87"/>
    </row>
    <row r="500" spans="1:13">
      <c r="A500" s="70"/>
      <c r="K500" s="87"/>
      <c r="L500" s="87"/>
      <c r="M500" s="87"/>
    </row>
    <row r="501" spans="1:13">
      <c r="A501" s="70"/>
      <c r="K501" s="87"/>
      <c r="L501" s="87"/>
      <c r="M501" s="87"/>
    </row>
    <row r="502" spans="1:13">
      <c r="A502" s="70"/>
      <c r="K502" s="87"/>
      <c r="L502" s="87"/>
      <c r="M502" s="87"/>
    </row>
    <row r="503" spans="1:13">
      <c r="A503" s="70"/>
      <c r="K503" s="87"/>
      <c r="L503" s="87"/>
      <c r="M503" s="87"/>
    </row>
    <row r="504" spans="1:13">
      <c r="A504" s="70"/>
      <c r="K504" s="87"/>
      <c r="L504" s="87"/>
      <c r="M504" s="87"/>
    </row>
    <row r="505" spans="1:13">
      <c r="A505" s="70"/>
      <c r="K505" s="87"/>
      <c r="L505" s="87"/>
      <c r="M505" s="87"/>
    </row>
    <row r="506" spans="1:13">
      <c r="A506" s="70"/>
      <c r="K506" s="87"/>
      <c r="L506" s="87"/>
      <c r="M506" s="87"/>
    </row>
    <row r="507" spans="1:13">
      <c r="A507" s="70"/>
      <c r="K507" s="87"/>
      <c r="L507" s="87"/>
      <c r="M507" s="87"/>
    </row>
    <row r="508" spans="1:13">
      <c r="A508" s="70"/>
      <c r="K508" s="87"/>
      <c r="L508" s="87"/>
      <c r="M508" s="87"/>
    </row>
    <row r="509" spans="1:13">
      <c r="A509" s="70"/>
      <c r="K509" s="87"/>
      <c r="L509" s="87"/>
      <c r="M509" s="87"/>
    </row>
    <row r="510" spans="1:13">
      <c r="A510" s="70"/>
      <c r="K510" s="87"/>
      <c r="L510" s="87"/>
      <c r="M510" s="87"/>
    </row>
    <row r="511" spans="1:13">
      <c r="A511" s="70"/>
      <c r="K511" s="87"/>
      <c r="L511" s="87"/>
      <c r="M511" s="87"/>
    </row>
    <row r="512" spans="1:13">
      <c r="A512" s="70"/>
      <c r="K512" s="87"/>
      <c r="L512" s="87"/>
      <c r="M512" s="87"/>
    </row>
    <row r="513" spans="1:13">
      <c r="A513" s="70"/>
      <c r="K513" s="87"/>
      <c r="L513" s="87"/>
      <c r="M513" s="87"/>
    </row>
    <row r="514" spans="1:13">
      <c r="A514" s="70"/>
      <c r="K514" s="87"/>
      <c r="L514" s="87"/>
      <c r="M514" s="87"/>
    </row>
    <row r="515" spans="1:13">
      <c r="A515" s="70"/>
      <c r="K515" s="87"/>
      <c r="L515" s="87"/>
      <c r="M515" s="87"/>
    </row>
    <row r="516" spans="1:13">
      <c r="A516" s="70"/>
      <c r="K516" s="87"/>
      <c r="L516" s="87"/>
      <c r="M516" s="87"/>
    </row>
    <row r="517" spans="1:13">
      <c r="A517" s="70"/>
      <c r="K517" s="87"/>
      <c r="L517" s="87"/>
      <c r="M517" s="87"/>
    </row>
    <row r="518" spans="1:13">
      <c r="A518" s="70"/>
      <c r="K518" s="87"/>
      <c r="L518" s="87"/>
      <c r="M518" s="87"/>
    </row>
    <row r="519" spans="1:13">
      <c r="A519" s="70"/>
      <c r="K519" s="87"/>
      <c r="L519" s="87"/>
      <c r="M519" s="87"/>
    </row>
    <row r="520" spans="1:13">
      <c r="A520" s="70"/>
      <c r="K520" s="87"/>
      <c r="L520" s="87"/>
      <c r="M520" s="87"/>
    </row>
    <row r="521" spans="1:13">
      <c r="A521" s="70"/>
      <c r="K521" s="87"/>
      <c r="L521" s="87"/>
      <c r="M521" s="87"/>
    </row>
    <row r="522" spans="1:13">
      <c r="A522" s="70"/>
      <c r="K522" s="87"/>
      <c r="L522" s="87"/>
      <c r="M522" s="87"/>
    </row>
    <row r="523" spans="1:13">
      <c r="A523" s="70"/>
      <c r="K523" s="87"/>
      <c r="L523" s="87"/>
      <c r="M523" s="87"/>
    </row>
    <row r="524" spans="1:13">
      <c r="A524" s="70"/>
      <c r="K524" s="87"/>
      <c r="L524" s="87"/>
      <c r="M524" s="87"/>
    </row>
    <row r="525" spans="1:13">
      <c r="A525" s="70"/>
      <c r="K525" s="87"/>
      <c r="L525" s="87"/>
      <c r="M525" s="87"/>
    </row>
    <row r="526" spans="1:13">
      <c r="A526" s="70"/>
      <c r="K526" s="87"/>
      <c r="L526" s="87"/>
      <c r="M526" s="87"/>
    </row>
    <row r="527" spans="1:13">
      <c r="A527" s="70"/>
      <c r="K527" s="87"/>
      <c r="L527" s="87"/>
      <c r="M527" s="87"/>
    </row>
    <row r="528" spans="1:13">
      <c r="A528" s="70"/>
      <c r="K528" s="87"/>
      <c r="L528" s="87"/>
      <c r="M528" s="87"/>
    </row>
    <row r="529" spans="1:13">
      <c r="A529" s="70"/>
      <c r="K529" s="87"/>
      <c r="L529" s="87"/>
      <c r="M529" s="87"/>
    </row>
    <row r="530" spans="1:13">
      <c r="A530" s="70"/>
      <c r="K530" s="87"/>
      <c r="L530" s="87"/>
      <c r="M530" s="87"/>
    </row>
    <row r="531" spans="1:13">
      <c r="A531" s="70"/>
      <c r="K531" s="87"/>
      <c r="L531" s="87"/>
      <c r="M531" s="87"/>
    </row>
    <row r="532" spans="1:13">
      <c r="A532" s="70"/>
      <c r="K532" s="87"/>
      <c r="L532" s="87"/>
      <c r="M532" s="87"/>
    </row>
    <row r="533" spans="1:13">
      <c r="A533" s="70"/>
      <c r="K533" s="87"/>
      <c r="L533" s="87"/>
      <c r="M533" s="87"/>
    </row>
    <row r="534" spans="1:13">
      <c r="A534" s="70"/>
      <c r="K534" s="87"/>
      <c r="L534" s="87"/>
      <c r="M534" s="87"/>
    </row>
    <row r="535" spans="1:13">
      <c r="A535" s="70"/>
      <c r="K535" s="87"/>
      <c r="L535" s="87"/>
      <c r="M535" s="87"/>
    </row>
    <row r="536" spans="1:13">
      <c r="A536" s="70"/>
      <c r="K536" s="87"/>
      <c r="L536" s="87"/>
      <c r="M536" s="87"/>
    </row>
    <row r="537" spans="1:13">
      <c r="A537" s="70"/>
      <c r="K537" s="87"/>
      <c r="L537" s="87"/>
      <c r="M537" s="87"/>
    </row>
    <row r="538" spans="1:13">
      <c r="A538" s="70"/>
      <c r="K538" s="87"/>
      <c r="L538" s="87"/>
      <c r="M538" s="87"/>
    </row>
    <row r="539" spans="1:13">
      <c r="A539" s="70"/>
      <c r="K539" s="87"/>
      <c r="L539" s="87"/>
      <c r="M539" s="87"/>
    </row>
    <row r="540" spans="1:13">
      <c r="A540" s="70"/>
      <c r="K540" s="87"/>
      <c r="L540" s="87"/>
      <c r="M540" s="87"/>
    </row>
    <row r="541" spans="1:13">
      <c r="A541" s="70"/>
      <c r="K541" s="87"/>
      <c r="L541" s="87"/>
      <c r="M541" s="87"/>
    </row>
    <row r="542" spans="1:13">
      <c r="A542" s="70"/>
      <c r="K542" s="87"/>
      <c r="L542" s="87"/>
      <c r="M542" s="87"/>
    </row>
    <row r="543" spans="1:13">
      <c r="A543" s="70"/>
      <c r="K543" s="87"/>
      <c r="L543" s="87"/>
      <c r="M543" s="87"/>
    </row>
    <row r="544" spans="1:13">
      <c r="A544" s="70"/>
      <c r="K544" s="87"/>
      <c r="L544" s="87"/>
      <c r="M544" s="87"/>
    </row>
    <row r="545" spans="1:13">
      <c r="A545" s="70"/>
      <c r="K545" s="87"/>
      <c r="L545" s="87"/>
      <c r="M545" s="87"/>
    </row>
    <row r="546" spans="1:13">
      <c r="A546" s="70"/>
      <c r="K546" s="87"/>
      <c r="L546" s="87"/>
      <c r="M546" s="87"/>
    </row>
    <row r="547" spans="1:13">
      <c r="A547" s="70"/>
      <c r="K547" s="87"/>
      <c r="L547" s="87"/>
      <c r="M547" s="87"/>
    </row>
    <row r="548" spans="1:13">
      <c r="A548" s="70"/>
      <c r="K548" s="87"/>
      <c r="L548" s="87"/>
      <c r="M548" s="87"/>
    </row>
    <row r="549" spans="1:13">
      <c r="A549" s="70"/>
      <c r="K549" s="87"/>
      <c r="L549" s="87"/>
      <c r="M549" s="87"/>
    </row>
    <row r="550" spans="1:13">
      <c r="A550" s="70"/>
      <c r="K550" s="87"/>
      <c r="L550" s="87"/>
      <c r="M550" s="87"/>
    </row>
    <row r="551" spans="1:13">
      <c r="A551" s="70"/>
      <c r="K551" s="87"/>
      <c r="L551" s="87"/>
      <c r="M551" s="87"/>
    </row>
    <row r="552" spans="1:13">
      <c r="A552" s="70"/>
      <c r="K552" s="87"/>
      <c r="L552" s="87"/>
      <c r="M552" s="87"/>
    </row>
    <row r="553" spans="1:13">
      <c r="A553" s="70"/>
      <c r="K553" s="87"/>
      <c r="L553" s="87"/>
      <c r="M553" s="87"/>
    </row>
    <row r="554" spans="1:13">
      <c r="A554" s="70"/>
      <c r="K554" s="87"/>
      <c r="L554" s="87"/>
      <c r="M554" s="87"/>
    </row>
    <row r="555" spans="1:13">
      <c r="A555" s="70"/>
      <c r="K555" s="87"/>
      <c r="L555" s="87"/>
      <c r="M555" s="87"/>
    </row>
    <row r="556" spans="1:13">
      <c r="A556" s="70"/>
      <c r="K556" s="87"/>
      <c r="L556" s="87"/>
      <c r="M556" s="87"/>
    </row>
    <row r="557" spans="1:13">
      <c r="A557" s="70"/>
      <c r="K557" s="87"/>
      <c r="L557" s="87"/>
      <c r="M557" s="87"/>
    </row>
    <row r="558" spans="1:13">
      <c r="A558" s="70"/>
      <c r="K558" s="87"/>
      <c r="L558" s="87"/>
      <c r="M558" s="87"/>
    </row>
    <row r="559" spans="1:13">
      <c r="A559" s="70"/>
      <c r="K559" s="87"/>
      <c r="L559" s="87"/>
      <c r="M559" s="87"/>
    </row>
    <row r="560" spans="1:13">
      <c r="A560" s="70"/>
      <c r="K560" s="87"/>
      <c r="L560" s="87"/>
      <c r="M560" s="87"/>
    </row>
    <row r="561" spans="1:13">
      <c r="A561" s="70"/>
      <c r="K561" s="87"/>
      <c r="L561" s="87"/>
      <c r="M561" s="87"/>
    </row>
    <row r="562" spans="1:13">
      <c r="A562" s="70"/>
      <c r="K562" s="87"/>
      <c r="L562" s="87"/>
      <c r="M562" s="87"/>
    </row>
    <row r="563" spans="1:13">
      <c r="A563" s="70"/>
      <c r="K563" s="87"/>
      <c r="L563" s="87"/>
      <c r="M563" s="87"/>
    </row>
    <row r="564" spans="1:13">
      <c r="A564" s="70"/>
      <c r="K564" s="87"/>
      <c r="L564" s="87"/>
      <c r="M564" s="87"/>
    </row>
    <row r="565" spans="1:13">
      <c r="A565" s="70"/>
      <c r="K565" s="87"/>
      <c r="L565" s="87"/>
      <c r="M565" s="87"/>
    </row>
    <row r="566" spans="1:13">
      <c r="A566" s="70"/>
      <c r="K566" s="87"/>
      <c r="L566" s="87"/>
      <c r="M566" s="87"/>
    </row>
    <row r="567" spans="1:13">
      <c r="A567" s="70"/>
      <c r="K567" s="87"/>
      <c r="L567" s="87"/>
      <c r="M567" s="87"/>
    </row>
    <row r="568" spans="1:13">
      <c r="A568" s="70"/>
      <c r="K568" s="87"/>
      <c r="L568" s="87"/>
      <c r="M568" s="87"/>
    </row>
    <row r="569" spans="1:13">
      <c r="A569" s="70"/>
      <c r="K569" s="87"/>
      <c r="L569" s="87"/>
      <c r="M569" s="87"/>
    </row>
    <row r="570" spans="1:13">
      <c r="A570" s="70"/>
      <c r="K570" s="87"/>
      <c r="L570" s="87"/>
      <c r="M570" s="87"/>
    </row>
    <row r="571" spans="1:13">
      <c r="A571" s="70"/>
      <c r="K571" s="87"/>
      <c r="L571" s="87"/>
      <c r="M571" s="87"/>
    </row>
    <row r="572" spans="1:13">
      <c r="A572" s="70"/>
      <c r="K572" s="87"/>
      <c r="L572" s="87"/>
      <c r="M572" s="87"/>
    </row>
    <row r="573" spans="1:13">
      <c r="A573" s="70"/>
      <c r="K573" s="87"/>
      <c r="L573" s="87"/>
      <c r="M573" s="87"/>
    </row>
    <row r="574" spans="1:13">
      <c r="A574" s="70"/>
      <c r="K574" s="87"/>
      <c r="L574" s="87"/>
      <c r="M574" s="87"/>
    </row>
    <row r="575" spans="1:13">
      <c r="A575" s="70"/>
      <c r="K575" s="87"/>
      <c r="L575" s="87"/>
      <c r="M575" s="87"/>
    </row>
    <row r="576" spans="1:13">
      <c r="A576" s="70"/>
      <c r="K576" s="87"/>
      <c r="L576" s="87"/>
      <c r="M576" s="87"/>
    </row>
    <row r="577" spans="1:13">
      <c r="A577" s="70"/>
      <c r="K577" s="87"/>
      <c r="L577" s="87"/>
      <c r="M577" s="87"/>
    </row>
    <row r="578" spans="1:13">
      <c r="A578" s="70"/>
      <c r="K578" s="87"/>
      <c r="L578" s="87"/>
      <c r="M578" s="87"/>
    </row>
    <row r="579" spans="1:13">
      <c r="A579" s="70"/>
      <c r="K579" s="87"/>
      <c r="L579" s="87"/>
      <c r="M579" s="87"/>
    </row>
    <row r="580" spans="1:13">
      <c r="A580" s="70"/>
      <c r="K580" s="87"/>
      <c r="L580" s="87"/>
      <c r="M580" s="87"/>
    </row>
    <row r="581" spans="1:13">
      <c r="A581" s="70"/>
      <c r="K581" s="87"/>
      <c r="L581" s="87"/>
      <c r="M581" s="87"/>
    </row>
    <row r="582" spans="1:13">
      <c r="A582" s="70"/>
      <c r="K582" s="87"/>
      <c r="L582" s="87"/>
      <c r="M582" s="87"/>
    </row>
    <row r="583" spans="1:13">
      <c r="A583" s="70"/>
      <c r="K583" s="87"/>
      <c r="L583" s="87"/>
      <c r="M583" s="87"/>
    </row>
    <row r="584" spans="1:13">
      <c r="A584" s="70"/>
      <c r="K584" s="87"/>
      <c r="L584" s="87"/>
      <c r="M584" s="87"/>
    </row>
    <row r="585" spans="1:13">
      <c r="A585" s="70"/>
      <c r="K585" s="87"/>
      <c r="L585" s="87"/>
      <c r="M585" s="87"/>
    </row>
    <row r="586" spans="1:13">
      <c r="A586" s="70"/>
      <c r="K586" s="87"/>
      <c r="L586" s="87"/>
      <c r="M586" s="87"/>
    </row>
    <row r="587" spans="1:13">
      <c r="A587" s="70"/>
      <c r="K587" s="87"/>
      <c r="L587" s="87"/>
      <c r="M587" s="87"/>
    </row>
    <row r="588" spans="1:13">
      <c r="A588" s="70"/>
      <c r="K588" s="87"/>
      <c r="L588" s="87"/>
      <c r="M588" s="87"/>
    </row>
    <row r="589" spans="1:13">
      <c r="A589" s="70"/>
      <c r="K589" s="87"/>
      <c r="L589" s="87"/>
      <c r="M589" s="87"/>
    </row>
    <row r="590" spans="1:13">
      <c r="A590" s="70"/>
      <c r="K590" s="87"/>
      <c r="L590" s="87"/>
      <c r="M590" s="87"/>
    </row>
    <row r="591" spans="1:13">
      <c r="A591" s="70"/>
      <c r="K591" s="87"/>
      <c r="L591" s="87"/>
      <c r="M591" s="87"/>
    </row>
    <row r="592" spans="1:13">
      <c r="A592" s="70"/>
      <c r="K592" s="87"/>
      <c r="L592" s="87"/>
      <c r="M592" s="87"/>
    </row>
    <row r="593" spans="1:13">
      <c r="A593" s="70"/>
      <c r="K593" s="87"/>
      <c r="L593" s="87"/>
      <c r="M593" s="87"/>
    </row>
    <row r="594" spans="1:13">
      <c r="A594" s="70"/>
      <c r="K594" s="87"/>
      <c r="L594" s="87"/>
      <c r="M594" s="87"/>
    </row>
    <row r="595" spans="1:13">
      <c r="A595" s="70"/>
      <c r="K595" s="87"/>
      <c r="L595" s="87"/>
      <c r="M595" s="87"/>
    </row>
    <row r="596" spans="1:13">
      <c r="A596" s="70"/>
      <c r="K596" s="87"/>
      <c r="L596" s="87"/>
      <c r="M596" s="87"/>
    </row>
    <row r="597" spans="1:13">
      <c r="A597" s="70"/>
      <c r="K597" s="87"/>
      <c r="L597" s="87"/>
      <c r="M597" s="87"/>
    </row>
    <row r="598" spans="1:13">
      <c r="A598" s="70"/>
      <c r="K598" s="87"/>
      <c r="L598" s="87"/>
      <c r="M598" s="87"/>
    </row>
    <row r="599" spans="1:13">
      <c r="A599" s="70"/>
      <c r="K599" s="87"/>
      <c r="L599" s="87"/>
      <c r="M599" s="87"/>
    </row>
    <row r="600" spans="1:13">
      <c r="A600" s="70"/>
      <c r="K600" s="87"/>
      <c r="L600" s="87"/>
      <c r="M600" s="87"/>
    </row>
    <row r="601" spans="1:13">
      <c r="A601" s="70"/>
      <c r="K601" s="87"/>
      <c r="L601" s="87"/>
      <c r="M601" s="87"/>
    </row>
    <row r="602" spans="1:13">
      <c r="A602" s="70"/>
      <c r="K602" s="87"/>
      <c r="L602" s="87"/>
      <c r="M602" s="87"/>
    </row>
    <row r="603" spans="1:13">
      <c r="A603" s="70"/>
      <c r="K603" s="87"/>
      <c r="L603" s="87"/>
      <c r="M603" s="87"/>
    </row>
    <row r="604" spans="1:13">
      <c r="A604" s="70"/>
      <c r="K604" s="87"/>
      <c r="L604" s="87"/>
      <c r="M604" s="87"/>
    </row>
    <row r="605" spans="1:13">
      <c r="A605" s="70"/>
      <c r="K605" s="87"/>
      <c r="L605" s="87"/>
      <c r="M605" s="87"/>
    </row>
    <row r="606" spans="1:13">
      <c r="A606" s="70"/>
      <c r="K606" s="87"/>
      <c r="L606" s="87"/>
      <c r="M606" s="87"/>
    </row>
    <row r="607" spans="1:13">
      <c r="A607" s="70"/>
      <c r="K607" s="87"/>
      <c r="L607" s="87"/>
      <c r="M607" s="87"/>
    </row>
    <row r="608" spans="1:13">
      <c r="A608" s="70"/>
      <c r="K608" s="87"/>
      <c r="L608" s="87"/>
      <c r="M608" s="87"/>
    </row>
    <row r="609" spans="1:13">
      <c r="A609" s="70"/>
      <c r="K609" s="87"/>
      <c r="L609" s="87"/>
      <c r="M609" s="87"/>
    </row>
    <row r="610" spans="1:13">
      <c r="A610" s="70"/>
      <c r="K610" s="87"/>
      <c r="L610" s="87"/>
      <c r="M610" s="87"/>
    </row>
    <row r="611" spans="1:13">
      <c r="A611" s="70"/>
      <c r="K611" s="87"/>
      <c r="L611" s="87"/>
      <c r="M611" s="87"/>
    </row>
    <row r="612" spans="1:13">
      <c r="A612" s="70"/>
      <c r="K612" s="87"/>
      <c r="L612" s="87"/>
      <c r="M612" s="87"/>
    </row>
    <row r="613" spans="1:13">
      <c r="A613" s="70"/>
      <c r="K613" s="87"/>
      <c r="L613" s="87"/>
      <c r="M613" s="87"/>
    </row>
    <row r="614" spans="1:13">
      <c r="A614" s="70"/>
      <c r="K614" s="87"/>
      <c r="L614" s="87"/>
      <c r="M614" s="87"/>
    </row>
    <row r="615" spans="1:13">
      <c r="A615" s="70"/>
      <c r="K615" s="87"/>
      <c r="L615" s="87"/>
      <c r="M615" s="87"/>
    </row>
    <row r="616" spans="1:13">
      <c r="A616" s="70"/>
      <c r="K616" s="87"/>
      <c r="L616" s="87"/>
      <c r="M616" s="87"/>
    </row>
    <row r="617" spans="1:13">
      <c r="A617" s="70"/>
      <c r="K617" s="87"/>
      <c r="L617" s="87"/>
      <c r="M617" s="87"/>
    </row>
    <row r="618" spans="1:13">
      <c r="A618" s="70"/>
      <c r="K618" s="87"/>
      <c r="L618" s="87"/>
      <c r="M618" s="87"/>
    </row>
    <row r="619" spans="1:13">
      <c r="A619" s="70"/>
      <c r="K619" s="87"/>
      <c r="L619" s="87"/>
      <c r="M619" s="87"/>
    </row>
    <row r="620" spans="1:13">
      <c r="A620" s="70"/>
      <c r="K620" s="87"/>
      <c r="L620" s="87"/>
      <c r="M620" s="87"/>
    </row>
    <row r="621" spans="1:13">
      <c r="A621" s="70"/>
      <c r="K621" s="87"/>
      <c r="L621" s="87"/>
      <c r="M621" s="87"/>
    </row>
    <row r="622" spans="1:13">
      <c r="A622" s="70"/>
      <c r="K622" s="87"/>
      <c r="L622" s="87"/>
      <c r="M622" s="87"/>
    </row>
    <row r="623" spans="1:13">
      <c r="A623" s="70"/>
      <c r="K623" s="87"/>
      <c r="L623" s="87"/>
      <c r="M623" s="87"/>
    </row>
    <row r="624" spans="1:13">
      <c r="A624" s="70"/>
      <c r="K624" s="87"/>
      <c r="L624" s="87"/>
      <c r="M624" s="87"/>
    </row>
    <row r="625" spans="1:13">
      <c r="A625" s="70"/>
      <c r="K625" s="87"/>
      <c r="L625" s="87"/>
      <c r="M625" s="87"/>
    </row>
    <row r="626" spans="1:13">
      <c r="A626" s="70"/>
      <c r="K626" s="87"/>
      <c r="L626" s="87"/>
      <c r="M626" s="87"/>
    </row>
    <row r="627" spans="1:13">
      <c r="A627" s="70"/>
      <c r="K627" s="87"/>
      <c r="L627" s="87"/>
      <c r="M627" s="87"/>
    </row>
    <row r="628" spans="1:13">
      <c r="A628" s="70"/>
      <c r="K628" s="87"/>
      <c r="L628" s="87"/>
      <c r="M628" s="87"/>
    </row>
    <row r="629" spans="1:13">
      <c r="A629" s="70"/>
      <c r="K629" s="87"/>
      <c r="L629" s="87"/>
      <c r="M629" s="87"/>
    </row>
    <row r="630" spans="1:13">
      <c r="A630" s="70"/>
      <c r="K630" s="87"/>
      <c r="L630" s="87"/>
      <c r="M630" s="87"/>
    </row>
    <row r="631" spans="1:13">
      <c r="A631" s="70"/>
      <c r="K631" s="87"/>
      <c r="L631" s="87"/>
      <c r="M631" s="87"/>
    </row>
    <row r="632" spans="1:13">
      <c r="A632" s="70"/>
      <c r="K632" s="87"/>
      <c r="L632" s="87"/>
      <c r="M632" s="87"/>
    </row>
    <row r="633" spans="1:13">
      <c r="A633" s="70"/>
      <c r="K633" s="87"/>
      <c r="L633" s="87"/>
      <c r="M633" s="87"/>
    </row>
    <row r="634" spans="1:13">
      <c r="A634" s="70"/>
      <c r="K634" s="87"/>
      <c r="L634" s="87"/>
      <c r="M634" s="87"/>
    </row>
    <row r="635" spans="1:13">
      <c r="A635" s="70"/>
      <c r="K635" s="87"/>
      <c r="L635" s="87"/>
      <c r="M635" s="87"/>
    </row>
    <row r="636" spans="1:13">
      <c r="A636" s="70"/>
      <c r="K636" s="87"/>
      <c r="L636" s="87"/>
      <c r="M636" s="87"/>
    </row>
    <row r="637" spans="1:13">
      <c r="A637" s="70"/>
      <c r="K637" s="87"/>
      <c r="L637" s="87"/>
      <c r="M637" s="87"/>
    </row>
    <row r="638" spans="1:13">
      <c r="A638" s="70"/>
      <c r="K638" s="87"/>
      <c r="L638" s="87"/>
      <c r="M638" s="87"/>
    </row>
    <row r="639" spans="1:13">
      <c r="A639" s="70"/>
      <c r="K639" s="87"/>
      <c r="L639" s="87"/>
      <c r="M639" s="87"/>
    </row>
    <row r="640" spans="1:13">
      <c r="A640" s="70"/>
      <c r="K640" s="87"/>
      <c r="L640" s="87"/>
      <c r="M640" s="87"/>
    </row>
    <row r="641" spans="1:13">
      <c r="A641" s="70"/>
      <c r="K641" s="87"/>
      <c r="L641" s="87"/>
      <c r="M641" s="87"/>
    </row>
    <row r="642" spans="1:13">
      <c r="A642" s="70"/>
      <c r="K642" s="87"/>
      <c r="L642" s="87"/>
      <c r="M642" s="87"/>
    </row>
    <row r="643" spans="1:13">
      <c r="A643" s="70"/>
      <c r="K643" s="87"/>
      <c r="L643" s="87"/>
      <c r="M643" s="87"/>
    </row>
    <row r="644" spans="1:13">
      <c r="A644" s="70"/>
      <c r="K644" s="87"/>
      <c r="L644" s="87"/>
      <c r="M644" s="87"/>
    </row>
    <row r="645" spans="1:13">
      <c r="A645" s="70"/>
      <c r="K645" s="87"/>
      <c r="L645" s="87"/>
      <c r="M645" s="87"/>
    </row>
    <row r="646" spans="1:13">
      <c r="A646" s="70"/>
      <c r="K646" s="87"/>
      <c r="L646" s="87"/>
      <c r="M646" s="87"/>
    </row>
    <row r="647" spans="1:13">
      <c r="A647" s="70"/>
      <c r="K647" s="87"/>
      <c r="L647" s="87"/>
      <c r="M647" s="87"/>
    </row>
    <row r="648" spans="1:13">
      <c r="A648" s="70"/>
      <c r="K648" s="87"/>
      <c r="L648" s="87"/>
      <c r="M648" s="87"/>
    </row>
    <row r="649" spans="1:13">
      <c r="A649" s="70"/>
      <c r="K649" s="87"/>
      <c r="L649" s="87"/>
      <c r="M649" s="87"/>
    </row>
    <row r="650" spans="1:13">
      <c r="A650" s="70"/>
      <c r="K650" s="87"/>
      <c r="L650" s="87"/>
      <c r="M650" s="87"/>
    </row>
    <row r="651" spans="1:13">
      <c r="A651" s="70"/>
      <c r="K651" s="87"/>
      <c r="L651" s="87"/>
      <c r="M651" s="87"/>
    </row>
    <row r="652" spans="1:13">
      <c r="A652" s="70"/>
      <c r="K652" s="87"/>
      <c r="L652" s="87"/>
      <c r="M652" s="87"/>
    </row>
    <row r="653" spans="1:13">
      <c r="A653" s="70"/>
      <c r="K653" s="87"/>
      <c r="L653" s="87"/>
      <c r="M653" s="87"/>
    </row>
    <row r="654" spans="1:13">
      <c r="A654" s="70"/>
      <c r="K654" s="87"/>
      <c r="L654" s="87"/>
      <c r="M654" s="87"/>
    </row>
    <row r="655" spans="1:13">
      <c r="A655" s="70"/>
      <c r="K655" s="87"/>
      <c r="L655" s="87"/>
      <c r="M655" s="87"/>
    </row>
    <row r="656" spans="1:13">
      <c r="A656" s="70"/>
      <c r="K656" s="87"/>
      <c r="L656" s="87"/>
      <c r="M656" s="87"/>
    </row>
    <row r="657" spans="1:13">
      <c r="A657" s="70"/>
      <c r="K657" s="87"/>
      <c r="L657" s="87"/>
      <c r="M657" s="87"/>
    </row>
    <row r="658" spans="1:13">
      <c r="A658" s="70"/>
      <c r="K658" s="87"/>
      <c r="L658" s="87"/>
      <c r="M658" s="87"/>
    </row>
    <row r="659" spans="1:13">
      <c r="A659" s="70"/>
      <c r="K659" s="87"/>
      <c r="L659" s="87"/>
      <c r="M659" s="87"/>
    </row>
    <row r="660" spans="1:13">
      <c r="A660" s="70"/>
      <c r="K660" s="87"/>
      <c r="L660" s="87"/>
      <c r="M660" s="87"/>
    </row>
    <row r="661" spans="1:13">
      <c r="A661" s="70"/>
      <c r="K661" s="87"/>
      <c r="L661" s="87"/>
      <c r="M661" s="87"/>
    </row>
    <row r="662" spans="1:13">
      <c r="A662" s="70"/>
      <c r="K662" s="87"/>
      <c r="L662" s="87"/>
      <c r="M662" s="87"/>
    </row>
    <row r="663" spans="1:13">
      <c r="A663" s="70"/>
      <c r="K663" s="87"/>
      <c r="L663" s="87"/>
      <c r="M663" s="87"/>
    </row>
    <row r="664" spans="1:13">
      <c r="A664" s="70"/>
      <c r="K664" s="87"/>
      <c r="L664" s="87"/>
      <c r="M664" s="87"/>
    </row>
    <row r="665" spans="1:13">
      <c r="A665" s="70"/>
      <c r="K665" s="87"/>
      <c r="L665" s="87"/>
      <c r="M665" s="87"/>
    </row>
    <row r="666" spans="1:13">
      <c r="A666" s="70"/>
      <c r="K666" s="87"/>
      <c r="L666" s="87"/>
      <c r="M666" s="87"/>
    </row>
    <row r="667" spans="1:13">
      <c r="A667" s="70"/>
      <c r="K667" s="87"/>
      <c r="L667" s="87"/>
      <c r="M667" s="87"/>
    </row>
    <row r="668" spans="1:13">
      <c r="A668" s="70"/>
      <c r="K668" s="87"/>
      <c r="L668" s="87"/>
      <c r="M668" s="87"/>
    </row>
    <row r="669" spans="1:13">
      <c r="A669" s="70"/>
      <c r="K669" s="87"/>
      <c r="L669" s="87"/>
      <c r="M669" s="87"/>
    </row>
    <row r="670" spans="1:13">
      <c r="A670" s="70"/>
      <c r="K670" s="87"/>
      <c r="L670" s="87"/>
      <c r="M670" s="87"/>
    </row>
    <row r="671" spans="1:13">
      <c r="A671" s="70"/>
      <c r="K671" s="87"/>
      <c r="L671" s="87"/>
      <c r="M671" s="87"/>
    </row>
    <row r="672" spans="1:13">
      <c r="A672" s="70"/>
      <c r="K672" s="87"/>
      <c r="L672" s="87"/>
      <c r="M672" s="87"/>
    </row>
    <row r="673" spans="1:13">
      <c r="A673" s="70"/>
      <c r="K673" s="87"/>
      <c r="L673" s="87"/>
      <c r="M673" s="87"/>
    </row>
    <row r="674" spans="1:13">
      <c r="A674" s="70"/>
      <c r="K674" s="87"/>
      <c r="L674" s="87"/>
      <c r="M674" s="87"/>
    </row>
    <row r="675" spans="1:13">
      <c r="A675" s="70"/>
      <c r="K675" s="87"/>
      <c r="L675" s="87"/>
      <c r="M675" s="87"/>
    </row>
    <row r="676" spans="1:13">
      <c r="A676" s="70"/>
      <c r="K676" s="87"/>
      <c r="L676" s="87"/>
      <c r="M676" s="87"/>
    </row>
    <row r="677" spans="1:13">
      <c r="A677" s="70"/>
      <c r="K677" s="87"/>
      <c r="L677" s="87"/>
      <c r="M677" s="87"/>
    </row>
    <row r="678" spans="1:13">
      <c r="A678" s="70"/>
      <c r="K678" s="87"/>
      <c r="L678" s="87"/>
      <c r="M678" s="87"/>
    </row>
    <row r="679" spans="1:13">
      <c r="A679" s="70"/>
      <c r="K679" s="87"/>
      <c r="L679" s="87"/>
      <c r="M679" s="87"/>
    </row>
    <row r="680" spans="1:13">
      <c r="A680" s="70"/>
      <c r="K680" s="87"/>
      <c r="L680" s="87"/>
      <c r="M680" s="87"/>
    </row>
    <row r="681" spans="1:13">
      <c r="A681" s="70"/>
      <c r="K681" s="87"/>
      <c r="L681" s="87"/>
      <c r="M681" s="87"/>
    </row>
    <row r="682" spans="1:13">
      <c r="A682" s="70"/>
      <c r="K682" s="87"/>
      <c r="L682" s="87"/>
      <c r="M682" s="87"/>
    </row>
    <row r="683" spans="1:13">
      <c r="A683" s="70"/>
      <c r="K683" s="87"/>
      <c r="L683" s="87"/>
      <c r="M683" s="87"/>
    </row>
    <row r="684" spans="1:13">
      <c r="A684" s="70"/>
      <c r="K684" s="87"/>
      <c r="L684" s="87"/>
      <c r="M684" s="87"/>
    </row>
    <row r="685" spans="1:13">
      <c r="A685" s="70"/>
      <c r="K685" s="87"/>
      <c r="L685" s="87"/>
      <c r="M685" s="87"/>
    </row>
    <row r="686" spans="1:13">
      <c r="A686" s="70"/>
      <c r="K686" s="87"/>
      <c r="L686" s="87"/>
      <c r="M686" s="87"/>
    </row>
    <row r="687" spans="1:13">
      <c r="A687" s="70"/>
      <c r="K687" s="87"/>
      <c r="L687" s="87"/>
      <c r="M687" s="87"/>
    </row>
    <row r="688" spans="1:13">
      <c r="A688" s="70"/>
      <c r="K688" s="87"/>
      <c r="L688" s="87"/>
      <c r="M688" s="87"/>
    </row>
    <row r="689" spans="1:13">
      <c r="A689" s="70"/>
      <c r="K689" s="87"/>
      <c r="L689" s="87"/>
      <c r="M689" s="87"/>
    </row>
    <row r="690" spans="1:13">
      <c r="A690" s="70"/>
      <c r="K690" s="87"/>
      <c r="L690" s="87"/>
      <c r="M690" s="87"/>
    </row>
    <row r="691" spans="1:13">
      <c r="A691" s="70"/>
      <c r="K691" s="87"/>
      <c r="L691" s="87"/>
      <c r="M691" s="87"/>
    </row>
    <row r="692" spans="1:13">
      <c r="A692" s="70"/>
      <c r="K692" s="87"/>
      <c r="L692" s="87"/>
      <c r="M692" s="87"/>
    </row>
    <row r="693" spans="1:13">
      <c r="A693" s="70"/>
      <c r="K693" s="87"/>
      <c r="L693" s="87"/>
      <c r="M693" s="87"/>
    </row>
    <row r="694" spans="1:13">
      <c r="A694" s="70"/>
      <c r="K694" s="87"/>
      <c r="L694" s="87"/>
      <c r="M694" s="87"/>
    </row>
    <row r="695" spans="1:13">
      <c r="A695" s="70"/>
      <c r="K695" s="87"/>
      <c r="L695" s="87"/>
      <c r="M695" s="87"/>
    </row>
    <row r="696" spans="1:13">
      <c r="A696" s="70"/>
      <c r="K696" s="87"/>
      <c r="L696" s="87"/>
      <c r="M696" s="87"/>
    </row>
    <row r="697" spans="1:13">
      <c r="A697" s="70"/>
      <c r="K697" s="87"/>
      <c r="L697" s="87"/>
      <c r="M697" s="87"/>
    </row>
    <row r="698" spans="1:13">
      <c r="A698" s="70"/>
      <c r="K698" s="87"/>
      <c r="L698" s="87"/>
      <c r="M698" s="87"/>
    </row>
    <row r="699" spans="1:13">
      <c r="A699" s="70"/>
      <c r="K699" s="87"/>
      <c r="L699" s="87"/>
      <c r="M699" s="87"/>
    </row>
    <row r="700" spans="1:13">
      <c r="A700" s="70"/>
      <c r="K700" s="87"/>
      <c r="L700" s="87"/>
      <c r="M700" s="87"/>
    </row>
    <row r="701" spans="1:13">
      <c r="A701" s="70"/>
      <c r="K701" s="87"/>
      <c r="L701" s="87"/>
      <c r="M701" s="87"/>
    </row>
    <row r="702" spans="1:13">
      <c r="A702" s="70"/>
      <c r="K702" s="87"/>
      <c r="L702" s="87"/>
      <c r="M702" s="87"/>
    </row>
    <row r="703" spans="1:13">
      <c r="A703" s="70"/>
      <c r="K703" s="87"/>
      <c r="L703" s="87"/>
      <c r="M703" s="87"/>
    </row>
    <row r="704" spans="1:13">
      <c r="A704" s="70"/>
      <c r="K704" s="87"/>
      <c r="L704" s="87"/>
      <c r="M704" s="87"/>
    </row>
    <row r="705" spans="1:13">
      <c r="A705" s="70"/>
      <c r="K705" s="87"/>
      <c r="L705" s="87"/>
      <c r="M705" s="87"/>
    </row>
    <row r="706" spans="1:13">
      <c r="A706" s="70"/>
      <c r="K706" s="87"/>
      <c r="L706" s="87"/>
      <c r="M706" s="87"/>
    </row>
    <row r="707" spans="1:13">
      <c r="A707" s="70"/>
      <c r="K707" s="87"/>
      <c r="L707" s="87"/>
      <c r="M707" s="87"/>
    </row>
    <row r="708" spans="1:13">
      <c r="A708" s="70"/>
      <c r="K708" s="87"/>
      <c r="L708" s="87"/>
      <c r="M708" s="87"/>
    </row>
    <row r="709" spans="1:13">
      <c r="A709" s="70"/>
      <c r="K709" s="87"/>
      <c r="L709" s="87"/>
      <c r="M709" s="87"/>
    </row>
    <row r="710" spans="1:13">
      <c r="A710" s="70"/>
      <c r="K710" s="87"/>
      <c r="L710" s="87"/>
      <c r="M710" s="87"/>
    </row>
    <row r="711" spans="1:13">
      <c r="A711" s="70"/>
      <c r="K711" s="87"/>
      <c r="L711" s="87"/>
      <c r="M711" s="87"/>
    </row>
    <row r="712" spans="1:13">
      <c r="A712" s="70"/>
      <c r="K712" s="87"/>
      <c r="L712" s="87"/>
      <c r="M712" s="87"/>
    </row>
    <row r="713" spans="1:13">
      <c r="A713" s="70"/>
      <c r="K713" s="87"/>
      <c r="L713" s="87"/>
      <c r="M713" s="87"/>
    </row>
    <row r="714" spans="1:13">
      <c r="A714" s="70"/>
      <c r="K714" s="87"/>
      <c r="L714" s="87"/>
      <c r="M714" s="87"/>
    </row>
    <row r="715" spans="1:13">
      <c r="A715" s="70"/>
      <c r="K715" s="87"/>
      <c r="L715" s="87"/>
      <c r="M715" s="87"/>
    </row>
    <row r="716" spans="1:13">
      <c r="A716" s="70"/>
      <c r="K716" s="87"/>
      <c r="L716" s="87"/>
      <c r="M716" s="87"/>
    </row>
    <row r="717" spans="1:13">
      <c r="A717" s="70"/>
      <c r="K717" s="87"/>
      <c r="L717" s="87"/>
      <c r="M717" s="87"/>
    </row>
    <row r="718" spans="1:13">
      <c r="A718" s="70"/>
      <c r="K718" s="87"/>
      <c r="L718" s="87"/>
      <c r="M718" s="87"/>
    </row>
    <row r="719" spans="1:13">
      <c r="A719" s="70"/>
      <c r="K719" s="87"/>
      <c r="L719" s="87"/>
      <c r="M719" s="87"/>
    </row>
    <row r="720" spans="1:13">
      <c r="A720" s="70"/>
      <c r="K720" s="87"/>
      <c r="L720" s="87"/>
      <c r="M720" s="87"/>
    </row>
    <row r="721" spans="1:13">
      <c r="A721" s="70"/>
      <c r="K721" s="87"/>
      <c r="L721" s="87"/>
      <c r="M721" s="87"/>
    </row>
    <row r="722" spans="1:13">
      <c r="A722" s="70"/>
      <c r="K722" s="87"/>
      <c r="L722" s="87"/>
      <c r="M722" s="87"/>
    </row>
    <row r="723" spans="1:13">
      <c r="A723" s="70"/>
      <c r="K723" s="87"/>
      <c r="L723" s="87"/>
      <c r="M723" s="87"/>
    </row>
    <row r="724" spans="1:13">
      <c r="A724" s="70"/>
      <c r="K724" s="87"/>
      <c r="L724" s="87"/>
      <c r="M724" s="87"/>
    </row>
    <row r="725" spans="1:13">
      <c r="A725" s="70"/>
      <c r="K725" s="87"/>
      <c r="L725" s="87"/>
      <c r="M725" s="87"/>
    </row>
    <row r="726" spans="1:13">
      <c r="A726" s="70"/>
      <c r="K726" s="87"/>
      <c r="L726" s="87"/>
      <c r="M726" s="87"/>
    </row>
    <row r="727" spans="1:13">
      <c r="A727" s="70"/>
      <c r="K727" s="87"/>
      <c r="L727" s="87"/>
      <c r="M727" s="87"/>
    </row>
    <row r="728" spans="1:13">
      <c r="A728" s="70"/>
      <c r="K728" s="87"/>
      <c r="L728" s="87"/>
      <c r="M728" s="87"/>
    </row>
    <row r="729" spans="1:13">
      <c r="A729" s="70"/>
      <c r="K729" s="87"/>
      <c r="L729" s="87"/>
      <c r="M729" s="87"/>
    </row>
    <row r="730" spans="1:13">
      <c r="A730" s="70"/>
      <c r="K730" s="87"/>
      <c r="L730" s="87"/>
      <c r="M730" s="87"/>
    </row>
    <row r="731" spans="1:13">
      <c r="A731" s="70"/>
      <c r="K731" s="87"/>
      <c r="L731" s="87"/>
      <c r="M731" s="87"/>
    </row>
    <row r="732" spans="1:13">
      <c r="A732" s="70"/>
      <c r="K732" s="87"/>
      <c r="L732" s="87"/>
      <c r="M732" s="87"/>
    </row>
    <row r="733" spans="1:13">
      <c r="A733" s="70"/>
      <c r="K733" s="87"/>
      <c r="L733" s="87"/>
      <c r="M733" s="87"/>
    </row>
    <row r="734" spans="1:13">
      <c r="A734" s="70"/>
      <c r="K734" s="87"/>
      <c r="L734" s="87"/>
      <c r="M734" s="87"/>
    </row>
    <row r="735" spans="1:13">
      <c r="A735" s="70"/>
      <c r="K735" s="87"/>
      <c r="L735" s="87"/>
      <c r="M735" s="87"/>
    </row>
    <row r="736" spans="1:13">
      <c r="A736" s="70"/>
      <c r="K736" s="87"/>
      <c r="L736" s="87"/>
      <c r="M736" s="87"/>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tabColor theme="4"/>
  </sheetPr>
  <dimension ref="A1:U84"/>
  <sheetViews>
    <sheetView showGridLines="0" zoomScaleNormal="100" workbookViewId="0"/>
  </sheetViews>
  <sheetFormatPr defaultColWidth="9.42578125" defaultRowHeight="12.75"/>
  <cols>
    <col min="1" max="1" width="9.42578125" style="35"/>
    <col min="2" max="8" width="9.42578125" style="34"/>
    <col min="9" max="9" width="9.42578125" style="359"/>
    <col min="10" max="16384" width="9.42578125" style="34"/>
  </cols>
  <sheetData>
    <row r="1" spans="1:21">
      <c r="A1" s="18" t="s">
        <v>77</v>
      </c>
      <c r="B1" s="34" t="str">
        <f>IF(Content!$E$1=1,B2,B3)</f>
        <v>ІСЦ</v>
      </c>
      <c r="C1" s="34" t="str">
        <f>IF(Content!$E$1=1,C2,C3)</f>
        <v>Базовий ІСЦ</v>
      </c>
      <c r="D1" s="34" t="str">
        <f>IF(Content!$E$1=1,D2,D3)</f>
        <v>Нижня межа діапазону</v>
      </c>
      <c r="E1" s="34" t="str">
        <f>IF(Content!$E$1=1,E2,E3)</f>
        <v>Показники базової інфляції</v>
      </c>
      <c r="F1" s="34" t="str">
        <f>IF(Content!$E$1=1,F2,F3)</f>
        <v>Ціль з інфляції</v>
      </c>
      <c r="G1" s="34" t="str">
        <f>IF(Content!$E$1=1,G2,G3)</f>
        <v>Цільовий діапазон</v>
      </c>
      <c r="H1" s="34" t="str">
        <f>IF(Content!$E$1=1,H2,H3)</f>
        <v>Верхня лінія цільового діапазону</v>
      </c>
      <c r="K1" s="34" t="str">
        <f>IF(Content!$E$1=1,K2,K3)</f>
        <v>Основний інфляційний тренд*, % р/р</v>
      </c>
    </row>
    <row r="2" spans="1:21" s="178" customFormat="1" hidden="1">
      <c r="A2" s="188"/>
      <c r="B2" s="178" t="s">
        <v>0</v>
      </c>
      <c r="C2" s="178" t="s">
        <v>4</v>
      </c>
      <c r="D2" s="178" t="s">
        <v>6</v>
      </c>
      <c r="E2" s="178" t="s">
        <v>504</v>
      </c>
      <c r="F2" t="s">
        <v>610</v>
      </c>
      <c r="G2" t="s">
        <v>5</v>
      </c>
      <c r="H2" s="1" t="s">
        <v>613</v>
      </c>
      <c r="I2" s="359"/>
      <c r="K2" s="178" t="s">
        <v>679</v>
      </c>
    </row>
    <row r="3" spans="1:21" s="178" customFormat="1" hidden="1">
      <c r="A3" s="409"/>
      <c r="B3" s="178" t="s">
        <v>7</v>
      </c>
      <c r="C3" s="178" t="s">
        <v>457</v>
      </c>
      <c r="D3" s="178" t="s">
        <v>49</v>
      </c>
      <c r="E3" s="178" t="s">
        <v>682</v>
      </c>
      <c r="F3" s="178" t="s">
        <v>543</v>
      </c>
      <c r="G3" s="178" t="s">
        <v>611</v>
      </c>
      <c r="H3" s="178" t="s">
        <v>612</v>
      </c>
      <c r="I3" s="359"/>
      <c r="K3" s="178" t="s">
        <v>667</v>
      </c>
    </row>
    <row r="4" spans="1:21">
      <c r="A4" s="35">
        <v>42736</v>
      </c>
      <c r="B4" s="36">
        <v>12.6</v>
      </c>
      <c r="C4" s="36">
        <v>6.2</v>
      </c>
      <c r="D4" s="36">
        <v>5.21</v>
      </c>
      <c r="E4" s="36">
        <v>2.39</v>
      </c>
      <c r="F4" s="36"/>
      <c r="G4" s="36"/>
      <c r="H4" s="36"/>
      <c r="I4" s="473" t="s">
        <v>2</v>
      </c>
      <c r="R4" s="36"/>
      <c r="S4" s="36"/>
      <c r="T4" s="36"/>
      <c r="U4" s="36"/>
    </row>
    <row r="5" spans="1:21">
      <c r="A5" s="35">
        <v>42767</v>
      </c>
      <c r="B5" s="36">
        <v>14.2</v>
      </c>
      <c r="C5" s="36">
        <v>6.6</v>
      </c>
      <c r="D5" s="36">
        <v>5.6</v>
      </c>
      <c r="E5" s="36">
        <v>2.76</v>
      </c>
      <c r="F5" s="36"/>
      <c r="G5" s="36"/>
      <c r="H5" s="36"/>
      <c r="I5" s="33"/>
      <c r="R5" s="36"/>
      <c r="S5" s="36"/>
      <c r="T5" s="36"/>
      <c r="U5" s="36"/>
    </row>
    <row r="6" spans="1:21">
      <c r="A6" s="35">
        <v>42795</v>
      </c>
      <c r="B6" s="36">
        <v>15.1</v>
      </c>
      <c r="C6" s="36">
        <v>6.3</v>
      </c>
      <c r="D6" s="36">
        <v>6.12</v>
      </c>
      <c r="E6" s="36">
        <v>2.66</v>
      </c>
      <c r="F6" s="36">
        <v>12</v>
      </c>
      <c r="G6" s="36">
        <v>9</v>
      </c>
      <c r="H6" s="36">
        <v>15</v>
      </c>
      <c r="I6" s="33"/>
      <c r="R6" s="36"/>
      <c r="S6" s="36"/>
      <c r="T6" s="36"/>
      <c r="U6" s="36"/>
    </row>
    <row r="7" spans="1:21">
      <c r="A7" s="35">
        <v>42826</v>
      </c>
      <c r="B7" s="36">
        <v>12.2</v>
      </c>
      <c r="C7" s="36">
        <v>6.3</v>
      </c>
      <c r="D7" s="36">
        <v>6.26</v>
      </c>
      <c r="E7" s="36">
        <v>3.01</v>
      </c>
      <c r="F7" s="36"/>
      <c r="G7" s="36"/>
      <c r="H7" s="36"/>
      <c r="I7" s="33"/>
      <c r="R7" s="36"/>
      <c r="S7" s="36"/>
      <c r="T7" s="36"/>
      <c r="U7" s="36"/>
    </row>
    <row r="8" spans="1:21">
      <c r="A8" s="35">
        <v>42856</v>
      </c>
      <c r="B8" s="36">
        <v>13.5</v>
      </c>
      <c r="C8" s="36">
        <v>6.5</v>
      </c>
      <c r="D8" s="36">
        <v>6.5</v>
      </c>
      <c r="E8" s="36">
        <v>3.09</v>
      </c>
      <c r="F8" s="36"/>
      <c r="G8" s="36"/>
      <c r="H8" s="36"/>
      <c r="I8" s="33"/>
      <c r="R8" s="36"/>
      <c r="S8" s="36"/>
      <c r="T8" s="36"/>
      <c r="U8" s="36"/>
    </row>
    <row r="9" spans="1:21">
      <c r="A9" s="35">
        <v>42887</v>
      </c>
      <c r="B9" s="36">
        <v>15.6</v>
      </c>
      <c r="C9" s="36">
        <v>6.8</v>
      </c>
      <c r="D9" s="36">
        <v>6.8</v>
      </c>
      <c r="E9" s="36">
        <v>5.56</v>
      </c>
      <c r="F9" s="36">
        <v>12</v>
      </c>
      <c r="G9" s="36">
        <v>9</v>
      </c>
      <c r="H9" s="36">
        <v>15</v>
      </c>
      <c r="I9" s="33"/>
      <c r="R9" s="36"/>
      <c r="S9" s="36"/>
      <c r="T9" s="36"/>
      <c r="U9" s="36"/>
    </row>
    <row r="10" spans="1:21">
      <c r="A10" s="35">
        <v>42917</v>
      </c>
      <c r="B10" s="36">
        <v>15.9</v>
      </c>
      <c r="C10" s="36">
        <v>7.3</v>
      </c>
      <c r="D10" s="36">
        <v>6.94</v>
      </c>
      <c r="E10" s="36">
        <v>5.93</v>
      </c>
      <c r="F10" s="36"/>
      <c r="G10" s="36"/>
      <c r="H10" s="36"/>
      <c r="I10" s="33" t="s">
        <v>617</v>
      </c>
      <c r="R10" s="36"/>
      <c r="S10" s="36"/>
      <c r="T10" s="36"/>
      <c r="U10" s="36"/>
    </row>
    <row r="11" spans="1:21">
      <c r="A11" s="35">
        <v>42948</v>
      </c>
      <c r="B11" s="36">
        <v>16.2</v>
      </c>
      <c r="C11" s="36">
        <v>7.8</v>
      </c>
      <c r="D11" s="36">
        <v>7.14</v>
      </c>
      <c r="E11" s="36">
        <v>5.63</v>
      </c>
      <c r="F11" s="36"/>
      <c r="G11" s="36"/>
      <c r="H11" s="36"/>
      <c r="I11" s="33"/>
      <c r="R11" s="36"/>
      <c r="S11" s="36"/>
      <c r="T11" s="36"/>
      <c r="U11" s="36"/>
    </row>
    <row r="12" spans="1:21">
      <c r="A12" s="35">
        <v>42979</v>
      </c>
      <c r="B12" s="36">
        <v>16.399999999999999</v>
      </c>
      <c r="C12" s="36">
        <v>7.7</v>
      </c>
      <c r="D12" s="36">
        <v>7.62</v>
      </c>
      <c r="E12" s="36">
        <v>6.38</v>
      </c>
      <c r="F12" s="36">
        <v>10</v>
      </c>
      <c r="G12" s="36">
        <v>7</v>
      </c>
      <c r="H12" s="36">
        <v>13</v>
      </c>
      <c r="I12" s="33"/>
      <c r="R12" s="36"/>
      <c r="S12" s="36"/>
      <c r="T12" s="36"/>
      <c r="U12" s="36"/>
    </row>
    <row r="13" spans="1:21">
      <c r="A13" s="35">
        <v>43009</v>
      </c>
      <c r="B13" s="36">
        <v>14.6</v>
      </c>
      <c r="C13" s="36">
        <v>8.1</v>
      </c>
      <c r="D13" s="36">
        <v>7.53</v>
      </c>
      <c r="E13" s="36">
        <v>5.82</v>
      </c>
      <c r="F13" s="36"/>
      <c r="G13" s="36"/>
      <c r="H13" s="36"/>
      <c r="I13" s="33"/>
      <c r="R13" s="36"/>
      <c r="S13" s="36"/>
      <c r="T13" s="36"/>
      <c r="U13" s="36"/>
    </row>
    <row r="14" spans="1:21">
      <c r="A14" s="35">
        <v>43040</v>
      </c>
      <c r="B14" s="36">
        <v>13.6</v>
      </c>
      <c r="C14" s="36">
        <v>8.6</v>
      </c>
      <c r="D14" s="36">
        <v>7.8</v>
      </c>
      <c r="E14" s="36">
        <v>4.71</v>
      </c>
      <c r="F14" s="36"/>
      <c r="G14" s="36"/>
      <c r="H14" s="36"/>
      <c r="I14" s="33"/>
      <c r="R14" s="36"/>
      <c r="S14" s="36"/>
      <c r="T14" s="36"/>
      <c r="U14" s="36"/>
    </row>
    <row r="15" spans="1:21">
      <c r="A15" s="35">
        <v>43070</v>
      </c>
      <c r="B15" s="36">
        <v>13.7</v>
      </c>
      <c r="C15" s="36">
        <v>9.5</v>
      </c>
      <c r="D15" s="36">
        <v>8.1999999999999993</v>
      </c>
      <c r="E15" s="36">
        <v>4.22</v>
      </c>
      <c r="F15" s="36">
        <v>8</v>
      </c>
      <c r="G15" s="36">
        <v>6</v>
      </c>
      <c r="H15" s="36">
        <v>10</v>
      </c>
      <c r="I15" s="33"/>
      <c r="R15" s="36"/>
      <c r="S15" s="36"/>
      <c r="T15" s="36"/>
      <c r="U15" s="36"/>
    </row>
    <row r="16" spans="1:21">
      <c r="A16" s="35">
        <v>43101</v>
      </c>
      <c r="B16" s="36">
        <v>14.1</v>
      </c>
      <c r="C16" s="36">
        <v>9.8000000000000007</v>
      </c>
      <c r="D16" s="36">
        <v>8.58</v>
      </c>
      <c r="E16" s="36">
        <v>3.96</v>
      </c>
      <c r="F16" s="36"/>
      <c r="G16" s="36"/>
      <c r="H16" s="36"/>
      <c r="I16" s="33" t="s">
        <v>3</v>
      </c>
      <c r="R16" s="36"/>
      <c r="S16" s="36"/>
      <c r="T16" s="36"/>
      <c r="U16" s="36"/>
    </row>
    <row r="17" spans="1:21">
      <c r="A17" s="35">
        <v>43132</v>
      </c>
      <c r="B17" s="36">
        <v>14</v>
      </c>
      <c r="C17" s="36">
        <v>9.6999999999999993</v>
      </c>
      <c r="D17" s="36">
        <v>8.6300000000000008</v>
      </c>
      <c r="E17" s="36">
        <v>3.86</v>
      </c>
      <c r="F17" s="36"/>
      <c r="G17" s="36"/>
      <c r="H17" s="36"/>
      <c r="I17" s="33"/>
      <c r="R17" s="36"/>
      <c r="S17" s="36"/>
      <c r="T17" s="36"/>
      <c r="U17" s="36"/>
    </row>
    <row r="18" spans="1:21">
      <c r="A18" s="35">
        <v>43160</v>
      </c>
      <c r="B18" s="36">
        <v>13.2</v>
      </c>
      <c r="C18" s="36">
        <v>9.4</v>
      </c>
      <c r="D18" s="36">
        <v>8.64</v>
      </c>
      <c r="E18" s="36">
        <v>4.0999999999999996</v>
      </c>
      <c r="F18" s="36">
        <v>7.5</v>
      </c>
      <c r="G18" s="36">
        <v>5.5</v>
      </c>
      <c r="H18" s="36">
        <v>9.5</v>
      </c>
      <c r="I18" s="33"/>
      <c r="K18" s="34" t="str">
        <f>IF(Content!$E$1=1,K20,K22)</f>
        <v xml:space="preserve">* Детальніше – в "Інфляційному звіті" за січень 2017 року (стор. 20-21).
</v>
      </c>
      <c r="R18" s="36"/>
      <c r="S18" s="36"/>
      <c r="T18" s="36"/>
      <c r="U18" s="36"/>
    </row>
    <row r="19" spans="1:21">
      <c r="A19" s="35">
        <v>43191</v>
      </c>
      <c r="B19" s="36">
        <v>13.1</v>
      </c>
      <c r="C19" s="36">
        <v>9.4</v>
      </c>
      <c r="D19" s="36">
        <v>8.43</v>
      </c>
      <c r="E19" s="36">
        <v>3.85</v>
      </c>
      <c r="F19" s="36"/>
      <c r="G19" s="36"/>
      <c r="H19" s="36"/>
      <c r="I19" s="33"/>
      <c r="K19" s="34" t="str">
        <f>IF(Content!$E$1=1,K21,K23)</f>
        <v>Джерело: розрахунки НБУ.</v>
      </c>
      <c r="R19" s="36"/>
      <c r="S19" s="36"/>
      <c r="T19" s="36"/>
      <c r="U19" s="36"/>
    </row>
    <row r="20" spans="1:21">
      <c r="A20" s="35">
        <v>43221</v>
      </c>
      <c r="B20" s="36">
        <v>11.7</v>
      </c>
      <c r="C20" s="36">
        <v>9.3000000000000007</v>
      </c>
      <c r="D20" s="36">
        <v>8.09</v>
      </c>
      <c r="E20" s="36">
        <v>2.73</v>
      </c>
      <c r="F20" s="36"/>
      <c r="G20" s="36"/>
      <c r="H20" s="36"/>
      <c r="I20" s="33"/>
      <c r="K20" s="179" t="s">
        <v>605</v>
      </c>
      <c r="R20" s="36"/>
      <c r="S20" s="36"/>
      <c r="T20" s="36"/>
      <c r="U20" s="36"/>
    </row>
    <row r="21" spans="1:21">
      <c r="A21" s="35">
        <v>43252</v>
      </c>
      <c r="B21" s="36">
        <v>9.9</v>
      </c>
      <c r="C21" s="36">
        <v>9</v>
      </c>
      <c r="D21" s="36">
        <v>7.97</v>
      </c>
      <c r="E21" s="36">
        <v>1.48</v>
      </c>
      <c r="F21" s="36">
        <v>7</v>
      </c>
      <c r="G21" s="36">
        <v>5</v>
      </c>
      <c r="H21" s="36">
        <v>9</v>
      </c>
      <c r="I21" s="33"/>
      <c r="K21" s="33" t="s">
        <v>50</v>
      </c>
      <c r="R21" s="36"/>
      <c r="S21" s="36"/>
      <c r="T21" s="36"/>
      <c r="U21" s="36"/>
    </row>
    <row r="22" spans="1:21">
      <c r="A22" s="35">
        <v>43282</v>
      </c>
      <c r="B22" s="36">
        <v>8.9</v>
      </c>
      <c r="C22" s="36">
        <v>8.8000000000000007</v>
      </c>
      <c r="D22" s="36">
        <v>7.86</v>
      </c>
      <c r="E22" s="36">
        <v>1.28</v>
      </c>
      <c r="F22" s="36"/>
      <c r="G22" s="36"/>
      <c r="H22" s="36"/>
      <c r="I22" s="33" t="s">
        <v>319</v>
      </c>
      <c r="K22" s="33" t="s">
        <v>505</v>
      </c>
      <c r="R22" s="36"/>
      <c r="S22" s="36"/>
      <c r="T22" s="36"/>
      <c r="U22" s="36"/>
    </row>
    <row r="23" spans="1:21">
      <c r="A23" s="35">
        <v>43313</v>
      </c>
      <c r="B23" s="36">
        <v>9</v>
      </c>
      <c r="C23" s="36">
        <v>8.6999999999999993</v>
      </c>
      <c r="D23" s="36">
        <v>7.93</v>
      </c>
      <c r="E23" s="36">
        <v>1.1100000000000001</v>
      </c>
      <c r="F23" s="36"/>
      <c r="G23" s="36"/>
      <c r="H23" s="36"/>
      <c r="I23" s="33"/>
      <c r="K23" s="33" t="s">
        <v>51</v>
      </c>
      <c r="R23" s="36"/>
      <c r="S23" s="36"/>
      <c r="T23" s="36"/>
      <c r="U23" s="36"/>
    </row>
    <row r="24" spans="1:21">
      <c r="A24" s="35">
        <v>43344</v>
      </c>
      <c r="B24" s="36">
        <v>8.9</v>
      </c>
      <c r="C24" s="36">
        <v>8.6999999999999993</v>
      </c>
      <c r="D24" s="36">
        <v>8.02</v>
      </c>
      <c r="E24" s="36">
        <v>1.24</v>
      </c>
      <c r="F24" s="36">
        <v>6.5</v>
      </c>
      <c r="G24" s="36">
        <v>4.5</v>
      </c>
      <c r="H24" s="36">
        <v>8.5</v>
      </c>
      <c r="I24" s="33"/>
      <c r="R24" s="36"/>
      <c r="S24" s="36"/>
      <c r="T24" s="36"/>
      <c r="U24" s="36"/>
    </row>
    <row r="25" spans="1:21">
      <c r="A25" s="35">
        <v>43374</v>
      </c>
      <c r="B25" s="34">
        <v>9.5</v>
      </c>
      <c r="C25" s="34">
        <v>8.8000000000000007</v>
      </c>
      <c r="D25" s="36">
        <v>8.42</v>
      </c>
      <c r="E25" s="36">
        <v>1.21</v>
      </c>
      <c r="F25" s="36"/>
      <c r="G25" s="36"/>
      <c r="H25" s="36"/>
      <c r="I25" s="33"/>
      <c r="R25" s="36"/>
      <c r="S25" s="36"/>
      <c r="T25" s="36"/>
      <c r="U25" s="36"/>
    </row>
    <row r="26" spans="1:21">
      <c r="A26" s="35">
        <v>43405</v>
      </c>
      <c r="B26" s="34">
        <v>10</v>
      </c>
      <c r="C26" s="34">
        <v>8.9</v>
      </c>
      <c r="D26" s="36">
        <v>8.31</v>
      </c>
      <c r="E26" s="36">
        <v>1.41</v>
      </c>
      <c r="F26" s="36"/>
      <c r="G26" s="36"/>
      <c r="H26" s="36"/>
      <c r="I26" s="33"/>
      <c r="R26" s="36"/>
      <c r="S26" s="36"/>
      <c r="T26" s="36"/>
      <c r="U26" s="36"/>
    </row>
    <row r="27" spans="1:21">
      <c r="A27" s="35">
        <v>43435</v>
      </c>
      <c r="B27" s="34">
        <v>9.8000000000000007</v>
      </c>
      <c r="C27" s="34">
        <v>8.6999999999999993</v>
      </c>
      <c r="D27" s="36">
        <v>8.09</v>
      </c>
      <c r="E27" s="36">
        <v>1.6</v>
      </c>
      <c r="F27" s="36">
        <v>6</v>
      </c>
      <c r="G27" s="36">
        <v>4</v>
      </c>
      <c r="H27" s="36">
        <v>8</v>
      </c>
      <c r="I27" s="33"/>
      <c r="R27" s="36"/>
      <c r="S27" s="36"/>
      <c r="T27" s="36"/>
      <c r="U27" s="36"/>
    </row>
    <row r="28" spans="1:21">
      <c r="A28" s="35">
        <v>43466</v>
      </c>
      <c r="B28" s="34">
        <v>9.1999999999999993</v>
      </c>
      <c r="C28" s="34">
        <v>8.3000000000000007</v>
      </c>
      <c r="D28" s="34">
        <v>7.7</v>
      </c>
      <c r="E28" s="34">
        <v>1.5</v>
      </c>
      <c r="I28" s="33" t="s">
        <v>320</v>
      </c>
      <c r="R28" s="36"/>
      <c r="S28" s="36"/>
      <c r="T28" s="36"/>
      <c r="U28" s="36"/>
    </row>
    <row r="29" spans="1:21">
      <c r="A29" s="35">
        <v>43497</v>
      </c>
      <c r="B29" s="34">
        <v>8.8000000000000007</v>
      </c>
      <c r="C29" s="34">
        <v>7.8</v>
      </c>
      <c r="D29" s="34">
        <v>7.3</v>
      </c>
      <c r="E29" s="34">
        <v>1.4</v>
      </c>
      <c r="I29" s="33"/>
      <c r="R29" s="36"/>
      <c r="S29" s="36"/>
      <c r="T29" s="36"/>
      <c r="U29" s="36"/>
    </row>
    <row r="30" spans="1:21">
      <c r="A30" s="35">
        <v>43525</v>
      </c>
      <c r="B30" s="34">
        <v>8.6</v>
      </c>
      <c r="C30" s="34">
        <v>7.6</v>
      </c>
      <c r="D30" s="34">
        <v>6.7</v>
      </c>
      <c r="E30" s="34">
        <v>1.5</v>
      </c>
      <c r="F30" s="34">
        <v>5.75</v>
      </c>
      <c r="G30" s="34">
        <v>3.75</v>
      </c>
      <c r="H30" s="34">
        <v>7.75</v>
      </c>
      <c r="I30" s="33"/>
      <c r="R30" s="36"/>
      <c r="S30" s="36"/>
      <c r="T30" s="36"/>
      <c r="U30" s="36"/>
    </row>
    <row r="31" spans="1:21">
      <c r="A31" s="35">
        <v>43556</v>
      </c>
      <c r="B31" s="12">
        <v>8.8000000000000007</v>
      </c>
      <c r="C31" s="34">
        <v>7.4</v>
      </c>
      <c r="D31" s="34">
        <v>6.8</v>
      </c>
      <c r="E31" s="36">
        <v>1.54</v>
      </c>
      <c r="F31" s="36"/>
      <c r="G31" s="36"/>
      <c r="H31" s="36"/>
      <c r="I31" s="33"/>
      <c r="R31" s="36"/>
      <c r="S31" s="36"/>
      <c r="T31" s="36"/>
      <c r="U31" s="36"/>
    </row>
    <row r="32" spans="1:21">
      <c r="A32" s="35">
        <v>43586</v>
      </c>
      <c r="B32" s="12">
        <v>9.6</v>
      </c>
      <c r="C32" s="34">
        <v>7.4</v>
      </c>
      <c r="D32" s="34">
        <v>7.1</v>
      </c>
      <c r="E32" s="36">
        <v>2.04</v>
      </c>
      <c r="F32" s="36"/>
      <c r="G32" s="36"/>
      <c r="H32" s="36"/>
      <c r="I32" s="33"/>
      <c r="R32" s="36"/>
      <c r="S32" s="36"/>
      <c r="T32" s="36"/>
      <c r="U32" s="36"/>
    </row>
    <row r="33" spans="1:21">
      <c r="A33" s="35">
        <v>43617</v>
      </c>
      <c r="B33" s="12">
        <v>9</v>
      </c>
      <c r="C33" s="34">
        <v>7.4</v>
      </c>
      <c r="D33" s="34">
        <v>7.1</v>
      </c>
      <c r="E33" s="36">
        <v>1.23</v>
      </c>
      <c r="F33" s="36">
        <v>5.5</v>
      </c>
      <c r="G33" s="36">
        <v>3.5</v>
      </c>
      <c r="H33" s="36">
        <v>7.5</v>
      </c>
      <c r="I33" s="33"/>
      <c r="R33" s="36"/>
      <c r="S33" s="36"/>
      <c r="T33" s="36"/>
      <c r="U33" s="36"/>
    </row>
    <row r="34" spans="1:21">
      <c r="A34" s="35">
        <v>43647</v>
      </c>
      <c r="B34" s="34">
        <v>9.1</v>
      </c>
      <c r="C34" s="34">
        <v>7.4</v>
      </c>
      <c r="D34" s="36">
        <v>7.24</v>
      </c>
      <c r="E34" s="36">
        <v>1.3</v>
      </c>
      <c r="F34" s="36"/>
      <c r="G34" s="36"/>
      <c r="H34" s="36"/>
      <c r="I34" s="33" t="s">
        <v>678</v>
      </c>
      <c r="R34" s="36"/>
      <c r="S34" s="36"/>
      <c r="T34" s="36"/>
      <c r="U34" s="36"/>
    </row>
    <row r="35" spans="1:21">
      <c r="A35" s="35">
        <v>43678</v>
      </c>
      <c r="B35" s="34">
        <v>8.8000000000000007</v>
      </c>
      <c r="C35" s="34">
        <v>7.2</v>
      </c>
      <c r="D35" s="36">
        <v>7.06</v>
      </c>
      <c r="E35" s="36">
        <v>0.85</v>
      </c>
      <c r="F35" s="36"/>
      <c r="G35" s="36"/>
      <c r="H35" s="36"/>
      <c r="I35" s="33"/>
      <c r="R35" s="36"/>
      <c r="S35" s="36"/>
      <c r="T35" s="36"/>
      <c r="U35" s="36"/>
    </row>
    <row r="36" spans="1:21">
      <c r="A36" s="35">
        <v>43709</v>
      </c>
      <c r="B36" s="34">
        <v>7.5</v>
      </c>
      <c r="C36" s="34">
        <v>6.5</v>
      </c>
      <c r="D36" s="36">
        <v>6.3</v>
      </c>
      <c r="E36" s="36">
        <v>0.81</v>
      </c>
      <c r="F36" s="36">
        <v>5.25</v>
      </c>
      <c r="G36" s="36">
        <v>3.25</v>
      </c>
      <c r="H36" s="36">
        <v>7.25</v>
      </c>
      <c r="I36" s="33"/>
      <c r="R36" s="36"/>
      <c r="S36" s="36"/>
      <c r="T36" s="36"/>
      <c r="U36" s="36"/>
    </row>
    <row r="37" spans="1:21">
      <c r="A37" s="35">
        <v>43739</v>
      </c>
      <c r="B37" s="34">
        <v>6.5</v>
      </c>
      <c r="C37" s="34">
        <v>5.8</v>
      </c>
      <c r="D37" s="36">
        <v>5.211540554884337</v>
      </c>
      <c r="E37" s="36">
        <v>0.87220870559835362</v>
      </c>
      <c r="F37" s="36"/>
      <c r="G37" s="36"/>
      <c r="H37" s="36"/>
      <c r="I37" s="33"/>
      <c r="R37" s="36"/>
      <c r="S37" s="36"/>
      <c r="T37" s="36"/>
      <c r="U37" s="36"/>
    </row>
    <row r="38" spans="1:21">
      <c r="A38" s="35">
        <v>43770</v>
      </c>
      <c r="B38" s="34">
        <v>5.0999999999999996</v>
      </c>
      <c r="C38" s="34">
        <v>4.8</v>
      </c>
      <c r="D38" s="36">
        <v>4.5308349000358135</v>
      </c>
      <c r="E38" s="36">
        <v>0.67718485688736507</v>
      </c>
      <c r="F38" s="36"/>
      <c r="G38" s="36"/>
      <c r="H38" s="36"/>
      <c r="I38" s="33"/>
      <c r="R38" s="36"/>
      <c r="S38" s="36"/>
      <c r="T38" s="36"/>
      <c r="U38" s="36"/>
    </row>
    <row r="39" spans="1:21">
      <c r="A39" s="35">
        <v>43800</v>
      </c>
      <c r="B39" s="34">
        <v>4.0999999999999996</v>
      </c>
      <c r="C39" s="34">
        <v>3.9</v>
      </c>
      <c r="D39" s="36">
        <v>3.45</v>
      </c>
      <c r="E39" s="36">
        <v>1.0574624899126261</v>
      </c>
      <c r="F39" s="36">
        <v>5</v>
      </c>
      <c r="G39" s="36">
        <v>4</v>
      </c>
      <c r="H39" s="36">
        <v>6</v>
      </c>
      <c r="I39" s="33" t="s">
        <v>777</v>
      </c>
      <c r="R39" s="36"/>
      <c r="S39" s="36"/>
      <c r="T39" s="36"/>
      <c r="U39" s="36"/>
    </row>
    <row r="40" spans="1:21">
      <c r="R40" s="36"/>
      <c r="S40" s="36"/>
      <c r="T40" s="36"/>
      <c r="U40" s="36"/>
    </row>
    <row r="41" spans="1:21">
      <c r="R41" s="36"/>
      <c r="S41" s="36"/>
      <c r="T41" s="36"/>
      <c r="U41" s="36"/>
    </row>
    <row r="42" spans="1:21">
      <c r="R42" s="36"/>
      <c r="S42" s="36"/>
      <c r="T42" s="36"/>
      <c r="U42" s="36"/>
    </row>
    <row r="43" spans="1:21">
      <c r="R43" s="36"/>
      <c r="S43" s="36"/>
      <c r="T43" s="36"/>
      <c r="U43" s="36"/>
    </row>
    <row r="44" spans="1:21">
      <c r="R44" s="36"/>
      <c r="S44" s="36"/>
      <c r="T44" s="36"/>
      <c r="U44" s="36"/>
    </row>
    <row r="45" spans="1:21">
      <c r="R45" s="36"/>
      <c r="S45" s="36"/>
      <c r="T45" s="36"/>
      <c r="U45" s="36"/>
    </row>
    <row r="46" spans="1:21">
      <c r="R46" s="36"/>
      <c r="S46" s="36"/>
      <c r="T46" s="36"/>
      <c r="U46" s="36"/>
    </row>
    <row r="47" spans="1:21">
      <c r="R47" s="36"/>
      <c r="S47" s="36"/>
      <c r="T47" s="36"/>
      <c r="U47" s="36"/>
    </row>
    <row r="48" spans="1:21">
      <c r="R48" s="36"/>
      <c r="S48" s="36"/>
      <c r="T48" s="36"/>
      <c r="U48" s="36"/>
    </row>
    <row r="49" spans="18:21">
      <c r="R49" s="36"/>
      <c r="S49" s="36"/>
      <c r="T49" s="36"/>
      <c r="U49" s="36"/>
    </row>
    <row r="50" spans="18:21">
      <c r="R50" s="36"/>
      <c r="S50" s="36"/>
      <c r="T50" s="36"/>
      <c r="U50" s="36"/>
    </row>
    <row r="51" spans="18:21">
      <c r="R51" s="36"/>
      <c r="S51" s="36"/>
      <c r="T51" s="36"/>
      <c r="U51" s="36"/>
    </row>
    <row r="52" spans="18:21">
      <c r="R52" s="36"/>
      <c r="S52" s="36"/>
      <c r="T52" s="36"/>
      <c r="U52" s="36"/>
    </row>
    <row r="53" spans="18:21">
      <c r="R53" s="36"/>
      <c r="S53" s="36"/>
      <c r="T53" s="36"/>
      <c r="U53" s="36"/>
    </row>
    <row r="54" spans="18:21">
      <c r="R54" s="36"/>
      <c r="S54" s="36"/>
      <c r="T54" s="36"/>
      <c r="U54" s="36"/>
    </row>
    <row r="55" spans="18:21">
      <c r="R55" s="36"/>
      <c r="S55" s="36"/>
      <c r="T55" s="36"/>
      <c r="U55" s="36"/>
    </row>
    <row r="56" spans="18:21">
      <c r="R56" s="36"/>
      <c r="S56" s="36"/>
      <c r="T56" s="36"/>
      <c r="U56" s="36"/>
    </row>
    <row r="57" spans="18:21">
      <c r="R57" s="36"/>
      <c r="S57" s="36"/>
      <c r="T57" s="36"/>
      <c r="U57" s="36"/>
    </row>
    <row r="58" spans="18:21">
      <c r="R58" s="36"/>
      <c r="S58" s="36"/>
      <c r="T58" s="36"/>
      <c r="U58" s="36"/>
    </row>
    <row r="59" spans="18:21">
      <c r="R59" s="36"/>
      <c r="S59" s="36"/>
      <c r="T59" s="36"/>
      <c r="U59" s="36"/>
    </row>
    <row r="60" spans="18:21">
      <c r="R60" s="36"/>
      <c r="S60" s="36"/>
      <c r="T60" s="36"/>
      <c r="U60" s="36"/>
    </row>
    <row r="61" spans="18:21">
      <c r="R61" s="36"/>
      <c r="S61" s="36"/>
      <c r="T61" s="36"/>
      <c r="U61" s="36"/>
    </row>
    <row r="62" spans="18:21">
      <c r="R62" s="36"/>
      <c r="S62" s="36"/>
      <c r="T62" s="36"/>
      <c r="U62" s="36"/>
    </row>
    <row r="63" spans="18:21">
      <c r="R63" s="36"/>
      <c r="S63" s="36"/>
      <c r="T63" s="36"/>
      <c r="U63" s="36"/>
    </row>
    <row r="64" spans="18:21">
      <c r="R64" s="36"/>
      <c r="S64" s="36"/>
      <c r="T64" s="36"/>
      <c r="U64" s="36"/>
    </row>
    <row r="65" spans="18:21">
      <c r="R65" s="36"/>
      <c r="S65" s="36"/>
      <c r="T65" s="36"/>
      <c r="U65" s="36"/>
    </row>
    <row r="66" spans="18:21">
      <c r="R66" s="36"/>
      <c r="S66" s="36"/>
      <c r="T66" s="36"/>
      <c r="U66" s="36"/>
    </row>
    <row r="67" spans="18:21">
      <c r="R67" s="36"/>
      <c r="S67" s="36"/>
      <c r="T67" s="36"/>
      <c r="U67" s="36"/>
    </row>
    <row r="68" spans="18:21">
      <c r="R68" s="36"/>
      <c r="S68" s="36"/>
      <c r="T68" s="36"/>
      <c r="U68" s="36"/>
    </row>
    <row r="69" spans="18:21">
      <c r="R69" s="36"/>
      <c r="S69" s="36"/>
      <c r="T69" s="36"/>
      <c r="U69" s="36"/>
    </row>
    <row r="70" spans="18:21">
      <c r="R70" s="36"/>
      <c r="S70" s="36"/>
      <c r="T70" s="36"/>
      <c r="U70" s="36"/>
    </row>
    <row r="71" spans="18:21">
      <c r="R71" s="36"/>
      <c r="S71" s="36"/>
      <c r="T71" s="36"/>
      <c r="U71" s="36"/>
    </row>
    <row r="72" spans="18:21">
      <c r="R72" s="36"/>
      <c r="S72" s="36"/>
      <c r="T72" s="36"/>
      <c r="U72" s="36"/>
    </row>
    <row r="73" spans="18:21">
      <c r="R73" s="36"/>
      <c r="S73" s="36"/>
      <c r="T73" s="36"/>
      <c r="U73" s="36"/>
    </row>
    <row r="74" spans="18:21">
      <c r="R74" s="36"/>
      <c r="S74" s="36"/>
      <c r="T74" s="36"/>
      <c r="U74" s="36"/>
    </row>
    <row r="75" spans="18:21">
      <c r="R75" s="36"/>
      <c r="S75" s="36"/>
      <c r="T75" s="36"/>
      <c r="U75" s="36"/>
    </row>
    <row r="76" spans="18:21">
      <c r="R76" s="36"/>
      <c r="S76" s="36"/>
      <c r="T76" s="36"/>
      <c r="U76" s="36"/>
    </row>
    <row r="77" spans="18:21">
      <c r="R77" s="36"/>
      <c r="S77" s="36"/>
      <c r="T77" s="36"/>
      <c r="U77" s="36"/>
    </row>
    <row r="78" spans="18:21">
      <c r="R78" s="36"/>
      <c r="S78" s="36"/>
      <c r="T78" s="36"/>
      <c r="U78" s="36"/>
    </row>
    <row r="79" spans="18:21">
      <c r="R79" s="36"/>
      <c r="S79" s="36"/>
      <c r="T79" s="36"/>
      <c r="U79" s="36"/>
    </row>
    <row r="80" spans="18:21">
      <c r="R80" s="36"/>
      <c r="S80" s="36"/>
      <c r="T80" s="36"/>
      <c r="U80" s="36"/>
    </row>
    <row r="81" spans="18:21">
      <c r="R81" s="36"/>
      <c r="S81" s="36"/>
      <c r="T81" s="36"/>
      <c r="U81" s="36"/>
    </row>
    <row r="82" spans="18:21">
      <c r="R82" s="36"/>
      <c r="S82" s="36"/>
      <c r="T82" s="36"/>
      <c r="U82" s="36"/>
    </row>
    <row r="83" spans="18:21">
      <c r="R83" s="36"/>
      <c r="S83" s="36"/>
      <c r="T83" s="36"/>
      <c r="U83" s="36"/>
    </row>
    <row r="84" spans="18:21">
      <c r="R84" s="36"/>
      <c r="S84" s="36"/>
      <c r="T84" s="36"/>
      <c r="U84" s="36"/>
    </row>
  </sheetData>
  <customSheetViews>
    <customSheetView guid="{ACF06C40-177A-4CED-8E17-2347D4DD1C3A}" showGridLines="0">
      <selection activeCell="K3" sqref="K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tabColor theme="4"/>
  </sheetPr>
  <dimension ref="A1:J63"/>
  <sheetViews>
    <sheetView showGridLines="0" zoomScaleNormal="100" workbookViewId="0"/>
  </sheetViews>
  <sheetFormatPr defaultColWidth="9.42578125" defaultRowHeight="12.75"/>
  <cols>
    <col min="1" max="8" width="9.42578125" style="181"/>
    <col min="9" max="9" width="9.42578125" style="180"/>
    <col min="10" max="16384" width="9.42578125" style="181"/>
  </cols>
  <sheetData>
    <row r="1" spans="1:10">
      <c r="A1" s="18" t="s">
        <v>77</v>
      </c>
      <c r="B1" s="34" t="str">
        <f>IF(Content!$E$1=1,B2,B3)</f>
        <v>Банки</v>
      </c>
      <c r="C1" s="34" t="str">
        <f>IF(Content!$E$1=1,C2,C3)</f>
        <v>Підприємства</v>
      </c>
      <c r="D1" s="34" t="str">
        <f>IF(Content!$E$1=1,D2,D3)</f>
        <v>Домогосподарства</v>
      </c>
      <c r="E1" s="34" t="str">
        <f>IF(Content!$E$1=1,E2,E3)</f>
        <v>Фінансові аналітики</v>
      </c>
      <c r="F1" s="34"/>
      <c r="G1" s="34" t="str">
        <f>IF(Content!$E$1=1,G2,G3)</f>
        <v>Цільовий діапазон</v>
      </c>
      <c r="H1" s="34" t="str">
        <f>IF(Content!$E$1=1,H2,H3)</f>
        <v>Цілі з інфляції (t+12)</v>
      </c>
      <c r="J1" s="34" t="str">
        <f>IF(Content!$E$1=1,J2,J3)</f>
        <v>Інфляційні очікування на наступні 12 місяців, %</v>
      </c>
    </row>
    <row r="2" spans="1:10" s="180" customFormat="1" hidden="1">
      <c r="A2" s="42"/>
      <c r="B2" s="408" t="s">
        <v>38</v>
      </c>
      <c r="C2" s="408" t="s">
        <v>39</v>
      </c>
      <c r="D2" s="408" t="s">
        <v>40</v>
      </c>
      <c r="E2" s="408" t="s">
        <v>41</v>
      </c>
      <c r="F2" s="408"/>
      <c r="G2" s="408" t="s">
        <v>5</v>
      </c>
      <c r="H2" s="408" t="s">
        <v>615</v>
      </c>
      <c r="I2" s="181"/>
      <c r="J2" s="181" t="s">
        <v>46</v>
      </c>
    </row>
    <row r="3" spans="1:10" s="180" customFormat="1" hidden="1">
      <c r="B3" s="408" t="s">
        <v>42</v>
      </c>
      <c r="C3" s="408" t="s">
        <v>43</v>
      </c>
      <c r="D3" s="408" t="s">
        <v>44</v>
      </c>
      <c r="E3" s="408" t="s">
        <v>45</v>
      </c>
      <c r="F3" s="408"/>
      <c r="G3" s="408" t="s">
        <v>684</v>
      </c>
      <c r="H3" s="408" t="s">
        <v>616</v>
      </c>
      <c r="I3" s="181"/>
      <c r="J3" s="181" t="s">
        <v>683</v>
      </c>
    </row>
    <row r="4" spans="1:10">
      <c r="A4" s="182">
        <v>42736</v>
      </c>
      <c r="B4" s="183">
        <v>11.953125</v>
      </c>
      <c r="C4" s="181" t="e">
        <f>NA()</f>
        <v>#N/A</v>
      </c>
      <c r="D4" s="181">
        <v>17.100000000000001</v>
      </c>
      <c r="E4" s="181">
        <v>8.8000000000000007</v>
      </c>
      <c r="F4" s="181">
        <v>5.5</v>
      </c>
      <c r="G4" s="181">
        <v>4</v>
      </c>
      <c r="I4" s="473" t="s">
        <v>2</v>
      </c>
    </row>
    <row r="5" spans="1:10">
      <c r="A5" s="182">
        <v>42767</v>
      </c>
      <c r="B5" s="181" t="e">
        <f>NA()</f>
        <v>#N/A</v>
      </c>
      <c r="C5" s="181">
        <v>15.6</v>
      </c>
      <c r="D5" s="181">
        <v>15.3</v>
      </c>
      <c r="E5" s="181">
        <v>8.9</v>
      </c>
      <c r="F5" s="181">
        <v>5.5</v>
      </c>
      <c r="G5" s="181">
        <v>4</v>
      </c>
      <c r="I5" s="33"/>
    </row>
    <row r="6" spans="1:10">
      <c r="A6" s="182">
        <v>42795</v>
      </c>
      <c r="B6" s="181" t="e">
        <f>NA()</f>
        <v>#N/A</v>
      </c>
      <c r="C6" s="181" t="e">
        <f>NA()</f>
        <v>#N/A</v>
      </c>
      <c r="D6" s="181">
        <v>14.9</v>
      </c>
      <c r="E6" s="181">
        <v>8.9</v>
      </c>
      <c r="F6" s="181">
        <v>5.5</v>
      </c>
      <c r="G6" s="181">
        <v>4</v>
      </c>
      <c r="H6" s="181">
        <v>7.5</v>
      </c>
      <c r="I6" s="33"/>
    </row>
    <row r="7" spans="1:10">
      <c r="A7" s="182">
        <v>42826</v>
      </c>
      <c r="B7" s="181">
        <v>10.1</v>
      </c>
      <c r="C7" s="181" t="e">
        <f>NA()</f>
        <v>#N/A</v>
      </c>
      <c r="D7" s="181">
        <v>14.7</v>
      </c>
      <c r="E7" s="181">
        <v>9.6999999999999993</v>
      </c>
      <c r="F7" s="181">
        <v>5</v>
      </c>
      <c r="G7" s="181">
        <v>4</v>
      </c>
      <c r="I7" s="33"/>
    </row>
    <row r="8" spans="1:10">
      <c r="A8" s="182">
        <v>42856</v>
      </c>
      <c r="B8" s="181" t="e">
        <f>NA()</f>
        <v>#N/A</v>
      </c>
      <c r="C8" s="181">
        <v>9.9</v>
      </c>
      <c r="D8" s="181">
        <v>11.3</v>
      </c>
      <c r="E8" s="181">
        <v>8.8000000000000007</v>
      </c>
      <c r="F8" s="181">
        <v>5</v>
      </c>
      <c r="G8" s="181">
        <v>4</v>
      </c>
      <c r="I8" s="33"/>
    </row>
    <row r="9" spans="1:10">
      <c r="A9" s="182">
        <v>42887</v>
      </c>
      <c r="B9" s="181" t="e">
        <f>NA()</f>
        <v>#N/A</v>
      </c>
      <c r="C9" s="181" t="e">
        <f>NA()</f>
        <v>#N/A</v>
      </c>
      <c r="D9" s="181">
        <v>11.4</v>
      </c>
      <c r="E9" s="181">
        <v>8.9</v>
      </c>
      <c r="F9" s="181">
        <v>5</v>
      </c>
      <c r="G9" s="181">
        <v>4</v>
      </c>
      <c r="H9" s="181">
        <v>7</v>
      </c>
      <c r="I9" s="33"/>
    </row>
    <row r="10" spans="1:10">
      <c r="A10" s="182">
        <v>42917</v>
      </c>
      <c r="B10" s="183">
        <v>8.9999999999999982</v>
      </c>
      <c r="C10" s="181" t="e">
        <f>NA()</f>
        <v>#N/A</v>
      </c>
      <c r="D10" s="183">
        <v>12</v>
      </c>
      <c r="E10" s="181">
        <v>9.1</v>
      </c>
      <c r="F10" s="181">
        <v>4.5</v>
      </c>
      <c r="G10" s="181">
        <v>4</v>
      </c>
      <c r="I10" s="33" t="s">
        <v>617</v>
      </c>
    </row>
    <row r="11" spans="1:10">
      <c r="A11" s="182">
        <v>42948</v>
      </c>
      <c r="B11" s="181" t="e">
        <f>NA()</f>
        <v>#N/A</v>
      </c>
      <c r="C11" s="183">
        <v>10</v>
      </c>
      <c r="D11" s="181">
        <v>11.1</v>
      </c>
      <c r="E11" s="181">
        <v>7.2</v>
      </c>
      <c r="F11" s="181">
        <v>4.5</v>
      </c>
      <c r="G11" s="181">
        <v>4</v>
      </c>
      <c r="I11" s="33"/>
    </row>
    <row r="12" spans="1:10">
      <c r="A12" s="182">
        <v>42979</v>
      </c>
      <c r="B12" s="181" t="e">
        <f>NA()</f>
        <v>#N/A</v>
      </c>
      <c r="C12" s="181" t="e">
        <f>NA()</f>
        <v>#N/A</v>
      </c>
      <c r="D12" s="181">
        <v>12.7</v>
      </c>
      <c r="E12" s="181">
        <v>7.6</v>
      </c>
      <c r="F12" s="181">
        <v>4.5</v>
      </c>
      <c r="G12" s="181">
        <v>4</v>
      </c>
      <c r="H12" s="181">
        <v>6.5</v>
      </c>
      <c r="I12" s="33"/>
    </row>
    <row r="13" spans="1:10">
      <c r="A13" s="182">
        <v>43009</v>
      </c>
      <c r="B13" s="181">
        <v>10.5</v>
      </c>
      <c r="C13" s="181" t="e">
        <f>NA()</f>
        <v>#N/A</v>
      </c>
      <c r="D13" s="183">
        <v>12</v>
      </c>
      <c r="E13" s="181">
        <v>8.6</v>
      </c>
      <c r="F13" s="181">
        <v>4</v>
      </c>
      <c r="G13" s="181">
        <v>4</v>
      </c>
      <c r="I13" s="33"/>
    </row>
    <row r="14" spans="1:10">
      <c r="A14" s="182">
        <v>43040</v>
      </c>
      <c r="B14" s="181" t="e">
        <f>NA()</f>
        <v>#N/A</v>
      </c>
      <c r="C14" s="181">
        <v>10.4</v>
      </c>
      <c r="D14" s="183">
        <v>13</v>
      </c>
      <c r="E14" s="181">
        <v>8.3000000000000007</v>
      </c>
      <c r="F14" s="181">
        <v>4</v>
      </c>
      <c r="G14" s="181">
        <v>4</v>
      </c>
      <c r="I14" s="33"/>
    </row>
    <row r="15" spans="1:10">
      <c r="A15" s="182">
        <v>43070</v>
      </c>
      <c r="B15" s="181" t="e">
        <f>NA()</f>
        <v>#N/A</v>
      </c>
      <c r="C15" s="181" t="e">
        <f>NA()</f>
        <v>#N/A</v>
      </c>
      <c r="D15" s="181">
        <v>12.6</v>
      </c>
      <c r="E15" s="181">
        <v>8.8000000000000007</v>
      </c>
      <c r="F15" s="181">
        <v>4</v>
      </c>
      <c r="G15" s="181">
        <v>4</v>
      </c>
      <c r="H15" s="181">
        <v>6</v>
      </c>
      <c r="I15" s="33"/>
    </row>
    <row r="16" spans="1:10">
      <c r="A16" s="182">
        <v>43101</v>
      </c>
      <c r="B16" s="181">
        <v>10.8</v>
      </c>
      <c r="C16" s="181" t="e">
        <f>NA()</f>
        <v>#N/A</v>
      </c>
      <c r="D16" s="181">
        <v>13.3</v>
      </c>
      <c r="E16" s="181">
        <v>8.6999999999999993</v>
      </c>
      <c r="F16" s="181">
        <v>3.75</v>
      </c>
      <c r="G16" s="181">
        <v>4</v>
      </c>
      <c r="I16" s="33" t="s">
        <v>3</v>
      </c>
    </row>
    <row r="17" spans="1:10">
      <c r="A17" s="182">
        <v>43132</v>
      </c>
      <c r="B17" s="181" t="e">
        <f>NA()</f>
        <v>#N/A</v>
      </c>
      <c r="C17" s="183">
        <v>11</v>
      </c>
      <c r="D17" s="181">
        <v>13.7</v>
      </c>
      <c r="E17" s="181">
        <v>9.5</v>
      </c>
      <c r="F17" s="181">
        <v>3.75</v>
      </c>
      <c r="G17" s="181">
        <v>4</v>
      </c>
      <c r="I17" s="33"/>
    </row>
    <row r="18" spans="1:10">
      <c r="A18" s="182">
        <v>43160</v>
      </c>
      <c r="B18" s="181" t="e">
        <f>NA()</f>
        <v>#N/A</v>
      </c>
      <c r="C18" s="181" t="e">
        <f>NA()</f>
        <v>#N/A</v>
      </c>
      <c r="D18" s="181">
        <v>13.7</v>
      </c>
      <c r="E18" s="181">
        <v>9.1999999999999993</v>
      </c>
      <c r="F18" s="181">
        <v>3.75</v>
      </c>
      <c r="G18" s="181">
        <v>4</v>
      </c>
      <c r="H18" s="181">
        <v>5.75</v>
      </c>
      <c r="I18" s="33"/>
    </row>
    <row r="19" spans="1:10">
      <c r="A19" s="182">
        <v>43191</v>
      </c>
      <c r="B19" s="181">
        <v>9.6</v>
      </c>
      <c r="C19" s="181" t="e">
        <f>NA()</f>
        <v>#N/A</v>
      </c>
      <c r="D19" s="181">
        <v>12.9</v>
      </c>
      <c r="E19" s="181">
        <v>8.4</v>
      </c>
      <c r="F19" s="181">
        <v>3.5</v>
      </c>
      <c r="G19" s="181">
        <v>4</v>
      </c>
      <c r="I19" s="33"/>
      <c r="J19" s="34" t="str">
        <f>IF(Content!$E$1=1,J20,J21)</f>
        <v>Джерело: НБУ, GfK Ukraine.</v>
      </c>
    </row>
    <row r="20" spans="1:10">
      <c r="A20" s="182">
        <v>43221</v>
      </c>
      <c r="B20" s="181" t="e">
        <v>#N/A</v>
      </c>
      <c r="C20" s="181">
        <v>9.6</v>
      </c>
      <c r="D20" s="181">
        <v>13.6</v>
      </c>
      <c r="E20" s="181">
        <v>8.6</v>
      </c>
      <c r="F20" s="181">
        <v>3.5</v>
      </c>
      <c r="G20" s="181">
        <v>4</v>
      </c>
      <c r="I20" s="33"/>
      <c r="J20" s="180" t="s">
        <v>47</v>
      </c>
    </row>
    <row r="21" spans="1:10">
      <c r="A21" s="182">
        <v>43252</v>
      </c>
      <c r="B21" s="181" t="e">
        <v>#N/A</v>
      </c>
      <c r="C21" s="181" t="e">
        <f>NA()</f>
        <v>#N/A</v>
      </c>
      <c r="D21" s="181">
        <v>13.4</v>
      </c>
      <c r="E21" s="181">
        <v>8.3000000000000007</v>
      </c>
      <c r="F21" s="181">
        <v>3.5</v>
      </c>
      <c r="G21" s="181">
        <v>4</v>
      </c>
      <c r="H21" s="181">
        <v>5.5</v>
      </c>
      <c r="I21" s="33"/>
      <c r="J21" s="180" t="s">
        <v>48</v>
      </c>
    </row>
    <row r="22" spans="1:10">
      <c r="A22" s="182">
        <v>43282</v>
      </c>
      <c r="B22" s="181">
        <v>10.3</v>
      </c>
      <c r="C22" s="181" t="e">
        <f>NA()</f>
        <v>#N/A</v>
      </c>
      <c r="D22" s="181">
        <v>14.1</v>
      </c>
      <c r="E22" s="181">
        <v>8.6999999999999993</v>
      </c>
      <c r="F22" s="181">
        <v>3.25</v>
      </c>
      <c r="G22" s="181">
        <v>4</v>
      </c>
      <c r="I22" s="33" t="s">
        <v>319</v>
      </c>
    </row>
    <row r="23" spans="1:10">
      <c r="A23" s="182">
        <v>43313</v>
      </c>
      <c r="B23" s="181" t="e">
        <v>#N/A</v>
      </c>
      <c r="C23" s="181">
        <v>8.9</v>
      </c>
      <c r="D23" s="181">
        <v>13.6</v>
      </c>
      <c r="E23" s="181">
        <v>8.1999999999999993</v>
      </c>
      <c r="F23" s="181">
        <v>3.25</v>
      </c>
      <c r="G23" s="181">
        <v>4</v>
      </c>
      <c r="I23" s="33"/>
    </row>
    <row r="24" spans="1:10">
      <c r="A24" s="182">
        <v>43344</v>
      </c>
      <c r="B24" s="181" t="e">
        <v>#N/A</v>
      </c>
      <c r="C24" s="181" t="e">
        <v>#N/A</v>
      </c>
      <c r="D24" s="181">
        <v>14.9</v>
      </c>
      <c r="E24" s="181">
        <v>8.5</v>
      </c>
      <c r="F24" s="181">
        <v>3.25</v>
      </c>
      <c r="G24" s="181">
        <v>4</v>
      </c>
      <c r="H24" s="181">
        <v>5.25</v>
      </c>
      <c r="I24" s="33"/>
    </row>
    <row r="25" spans="1:10">
      <c r="A25" s="182">
        <v>43374</v>
      </c>
      <c r="B25" s="181">
        <v>11.5</v>
      </c>
      <c r="C25" s="181" t="e">
        <v>#N/A</v>
      </c>
      <c r="D25" s="181">
        <v>14.3</v>
      </c>
      <c r="E25" s="181">
        <v>7.9</v>
      </c>
      <c r="F25" s="181">
        <v>4</v>
      </c>
      <c r="G25" s="181">
        <v>2</v>
      </c>
      <c r="I25" s="33"/>
    </row>
    <row r="26" spans="1:10">
      <c r="A26" s="182">
        <v>43405</v>
      </c>
      <c r="B26" s="181" t="e">
        <v>#N/A</v>
      </c>
      <c r="C26" s="181">
        <v>9.5</v>
      </c>
      <c r="D26" s="181">
        <v>12.2</v>
      </c>
      <c r="E26" s="181">
        <v>8.1</v>
      </c>
      <c r="F26" s="181">
        <v>4</v>
      </c>
      <c r="G26" s="181">
        <v>2</v>
      </c>
      <c r="I26" s="33"/>
    </row>
    <row r="27" spans="1:10">
      <c r="A27" s="182">
        <v>43435</v>
      </c>
      <c r="B27" s="181" t="e">
        <v>#N/A</v>
      </c>
      <c r="C27" s="181" t="e">
        <v>#N/A</v>
      </c>
      <c r="D27" s="181">
        <v>11.9</v>
      </c>
      <c r="E27" s="181">
        <v>7.9</v>
      </c>
      <c r="F27" s="181">
        <v>4</v>
      </c>
      <c r="G27" s="181">
        <v>2</v>
      </c>
      <c r="H27" s="181">
        <v>5</v>
      </c>
      <c r="I27" s="33"/>
    </row>
    <row r="28" spans="1:10">
      <c r="A28" s="182">
        <v>43466</v>
      </c>
      <c r="B28" s="181">
        <v>10.8</v>
      </c>
      <c r="C28" s="181" t="e">
        <v>#N/A</v>
      </c>
      <c r="D28" s="181">
        <v>12.1</v>
      </c>
      <c r="E28" s="181">
        <v>7.5</v>
      </c>
      <c r="F28" s="181">
        <v>4</v>
      </c>
      <c r="G28" s="181">
        <v>2</v>
      </c>
      <c r="H28" s="181">
        <v>5</v>
      </c>
      <c r="I28" s="33" t="s">
        <v>320</v>
      </c>
    </row>
    <row r="29" spans="1:10">
      <c r="A29" s="182">
        <v>43497</v>
      </c>
      <c r="B29" s="181" t="e">
        <v>#N/A</v>
      </c>
      <c r="C29" s="181">
        <v>9</v>
      </c>
      <c r="D29" s="181">
        <v>11.5</v>
      </c>
      <c r="E29" s="181">
        <v>7.2</v>
      </c>
      <c r="F29" s="181">
        <v>4</v>
      </c>
      <c r="G29" s="181">
        <v>2</v>
      </c>
      <c r="H29" s="181">
        <v>5</v>
      </c>
      <c r="I29" s="33"/>
    </row>
    <row r="30" spans="1:10">
      <c r="A30" s="182">
        <v>43525</v>
      </c>
      <c r="B30" s="181" t="e">
        <v>#N/A</v>
      </c>
      <c r="C30" s="181" t="e">
        <v>#N/A</v>
      </c>
      <c r="D30" s="181">
        <v>11.4</v>
      </c>
      <c r="E30" s="181">
        <v>7.3</v>
      </c>
      <c r="F30" s="181">
        <v>4</v>
      </c>
      <c r="G30" s="181">
        <v>2</v>
      </c>
      <c r="H30" s="181">
        <v>5</v>
      </c>
      <c r="I30" s="33"/>
    </row>
    <row r="31" spans="1:10">
      <c r="A31" s="182">
        <v>43556</v>
      </c>
      <c r="B31" s="181">
        <v>10.4</v>
      </c>
      <c r="C31" s="181" t="e">
        <v>#N/A</v>
      </c>
      <c r="D31" s="181">
        <v>10.9</v>
      </c>
      <c r="E31" s="181">
        <v>7.2</v>
      </c>
      <c r="F31" s="181">
        <v>4</v>
      </c>
      <c r="G31" s="181">
        <v>2</v>
      </c>
      <c r="H31" s="181">
        <v>5</v>
      </c>
      <c r="I31" s="33"/>
    </row>
    <row r="32" spans="1:10">
      <c r="A32" s="182">
        <v>43586</v>
      </c>
      <c r="B32" s="181" t="e">
        <v>#N/A</v>
      </c>
      <c r="C32" s="181">
        <v>7.7</v>
      </c>
      <c r="D32" s="181">
        <v>9.1999999999999993</v>
      </c>
      <c r="E32" s="181">
        <v>7.1</v>
      </c>
      <c r="F32" s="181">
        <v>4</v>
      </c>
      <c r="G32" s="181">
        <v>2</v>
      </c>
      <c r="H32" s="181">
        <v>5</v>
      </c>
      <c r="I32" s="33"/>
    </row>
    <row r="33" spans="1:9">
      <c r="A33" s="182">
        <v>43617</v>
      </c>
      <c r="B33" s="181" t="e">
        <v>#N/A</v>
      </c>
      <c r="C33" s="181" t="e">
        <v>#N/A</v>
      </c>
      <c r="D33" s="181">
        <v>7.9</v>
      </c>
      <c r="E33" s="181">
        <v>7</v>
      </c>
      <c r="F33" s="181">
        <v>4</v>
      </c>
      <c r="G33" s="181">
        <v>2</v>
      </c>
      <c r="H33" s="181">
        <v>5</v>
      </c>
      <c r="I33" s="33"/>
    </row>
    <row r="34" spans="1:9">
      <c r="A34" s="182">
        <v>43647</v>
      </c>
      <c r="B34" s="360">
        <v>9.6</v>
      </c>
      <c r="C34" s="360" t="e">
        <v>#N/A</v>
      </c>
      <c r="D34" s="360">
        <v>8.8000000000000007</v>
      </c>
      <c r="E34" s="360">
        <v>7.1</v>
      </c>
      <c r="F34" s="181">
        <v>4</v>
      </c>
      <c r="G34" s="181">
        <v>2</v>
      </c>
      <c r="H34" s="181">
        <v>5</v>
      </c>
      <c r="I34" s="33" t="s">
        <v>678</v>
      </c>
    </row>
    <row r="35" spans="1:9">
      <c r="A35" s="182">
        <v>43678</v>
      </c>
      <c r="B35" s="360" t="e">
        <v>#N/A</v>
      </c>
      <c r="C35" s="360">
        <v>6.9</v>
      </c>
      <c r="D35" s="360">
        <v>9</v>
      </c>
      <c r="E35" s="360">
        <v>7.1</v>
      </c>
      <c r="F35" s="181">
        <v>4</v>
      </c>
      <c r="G35" s="181">
        <v>2</v>
      </c>
      <c r="H35" s="181">
        <v>5</v>
      </c>
      <c r="I35" s="33"/>
    </row>
    <row r="36" spans="1:9">
      <c r="A36" s="182">
        <v>43709</v>
      </c>
      <c r="B36" s="360" t="e">
        <v>#N/A</v>
      </c>
      <c r="C36" s="360" t="e">
        <v>#N/A</v>
      </c>
      <c r="D36" s="360">
        <v>8.6</v>
      </c>
      <c r="E36" s="360" t="e">
        <v>#N/A</v>
      </c>
      <c r="F36" s="181">
        <v>4</v>
      </c>
      <c r="G36" s="181">
        <v>2</v>
      </c>
      <c r="H36" s="181">
        <v>5</v>
      </c>
      <c r="I36" s="33"/>
    </row>
    <row r="37" spans="1:9">
      <c r="A37" s="182">
        <v>43739</v>
      </c>
      <c r="B37" s="360">
        <v>9.1999999999999993</v>
      </c>
      <c r="C37" s="360" t="e">
        <v>#N/A</v>
      </c>
      <c r="D37" s="360">
        <v>8.6</v>
      </c>
      <c r="E37" s="360">
        <v>6.4</v>
      </c>
      <c r="F37" s="181">
        <v>4</v>
      </c>
      <c r="G37" s="181">
        <v>2</v>
      </c>
      <c r="H37" s="181">
        <v>5</v>
      </c>
      <c r="I37" s="33"/>
    </row>
    <row r="38" spans="1:9">
      <c r="A38" s="182">
        <v>43770</v>
      </c>
      <c r="B38" s="360" t="e">
        <v>#N/A</v>
      </c>
      <c r="C38" s="360">
        <v>7</v>
      </c>
      <c r="D38" s="360">
        <v>8.8000000000000007</v>
      </c>
      <c r="E38" s="360" t="e">
        <v>#N/A</v>
      </c>
      <c r="F38" s="181">
        <v>4</v>
      </c>
      <c r="G38" s="181">
        <v>2</v>
      </c>
      <c r="H38" s="181">
        <v>5</v>
      </c>
      <c r="I38" s="33"/>
    </row>
    <row r="39" spans="1:9">
      <c r="A39" s="182">
        <v>43800</v>
      </c>
      <c r="B39" s="360" t="e">
        <v>#N/A</v>
      </c>
      <c r="C39" s="360" t="e">
        <v>#N/A</v>
      </c>
      <c r="D39" s="360">
        <v>8.3000000000000007</v>
      </c>
      <c r="E39" s="360">
        <v>6</v>
      </c>
      <c r="F39" s="181">
        <v>4</v>
      </c>
      <c r="G39" s="181">
        <v>2</v>
      </c>
      <c r="H39" s="181">
        <v>5</v>
      </c>
      <c r="I39" s="33"/>
    </row>
    <row r="40" spans="1:9">
      <c r="A40" s="182">
        <v>43831</v>
      </c>
      <c r="B40" s="360">
        <v>8.1</v>
      </c>
      <c r="C40" s="360" t="e">
        <v>#N/A</v>
      </c>
      <c r="D40" s="360"/>
      <c r="E40" s="360">
        <v>5.7</v>
      </c>
      <c r="F40" s="181">
        <v>4</v>
      </c>
      <c r="G40" s="181">
        <v>2</v>
      </c>
      <c r="H40" s="181">
        <v>5</v>
      </c>
      <c r="I40" s="189" t="s">
        <v>778</v>
      </c>
    </row>
    <row r="41" spans="1:9">
      <c r="A41" s="184"/>
      <c r="B41" s="184"/>
      <c r="C41" s="184"/>
      <c r="D41" s="184"/>
      <c r="E41" s="184"/>
      <c r="F41" s="184"/>
      <c r="G41" s="184"/>
      <c r="H41" s="184"/>
    </row>
    <row r="42" spans="1:9">
      <c r="A42" s="184"/>
      <c r="B42" s="184"/>
      <c r="C42" s="184"/>
      <c r="D42" s="184"/>
      <c r="E42" s="184"/>
      <c r="F42" s="184"/>
      <c r="G42" s="184"/>
      <c r="H42" s="184"/>
    </row>
    <row r="43" spans="1:9">
      <c r="A43" s="184"/>
      <c r="B43" s="184"/>
      <c r="C43" s="184"/>
      <c r="D43" s="184"/>
      <c r="E43" s="184"/>
      <c r="F43" s="184"/>
      <c r="G43" s="184"/>
      <c r="H43" s="184"/>
    </row>
    <row r="44" spans="1:9">
      <c r="A44" s="184"/>
      <c r="B44" s="184"/>
      <c r="C44" s="184"/>
      <c r="D44" s="184"/>
      <c r="E44" s="184"/>
      <c r="F44" s="184"/>
      <c r="G44" s="184"/>
      <c r="H44" s="184"/>
    </row>
    <row r="45" spans="1:9">
      <c r="A45" s="184"/>
      <c r="B45" s="184"/>
      <c r="C45" s="184"/>
      <c r="D45" s="184"/>
      <c r="E45" s="184"/>
      <c r="F45" s="184"/>
      <c r="G45" s="184"/>
      <c r="H45" s="184"/>
    </row>
    <row r="46" spans="1:9">
      <c r="A46" s="184"/>
      <c r="B46" s="184"/>
      <c r="C46" s="184"/>
      <c r="D46" s="184"/>
      <c r="E46" s="184"/>
      <c r="F46" s="184"/>
      <c r="G46" s="184"/>
      <c r="H46" s="184"/>
    </row>
    <row r="47" spans="1:9">
      <c r="A47" s="184"/>
      <c r="B47" s="184"/>
      <c r="C47" s="184"/>
      <c r="D47" s="184"/>
      <c r="E47" s="184"/>
      <c r="F47" s="184"/>
      <c r="G47" s="184"/>
      <c r="H47" s="184"/>
    </row>
    <row r="48" spans="1:9">
      <c r="A48" s="184"/>
      <c r="B48" s="184"/>
      <c r="C48" s="184"/>
      <c r="D48" s="184"/>
      <c r="E48" s="184"/>
      <c r="F48" s="184"/>
      <c r="G48" s="184"/>
      <c r="H48" s="184"/>
    </row>
    <row r="49" spans="1:8">
      <c r="A49" s="184"/>
      <c r="B49" s="184"/>
      <c r="C49" s="184"/>
      <c r="D49" s="184"/>
      <c r="E49" s="184"/>
      <c r="F49" s="184"/>
      <c r="G49" s="184"/>
      <c r="H49" s="184"/>
    </row>
    <row r="50" spans="1:8">
      <c r="A50" s="184"/>
      <c r="B50" s="184"/>
      <c r="C50" s="184"/>
      <c r="D50" s="184"/>
      <c r="E50" s="184"/>
      <c r="F50" s="184"/>
      <c r="G50" s="184"/>
      <c r="H50" s="184"/>
    </row>
    <row r="51" spans="1:8">
      <c r="A51" s="184"/>
      <c r="B51" s="184"/>
      <c r="C51" s="184"/>
      <c r="D51" s="184"/>
      <c r="E51" s="184"/>
      <c r="F51" s="184"/>
      <c r="G51" s="184"/>
      <c r="H51" s="184"/>
    </row>
    <row r="52" spans="1:8">
      <c r="A52" s="184"/>
      <c r="B52" s="184"/>
      <c r="C52" s="184"/>
      <c r="D52" s="184"/>
      <c r="E52" s="184"/>
      <c r="F52" s="184"/>
      <c r="G52" s="184"/>
      <c r="H52" s="184"/>
    </row>
    <row r="53" spans="1:8">
      <c r="A53" s="184"/>
      <c r="B53" s="184"/>
      <c r="C53" s="184"/>
      <c r="D53" s="184"/>
      <c r="E53" s="184"/>
      <c r="F53" s="184"/>
      <c r="G53" s="184"/>
      <c r="H53" s="184"/>
    </row>
    <row r="54" spans="1:8">
      <c r="A54" s="184"/>
      <c r="B54" s="184"/>
      <c r="C54" s="184"/>
      <c r="D54" s="184"/>
      <c r="E54" s="184"/>
      <c r="F54" s="184"/>
      <c r="G54" s="184"/>
      <c r="H54" s="184"/>
    </row>
    <row r="55" spans="1:8">
      <c r="A55" s="184"/>
      <c r="B55" s="184"/>
      <c r="C55" s="184"/>
      <c r="D55" s="184"/>
      <c r="E55" s="184"/>
      <c r="F55" s="184"/>
      <c r="G55" s="184"/>
      <c r="H55" s="184"/>
    </row>
    <row r="56" spans="1:8">
      <c r="A56" s="184"/>
      <c r="B56" s="184"/>
      <c r="C56" s="184"/>
      <c r="D56" s="184"/>
      <c r="E56" s="184"/>
      <c r="F56" s="184"/>
      <c r="G56" s="184"/>
      <c r="H56" s="184"/>
    </row>
    <row r="57" spans="1:8">
      <c r="A57" s="184"/>
      <c r="B57" s="184"/>
      <c r="C57" s="184"/>
      <c r="D57" s="184"/>
      <c r="E57" s="184"/>
      <c r="F57" s="184"/>
      <c r="G57" s="184"/>
      <c r="H57" s="184"/>
    </row>
    <row r="58" spans="1:8">
      <c r="A58" s="184"/>
      <c r="B58" s="184"/>
      <c r="C58" s="184"/>
      <c r="D58" s="184"/>
      <c r="E58" s="184"/>
      <c r="F58" s="184"/>
      <c r="G58" s="184"/>
      <c r="H58" s="184"/>
    </row>
    <row r="59" spans="1:8">
      <c r="A59" s="184"/>
      <c r="B59" s="184"/>
      <c r="C59" s="184"/>
      <c r="D59" s="184"/>
      <c r="E59" s="184"/>
      <c r="F59" s="184"/>
      <c r="G59" s="184"/>
      <c r="H59" s="184"/>
    </row>
    <row r="60" spans="1:8">
      <c r="A60" s="184"/>
      <c r="B60" s="184"/>
      <c r="C60" s="184"/>
      <c r="D60" s="184"/>
      <c r="E60" s="184"/>
      <c r="F60" s="184"/>
      <c r="G60" s="184"/>
      <c r="H60" s="184"/>
    </row>
    <row r="61" spans="1:8">
      <c r="A61" s="184"/>
      <c r="B61" s="184"/>
      <c r="C61" s="184"/>
      <c r="D61" s="184"/>
      <c r="E61" s="184"/>
      <c r="F61" s="184"/>
      <c r="G61" s="184"/>
      <c r="H61" s="184"/>
    </row>
    <row r="62" spans="1:8">
      <c r="A62" s="184"/>
      <c r="B62" s="184"/>
      <c r="C62" s="184"/>
      <c r="D62" s="184"/>
      <c r="E62" s="184"/>
      <c r="F62" s="184"/>
      <c r="G62" s="184"/>
      <c r="H62" s="184"/>
    </row>
    <row r="63" spans="1:8">
      <c r="A63" s="184"/>
      <c r="B63" s="184"/>
      <c r="C63" s="184"/>
      <c r="D63" s="184"/>
      <c r="E63" s="184"/>
      <c r="F63" s="184"/>
      <c r="G63" s="184"/>
      <c r="H63" s="184"/>
    </row>
  </sheetData>
  <customSheetViews>
    <customSheetView guid="{ACF06C40-177A-4CED-8E17-2347D4DD1C3A}" showGridLines="0">
      <pageMargins left="0.7" right="0.7" top="0.75" bottom="0.75" header="0.3" footer="0.3"/>
      <pageSetup paperSize="9" orientation="portrait" horizontalDpi="4294967293" r:id="rId1"/>
    </customSheetView>
  </customSheetViews>
  <hyperlinks>
    <hyperlink ref="A1" location="Content!A1" display="&lt;&lt;"/>
  </hyperlinks>
  <pageMargins left="0.7" right="0.7" top="0.75" bottom="0.75" header="0.3" footer="0.3"/>
  <pageSetup paperSize="9" orientation="portrait" horizontalDpi="4294967293"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tabColor theme="4"/>
  </sheetPr>
  <dimension ref="A1:R39"/>
  <sheetViews>
    <sheetView showGridLines="0" zoomScaleNormal="100" workbookViewId="0"/>
  </sheetViews>
  <sheetFormatPr defaultColWidth="9.42578125" defaultRowHeight="12.75"/>
  <cols>
    <col min="1" max="5" width="9.42578125" style="34"/>
    <col min="6" max="6" width="9.42578125" style="33"/>
    <col min="7" max="16384" width="9.42578125" style="34"/>
  </cols>
  <sheetData>
    <row r="1" spans="1:18">
      <c r="A1" s="18" t="s">
        <v>77</v>
      </c>
      <c r="B1" s="34" t="str">
        <f>IF(Content!$E$1=1,B2,B3)</f>
        <v>Оброблені продукти</v>
      </c>
      <c r="C1" s="34" t="str">
        <f>IF(Content!$E$1=1,C2,C3)</f>
        <v>Послуги</v>
      </c>
      <c r="D1" s="34" t="str">
        <f>IF(Content!$E$1=1,D2,D3)</f>
        <v>Одяг і взуття</v>
      </c>
      <c r="E1" s="34" t="str">
        <f>IF(Content!$E$1=1,E2,E3)</f>
        <v>Інші непродовольчі товари</v>
      </c>
      <c r="H1" s="34" t="str">
        <f>IF(Content!$E$1=1,H2,H3)</f>
        <v>Основні компоненти БІСЦ c/c, % кв/кв</v>
      </c>
    </row>
    <row r="2" spans="1:18" s="33" customFormat="1" hidden="1">
      <c r="A2" s="42"/>
      <c r="B2" s="178" t="s">
        <v>779</v>
      </c>
      <c r="C2" s="178" t="s">
        <v>54</v>
      </c>
      <c r="D2" s="178" t="s">
        <v>55</v>
      </c>
      <c r="E2" s="178" t="s">
        <v>56</v>
      </c>
      <c r="F2" s="178"/>
      <c r="G2" s="178"/>
      <c r="H2" s="178" t="s">
        <v>507</v>
      </c>
    </row>
    <row r="3" spans="1:18" s="33" customFormat="1" hidden="1">
      <c r="B3" s="178" t="s">
        <v>60</v>
      </c>
      <c r="C3" s="178" t="s">
        <v>59</v>
      </c>
      <c r="D3" s="178" t="s">
        <v>57</v>
      </c>
      <c r="E3" s="178" t="s">
        <v>58</v>
      </c>
      <c r="F3" s="178"/>
      <c r="G3" s="178"/>
      <c r="H3" s="178" t="s">
        <v>1306</v>
      </c>
    </row>
    <row r="4" spans="1:18">
      <c r="A4" s="35" t="s">
        <v>100</v>
      </c>
      <c r="B4" s="36">
        <v>1.5</v>
      </c>
      <c r="C4" s="36">
        <v>2</v>
      </c>
      <c r="D4" s="36">
        <v>1.7</v>
      </c>
      <c r="E4" s="36">
        <v>1.5</v>
      </c>
      <c r="F4" s="33" t="s">
        <v>100</v>
      </c>
      <c r="O4" s="36"/>
      <c r="P4" s="36"/>
      <c r="Q4" s="36"/>
      <c r="R4" s="36"/>
    </row>
    <row r="5" spans="1:18">
      <c r="A5" s="35" t="s">
        <v>25</v>
      </c>
      <c r="B5" s="36">
        <v>1.9</v>
      </c>
      <c r="C5" s="36">
        <v>2.2000000000000002</v>
      </c>
      <c r="D5" s="36">
        <v>1</v>
      </c>
      <c r="E5" s="36">
        <v>1.8</v>
      </c>
      <c r="O5" s="36"/>
      <c r="P5" s="36"/>
      <c r="Q5" s="36"/>
      <c r="R5" s="36"/>
    </row>
    <row r="6" spans="1:18">
      <c r="A6" s="35" t="s">
        <v>506</v>
      </c>
      <c r="B6" s="36">
        <v>1.2</v>
      </c>
      <c r="C6" s="36">
        <v>2.2000000000000002</v>
      </c>
      <c r="D6" s="36">
        <v>0.8</v>
      </c>
      <c r="E6" s="36">
        <v>1.4</v>
      </c>
      <c r="F6" s="33" t="s">
        <v>506</v>
      </c>
      <c r="O6" s="36"/>
      <c r="P6" s="36"/>
      <c r="Q6" s="36"/>
      <c r="R6" s="36"/>
    </row>
    <row r="7" spans="1:18">
      <c r="A7" s="35" t="s">
        <v>27</v>
      </c>
      <c r="B7" s="36">
        <v>1</v>
      </c>
      <c r="C7" s="36">
        <v>2</v>
      </c>
      <c r="D7" s="36">
        <v>0.7</v>
      </c>
      <c r="E7" s="36">
        <v>0.7</v>
      </c>
      <c r="O7" s="36"/>
      <c r="P7" s="36"/>
      <c r="Q7" s="36"/>
      <c r="R7" s="36"/>
    </row>
    <row r="8" spans="1:18">
      <c r="A8" s="35" t="s">
        <v>28</v>
      </c>
      <c r="B8" s="36">
        <v>3.3</v>
      </c>
      <c r="C8" s="36">
        <v>3.1</v>
      </c>
      <c r="D8" s="36">
        <v>0.5</v>
      </c>
      <c r="E8" s="36">
        <v>0.6</v>
      </c>
      <c r="F8" s="33" t="s">
        <v>28</v>
      </c>
      <c r="O8" s="36"/>
      <c r="P8" s="36"/>
      <c r="Q8" s="36"/>
      <c r="R8" s="36"/>
    </row>
    <row r="9" spans="1:18">
      <c r="A9" s="35" t="s">
        <v>29</v>
      </c>
      <c r="B9" s="36">
        <v>2.6</v>
      </c>
      <c r="C9" s="36">
        <v>3.7</v>
      </c>
      <c r="D9" s="36">
        <v>1.2</v>
      </c>
      <c r="E9" s="36">
        <v>-0.5</v>
      </c>
      <c r="O9" s="36"/>
      <c r="P9" s="36"/>
      <c r="Q9" s="36"/>
      <c r="R9" s="36"/>
    </row>
    <row r="10" spans="1:18">
      <c r="A10" s="35" t="s">
        <v>30</v>
      </c>
      <c r="B10" s="36">
        <v>3.1</v>
      </c>
      <c r="C10" s="36">
        <v>3.8</v>
      </c>
      <c r="D10" s="36">
        <v>0.7</v>
      </c>
      <c r="E10" s="36">
        <v>0.2</v>
      </c>
      <c r="F10" s="33" t="s">
        <v>30</v>
      </c>
      <c r="O10" s="36"/>
      <c r="P10" s="36"/>
      <c r="Q10" s="36"/>
      <c r="R10" s="36"/>
    </row>
    <row r="11" spans="1:18">
      <c r="A11" s="35" t="s">
        <v>31</v>
      </c>
      <c r="B11" s="36">
        <v>3.3</v>
      </c>
      <c r="C11" s="36">
        <v>3.3</v>
      </c>
      <c r="D11" s="36">
        <v>1.6</v>
      </c>
      <c r="E11" s="36">
        <v>0.7</v>
      </c>
      <c r="O11" s="36"/>
      <c r="P11" s="36"/>
      <c r="Q11" s="36"/>
      <c r="R11" s="36"/>
    </row>
    <row r="12" spans="1:18">
      <c r="A12" s="35" t="s">
        <v>32</v>
      </c>
      <c r="B12" s="36">
        <v>2.2000000000000002</v>
      </c>
      <c r="C12" s="36">
        <v>3.4</v>
      </c>
      <c r="D12" s="36">
        <v>1.5</v>
      </c>
      <c r="E12" s="36">
        <v>0.2</v>
      </c>
      <c r="F12" s="33" t="s">
        <v>32</v>
      </c>
      <c r="O12" s="36"/>
      <c r="P12" s="36"/>
      <c r="Q12" s="36"/>
      <c r="R12" s="36"/>
    </row>
    <row r="13" spans="1:18">
      <c r="A13" s="35" t="s">
        <v>33</v>
      </c>
      <c r="B13" s="36">
        <v>2</v>
      </c>
      <c r="C13" s="36">
        <v>2.9</v>
      </c>
      <c r="D13" s="36">
        <v>0.8</v>
      </c>
      <c r="E13" s="36">
        <v>1.4</v>
      </c>
      <c r="O13" s="36"/>
      <c r="P13" s="36"/>
      <c r="Q13" s="36"/>
      <c r="R13" s="36"/>
    </row>
    <row r="14" spans="1:18">
      <c r="A14" s="35" t="s">
        <v>34</v>
      </c>
      <c r="B14" s="36">
        <v>2.2000000000000002</v>
      </c>
      <c r="C14" s="36">
        <v>3.3</v>
      </c>
      <c r="D14" s="36">
        <v>1.4</v>
      </c>
      <c r="E14" s="36">
        <v>-0.6</v>
      </c>
      <c r="F14" s="33" t="s">
        <v>34</v>
      </c>
      <c r="O14" s="36"/>
      <c r="P14" s="36"/>
      <c r="Q14" s="36"/>
      <c r="R14" s="36"/>
    </row>
    <row r="15" spans="1:18">
      <c r="A15" s="35" t="s">
        <v>141</v>
      </c>
      <c r="B15" s="36">
        <v>2.8</v>
      </c>
      <c r="C15" s="36">
        <v>4.5</v>
      </c>
      <c r="D15" s="36">
        <v>1.1000000000000001</v>
      </c>
      <c r="E15" s="36">
        <v>0.9</v>
      </c>
      <c r="O15" s="36"/>
      <c r="P15" s="36"/>
      <c r="Q15" s="36"/>
      <c r="R15" s="36"/>
    </row>
    <row r="16" spans="1:18">
      <c r="A16" s="35" t="s">
        <v>169</v>
      </c>
      <c r="B16" s="36">
        <v>1.4</v>
      </c>
      <c r="C16" s="36">
        <v>2.7</v>
      </c>
      <c r="D16" s="36">
        <v>-0.2</v>
      </c>
      <c r="E16" s="36">
        <v>0.2</v>
      </c>
      <c r="F16" s="33" t="s">
        <v>169</v>
      </c>
      <c r="O16" s="36"/>
      <c r="P16" s="36"/>
      <c r="Q16" s="36"/>
      <c r="R16" s="36"/>
    </row>
    <row r="17" spans="1:18">
      <c r="A17" s="35" t="s">
        <v>170</v>
      </c>
      <c r="B17" s="36">
        <v>2.1</v>
      </c>
      <c r="C17" s="36">
        <v>2.8</v>
      </c>
      <c r="D17" s="36">
        <v>0.5</v>
      </c>
      <c r="E17" s="36">
        <v>0.2</v>
      </c>
      <c r="O17" s="36"/>
      <c r="P17" s="36"/>
      <c r="Q17" s="36"/>
      <c r="R17" s="36"/>
    </row>
    <row r="18" spans="1:18">
      <c r="A18" s="35" t="s">
        <v>171</v>
      </c>
      <c r="B18" s="36">
        <v>1.8</v>
      </c>
      <c r="C18" s="36">
        <v>2.6</v>
      </c>
      <c r="D18" s="36">
        <v>-0.7</v>
      </c>
      <c r="E18" s="36">
        <v>-0.6</v>
      </c>
      <c r="O18" s="36"/>
      <c r="P18" s="36"/>
      <c r="Q18" s="36"/>
      <c r="R18" s="36"/>
    </row>
    <row r="19" spans="1:18">
      <c r="A19" s="35" t="s">
        <v>145</v>
      </c>
      <c r="B19" s="36">
        <v>-0.2</v>
      </c>
      <c r="C19" s="36">
        <v>3.1</v>
      </c>
      <c r="D19" s="36">
        <v>-1.7</v>
      </c>
      <c r="E19" s="36">
        <v>-1.5</v>
      </c>
      <c r="F19" s="33" t="s">
        <v>145</v>
      </c>
      <c r="H19" s="34" t="str">
        <f>IF(Content!$E$1=1,H21,H22)</f>
        <v xml:space="preserve">Джерело: ДССУ, розрахунки НБУ. </v>
      </c>
      <c r="O19" s="36"/>
      <c r="P19" s="36"/>
      <c r="Q19" s="36"/>
      <c r="R19" s="36"/>
    </row>
    <row r="20" spans="1:18">
      <c r="F20" s="33" t="s">
        <v>460</v>
      </c>
      <c r="H20" s="33"/>
      <c r="O20" s="36"/>
      <c r="P20" s="36"/>
      <c r="Q20" s="36"/>
      <c r="R20" s="36"/>
    </row>
    <row r="21" spans="1:18">
      <c r="B21" s="36"/>
      <c r="C21" s="36"/>
      <c r="D21" s="36"/>
      <c r="E21" s="36"/>
      <c r="H21" s="33" t="s">
        <v>61</v>
      </c>
      <c r="O21" s="36"/>
      <c r="P21" s="36"/>
      <c r="Q21" s="36"/>
      <c r="R21" s="36"/>
    </row>
    <row r="22" spans="1:18">
      <c r="B22" s="36"/>
      <c r="C22" s="36"/>
      <c r="D22" s="36"/>
      <c r="E22" s="36"/>
      <c r="H22" s="33" t="s">
        <v>62</v>
      </c>
      <c r="O22" s="36"/>
      <c r="P22" s="36"/>
      <c r="Q22" s="36"/>
      <c r="R22" s="36"/>
    </row>
    <row r="23" spans="1:18">
      <c r="B23" s="36"/>
      <c r="C23" s="36"/>
      <c r="D23" s="36"/>
      <c r="E23" s="36"/>
      <c r="H23" s="25" t="s">
        <v>1</v>
      </c>
      <c r="O23" s="36"/>
      <c r="P23" s="36"/>
      <c r="Q23" s="36"/>
      <c r="R23" s="36"/>
    </row>
    <row r="24" spans="1:18">
      <c r="B24" s="36"/>
      <c r="C24" s="36"/>
      <c r="D24" s="36"/>
      <c r="E24" s="36"/>
      <c r="F24" s="33" t="s">
        <v>402</v>
      </c>
      <c r="O24" s="36"/>
      <c r="P24" s="36"/>
      <c r="Q24" s="36"/>
      <c r="R24" s="36"/>
    </row>
    <row r="25" spans="1:18">
      <c r="B25" s="36"/>
      <c r="C25" s="36"/>
      <c r="D25" s="36"/>
      <c r="E25" s="36"/>
      <c r="O25" s="36"/>
      <c r="P25" s="36"/>
      <c r="Q25" s="36"/>
      <c r="R25" s="36"/>
    </row>
    <row r="26" spans="1:18">
      <c r="B26" s="36"/>
      <c r="C26" s="36"/>
      <c r="D26" s="36"/>
      <c r="E26" s="36"/>
      <c r="O26" s="36"/>
      <c r="P26" s="36"/>
      <c r="Q26" s="36"/>
      <c r="R26" s="36"/>
    </row>
    <row r="27" spans="1:18">
      <c r="B27" s="36"/>
      <c r="C27" s="36"/>
      <c r="D27" s="36"/>
      <c r="E27" s="36"/>
      <c r="O27" s="36"/>
      <c r="P27" s="36"/>
      <c r="Q27" s="36"/>
      <c r="R27" s="36"/>
    </row>
    <row r="28" spans="1:18">
      <c r="B28" s="36"/>
      <c r="C28" s="36"/>
      <c r="D28" s="36"/>
      <c r="E28" s="36"/>
      <c r="O28" s="36"/>
      <c r="P28" s="36"/>
      <c r="Q28" s="36"/>
      <c r="R28" s="36"/>
    </row>
    <row r="29" spans="1:18">
      <c r="B29" s="36"/>
      <c r="C29" s="36"/>
      <c r="D29" s="36"/>
      <c r="E29" s="36"/>
      <c r="O29" s="36"/>
      <c r="P29" s="36"/>
      <c r="Q29" s="36"/>
      <c r="R29" s="36"/>
    </row>
    <row r="30" spans="1:18">
      <c r="B30" s="36"/>
      <c r="C30" s="36"/>
      <c r="D30" s="36"/>
      <c r="E30" s="36"/>
      <c r="F30" s="33" t="s">
        <v>461</v>
      </c>
      <c r="O30" s="36"/>
      <c r="P30" s="36"/>
      <c r="Q30" s="36"/>
      <c r="R30" s="36"/>
    </row>
    <row r="31" spans="1:18">
      <c r="B31" s="36"/>
      <c r="C31" s="36"/>
      <c r="D31" s="36"/>
      <c r="E31" s="36"/>
      <c r="O31" s="36"/>
      <c r="P31" s="36"/>
      <c r="Q31" s="36"/>
      <c r="R31" s="36"/>
    </row>
    <row r="32" spans="1:18">
      <c r="B32" s="36"/>
      <c r="C32" s="36"/>
      <c r="D32" s="36"/>
      <c r="E32" s="36"/>
      <c r="O32" s="36"/>
      <c r="P32" s="36"/>
      <c r="Q32" s="36"/>
      <c r="R32" s="36"/>
    </row>
    <row r="33" spans="2:18">
      <c r="B33" s="36"/>
      <c r="C33" s="36"/>
      <c r="D33" s="36"/>
      <c r="E33" s="36"/>
      <c r="O33" s="36"/>
      <c r="P33" s="36"/>
      <c r="Q33" s="36"/>
      <c r="R33" s="36"/>
    </row>
    <row r="34" spans="2:18">
      <c r="B34" s="36"/>
      <c r="C34" s="36"/>
      <c r="D34" s="36"/>
      <c r="E34" s="36"/>
      <c r="F34" s="33" t="s">
        <v>319</v>
      </c>
      <c r="O34" s="36"/>
      <c r="P34" s="36"/>
      <c r="Q34" s="36"/>
      <c r="R34" s="36"/>
    </row>
    <row r="35" spans="2:18">
      <c r="B35" s="36"/>
      <c r="C35" s="36"/>
      <c r="D35" s="36"/>
      <c r="E35" s="36"/>
      <c r="O35" s="36"/>
      <c r="P35" s="36"/>
      <c r="Q35" s="36"/>
      <c r="R35" s="36"/>
    </row>
    <row r="36" spans="2:18">
      <c r="B36" s="36"/>
      <c r="C36" s="36"/>
      <c r="D36" s="36"/>
      <c r="E36" s="36"/>
      <c r="O36" s="36"/>
      <c r="P36" s="36"/>
      <c r="Q36" s="36"/>
      <c r="R36" s="36"/>
    </row>
    <row r="37" spans="2:18">
      <c r="B37" s="36"/>
      <c r="C37" s="36"/>
      <c r="D37" s="36"/>
      <c r="E37" s="36"/>
    </row>
    <row r="39" spans="2:18">
      <c r="F39" s="33" t="s">
        <v>321</v>
      </c>
    </row>
  </sheetData>
  <customSheetViews>
    <customSheetView guid="{ACF06C40-177A-4CED-8E17-2347D4DD1C3A}" showGridLines="0">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39"/>
  <sheetViews>
    <sheetView showGridLines="0" workbookViewId="0"/>
  </sheetViews>
  <sheetFormatPr defaultColWidth="9.140625" defaultRowHeight="12.75"/>
  <cols>
    <col min="1" max="6" width="9.140625" style="277"/>
    <col min="7" max="7" width="9.140625" style="281"/>
    <col min="8" max="16384" width="9.140625" style="277"/>
  </cols>
  <sheetData>
    <row r="1" spans="1:8">
      <c r="A1" s="18" t="s">
        <v>77</v>
      </c>
      <c r="B1" s="34" t="str">
        <f>IF(Content!$E$1=1,B2,B3)</f>
        <v>Базова інфляція</v>
      </c>
      <c r="C1" s="34" t="str">
        <f>IF(Content!$E$1=1,C2,C3)</f>
        <v>Адміністративні ціни</v>
      </c>
      <c r="D1" s="34" t="str">
        <f>IF(Content!$E$1=1,D2,D3)</f>
        <v>Непродовольчі товари</v>
      </c>
      <c r="E1" s="34" t="str">
        <f>IF(Content!$E$1=1,E2,E3)</f>
        <v>Ринкові послуги</v>
      </c>
      <c r="F1" s="34" t="str">
        <f>IF(Content!$E$1=1,F2,F3)</f>
        <v>Продукти харчування</v>
      </c>
      <c r="H1" s="34" t="str">
        <f>IF(Content!$E$1=1,H2,H3)</f>
        <v>Компоненти інфляції, дефльовані на ІСЦ, 01.2017 = 100</v>
      </c>
    </row>
    <row r="2" spans="1:8" hidden="1">
      <c r="B2" s="277" t="s">
        <v>289</v>
      </c>
      <c r="C2" s="277" t="s">
        <v>780</v>
      </c>
      <c r="D2" s="277" t="s">
        <v>781</v>
      </c>
      <c r="E2" s="277" t="s">
        <v>462</v>
      </c>
      <c r="F2" s="277" t="s">
        <v>782</v>
      </c>
      <c r="H2" s="277" t="s">
        <v>785</v>
      </c>
    </row>
    <row r="3" spans="1:8" hidden="1">
      <c r="B3" s="277" t="s">
        <v>783</v>
      </c>
      <c r="C3" s="277" t="s">
        <v>13</v>
      </c>
      <c r="D3" s="277" t="s">
        <v>784</v>
      </c>
      <c r="E3" s="277" t="s">
        <v>468</v>
      </c>
      <c r="F3" s="277" t="s">
        <v>88</v>
      </c>
      <c r="H3" s="277" t="s">
        <v>1304</v>
      </c>
    </row>
    <row r="4" spans="1:8">
      <c r="A4" s="474">
        <v>42736</v>
      </c>
      <c r="B4" s="277">
        <v>100</v>
      </c>
      <c r="C4" s="277">
        <v>100</v>
      </c>
      <c r="D4" s="277">
        <v>100</v>
      </c>
      <c r="E4" s="277">
        <v>100</v>
      </c>
      <c r="F4" s="277">
        <v>100</v>
      </c>
      <c r="G4" s="473" t="s">
        <v>2</v>
      </c>
    </row>
    <row r="5" spans="1:8">
      <c r="A5" s="474">
        <v>42767</v>
      </c>
      <c r="B5" s="277">
        <v>99.7</v>
      </c>
      <c r="C5" s="277">
        <v>100.3</v>
      </c>
      <c r="D5" s="277">
        <v>98.6</v>
      </c>
      <c r="E5" s="277">
        <v>100.3</v>
      </c>
      <c r="F5" s="277">
        <v>100.4</v>
      </c>
      <c r="G5" s="33"/>
    </row>
    <row r="6" spans="1:8">
      <c r="A6" s="474">
        <v>42795</v>
      </c>
      <c r="B6" s="277">
        <v>99.6</v>
      </c>
      <c r="C6" s="277">
        <v>101.7</v>
      </c>
      <c r="D6" s="277">
        <v>99.3</v>
      </c>
      <c r="E6" s="277">
        <v>99.7</v>
      </c>
      <c r="F6" s="277">
        <v>99.8</v>
      </c>
      <c r="G6" s="33"/>
    </row>
    <row r="7" spans="1:8">
      <c r="A7" s="474">
        <v>42826</v>
      </c>
      <c r="B7" s="277">
        <v>99.3</v>
      </c>
      <c r="C7" s="277">
        <v>101.9</v>
      </c>
      <c r="D7" s="277">
        <v>98.9</v>
      </c>
      <c r="E7" s="277">
        <v>99.3</v>
      </c>
      <c r="F7" s="277">
        <v>100.1</v>
      </c>
      <c r="G7" s="33"/>
    </row>
    <row r="8" spans="1:8">
      <c r="A8" s="474">
        <v>42856</v>
      </c>
      <c r="B8" s="277">
        <v>98.2</v>
      </c>
      <c r="C8" s="277">
        <v>102</v>
      </c>
      <c r="D8" s="277">
        <v>97.6</v>
      </c>
      <c r="E8" s="277">
        <v>98.4</v>
      </c>
      <c r="F8" s="277">
        <v>101.1</v>
      </c>
      <c r="G8" s="33"/>
    </row>
    <row r="9" spans="1:8">
      <c r="A9" s="474">
        <v>42887</v>
      </c>
      <c r="B9" s="277">
        <v>96.9</v>
      </c>
      <c r="C9" s="277">
        <v>101.8</v>
      </c>
      <c r="D9" s="277">
        <v>95.6</v>
      </c>
      <c r="E9" s="277">
        <v>97.9</v>
      </c>
      <c r="F9" s="277">
        <v>102.8</v>
      </c>
      <c r="G9" s="33"/>
    </row>
    <row r="10" spans="1:8">
      <c r="A10" s="474">
        <v>42917</v>
      </c>
      <c r="B10" s="277">
        <v>96.8</v>
      </c>
      <c r="C10" s="277">
        <v>102.5</v>
      </c>
      <c r="D10" s="277">
        <v>94.5</v>
      </c>
      <c r="E10" s="277">
        <v>98.7</v>
      </c>
      <c r="F10" s="277">
        <v>102.9</v>
      </c>
      <c r="G10" s="33" t="s">
        <v>617</v>
      </c>
    </row>
    <row r="11" spans="1:8">
      <c r="A11" s="474">
        <v>42948</v>
      </c>
      <c r="B11" s="277">
        <v>97.1</v>
      </c>
      <c r="C11" s="277">
        <v>103.5</v>
      </c>
      <c r="D11" s="277">
        <v>94.1</v>
      </c>
      <c r="E11" s="277">
        <v>99.4</v>
      </c>
      <c r="F11" s="277">
        <v>102.4</v>
      </c>
      <c r="G11" s="33"/>
    </row>
    <row r="12" spans="1:8">
      <c r="A12" s="474">
        <v>42979</v>
      </c>
      <c r="B12" s="277">
        <v>97</v>
      </c>
      <c r="C12" s="277">
        <v>102.7</v>
      </c>
      <c r="D12" s="277">
        <v>94.4</v>
      </c>
      <c r="E12" s="277">
        <v>100</v>
      </c>
      <c r="F12" s="277">
        <v>102.4</v>
      </c>
      <c r="G12" s="33"/>
    </row>
    <row r="13" spans="1:8">
      <c r="A13" s="474">
        <v>43009</v>
      </c>
      <c r="B13" s="277">
        <v>97</v>
      </c>
      <c r="C13" s="277">
        <v>102.5</v>
      </c>
      <c r="D13" s="277">
        <v>94.2</v>
      </c>
      <c r="E13" s="277">
        <v>99.6</v>
      </c>
      <c r="F13" s="277">
        <v>102.3</v>
      </c>
      <c r="G13" s="33"/>
    </row>
    <row r="14" spans="1:8">
      <c r="A14" s="474">
        <v>43040</v>
      </c>
      <c r="B14" s="277">
        <v>97</v>
      </c>
      <c r="C14" s="277">
        <v>102.4</v>
      </c>
      <c r="D14" s="277">
        <v>93.5</v>
      </c>
      <c r="E14" s="277">
        <v>100.1</v>
      </c>
      <c r="F14" s="277">
        <v>102.3</v>
      </c>
      <c r="G14" s="33"/>
    </row>
    <row r="15" spans="1:8">
      <c r="A15" s="474">
        <v>43070</v>
      </c>
      <c r="B15" s="277">
        <v>96.8</v>
      </c>
      <c r="C15" s="277">
        <v>102</v>
      </c>
      <c r="D15" s="277">
        <v>92.4</v>
      </c>
      <c r="E15" s="277">
        <v>100.6</v>
      </c>
      <c r="F15" s="277">
        <v>102.8</v>
      </c>
      <c r="G15" s="33"/>
    </row>
    <row r="16" spans="1:8">
      <c r="A16" s="474">
        <v>43101</v>
      </c>
      <c r="B16" s="277">
        <v>96</v>
      </c>
      <c r="C16" s="277">
        <v>101.7</v>
      </c>
      <c r="D16" s="277">
        <v>90.9</v>
      </c>
      <c r="E16" s="277">
        <v>100.8</v>
      </c>
      <c r="F16" s="277">
        <v>103.3</v>
      </c>
      <c r="G16" s="33" t="s">
        <v>3</v>
      </c>
    </row>
    <row r="17" spans="1:8">
      <c r="A17" s="474">
        <v>43132</v>
      </c>
      <c r="B17" s="277">
        <v>95.7</v>
      </c>
      <c r="C17" s="277">
        <v>102.1</v>
      </c>
      <c r="D17" s="277">
        <v>90.1</v>
      </c>
      <c r="E17" s="277">
        <v>101.2</v>
      </c>
      <c r="F17" s="277">
        <v>103.4</v>
      </c>
      <c r="G17" s="33"/>
    </row>
    <row r="18" spans="1:8">
      <c r="A18" s="474">
        <v>43160</v>
      </c>
      <c r="B18" s="277">
        <v>96</v>
      </c>
      <c r="C18" s="277">
        <v>101.9</v>
      </c>
      <c r="D18" s="277">
        <v>91.2</v>
      </c>
      <c r="E18" s="277">
        <v>101.1</v>
      </c>
      <c r="F18" s="277">
        <v>103.4</v>
      </c>
      <c r="G18" s="33"/>
    </row>
    <row r="19" spans="1:8">
      <c r="A19" s="474">
        <v>43191</v>
      </c>
      <c r="B19" s="277">
        <v>95.8</v>
      </c>
      <c r="C19" s="277">
        <v>102.4</v>
      </c>
      <c r="D19" s="277">
        <v>91</v>
      </c>
      <c r="E19" s="277">
        <v>100.4</v>
      </c>
      <c r="F19" s="277">
        <v>103.6</v>
      </c>
      <c r="G19" s="33"/>
      <c r="H19" s="34"/>
    </row>
    <row r="20" spans="1:8">
      <c r="A20" s="474">
        <v>43221</v>
      </c>
      <c r="B20" s="277">
        <v>96</v>
      </c>
      <c r="C20" s="277">
        <v>103.5</v>
      </c>
      <c r="D20" s="277">
        <v>91.2</v>
      </c>
      <c r="E20" s="277">
        <v>100.7</v>
      </c>
      <c r="F20" s="277">
        <v>102.9</v>
      </c>
      <c r="G20" s="33"/>
      <c r="H20" s="34" t="str">
        <f>IF(Content!$E$1=1,H21,H22)</f>
        <v>Джерело: ДССУ, розрахунки НБУ.</v>
      </c>
    </row>
    <row r="21" spans="1:8">
      <c r="A21" s="474">
        <v>43252</v>
      </c>
      <c r="B21" s="277">
        <v>95.9</v>
      </c>
      <c r="C21" s="277">
        <v>104.8</v>
      </c>
      <c r="D21" s="277">
        <v>90.5</v>
      </c>
      <c r="E21" s="277">
        <v>101.5</v>
      </c>
      <c r="F21" s="277">
        <v>102.4</v>
      </c>
      <c r="G21" s="33"/>
      <c r="H21" s="9" t="s">
        <v>35</v>
      </c>
    </row>
    <row r="22" spans="1:8">
      <c r="A22" s="474">
        <v>43282</v>
      </c>
      <c r="B22" s="277">
        <v>96.5</v>
      </c>
      <c r="C22" s="277">
        <v>107</v>
      </c>
      <c r="D22" s="277">
        <v>90.1</v>
      </c>
      <c r="E22" s="277">
        <v>103.1</v>
      </c>
      <c r="F22" s="277">
        <v>101.2</v>
      </c>
      <c r="G22" s="33" t="s">
        <v>319</v>
      </c>
      <c r="H22" s="9" t="s">
        <v>36</v>
      </c>
    </row>
    <row r="23" spans="1:8">
      <c r="A23" s="474">
        <v>43313</v>
      </c>
      <c r="B23" s="277">
        <v>96.6</v>
      </c>
      <c r="C23" s="277">
        <v>108</v>
      </c>
      <c r="D23" s="277">
        <v>89.8</v>
      </c>
      <c r="E23" s="277">
        <v>103.7</v>
      </c>
      <c r="F23" s="277">
        <v>100.6</v>
      </c>
      <c r="G23" s="33"/>
      <c r="H23" s="281"/>
    </row>
    <row r="24" spans="1:8">
      <c r="A24" s="474">
        <v>43344</v>
      </c>
      <c r="B24" s="277">
        <v>96.7</v>
      </c>
      <c r="C24" s="277">
        <v>107</v>
      </c>
      <c r="D24" s="277">
        <v>90.5</v>
      </c>
      <c r="E24" s="277">
        <v>104.1</v>
      </c>
      <c r="F24" s="277">
        <v>100.3</v>
      </c>
      <c r="G24" s="33"/>
      <c r="H24" s="281"/>
    </row>
    <row r="25" spans="1:8">
      <c r="A25" s="474">
        <v>43374</v>
      </c>
      <c r="B25" s="277">
        <v>96.4</v>
      </c>
      <c r="C25" s="277">
        <v>107.2</v>
      </c>
      <c r="D25" s="277">
        <v>89.9</v>
      </c>
      <c r="E25" s="277">
        <v>104.1</v>
      </c>
      <c r="F25" s="277">
        <v>100</v>
      </c>
      <c r="G25" s="33"/>
    </row>
    <row r="26" spans="1:8">
      <c r="A26" s="474">
        <v>43405</v>
      </c>
      <c r="B26" s="277">
        <v>96</v>
      </c>
      <c r="C26" s="277">
        <v>109.1</v>
      </c>
      <c r="D26" s="277">
        <v>88.8</v>
      </c>
      <c r="E26" s="277">
        <v>104.5</v>
      </c>
      <c r="F26" s="277">
        <v>100</v>
      </c>
      <c r="G26" s="33"/>
    </row>
    <row r="27" spans="1:8">
      <c r="A27" s="474">
        <v>43435</v>
      </c>
      <c r="B27" s="277">
        <v>95.7</v>
      </c>
      <c r="C27" s="277">
        <v>109.6</v>
      </c>
      <c r="D27" s="277">
        <v>87.6</v>
      </c>
      <c r="E27" s="277">
        <v>105.2</v>
      </c>
      <c r="F27" s="277">
        <v>101</v>
      </c>
      <c r="G27" s="33"/>
    </row>
    <row r="28" spans="1:8">
      <c r="A28" s="474">
        <v>43466</v>
      </c>
      <c r="B28" s="277">
        <v>95</v>
      </c>
      <c r="C28" s="277">
        <v>110.5</v>
      </c>
      <c r="D28" s="277">
        <v>86.1</v>
      </c>
      <c r="E28" s="277">
        <v>105.3</v>
      </c>
      <c r="F28" s="277">
        <v>102</v>
      </c>
      <c r="G28" s="33" t="s">
        <v>320</v>
      </c>
    </row>
    <row r="29" spans="1:8">
      <c r="A29" s="474">
        <v>43497</v>
      </c>
      <c r="B29" s="277">
        <v>94.7</v>
      </c>
      <c r="C29" s="277">
        <v>111.2</v>
      </c>
      <c r="D29" s="277">
        <v>85</v>
      </c>
      <c r="E29" s="277">
        <v>106</v>
      </c>
      <c r="F29" s="277">
        <v>102.4</v>
      </c>
      <c r="G29" s="33"/>
    </row>
    <row r="30" spans="1:8">
      <c r="A30" s="474">
        <v>43525</v>
      </c>
      <c r="B30" s="277">
        <v>95.1</v>
      </c>
      <c r="C30" s="277">
        <v>111.3</v>
      </c>
      <c r="D30" s="277">
        <v>86.1</v>
      </c>
      <c r="E30" s="277">
        <v>106.1</v>
      </c>
      <c r="F30" s="277">
        <v>101.9</v>
      </c>
      <c r="G30" s="33"/>
    </row>
    <row r="31" spans="1:8">
      <c r="A31" s="474">
        <v>43556</v>
      </c>
      <c r="B31" s="277">
        <v>94.5</v>
      </c>
      <c r="C31" s="277">
        <v>111.1</v>
      </c>
      <c r="D31" s="277">
        <v>85.8</v>
      </c>
      <c r="E31" s="277">
        <v>105.1</v>
      </c>
      <c r="F31" s="277">
        <v>102.3</v>
      </c>
      <c r="G31" s="33"/>
    </row>
    <row r="32" spans="1:8">
      <c r="A32" s="474">
        <v>43586</v>
      </c>
      <c r="B32" s="277">
        <v>94</v>
      </c>
      <c r="C32" s="277">
        <v>111</v>
      </c>
      <c r="D32" s="277">
        <v>84.9</v>
      </c>
      <c r="E32" s="277">
        <v>104.8</v>
      </c>
      <c r="F32" s="277">
        <v>102.7</v>
      </c>
      <c r="G32" s="33"/>
    </row>
    <row r="33" spans="1:7">
      <c r="A33" s="474">
        <v>43617</v>
      </c>
      <c r="B33" s="277">
        <v>94.5</v>
      </c>
      <c r="C33" s="277">
        <v>112.3</v>
      </c>
      <c r="D33" s="277">
        <v>84.7</v>
      </c>
      <c r="E33" s="277">
        <v>106</v>
      </c>
      <c r="F33" s="277">
        <v>102</v>
      </c>
      <c r="G33" s="33"/>
    </row>
    <row r="34" spans="1:7">
      <c r="A34" s="474">
        <v>43647</v>
      </c>
      <c r="B34" s="277">
        <v>94.9</v>
      </c>
      <c r="C34" s="277">
        <v>113.1</v>
      </c>
      <c r="D34" s="277">
        <v>84.2</v>
      </c>
      <c r="E34" s="277">
        <v>107.4</v>
      </c>
      <c r="F34" s="277">
        <v>102</v>
      </c>
      <c r="G34" s="33" t="s">
        <v>678</v>
      </c>
    </row>
    <row r="35" spans="1:7">
      <c r="A35" s="474">
        <v>43678</v>
      </c>
      <c r="B35" s="277">
        <v>95.1</v>
      </c>
      <c r="C35" s="277">
        <v>113.8</v>
      </c>
      <c r="D35" s="277">
        <v>83.6</v>
      </c>
      <c r="E35" s="277">
        <v>108.4</v>
      </c>
      <c r="F35" s="277">
        <v>101.9</v>
      </c>
      <c r="G35" s="33"/>
    </row>
    <row r="36" spans="1:7">
      <c r="A36" s="474">
        <v>43709</v>
      </c>
      <c r="B36" s="277">
        <v>95.6</v>
      </c>
      <c r="C36" s="277">
        <v>113.4</v>
      </c>
      <c r="D36" s="277">
        <v>84.4</v>
      </c>
      <c r="E36" s="277">
        <v>109.4</v>
      </c>
      <c r="F36" s="277">
        <v>101.5</v>
      </c>
      <c r="G36" s="33"/>
    </row>
    <row r="37" spans="1:7">
      <c r="A37" s="474">
        <v>43739</v>
      </c>
      <c r="B37" s="277">
        <v>95.5</v>
      </c>
      <c r="C37" s="277">
        <v>112.8</v>
      </c>
      <c r="D37" s="277">
        <v>83.8</v>
      </c>
      <c r="E37" s="277">
        <v>110.7</v>
      </c>
      <c r="F37" s="277">
        <v>101.7</v>
      </c>
      <c r="G37" s="33"/>
    </row>
    <row r="38" spans="1:7">
      <c r="A38" s="474">
        <v>43770</v>
      </c>
      <c r="B38" s="277">
        <v>95.5</v>
      </c>
      <c r="C38" s="277">
        <v>114</v>
      </c>
      <c r="D38" s="277">
        <v>83.2</v>
      </c>
      <c r="E38" s="277">
        <v>111.6</v>
      </c>
      <c r="F38" s="277">
        <v>101.4</v>
      </c>
      <c r="G38" s="33"/>
    </row>
    <row r="39" spans="1:7">
      <c r="A39" s="474">
        <v>43800</v>
      </c>
      <c r="B39" s="277">
        <v>95.4</v>
      </c>
      <c r="C39" s="277">
        <v>114.2</v>
      </c>
      <c r="D39" s="277">
        <v>82.2</v>
      </c>
      <c r="E39" s="277">
        <v>112.7</v>
      </c>
      <c r="F39" s="277">
        <v>101.6</v>
      </c>
      <c r="G39" s="33" t="s">
        <v>777</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Аркуш22">
    <tabColor theme="4"/>
  </sheetPr>
  <dimension ref="A1:BG39"/>
  <sheetViews>
    <sheetView showGridLines="0" zoomScaleNormal="100" workbookViewId="0">
      <pane xSplit="2" ySplit="1" topLeftCell="C2" activePane="bottomRight" state="frozen"/>
      <selection pane="topRight"/>
      <selection pane="bottomLeft"/>
      <selection pane="bottomRight"/>
    </sheetView>
  </sheetViews>
  <sheetFormatPr defaultColWidth="9.42578125" defaultRowHeight="10.5"/>
  <cols>
    <col min="1" max="1" width="4" style="15" customWidth="1"/>
    <col min="2" max="3" width="26.42578125" style="17" hidden="1" customWidth="1"/>
    <col min="4" max="4" width="32.42578125" style="17" customWidth="1"/>
    <col min="5" max="29" width="0.5703125" style="16" customWidth="1"/>
    <col min="30" max="40" width="0.5703125" style="15" customWidth="1"/>
    <col min="41" max="41" width="0.5703125" style="16" customWidth="1"/>
    <col min="42" max="55" width="0.5703125" style="15" customWidth="1"/>
    <col min="56" max="16384" width="9.42578125" style="15"/>
  </cols>
  <sheetData>
    <row r="1" spans="1:59" ht="13.5" thickBot="1">
      <c r="A1" s="18" t="s">
        <v>77</v>
      </c>
      <c r="B1" s="13" t="s">
        <v>618</v>
      </c>
      <c r="C1" s="13" t="s">
        <v>668</v>
      </c>
      <c r="D1" s="13" t="str">
        <f>IF(Content!$E$1=1,B1,C1)</f>
        <v>Теплова карта нормалізованих річних змін цін на послуги*, %</v>
      </c>
      <c r="AW1" s="15">
        <v>3</v>
      </c>
      <c r="AY1" s="15">
        <v>3</v>
      </c>
    </row>
    <row r="2" spans="1:59" ht="12">
      <c r="D2" s="337"/>
      <c r="E2" s="720">
        <v>42370</v>
      </c>
      <c r="F2" s="720"/>
      <c r="G2" s="720"/>
      <c r="H2" s="720"/>
      <c r="I2" s="720"/>
      <c r="J2" s="720"/>
      <c r="K2" s="720"/>
      <c r="L2" s="720"/>
      <c r="M2" s="720"/>
      <c r="N2" s="720"/>
      <c r="O2" s="720"/>
      <c r="P2" s="720"/>
      <c r="Q2" s="720">
        <v>42736</v>
      </c>
      <c r="R2" s="720"/>
      <c r="S2" s="720"/>
      <c r="T2" s="720"/>
      <c r="U2" s="720"/>
      <c r="V2" s="720"/>
      <c r="W2" s="720"/>
      <c r="X2" s="720"/>
      <c r="Y2" s="720"/>
      <c r="Z2" s="720"/>
      <c r="AA2" s="720"/>
      <c r="AB2" s="720"/>
      <c r="AC2" s="720">
        <v>43101</v>
      </c>
      <c r="AD2" s="720"/>
      <c r="AE2" s="720"/>
      <c r="AF2" s="720"/>
      <c r="AG2" s="720"/>
      <c r="AH2" s="720"/>
      <c r="AI2" s="720"/>
      <c r="AJ2" s="720"/>
      <c r="AK2" s="720"/>
      <c r="AL2" s="720"/>
      <c r="AM2" s="720"/>
      <c r="AN2" s="720"/>
      <c r="AO2" s="722">
        <v>2019</v>
      </c>
      <c r="AP2" s="722"/>
      <c r="AQ2" s="722"/>
      <c r="AR2" s="722"/>
      <c r="AS2" s="722"/>
      <c r="AT2" s="722"/>
      <c r="AU2" s="722"/>
      <c r="AV2" s="722"/>
      <c r="AW2" s="722"/>
      <c r="AX2" s="722"/>
      <c r="AY2" s="722"/>
      <c r="AZ2" s="722"/>
      <c r="BA2" s="185"/>
      <c r="BB2" s="185"/>
      <c r="BC2" s="185"/>
      <c r="BD2" s="185"/>
      <c r="BE2" s="721"/>
      <c r="BF2" s="721"/>
      <c r="BG2" s="721"/>
    </row>
    <row r="3" spans="1:59" ht="12.75">
      <c r="B3" s="13" t="s">
        <v>462</v>
      </c>
      <c r="C3" s="13" t="s">
        <v>468</v>
      </c>
      <c r="D3" s="338" t="str">
        <f>IF(Content!$E$1=1,B3,C3)</f>
        <v>Ринкові послуги</v>
      </c>
      <c r="E3" s="339">
        <v>1.919</v>
      </c>
      <c r="F3" s="340">
        <v>0.92100000000000004</v>
      </c>
      <c r="G3" s="340">
        <v>-0.47199999999999998</v>
      </c>
      <c r="H3" s="340">
        <v>-0.90500000000000003</v>
      </c>
      <c r="I3" s="340">
        <v>-1.4339999999999999</v>
      </c>
      <c r="J3" s="340">
        <v>-1.595</v>
      </c>
      <c r="K3" s="340">
        <v>-1.6160000000000001</v>
      </c>
      <c r="L3" s="340">
        <v>-1.5249999999999999</v>
      </c>
      <c r="M3" s="340">
        <v>-1.6120000000000001</v>
      </c>
      <c r="N3" s="340">
        <v>-1.53</v>
      </c>
      <c r="O3" s="340">
        <v>-1.512</v>
      </c>
      <c r="P3" s="340">
        <v>-1.65</v>
      </c>
      <c r="Q3" s="341">
        <v>-1.5609999999999999</v>
      </c>
      <c r="R3" s="340">
        <v>-1.3859999999999999</v>
      </c>
      <c r="S3" s="340">
        <v>-1.153</v>
      </c>
      <c r="T3" s="340">
        <v>-0.91800000000000004</v>
      </c>
      <c r="U3" s="340">
        <v>-0.75900000000000001</v>
      </c>
      <c r="V3" s="340">
        <v>-0.46300000000000002</v>
      </c>
      <c r="W3" s="340">
        <v>-0.28000000000000003</v>
      </c>
      <c r="X3" s="340">
        <v>-0.3</v>
      </c>
      <c r="Y3" s="340">
        <v>0.29299999999999998</v>
      </c>
      <c r="Z3" s="340">
        <v>0.29699999999999999</v>
      </c>
      <c r="AA3" s="340">
        <v>0.52900000000000003</v>
      </c>
      <c r="AB3" s="342">
        <v>0.90500000000000003</v>
      </c>
      <c r="AC3" s="340">
        <v>1.1830000000000001</v>
      </c>
      <c r="AD3" s="340">
        <v>1.103</v>
      </c>
      <c r="AE3" s="340">
        <v>1.0329999999999999</v>
      </c>
      <c r="AF3" s="340">
        <v>0.85599999999999998</v>
      </c>
      <c r="AG3" s="340">
        <v>0.79800000000000004</v>
      </c>
      <c r="AH3" s="340">
        <v>0.67600000000000005</v>
      </c>
      <c r="AI3" s="340">
        <v>0.55400000000000005</v>
      </c>
      <c r="AJ3" s="340">
        <v>0.55600000000000005</v>
      </c>
      <c r="AK3" s="340">
        <v>0.46400000000000002</v>
      </c>
      <c r="AL3" s="340">
        <v>0.872</v>
      </c>
      <c r="AM3" s="340">
        <v>1.0129999999999999</v>
      </c>
      <c r="AN3" s="342">
        <v>1.032</v>
      </c>
      <c r="AO3" s="340">
        <v>0.72899999999999998</v>
      </c>
      <c r="AP3" s="340">
        <v>0.70799999999999996</v>
      </c>
      <c r="AQ3" s="340">
        <v>0.69899999999999995</v>
      </c>
      <c r="AR3" s="340">
        <v>0.64700000000000002</v>
      </c>
      <c r="AS3" s="340">
        <v>0.71899999999999997</v>
      </c>
      <c r="AT3" s="340">
        <v>0.65500000000000003</v>
      </c>
      <c r="AU3" s="340">
        <v>0.58499999999999996</v>
      </c>
      <c r="AV3" s="340">
        <v>0.622</v>
      </c>
      <c r="AW3" s="340">
        <v>0.28100000000000003</v>
      </c>
      <c r="AX3" s="340">
        <v>0.40699999999999997</v>
      </c>
      <c r="AY3" s="340">
        <v>-1.9E-2</v>
      </c>
      <c r="AZ3" s="343">
        <v>-0.36499999999999999</v>
      </c>
      <c r="BA3" s="15">
        <v>0</v>
      </c>
      <c r="BB3" s="15">
        <v>0</v>
      </c>
    </row>
    <row r="4" spans="1:59" ht="12.75">
      <c r="B4" s="13" t="s">
        <v>463</v>
      </c>
      <c r="C4" s="13" t="s">
        <v>469</v>
      </c>
      <c r="D4" s="338" t="str">
        <f>IF(Content!$E$1=1,B4,C4)</f>
        <v>Хімічне чищення</v>
      </c>
      <c r="E4" s="344">
        <v>2.2389999999999999</v>
      </c>
      <c r="F4" s="275">
        <v>1.7090000000000001</v>
      </c>
      <c r="G4" s="275">
        <v>-0.73199999999999998</v>
      </c>
      <c r="H4" s="275">
        <v>-0.91400000000000003</v>
      </c>
      <c r="I4" s="275">
        <v>-1.46</v>
      </c>
      <c r="J4" s="275">
        <v>-1.46</v>
      </c>
      <c r="K4" s="275">
        <v>-1.5049999999999999</v>
      </c>
      <c r="L4" s="275">
        <v>-1.6870000000000001</v>
      </c>
      <c r="M4" s="275">
        <v>-1.5069999999999999</v>
      </c>
      <c r="N4" s="275">
        <v>-1.1930000000000001</v>
      </c>
      <c r="O4" s="275">
        <v>-0.83099999999999996</v>
      </c>
      <c r="P4" s="275">
        <v>-0.50900000000000001</v>
      </c>
      <c r="Q4" s="345">
        <v>0.55900000000000005</v>
      </c>
      <c r="R4" s="275">
        <v>0.7</v>
      </c>
      <c r="S4" s="275">
        <v>1.46</v>
      </c>
      <c r="T4" s="275">
        <v>1.0760000000000001</v>
      </c>
      <c r="U4" s="275">
        <v>0.98</v>
      </c>
      <c r="V4" s="275">
        <v>1.028</v>
      </c>
      <c r="W4" s="275">
        <v>1.22</v>
      </c>
      <c r="X4" s="275">
        <v>1.6060000000000001</v>
      </c>
      <c r="Y4" s="275">
        <v>1.415</v>
      </c>
      <c r="Z4" s="275">
        <v>1.367</v>
      </c>
      <c r="AA4" s="275">
        <v>0.51500000000000001</v>
      </c>
      <c r="AB4" s="346">
        <v>0.374</v>
      </c>
      <c r="AC4" s="275">
        <v>-4.2000000000000003E-2</v>
      </c>
      <c r="AD4" s="275">
        <v>-0.13500000000000001</v>
      </c>
      <c r="AE4" s="275">
        <v>-0.41099999999999998</v>
      </c>
      <c r="AF4" s="275">
        <v>-0.13200000000000001</v>
      </c>
      <c r="AG4" s="275">
        <v>-0.17899999999999999</v>
      </c>
      <c r="AH4" s="275">
        <v>0.14899999999999999</v>
      </c>
      <c r="AI4" s="275">
        <v>8.0000000000000002E-3</v>
      </c>
      <c r="AJ4" s="275">
        <v>-0.17899999999999999</v>
      </c>
      <c r="AK4" s="275">
        <v>-0.04</v>
      </c>
      <c r="AL4" s="275">
        <v>-8.5999999999999993E-2</v>
      </c>
      <c r="AM4" s="275">
        <v>0.56799999999999995</v>
      </c>
      <c r="AN4" s="346">
        <v>0.42699999999999999</v>
      </c>
      <c r="AO4" s="275">
        <v>0.70699999999999996</v>
      </c>
      <c r="AP4" s="275">
        <v>0.70699999999999996</v>
      </c>
      <c r="AQ4" s="275">
        <v>2E-3</v>
      </c>
      <c r="AR4" s="275">
        <v>2E-3</v>
      </c>
      <c r="AS4" s="275">
        <v>0.19</v>
      </c>
      <c r="AT4" s="275">
        <v>-0.32400000000000001</v>
      </c>
      <c r="AU4" s="275">
        <v>-0.23100000000000001</v>
      </c>
      <c r="AV4" s="275">
        <v>-0.27800000000000002</v>
      </c>
      <c r="AW4" s="275">
        <v>-0.73899999999999999</v>
      </c>
      <c r="AX4" s="275">
        <v>-1.329</v>
      </c>
      <c r="AY4" s="275">
        <v>-1.5980000000000001</v>
      </c>
      <c r="AZ4" s="347">
        <v>-1.508</v>
      </c>
      <c r="BA4" s="15">
        <v>0</v>
      </c>
      <c r="BB4" s="15">
        <v>0</v>
      </c>
    </row>
    <row r="5" spans="1:59" ht="12.75">
      <c r="B5" s="13" t="s">
        <v>63</v>
      </c>
      <c r="C5" s="13" t="s">
        <v>772</v>
      </c>
      <c r="D5" s="338" t="str">
        <f>IF(Content!$E$1=1,B5,C5)</f>
        <v>Оренда житла</v>
      </c>
      <c r="E5" s="344">
        <v>2.5430000000000001</v>
      </c>
      <c r="F5" s="275">
        <v>2.0489999999999999</v>
      </c>
      <c r="G5" s="275">
        <v>1.72</v>
      </c>
      <c r="H5" s="275">
        <v>1.337</v>
      </c>
      <c r="I5" s="275">
        <v>1.282</v>
      </c>
      <c r="J5" s="275">
        <v>1.228</v>
      </c>
      <c r="K5" s="275">
        <v>1.0640000000000001</v>
      </c>
      <c r="L5" s="275">
        <v>1.4410000000000001</v>
      </c>
      <c r="M5" s="275">
        <v>1.603</v>
      </c>
      <c r="N5" s="275">
        <v>1.931</v>
      </c>
      <c r="O5" s="275">
        <v>0.48299999999999998</v>
      </c>
      <c r="P5" s="275">
        <v>0.109</v>
      </c>
      <c r="Q5" s="345">
        <v>-0.42</v>
      </c>
      <c r="R5" s="275">
        <v>-0.78800000000000003</v>
      </c>
      <c r="S5" s="275">
        <v>-0.78800000000000003</v>
      </c>
      <c r="T5" s="275">
        <v>-0.52500000000000002</v>
      </c>
      <c r="U5" s="275">
        <v>-0.63</v>
      </c>
      <c r="V5" s="275">
        <v>-0.68200000000000005</v>
      </c>
      <c r="W5" s="275">
        <v>-0.41799999999999998</v>
      </c>
      <c r="X5" s="275">
        <v>-0.99</v>
      </c>
      <c r="Y5" s="275">
        <v>-1.145</v>
      </c>
      <c r="Z5" s="275">
        <v>-1.506</v>
      </c>
      <c r="AA5" s="275">
        <v>-1.506</v>
      </c>
      <c r="AB5" s="346">
        <v>-1.4019999999999999</v>
      </c>
      <c r="AC5" s="275">
        <v>-1.0389999999999999</v>
      </c>
      <c r="AD5" s="275">
        <v>-0.77800000000000002</v>
      </c>
      <c r="AE5" s="275">
        <v>-0.41099999999999998</v>
      </c>
      <c r="AF5" s="275">
        <v>-0.51600000000000001</v>
      </c>
      <c r="AG5" s="275">
        <v>-0.41099999999999998</v>
      </c>
      <c r="AH5" s="275">
        <v>1.2999999999999999E-2</v>
      </c>
      <c r="AI5" s="275">
        <v>0.22600000000000001</v>
      </c>
      <c r="AJ5" s="275">
        <v>0.70499999999999996</v>
      </c>
      <c r="AK5" s="275">
        <v>0.27900000000000003</v>
      </c>
      <c r="AL5" s="275">
        <v>0.17299999999999999</v>
      </c>
      <c r="AM5" s="275">
        <v>0.27900000000000003</v>
      </c>
      <c r="AN5" s="346">
        <v>0.54700000000000004</v>
      </c>
      <c r="AO5" s="275">
        <v>0.38600000000000001</v>
      </c>
      <c r="AP5" s="275">
        <v>0.11899999999999999</v>
      </c>
      <c r="AQ5" s="275">
        <v>-0.41</v>
      </c>
      <c r="AR5" s="275">
        <v>-0.41</v>
      </c>
      <c r="AS5" s="275">
        <v>-0.252</v>
      </c>
      <c r="AT5" s="275">
        <v>-0.41</v>
      </c>
      <c r="AU5" s="275">
        <v>-0.46200000000000002</v>
      </c>
      <c r="AV5" s="275">
        <v>-1.087</v>
      </c>
      <c r="AW5" s="275">
        <v>-0.67200000000000004</v>
      </c>
      <c r="AX5" s="275">
        <v>-0.41</v>
      </c>
      <c r="AY5" s="275">
        <v>-0.56699999999999995</v>
      </c>
      <c r="AZ5" s="347">
        <v>-0.88200000000000001</v>
      </c>
      <c r="BA5" s="15">
        <v>0</v>
      </c>
      <c r="BB5" s="15">
        <v>0</v>
      </c>
    </row>
    <row r="6" spans="1:59" ht="12.75">
      <c r="B6" s="13" t="s">
        <v>464</v>
      </c>
      <c r="C6" s="13" t="s">
        <v>64</v>
      </c>
      <c r="D6" s="338" t="str">
        <f>IF(Content!$E$1=1,B6,C6)</f>
        <v>Утримання будинків</v>
      </c>
      <c r="E6" s="344">
        <v>5.1859999999999999</v>
      </c>
      <c r="F6" s="275">
        <v>2.6459999999999999</v>
      </c>
      <c r="G6" s="275">
        <v>0.34200000000000003</v>
      </c>
      <c r="H6" s="275">
        <v>-0.152</v>
      </c>
      <c r="I6" s="275">
        <v>-0.32600000000000001</v>
      </c>
      <c r="J6" s="275">
        <v>-0.26800000000000002</v>
      </c>
      <c r="K6" s="275">
        <v>-0.32600000000000001</v>
      </c>
      <c r="L6" s="275">
        <v>-0.29699999999999999</v>
      </c>
      <c r="M6" s="275">
        <v>-6.7000000000000004E-2</v>
      </c>
      <c r="N6" s="275">
        <v>-0.24099999999999999</v>
      </c>
      <c r="O6" s="275">
        <v>-0.24099999999999999</v>
      </c>
      <c r="P6" s="275">
        <v>-0.29899999999999999</v>
      </c>
      <c r="Q6" s="345">
        <v>-0.27</v>
      </c>
      <c r="R6" s="275">
        <v>-0.32700000000000001</v>
      </c>
      <c r="S6" s="275">
        <v>-0.41399999999999998</v>
      </c>
      <c r="T6" s="275">
        <v>-0.38500000000000001</v>
      </c>
      <c r="U6" s="275">
        <v>-0.38500000000000001</v>
      </c>
      <c r="V6" s="275">
        <v>-0.38500000000000001</v>
      </c>
      <c r="W6" s="275">
        <v>-0.35599999999999998</v>
      </c>
      <c r="X6" s="275">
        <v>-0.27</v>
      </c>
      <c r="Y6" s="275">
        <v>-0.52700000000000002</v>
      </c>
      <c r="Z6" s="275">
        <v>-0.41199999999999998</v>
      </c>
      <c r="AA6" s="275">
        <v>-0.41199999999999998</v>
      </c>
      <c r="AB6" s="346">
        <v>-0.152</v>
      </c>
      <c r="AC6" s="275">
        <v>-7.0000000000000001E-3</v>
      </c>
      <c r="AD6" s="275">
        <v>0.19800000000000001</v>
      </c>
      <c r="AE6" s="275">
        <v>0.34499999999999997</v>
      </c>
      <c r="AF6" s="275">
        <v>0.40400000000000003</v>
      </c>
      <c r="AG6" s="275">
        <v>0.46400000000000002</v>
      </c>
      <c r="AH6" s="275">
        <v>0.434</v>
      </c>
      <c r="AI6" s="275">
        <v>0.46400000000000002</v>
      </c>
      <c r="AJ6" s="275">
        <v>0.67100000000000004</v>
      </c>
      <c r="AK6" s="275">
        <v>0.73099999999999998</v>
      </c>
      <c r="AL6" s="275">
        <v>0.79</v>
      </c>
      <c r="AM6" s="275">
        <v>0.79</v>
      </c>
      <c r="AN6" s="346">
        <v>0.52200000000000002</v>
      </c>
      <c r="AO6" s="275">
        <v>0.25600000000000001</v>
      </c>
      <c r="AP6" s="275">
        <v>-9.5000000000000001E-2</v>
      </c>
      <c r="AQ6" s="275">
        <v>-0.26900000000000002</v>
      </c>
      <c r="AR6" s="275">
        <v>-0.38500000000000001</v>
      </c>
      <c r="AS6" s="275">
        <v>-0.47099999999999997</v>
      </c>
      <c r="AT6" s="275">
        <v>-0.41399999999999998</v>
      </c>
      <c r="AU6" s="275">
        <v>-0.52900000000000003</v>
      </c>
      <c r="AV6" s="275">
        <v>-0.871</v>
      </c>
      <c r="AW6" s="275">
        <v>-1.0109999999999999</v>
      </c>
      <c r="AX6" s="275">
        <v>-1.0960000000000001</v>
      </c>
      <c r="AY6" s="275">
        <v>-1.208</v>
      </c>
      <c r="AZ6" s="347">
        <v>-1.377</v>
      </c>
      <c r="BA6" s="15">
        <v>0</v>
      </c>
      <c r="BB6" s="15">
        <v>0</v>
      </c>
    </row>
    <row r="7" spans="1:59" ht="12.75">
      <c r="B7" s="13" t="s">
        <v>66</v>
      </c>
      <c r="C7" s="13" t="s">
        <v>65</v>
      </c>
      <c r="D7" s="338" t="str">
        <f>IF(Content!$E$1=1,B7,C7)</f>
        <v>Послуги лікарень</v>
      </c>
      <c r="E7" s="344">
        <v>4.1150000000000002</v>
      </c>
      <c r="F7" s="275">
        <v>3.2090000000000001</v>
      </c>
      <c r="G7" s="275">
        <v>1.1539999999999999</v>
      </c>
      <c r="H7" s="275">
        <v>0.59199999999999997</v>
      </c>
      <c r="I7" s="275">
        <v>-0.21299999999999999</v>
      </c>
      <c r="J7" s="275">
        <v>-0.313</v>
      </c>
      <c r="K7" s="275">
        <v>-0.51300000000000001</v>
      </c>
      <c r="L7" s="275">
        <v>-0.66300000000000003</v>
      </c>
      <c r="M7" s="275">
        <v>-0.61299999999999999</v>
      </c>
      <c r="N7" s="275">
        <v>-0.71299999999999997</v>
      </c>
      <c r="O7" s="275">
        <v>-0.81200000000000006</v>
      </c>
      <c r="P7" s="275">
        <v>-0.71299999999999997</v>
      </c>
      <c r="Q7" s="345">
        <v>-0.317</v>
      </c>
      <c r="R7" s="275">
        <v>0.18099999999999999</v>
      </c>
      <c r="S7" s="275">
        <v>0.08</v>
      </c>
      <c r="T7" s="275">
        <v>0.38400000000000001</v>
      </c>
      <c r="U7" s="275">
        <v>0.13</v>
      </c>
      <c r="V7" s="275">
        <v>0.33300000000000002</v>
      </c>
      <c r="W7" s="275">
        <v>0.434</v>
      </c>
      <c r="X7" s="275">
        <v>0.434</v>
      </c>
      <c r="Y7" s="275">
        <v>0.33300000000000002</v>
      </c>
      <c r="Z7" s="275">
        <v>0.53600000000000003</v>
      </c>
      <c r="AA7" s="275">
        <v>0.84299999999999997</v>
      </c>
      <c r="AB7" s="346">
        <v>0.74</v>
      </c>
      <c r="AC7" s="275">
        <v>1.044</v>
      </c>
      <c r="AD7" s="275">
        <v>0.53700000000000003</v>
      </c>
      <c r="AE7" s="275">
        <v>0.58799999999999997</v>
      </c>
      <c r="AF7" s="275">
        <v>0.182</v>
      </c>
      <c r="AG7" s="275">
        <v>0.33400000000000002</v>
      </c>
      <c r="AH7" s="275">
        <v>8.1000000000000003E-2</v>
      </c>
      <c r="AI7" s="275">
        <v>-0.222</v>
      </c>
      <c r="AJ7" s="275">
        <v>-0.32300000000000001</v>
      </c>
      <c r="AK7" s="275">
        <v>-0.123</v>
      </c>
      <c r="AL7" s="275">
        <v>-0.123</v>
      </c>
      <c r="AM7" s="275">
        <v>-7.2999999999999995E-2</v>
      </c>
      <c r="AN7" s="346">
        <v>-7.2999999999999995E-2</v>
      </c>
      <c r="AO7" s="275">
        <v>-0.61699999999999999</v>
      </c>
      <c r="AP7" s="275">
        <v>-0.86499999999999999</v>
      </c>
      <c r="AQ7" s="275">
        <v>-0.96299999999999997</v>
      </c>
      <c r="AR7" s="275">
        <v>-0.51600000000000001</v>
      </c>
      <c r="AS7" s="275">
        <v>-0.61599999999999999</v>
      </c>
      <c r="AT7" s="275">
        <v>-0.61599999999999999</v>
      </c>
      <c r="AU7" s="275">
        <v>-0.61599999999999999</v>
      </c>
      <c r="AV7" s="275">
        <v>-0.51600000000000001</v>
      </c>
      <c r="AW7" s="275">
        <v>-0.86399999999999999</v>
      </c>
      <c r="AX7" s="275">
        <v>-1.161</v>
      </c>
      <c r="AY7" s="275">
        <v>-1.4550000000000001</v>
      </c>
      <c r="AZ7" s="347">
        <v>-1.651</v>
      </c>
      <c r="BA7" s="15">
        <v>0</v>
      </c>
      <c r="BB7" s="15">
        <v>0</v>
      </c>
    </row>
    <row r="8" spans="1:59" ht="12.75">
      <c r="B8" s="13" t="s">
        <v>508</v>
      </c>
      <c r="C8" s="13" t="s">
        <v>775</v>
      </c>
      <c r="D8" s="338" t="str">
        <f>IF(Content!$E$1=1,B8,C8)</f>
        <v>Відпочинок та спорт</v>
      </c>
      <c r="E8" s="344">
        <v>0.51300000000000001</v>
      </c>
      <c r="F8" s="275">
        <v>0.2</v>
      </c>
      <c r="G8" s="275">
        <v>-0.56899999999999995</v>
      </c>
      <c r="H8" s="275">
        <v>-0.77400000000000002</v>
      </c>
      <c r="I8" s="275">
        <v>-0.876</v>
      </c>
      <c r="J8" s="275">
        <v>-0.876</v>
      </c>
      <c r="K8" s="275">
        <v>-0.97899999999999998</v>
      </c>
      <c r="L8" s="275">
        <v>-1.081</v>
      </c>
      <c r="M8" s="275">
        <v>-1.2809999999999999</v>
      </c>
      <c r="N8" s="275">
        <v>-1.3320000000000001</v>
      </c>
      <c r="O8" s="275">
        <v>-1.5329999999999999</v>
      </c>
      <c r="P8" s="275">
        <v>-1.6339999999999999</v>
      </c>
      <c r="Q8" s="345">
        <v>-1.181</v>
      </c>
      <c r="R8" s="275">
        <v>-1.08</v>
      </c>
      <c r="S8" s="275">
        <v>-0.97799999999999998</v>
      </c>
      <c r="T8" s="275">
        <v>-0.97799999999999998</v>
      </c>
      <c r="U8" s="275">
        <v>-0.97799999999999998</v>
      </c>
      <c r="V8" s="275">
        <v>-0.92700000000000005</v>
      </c>
      <c r="W8" s="275">
        <v>-0.72199999999999998</v>
      </c>
      <c r="X8" s="275">
        <v>-0.56699999999999995</v>
      </c>
      <c r="Y8" s="275">
        <v>-0.56699999999999995</v>
      </c>
      <c r="Z8" s="275">
        <v>-0.26</v>
      </c>
      <c r="AA8" s="275">
        <v>-0.20799999999999999</v>
      </c>
      <c r="AB8" s="346">
        <v>-0.312</v>
      </c>
      <c r="AC8" s="275">
        <v>-0.36299999999999999</v>
      </c>
      <c r="AD8" s="275">
        <v>-0.106</v>
      </c>
      <c r="AE8" s="275">
        <v>-5.3999999999999999E-2</v>
      </c>
      <c r="AF8" s="275">
        <v>-5.3999999999999999E-2</v>
      </c>
      <c r="AG8" s="275">
        <v>0.05</v>
      </c>
      <c r="AH8" s="275">
        <v>-5.3999999999999999E-2</v>
      </c>
      <c r="AI8" s="275">
        <v>-0.26200000000000001</v>
      </c>
      <c r="AJ8" s="275">
        <v>-0.106</v>
      </c>
      <c r="AK8" s="275">
        <v>0.76400000000000001</v>
      </c>
      <c r="AL8" s="275">
        <v>0.76400000000000001</v>
      </c>
      <c r="AM8" s="275">
        <v>1.079</v>
      </c>
      <c r="AN8" s="346">
        <v>1.1859999999999999</v>
      </c>
      <c r="AO8" s="275">
        <v>1.5549999999999999</v>
      </c>
      <c r="AP8" s="275">
        <v>1.448</v>
      </c>
      <c r="AQ8" s="275">
        <v>1.0760000000000001</v>
      </c>
      <c r="AR8" s="275">
        <v>1.236</v>
      </c>
      <c r="AS8" s="275">
        <v>1.4490000000000001</v>
      </c>
      <c r="AT8" s="275">
        <v>1.502</v>
      </c>
      <c r="AU8" s="275">
        <v>1.556</v>
      </c>
      <c r="AV8" s="275">
        <v>1.5029999999999999</v>
      </c>
      <c r="AW8" s="275">
        <v>1.2949999999999999</v>
      </c>
      <c r="AX8" s="275">
        <v>1.137</v>
      </c>
      <c r="AY8" s="275">
        <v>1.137</v>
      </c>
      <c r="AZ8" s="347">
        <v>1.2430000000000001</v>
      </c>
      <c r="BA8" s="15">
        <v>0</v>
      </c>
      <c r="BB8" s="15">
        <v>0</v>
      </c>
    </row>
    <row r="9" spans="1:59" ht="12.75">
      <c r="B9" s="13" t="s">
        <v>465</v>
      </c>
      <c r="C9" s="13" t="s">
        <v>773</v>
      </c>
      <c r="D9" s="338" t="str">
        <f>IF(Content!$E$1=1,B9,C9)</f>
        <v>Туристичні послуги</v>
      </c>
      <c r="E9" s="344">
        <v>3.9660000000000002</v>
      </c>
      <c r="F9" s="275">
        <v>0.93200000000000005</v>
      </c>
      <c r="G9" s="275">
        <v>0.73599999999999999</v>
      </c>
      <c r="H9" s="275">
        <v>1.337</v>
      </c>
      <c r="I9" s="275">
        <v>0.215</v>
      </c>
      <c r="J9" s="275">
        <v>-4.5999999999999999E-2</v>
      </c>
      <c r="K9" s="275">
        <v>-0.22700000000000001</v>
      </c>
      <c r="L9" s="275">
        <v>-2.5999999999999999E-2</v>
      </c>
      <c r="M9" s="275">
        <v>0.69899999999999995</v>
      </c>
      <c r="N9" s="275">
        <v>0.57699999999999996</v>
      </c>
      <c r="O9" s="275">
        <v>0.16600000000000001</v>
      </c>
      <c r="P9" s="275">
        <v>-0.49099999999999999</v>
      </c>
      <c r="Q9" s="345">
        <v>-1.2909999999999999</v>
      </c>
      <c r="R9" s="275">
        <v>-1.508</v>
      </c>
      <c r="S9" s="275">
        <v>-1.7230000000000001</v>
      </c>
      <c r="T9" s="275">
        <v>-1.4039999999999999</v>
      </c>
      <c r="U9" s="275">
        <v>-0.72199999999999998</v>
      </c>
      <c r="V9" s="275">
        <v>-0.36199999999999999</v>
      </c>
      <c r="W9" s="275">
        <v>-5.0000000000000001E-3</v>
      </c>
      <c r="X9" s="275">
        <v>-0.249</v>
      </c>
      <c r="Y9" s="275">
        <v>-0.71199999999999997</v>
      </c>
      <c r="Z9" s="275">
        <v>0.1</v>
      </c>
      <c r="AA9" s="275">
        <v>-0.621</v>
      </c>
      <c r="AB9" s="346">
        <v>-0.29499999999999998</v>
      </c>
      <c r="AC9" s="275">
        <v>0.38600000000000001</v>
      </c>
      <c r="AD9" s="275">
        <v>0.372</v>
      </c>
      <c r="AE9" s="275">
        <v>0.42699999999999999</v>
      </c>
      <c r="AF9" s="275">
        <v>0.28199999999999997</v>
      </c>
      <c r="AG9" s="275">
        <v>0.34699999999999998</v>
      </c>
      <c r="AH9" s="275">
        <v>0.434</v>
      </c>
      <c r="AI9" s="275">
        <v>0.29199999999999998</v>
      </c>
      <c r="AJ9" s="275">
        <v>0.94899999999999995</v>
      </c>
      <c r="AK9" s="275">
        <v>1.3540000000000001</v>
      </c>
      <c r="AL9" s="275">
        <v>0.88300000000000001</v>
      </c>
      <c r="AM9" s="275">
        <v>1.2889999999999999</v>
      </c>
      <c r="AN9" s="346">
        <v>0.99399999999999999</v>
      </c>
      <c r="AO9" s="275">
        <v>0.253</v>
      </c>
      <c r="AP9" s="275">
        <v>0.71899999999999997</v>
      </c>
      <c r="AQ9" s="275">
        <v>-0.37</v>
      </c>
      <c r="AR9" s="275">
        <v>-0.95499999999999996</v>
      </c>
      <c r="AS9" s="275">
        <v>-0.45100000000000001</v>
      </c>
      <c r="AT9" s="275">
        <v>-0.17799999999999999</v>
      </c>
      <c r="AU9" s="275">
        <v>-0.219</v>
      </c>
      <c r="AV9" s="275">
        <v>-0.79800000000000004</v>
      </c>
      <c r="AW9" s="275">
        <v>-1.5409999999999999</v>
      </c>
      <c r="AX9" s="275">
        <v>-1.1180000000000001</v>
      </c>
      <c r="AY9" s="275">
        <v>-0.93200000000000005</v>
      </c>
      <c r="AZ9" s="347">
        <v>-1.4650000000000001</v>
      </c>
      <c r="BA9" s="15">
        <v>0</v>
      </c>
      <c r="BB9" s="15">
        <v>0</v>
      </c>
    </row>
    <row r="10" spans="1:59" ht="12.75">
      <c r="B10" s="13" t="s">
        <v>509</v>
      </c>
      <c r="C10" s="13" t="s">
        <v>511</v>
      </c>
      <c r="D10" s="338" t="str">
        <f>IF(Content!$E$1=1,B10,C10)</f>
        <v>Перукарні та манікюр</v>
      </c>
      <c r="E10" s="344">
        <v>1.296</v>
      </c>
      <c r="F10" s="275">
        <v>0.71599999999999997</v>
      </c>
      <c r="G10" s="275">
        <v>-0.373</v>
      </c>
      <c r="H10" s="275">
        <v>-1.4370000000000001</v>
      </c>
      <c r="I10" s="275">
        <v>-1.589</v>
      </c>
      <c r="J10" s="275">
        <v>-1.79</v>
      </c>
      <c r="K10" s="275">
        <v>-1.992</v>
      </c>
      <c r="L10" s="275">
        <v>-1.891</v>
      </c>
      <c r="M10" s="275">
        <v>-1.891</v>
      </c>
      <c r="N10" s="275">
        <v>-1.74</v>
      </c>
      <c r="O10" s="275">
        <v>-1.74</v>
      </c>
      <c r="P10" s="275">
        <v>-1.639</v>
      </c>
      <c r="Q10" s="345">
        <v>-1.337</v>
      </c>
      <c r="R10" s="275">
        <v>-0.83</v>
      </c>
      <c r="S10" s="275">
        <v>-0.36799999999999999</v>
      </c>
      <c r="T10" s="275">
        <v>-5.7000000000000002E-2</v>
      </c>
      <c r="U10" s="275">
        <v>-0.16200000000000001</v>
      </c>
      <c r="V10" s="275">
        <v>-5.0000000000000001E-3</v>
      </c>
      <c r="W10" s="275">
        <v>4.7E-2</v>
      </c>
      <c r="X10" s="275">
        <v>4.7E-2</v>
      </c>
      <c r="Y10" s="275">
        <v>0.25600000000000001</v>
      </c>
      <c r="Z10" s="275">
        <v>9.9000000000000005E-2</v>
      </c>
      <c r="AA10" s="275">
        <v>-6.0000000000000001E-3</v>
      </c>
      <c r="AB10" s="346">
        <v>0.46300000000000002</v>
      </c>
      <c r="AC10" s="275">
        <v>0.62</v>
      </c>
      <c r="AD10" s="275">
        <v>0.255</v>
      </c>
      <c r="AE10" s="275">
        <v>0.20300000000000001</v>
      </c>
      <c r="AF10" s="275">
        <v>-5.7000000000000002E-2</v>
      </c>
      <c r="AG10" s="275">
        <v>0.1</v>
      </c>
      <c r="AH10" s="275">
        <v>-5.0000000000000001E-3</v>
      </c>
      <c r="AI10" s="275">
        <v>0.25700000000000001</v>
      </c>
      <c r="AJ10" s="275">
        <v>0.51900000000000002</v>
      </c>
      <c r="AK10" s="275">
        <v>0.624</v>
      </c>
      <c r="AL10" s="275">
        <v>0.88800000000000001</v>
      </c>
      <c r="AM10" s="275">
        <v>1.2070000000000001</v>
      </c>
      <c r="AN10" s="346">
        <v>0.94299999999999995</v>
      </c>
      <c r="AO10" s="275">
        <v>0.628</v>
      </c>
      <c r="AP10" s="275">
        <v>0.83799999999999997</v>
      </c>
      <c r="AQ10" s="275">
        <v>0.83799999999999997</v>
      </c>
      <c r="AR10" s="275">
        <v>1.1020000000000001</v>
      </c>
      <c r="AS10" s="275">
        <v>1.208</v>
      </c>
      <c r="AT10" s="275">
        <v>1.208</v>
      </c>
      <c r="AU10" s="275">
        <v>1.155</v>
      </c>
      <c r="AV10" s="275">
        <v>0.88900000000000001</v>
      </c>
      <c r="AW10" s="275">
        <v>0.78400000000000003</v>
      </c>
      <c r="AX10" s="275">
        <v>0.73099999999999998</v>
      </c>
      <c r="AY10" s="275">
        <v>0.57299999999999995</v>
      </c>
      <c r="AZ10" s="347">
        <v>0.41599999999999998</v>
      </c>
      <c r="BA10" s="15">
        <v>0</v>
      </c>
      <c r="BB10" s="15">
        <v>0</v>
      </c>
    </row>
    <row r="11" spans="1:59" ht="12.75">
      <c r="B11" s="13" t="s">
        <v>466</v>
      </c>
      <c r="C11" s="13" t="s">
        <v>512</v>
      </c>
      <c r="D11" s="338" t="str">
        <f>IF(Content!$E$1=1,B11,C11)</f>
        <v>Фінансові послуги</v>
      </c>
      <c r="E11" s="344">
        <v>-1.3029999999999999</v>
      </c>
      <c r="F11" s="275">
        <v>-1.3340000000000001</v>
      </c>
      <c r="G11" s="275">
        <v>-1.379</v>
      </c>
      <c r="H11" s="275">
        <v>-1.3340000000000001</v>
      </c>
      <c r="I11" s="275">
        <v>-1.5289999999999999</v>
      </c>
      <c r="J11" s="275">
        <v>-1.589</v>
      </c>
      <c r="K11" s="275">
        <v>-1.5740000000000001</v>
      </c>
      <c r="L11" s="275">
        <v>-1.6339999999999999</v>
      </c>
      <c r="M11" s="275">
        <v>-1.1599999999999999</v>
      </c>
      <c r="N11" s="275">
        <v>-1.2370000000000001</v>
      </c>
      <c r="O11" s="275">
        <v>-0.95499999999999996</v>
      </c>
      <c r="P11" s="275">
        <v>-0.70199999999999996</v>
      </c>
      <c r="Q11" s="345">
        <v>-0.63800000000000001</v>
      </c>
      <c r="R11" s="275">
        <v>-0.49399999999999999</v>
      </c>
      <c r="S11" s="275">
        <v>-0.51</v>
      </c>
      <c r="T11" s="275">
        <v>-0.23699999999999999</v>
      </c>
      <c r="U11" s="275">
        <v>-0.23699999999999999</v>
      </c>
      <c r="V11" s="275">
        <v>2.5000000000000001E-2</v>
      </c>
      <c r="W11" s="275">
        <v>0.14099999999999999</v>
      </c>
      <c r="X11" s="275">
        <v>0.35899999999999999</v>
      </c>
      <c r="Y11" s="275">
        <v>-0.113</v>
      </c>
      <c r="Z11" s="275">
        <v>-1.4E-2</v>
      </c>
      <c r="AA11" s="275">
        <v>0.55100000000000005</v>
      </c>
      <c r="AB11" s="346">
        <v>0.94299999999999995</v>
      </c>
      <c r="AC11" s="275">
        <v>0.92600000000000005</v>
      </c>
      <c r="AD11" s="275">
        <v>0.82099999999999995</v>
      </c>
      <c r="AE11" s="275">
        <v>0.83899999999999997</v>
      </c>
      <c r="AF11" s="275">
        <v>0.89</v>
      </c>
      <c r="AG11" s="275">
        <v>0.872</v>
      </c>
      <c r="AH11" s="275">
        <v>0.59699999999999998</v>
      </c>
      <c r="AI11" s="275">
        <v>0.52900000000000003</v>
      </c>
      <c r="AJ11" s="275">
        <v>0.39300000000000002</v>
      </c>
      <c r="AK11" s="275">
        <v>0.192</v>
      </c>
      <c r="AL11" s="275">
        <v>0.27600000000000002</v>
      </c>
      <c r="AM11" s="275">
        <v>-0.23100000000000001</v>
      </c>
      <c r="AN11" s="346">
        <v>-0.72399999999999998</v>
      </c>
      <c r="AO11" s="275">
        <v>-0.75600000000000001</v>
      </c>
      <c r="AP11" s="275">
        <v>-0.64500000000000002</v>
      </c>
      <c r="AQ11" s="275">
        <v>0.39300000000000002</v>
      </c>
      <c r="AR11" s="275">
        <v>0.193</v>
      </c>
      <c r="AS11" s="275">
        <v>1.0980000000000001</v>
      </c>
      <c r="AT11" s="275">
        <v>1.2929999999999999</v>
      </c>
      <c r="AU11" s="275">
        <v>1.2390000000000001</v>
      </c>
      <c r="AV11" s="275">
        <v>1.2929999999999999</v>
      </c>
      <c r="AW11" s="275">
        <v>1.4710000000000001</v>
      </c>
      <c r="AX11" s="275">
        <v>1.4350000000000001</v>
      </c>
      <c r="AY11" s="275">
        <v>1.579</v>
      </c>
      <c r="AZ11" s="347">
        <v>1.98</v>
      </c>
      <c r="BA11" s="15">
        <v>0</v>
      </c>
      <c r="BB11" s="15">
        <v>0</v>
      </c>
    </row>
    <row r="12" spans="1:59" ht="12.75">
      <c r="B12" s="13" t="s">
        <v>322</v>
      </c>
      <c r="C12" s="13" t="s">
        <v>323</v>
      </c>
      <c r="D12" s="338" t="str">
        <f>IF(Content!$E$1=1,B12,C12)</f>
        <v>Освіта</v>
      </c>
      <c r="E12" s="344">
        <v>3.62</v>
      </c>
      <c r="F12" s="275">
        <v>2.2930000000000001</v>
      </c>
      <c r="G12" s="275">
        <v>1.8260000000000001</v>
      </c>
      <c r="H12" s="275">
        <v>1.196</v>
      </c>
      <c r="I12" s="275">
        <v>0.86399999999999999</v>
      </c>
      <c r="J12" s="275">
        <v>0.69899999999999995</v>
      </c>
      <c r="K12" s="275">
        <v>0.61599999999999999</v>
      </c>
      <c r="L12" s="275">
        <v>0.49199999999999999</v>
      </c>
      <c r="M12" s="275">
        <v>-0.128</v>
      </c>
      <c r="N12" s="275">
        <v>-0.128</v>
      </c>
      <c r="O12" s="275">
        <v>-0.128</v>
      </c>
      <c r="P12" s="275">
        <v>-0.16900000000000001</v>
      </c>
      <c r="Q12" s="345">
        <v>-0.72599999999999998</v>
      </c>
      <c r="R12" s="275">
        <v>-0.96499999999999997</v>
      </c>
      <c r="S12" s="275">
        <v>-1.242</v>
      </c>
      <c r="T12" s="275">
        <v>-1.361</v>
      </c>
      <c r="U12" s="275">
        <v>-1.597</v>
      </c>
      <c r="V12" s="275">
        <v>-1.869</v>
      </c>
      <c r="W12" s="275">
        <v>-2.0249999999999999</v>
      </c>
      <c r="X12" s="275">
        <v>-1.9079999999999999</v>
      </c>
      <c r="Y12" s="275">
        <v>0.57599999999999996</v>
      </c>
      <c r="Z12" s="275">
        <v>0.45200000000000001</v>
      </c>
      <c r="AA12" s="275">
        <v>0.32800000000000001</v>
      </c>
      <c r="AB12" s="346">
        <v>0.28699999999999998</v>
      </c>
      <c r="AC12" s="275">
        <v>0.40899999999999997</v>
      </c>
      <c r="AD12" s="275">
        <v>0.40899999999999997</v>
      </c>
      <c r="AE12" s="275">
        <v>0.40899999999999997</v>
      </c>
      <c r="AF12" s="275">
        <v>0.40899999999999997</v>
      </c>
      <c r="AG12" s="275">
        <v>0.36799999999999999</v>
      </c>
      <c r="AH12" s="275">
        <v>0.40899999999999997</v>
      </c>
      <c r="AI12" s="275">
        <v>0.45100000000000001</v>
      </c>
      <c r="AJ12" s="275">
        <v>0.45100000000000001</v>
      </c>
      <c r="AK12" s="275">
        <v>-0.28899999999999998</v>
      </c>
      <c r="AL12" s="275">
        <v>-0.32900000000000001</v>
      </c>
      <c r="AM12" s="275">
        <v>-0.28899999999999998</v>
      </c>
      <c r="AN12" s="346">
        <v>-0.248</v>
      </c>
      <c r="AO12" s="275">
        <v>-0.248</v>
      </c>
      <c r="AP12" s="275">
        <v>-0.248</v>
      </c>
      <c r="AQ12" s="275">
        <v>-0.28899999999999998</v>
      </c>
      <c r="AR12" s="275">
        <v>-0.28899999999999998</v>
      </c>
      <c r="AS12" s="275">
        <v>-0.28899999999999998</v>
      </c>
      <c r="AT12" s="275">
        <v>-0.32900000000000001</v>
      </c>
      <c r="AU12" s="275">
        <v>-0.32900000000000001</v>
      </c>
      <c r="AV12" s="275">
        <v>-0.248</v>
      </c>
      <c r="AW12" s="275">
        <v>-0.28499999999999998</v>
      </c>
      <c r="AX12" s="275">
        <v>-0.16300000000000001</v>
      </c>
      <c r="AY12" s="275">
        <v>-0.20399999999999999</v>
      </c>
      <c r="AZ12" s="347">
        <v>-0.24399999999999999</v>
      </c>
      <c r="BA12" s="15">
        <v>0</v>
      </c>
      <c r="BB12" s="15">
        <v>0</v>
      </c>
    </row>
    <row r="13" spans="1:59" ht="12.75">
      <c r="B13" s="13" t="s">
        <v>510</v>
      </c>
      <c r="C13" s="13" t="s">
        <v>774</v>
      </c>
      <c r="D13" s="338" t="str">
        <f>IF(Content!$E$1=1,B13,C13)</f>
        <v>Ресторани та готелі</v>
      </c>
      <c r="E13" s="344">
        <v>3.2719999999999998</v>
      </c>
      <c r="F13" s="275">
        <v>2.7749999999999999</v>
      </c>
      <c r="G13" s="275">
        <v>0.56599999999999995</v>
      </c>
      <c r="H13" s="275">
        <v>-0.245</v>
      </c>
      <c r="I13" s="275">
        <v>-0.66700000000000004</v>
      </c>
      <c r="J13" s="275">
        <v>-0.85699999999999998</v>
      </c>
      <c r="K13" s="275">
        <v>-0.89500000000000002</v>
      </c>
      <c r="L13" s="275">
        <v>-0.89500000000000002</v>
      </c>
      <c r="M13" s="275">
        <v>-1.0469999999999999</v>
      </c>
      <c r="N13" s="275">
        <v>-0.78300000000000003</v>
      </c>
      <c r="O13" s="275">
        <v>-0.745</v>
      </c>
      <c r="P13" s="275">
        <v>-0.78300000000000003</v>
      </c>
      <c r="Q13" s="345">
        <v>-0.59399999999999997</v>
      </c>
      <c r="R13" s="275">
        <v>-0.63200000000000001</v>
      </c>
      <c r="S13" s="275">
        <v>-0.55500000000000005</v>
      </c>
      <c r="T13" s="275">
        <v>-0.51700000000000002</v>
      </c>
      <c r="U13" s="275">
        <v>-0.36299999999999999</v>
      </c>
      <c r="V13" s="275">
        <v>-0.13200000000000001</v>
      </c>
      <c r="W13" s="275">
        <v>-1.6E-2</v>
      </c>
      <c r="X13" s="275">
        <v>0.17799999999999999</v>
      </c>
      <c r="Y13" s="275">
        <v>0.72899999999999998</v>
      </c>
      <c r="Z13" s="275">
        <v>0.72899999999999998</v>
      </c>
      <c r="AA13" s="275">
        <v>0.96599999999999997</v>
      </c>
      <c r="AB13" s="346">
        <v>1.365</v>
      </c>
      <c r="AC13" s="275">
        <v>1.2450000000000001</v>
      </c>
      <c r="AD13" s="275">
        <v>1.2050000000000001</v>
      </c>
      <c r="AE13" s="275">
        <v>1.2050000000000001</v>
      </c>
      <c r="AF13" s="275">
        <v>1.2849999999999999</v>
      </c>
      <c r="AG13" s="275">
        <v>1.044</v>
      </c>
      <c r="AH13" s="275">
        <v>0.88600000000000001</v>
      </c>
      <c r="AI13" s="275">
        <v>0.64900000000000002</v>
      </c>
      <c r="AJ13" s="275">
        <v>0.45200000000000001</v>
      </c>
      <c r="AK13" s="275">
        <v>0.10100000000000001</v>
      </c>
      <c r="AL13" s="275">
        <v>0.255</v>
      </c>
      <c r="AM13" s="275">
        <v>9.9000000000000005E-2</v>
      </c>
      <c r="AN13" s="346">
        <v>-0.13200000000000001</v>
      </c>
      <c r="AO13" s="275">
        <v>-0.32500000000000001</v>
      </c>
      <c r="AP13" s="275">
        <v>-0.47799999999999998</v>
      </c>
      <c r="AQ13" s="275">
        <v>-0.55500000000000005</v>
      </c>
      <c r="AR13" s="275">
        <v>-0.67</v>
      </c>
      <c r="AS13" s="275">
        <v>-0.59299999999999997</v>
      </c>
      <c r="AT13" s="275">
        <v>-0.63100000000000001</v>
      </c>
      <c r="AU13" s="275">
        <v>-0.59299999999999997</v>
      </c>
      <c r="AV13" s="275">
        <v>-0.59299999999999997</v>
      </c>
      <c r="AW13" s="275">
        <v>-0.70799999999999996</v>
      </c>
      <c r="AX13" s="275">
        <v>-1.159</v>
      </c>
      <c r="AY13" s="275">
        <v>-1.272</v>
      </c>
      <c r="AZ13" s="347">
        <v>-1.5720000000000001</v>
      </c>
      <c r="BA13" s="15">
        <v>0</v>
      </c>
      <c r="BB13" s="15">
        <v>0</v>
      </c>
    </row>
    <row r="14" spans="1:59" ht="12.75">
      <c r="B14" s="13" t="s">
        <v>343</v>
      </c>
      <c r="C14" s="13" t="s">
        <v>467</v>
      </c>
      <c r="D14" s="338" t="str">
        <f>IF(Content!$E$1=1,B14,C14)</f>
        <v>Телекомунікації</v>
      </c>
      <c r="E14" s="348">
        <v>-1.022</v>
      </c>
      <c r="F14" s="349">
        <v>-1.008</v>
      </c>
      <c r="G14" s="349">
        <v>-1.131</v>
      </c>
      <c r="H14" s="349">
        <v>-1.163</v>
      </c>
      <c r="I14" s="349">
        <v>-1.2529999999999999</v>
      </c>
      <c r="J14" s="349">
        <v>-1.2849999999999999</v>
      </c>
      <c r="K14" s="349">
        <v>-1.2869999999999999</v>
      </c>
      <c r="L14" s="349">
        <v>-1.2230000000000001</v>
      </c>
      <c r="M14" s="349">
        <v>-1.302</v>
      </c>
      <c r="N14" s="349">
        <v>-1.3089999999999999</v>
      </c>
      <c r="O14" s="349">
        <v>-1.2909999999999999</v>
      </c>
      <c r="P14" s="349">
        <v>-1.286</v>
      </c>
      <c r="Q14" s="350">
        <v>-1.2330000000000001</v>
      </c>
      <c r="R14" s="349">
        <v>-1.083</v>
      </c>
      <c r="S14" s="349">
        <v>-0.66300000000000003</v>
      </c>
      <c r="T14" s="349">
        <v>-0.34799999999999998</v>
      </c>
      <c r="U14" s="349">
        <v>-0.34599999999999997</v>
      </c>
      <c r="V14" s="349">
        <v>-0.30099999999999999</v>
      </c>
      <c r="W14" s="349">
        <v>-0.27700000000000002</v>
      </c>
      <c r="X14" s="349">
        <v>-0.33200000000000002</v>
      </c>
      <c r="Y14" s="349">
        <v>-0.29299999999999998</v>
      </c>
      <c r="Z14" s="349">
        <v>-0.28699999999999998</v>
      </c>
      <c r="AA14" s="349">
        <v>-9.8000000000000004E-2</v>
      </c>
      <c r="AB14" s="351">
        <v>3.6999999999999998E-2</v>
      </c>
      <c r="AC14" s="349">
        <v>0.24299999999999999</v>
      </c>
      <c r="AD14" s="349">
        <v>0.24399999999999999</v>
      </c>
      <c r="AE14" s="349">
        <v>-7.0999999999999994E-2</v>
      </c>
      <c r="AF14" s="349">
        <v>-4.7E-2</v>
      </c>
      <c r="AG14" s="349">
        <v>0.1</v>
      </c>
      <c r="AH14" s="349">
        <v>7.4999999999999997E-2</v>
      </c>
      <c r="AI14" s="349">
        <v>4.4999999999999998E-2</v>
      </c>
      <c r="AJ14" s="349">
        <v>7.0999999999999994E-2</v>
      </c>
      <c r="AK14" s="349">
        <v>0.186</v>
      </c>
      <c r="AL14" s="349">
        <v>0.76800000000000002</v>
      </c>
      <c r="AM14" s="349">
        <v>0.80500000000000005</v>
      </c>
      <c r="AN14" s="351">
        <v>0.88200000000000001</v>
      </c>
      <c r="AO14" s="349">
        <v>0.9</v>
      </c>
      <c r="AP14" s="349">
        <v>1.149</v>
      </c>
      <c r="AQ14" s="349">
        <v>1.5620000000000001</v>
      </c>
      <c r="AR14" s="349">
        <v>1.52</v>
      </c>
      <c r="AS14" s="349">
        <v>1.3440000000000001</v>
      </c>
      <c r="AT14" s="349">
        <v>1.3129999999999999</v>
      </c>
      <c r="AU14" s="349">
        <v>1.339</v>
      </c>
      <c r="AV14" s="349">
        <v>1.5569999999999999</v>
      </c>
      <c r="AW14" s="349">
        <v>1.3440000000000001</v>
      </c>
      <c r="AX14" s="349">
        <v>1.746</v>
      </c>
      <c r="AY14" s="349">
        <v>1.4650000000000001</v>
      </c>
      <c r="AZ14" s="352">
        <v>1.2430000000000001</v>
      </c>
      <c r="BA14" s="15">
        <v>0</v>
      </c>
      <c r="BB14" s="15">
        <v>0</v>
      </c>
    </row>
    <row r="15" spans="1:59" ht="12.75">
      <c r="B15" s="13"/>
      <c r="C15" s="13"/>
      <c r="D15" s="338"/>
      <c r="E15" s="275"/>
      <c r="F15" s="275"/>
      <c r="G15" s="275"/>
      <c r="H15" s="275"/>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c r="AF15" s="275"/>
      <c r="AG15" s="275"/>
      <c r="AH15" s="275"/>
      <c r="AI15" s="275"/>
      <c r="AJ15" s="275"/>
      <c r="AK15" s="275"/>
      <c r="AL15" s="275"/>
      <c r="AM15" s="275"/>
      <c r="AN15" s="275"/>
      <c r="AO15" s="275"/>
      <c r="AP15" s="275"/>
      <c r="AQ15" s="275"/>
      <c r="AR15" s="275"/>
      <c r="AS15" s="275"/>
      <c r="AT15" s="275"/>
      <c r="AU15" s="275"/>
      <c r="AV15" s="275"/>
      <c r="AW15" s="275"/>
    </row>
    <row r="16" spans="1:59" ht="12.75">
      <c r="B16" s="13"/>
      <c r="C16" s="13"/>
      <c r="D16" s="338"/>
      <c r="E16" s="275"/>
      <c r="F16" s="275"/>
      <c r="G16" s="275"/>
      <c r="H16" s="275"/>
      <c r="I16" s="275"/>
      <c r="J16" s="275"/>
      <c r="K16" s="275"/>
      <c r="L16" s="275"/>
      <c r="M16" s="275"/>
      <c r="N16" s="275"/>
      <c r="O16" s="275"/>
      <c r="P16" s="275"/>
      <c r="Q16" s="275"/>
      <c r="R16" s="275"/>
      <c r="S16" s="275"/>
      <c r="T16" s="275"/>
      <c r="U16" s="275"/>
      <c r="V16" s="275"/>
      <c r="W16" s="275"/>
      <c r="X16" s="275"/>
      <c r="Y16" s="275"/>
      <c r="Z16" s="275"/>
      <c r="AA16" s="275"/>
      <c r="AB16" s="275"/>
      <c r="AC16" s="275"/>
      <c r="AD16" s="275"/>
      <c r="AE16" s="275"/>
      <c r="AF16" s="275"/>
      <c r="AG16" s="275"/>
      <c r="AH16" s="275"/>
      <c r="AI16" s="275"/>
      <c r="AJ16" s="275"/>
      <c r="AK16" s="275"/>
      <c r="AL16" s="275"/>
      <c r="AM16" s="275"/>
      <c r="AN16" s="275"/>
      <c r="AO16" s="275"/>
      <c r="AP16" s="275"/>
      <c r="AQ16" s="275"/>
      <c r="AR16" s="275"/>
      <c r="AS16" s="275"/>
      <c r="AT16" s="275"/>
      <c r="AU16" s="275"/>
      <c r="AV16" s="275"/>
      <c r="AW16" s="275"/>
    </row>
    <row r="17" spans="2:59" ht="57" customHeight="1">
      <c r="B17" s="14" t="s">
        <v>619</v>
      </c>
      <c r="C17" s="14" t="s">
        <v>685</v>
      </c>
      <c r="D17" s="719" t="str">
        <f>IF(Content!$E$1=1,B17,C17)</f>
        <v>* Холодний блакитний колір означає, що ціни на відповідний вид послуг зростали нижчими темпами порівняно з нормалізованим середнім, теплий червоний – вищими. Дані нормалізовані вирахуванням середньої зміни та діленням на стандартне відхилення, без урахування 2015 року. Детальніше – stlouisfed.org.</v>
      </c>
      <c r="E17" s="719"/>
      <c r="F17" s="719"/>
      <c r="G17" s="719"/>
      <c r="H17" s="719"/>
      <c r="I17" s="719"/>
      <c r="J17" s="719"/>
      <c r="K17" s="719"/>
      <c r="L17" s="719"/>
      <c r="M17" s="719"/>
      <c r="N17" s="719"/>
      <c r="O17" s="719"/>
      <c r="P17" s="719"/>
      <c r="Q17" s="719"/>
      <c r="R17" s="719"/>
      <c r="S17" s="719"/>
      <c r="T17" s="719"/>
      <c r="U17" s="719"/>
      <c r="V17" s="719"/>
      <c r="W17" s="719"/>
      <c r="X17" s="719"/>
      <c r="Y17" s="719"/>
      <c r="Z17" s="719"/>
      <c r="AA17" s="719"/>
      <c r="AB17" s="719"/>
      <c r="AC17" s="719"/>
      <c r="AD17" s="719"/>
      <c r="AE17" s="719"/>
      <c r="AF17" s="719"/>
      <c r="AG17" s="719"/>
      <c r="AH17" s="719"/>
      <c r="AI17" s="719"/>
      <c r="AJ17" s="719"/>
      <c r="AK17" s="719"/>
      <c r="AL17" s="719"/>
      <c r="AM17" s="719"/>
      <c r="AN17" s="719"/>
      <c r="AO17" s="719"/>
      <c r="AP17" s="719"/>
      <c r="AQ17" s="719"/>
      <c r="AR17" s="719"/>
      <c r="AS17" s="719"/>
      <c r="AT17" s="719"/>
      <c r="AU17" s="719"/>
      <c r="AV17" s="719"/>
      <c r="AW17" s="719"/>
      <c r="AX17" s="186"/>
      <c r="AY17" s="186"/>
      <c r="AZ17" s="186"/>
      <c r="BA17" s="186"/>
      <c r="BB17" s="186"/>
      <c r="BC17" s="186"/>
      <c r="BD17" s="186"/>
      <c r="BE17" s="187"/>
      <c r="BF17" s="187"/>
      <c r="BG17" s="187"/>
    </row>
    <row r="18" spans="2:59" ht="14.25">
      <c r="B18" s="14" t="s">
        <v>35</v>
      </c>
      <c r="C18" s="14" t="s">
        <v>36</v>
      </c>
      <c r="D18" s="13" t="str">
        <f>IF(Content!$E$1=1,B18,C18)</f>
        <v>Джерело: ДССУ, розрахунки НБУ.</v>
      </c>
      <c r="E18" s="186"/>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86"/>
      <c r="AS18" s="186"/>
      <c r="AT18" s="186"/>
      <c r="AU18" s="186"/>
      <c r="AV18" s="186"/>
      <c r="AW18" s="186"/>
      <c r="AX18" s="186"/>
      <c r="AY18" s="186"/>
      <c r="AZ18" s="186"/>
      <c r="BA18" s="186"/>
      <c r="BB18" s="186"/>
      <c r="BC18" s="186"/>
      <c r="BD18" s="186"/>
      <c r="BE18" s="187"/>
      <c r="BF18" s="187"/>
      <c r="BG18" s="187"/>
    </row>
    <row r="19" spans="2:59">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row>
    <row r="20" spans="2:59">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6"/>
      <c r="BA20" s="276"/>
      <c r="BB20" s="276"/>
    </row>
    <row r="21" spans="2:59">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6"/>
      <c r="AY21" s="276"/>
      <c r="AZ21" s="276"/>
      <c r="BA21" s="276"/>
      <c r="BB21" s="276"/>
      <c r="BC21" s="16"/>
    </row>
    <row r="22" spans="2:59">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16"/>
    </row>
    <row r="23" spans="2:59">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16"/>
    </row>
    <row r="24" spans="2:59">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16"/>
    </row>
    <row r="25" spans="2:59">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16"/>
    </row>
    <row r="26" spans="2:59">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16"/>
    </row>
    <row r="27" spans="2:59">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16"/>
    </row>
    <row r="28" spans="2:59">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16"/>
    </row>
    <row r="29" spans="2:59">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16"/>
    </row>
    <row r="30" spans="2:59">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16"/>
    </row>
    <row r="31" spans="2:59">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276"/>
      <c r="AV31" s="276"/>
      <c r="AW31" s="276"/>
      <c r="AX31" s="276"/>
      <c r="AY31" s="276"/>
      <c r="AZ31" s="276"/>
      <c r="BA31" s="276"/>
      <c r="BB31" s="276"/>
      <c r="BC31" s="16"/>
    </row>
    <row r="32" spans="2:59">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c r="BA32" s="276"/>
      <c r="BB32" s="276"/>
      <c r="BC32" s="16"/>
    </row>
    <row r="33" spans="5:55">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276"/>
      <c r="AF33" s="276"/>
      <c r="AG33" s="276"/>
      <c r="AH33" s="276"/>
      <c r="AI33" s="276"/>
      <c r="AJ33" s="276"/>
      <c r="AK33" s="276"/>
      <c r="AL33" s="276"/>
      <c r="AM33" s="276"/>
      <c r="AN33" s="276"/>
      <c r="AO33" s="276"/>
      <c r="AP33" s="276"/>
      <c r="AQ33" s="276"/>
      <c r="AR33" s="276"/>
      <c r="AS33" s="276"/>
      <c r="AT33" s="276"/>
      <c r="AU33" s="276"/>
      <c r="AV33" s="276"/>
      <c r="AW33" s="276"/>
      <c r="AX33" s="276"/>
      <c r="AY33" s="276"/>
      <c r="AZ33" s="276"/>
      <c r="BA33" s="276"/>
      <c r="BB33" s="276"/>
      <c r="BC33" s="16"/>
    </row>
    <row r="34" spans="5:55">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276"/>
      <c r="AF34" s="276"/>
      <c r="AG34" s="276"/>
      <c r="AH34" s="276"/>
      <c r="AI34" s="276"/>
      <c r="AJ34" s="276"/>
      <c r="AK34" s="276"/>
      <c r="AL34" s="276"/>
      <c r="AM34" s="276"/>
      <c r="AN34" s="276"/>
      <c r="AO34" s="276"/>
      <c r="AP34" s="276"/>
      <c r="AQ34" s="276"/>
      <c r="AR34" s="276"/>
      <c r="AS34" s="276"/>
      <c r="AT34" s="276"/>
      <c r="AU34" s="276"/>
      <c r="AV34" s="276"/>
      <c r="AW34" s="276"/>
      <c r="AX34" s="276"/>
      <c r="AY34" s="276"/>
      <c r="AZ34" s="276"/>
      <c r="BA34" s="276"/>
      <c r="BB34" s="276"/>
      <c r="BC34" s="16"/>
    </row>
    <row r="35" spans="5:55">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c r="BA35" s="276"/>
      <c r="BB35" s="276"/>
      <c r="BC35" s="16"/>
    </row>
    <row r="36" spans="5:55">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c r="AE36" s="276"/>
      <c r="AF36" s="276"/>
      <c r="AG36" s="276"/>
      <c r="AH36" s="276"/>
      <c r="AI36" s="276"/>
      <c r="AJ36" s="276"/>
      <c r="AK36" s="276"/>
      <c r="AL36" s="276"/>
      <c r="AM36" s="276"/>
      <c r="AN36" s="276"/>
      <c r="AO36" s="276"/>
      <c r="AP36" s="276"/>
      <c r="AQ36" s="276"/>
      <c r="AR36" s="276"/>
      <c r="AS36" s="276"/>
      <c r="AT36" s="276"/>
      <c r="AU36" s="276"/>
      <c r="AV36" s="276"/>
      <c r="AW36" s="276"/>
      <c r="AX36" s="276"/>
      <c r="AY36" s="276"/>
      <c r="AZ36" s="276"/>
      <c r="BA36" s="276"/>
      <c r="BB36" s="276"/>
      <c r="BC36" s="16"/>
    </row>
    <row r="37" spans="5:55">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16"/>
      <c r="AT37" s="16"/>
      <c r="AU37" s="16"/>
      <c r="AV37" s="16"/>
      <c r="AW37" s="16"/>
      <c r="AX37" s="16"/>
      <c r="AY37" s="16"/>
      <c r="AZ37" s="16"/>
      <c r="BA37" s="16"/>
      <c r="BB37" s="16"/>
      <c r="BC37" s="16"/>
    </row>
    <row r="38" spans="5:55">
      <c r="E38" s="276" t="e">
        <f>ROUND(#REF!,2)</f>
        <v>#REF!</v>
      </c>
      <c r="F38" s="276" t="e">
        <f>ROUND(#REF!,2)</f>
        <v>#REF!</v>
      </c>
      <c r="G38" s="276" t="e">
        <f>ROUND(#REF!,2)</f>
        <v>#REF!</v>
      </c>
      <c r="H38" s="276" t="e">
        <f>ROUND(#REF!,2)</f>
        <v>#REF!</v>
      </c>
      <c r="I38" s="276" t="e">
        <f>ROUND(#REF!,2)</f>
        <v>#REF!</v>
      </c>
      <c r="J38" s="276" t="e">
        <f>ROUND(#REF!,2)</f>
        <v>#REF!</v>
      </c>
      <c r="K38" s="276" t="e">
        <f>ROUND(#REF!,2)</f>
        <v>#REF!</v>
      </c>
      <c r="L38" s="276" t="e">
        <f>ROUND(#REF!,2)</f>
        <v>#REF!</v>
      </c>
      <c r="M38" s="276" t="e">
        <f>ROUND(#REF!,2)</f>
        <v>#REF!</v>
      </c>
      <c r="N38" s="276" t="e">
        <f>ROUND(#REF!,2)</f>
        <v>#REF!</v>
      </c>
      <c r="O38" s="276" t="e">
        <f>ROUND(#REF!,2)</f>
        <v>#REF!</v>
      </c>
      <c r="P38" s="276" t="e">
        <f>ROUND(#REF!,2)</f>
        <v>#REF!</v>
      </c>
      <c r="Q38" s="276" t="e">
        <f>ROUND(#REF!,2)</f>
        <v>#REF!</v>
      </c>
      <c r="R38" s="276" t="e">
        <f>ROUND(#REF!,2)</f>
        <v>#REF!</v>
      </c>
      <c r="S38" s="276" t="e">
        <f>ROUND(#REF!,2)</f>
        <v>#REF!</v>
      </c>
      <c r="T38" s="276" t="e">
        <f>ROUND(#REF!,2)</f>
        <v>#REF!</v>
      </c>
      <c r="U38" s="276" t="e">
        <f>ROUND(#REF!,2)</f>
        <v>#REF!</v>
      </c>
      <c r="V38" s="276" t="e">
        <f>ROUND(#REF!,2)</f>
        <v>#REF!</v>
      </c>
      <c r="W38" s="276" t="e">
        <f>ROUND(#REF!,2)</f>
        <v>#REF!</v>
      </c>
      <c r="X38" s="276" t="e">
        <f>ROUND(#REF!,2)</f>
        <v>#REF!</v>
      </c>
      <c r="Y38" s="276" t="e">
        <f>ROUND(#REF!,2)</f>
        <v>#REF!</v>
      </c>
      <c r="Z38" s="276" t="e">
        <f>ROUND(#REF!,2)</f>
        <v>#REF!</v>
      </c>
      <c r="AA38" s="276" t="e">
        <f>ROUND(#REF!,2)</f>
        <v>#REF!</v>
      </c>
      <c r="AB38" s="276" t="e">
        <f>ROUND(#REF!,2)</f>
        <v>#REF!</v>
      </c>
      <c r="AC38" s="276" t="e">
        <f>ROUND(#REF!,2)</f>
        <v>#REF!</v>
      </c>
      <c r="AD38" s="276" t="e">
        <f>ROUND(#REF!,2)</f>
        <v>#REF!</v>
      </c>
      <c r="AE38" s="276" t="e">
        <f>ROUND(#REF!,2)</f>
        <v>#REF!</v>
      </c>
      <c r="AF38" s="276" t="e">
        <f>ROUND(#REF!,2)</f>
        <v>#REF!</v>
      </c>
      <c r="AG38" s="276" t="e">
        <f>ROUND(#REF!,2)</f>
        <v>#REF!</v>
      </c>
      <c r="AH38" s="276" t="e">
        <f>ROUND(#REF!,2)</f>
        <v>#REF!</v>
      </c>
      <c r="AI38" s="276" t="e">
        <f>ROUND(#REF!,2)</f>
        <v>#REF!</v>
      </c>
      <c r="AJ38" s="276" t="e">
        <f>ROUND(#REF!,2)</f>
        <v>#REF!</v>
      </c>
      <c r="AK38" s="276" t="e">
        <f>ROUND(#REF!,2)</f>
        <v>#REF!</v>
      </c>
      <c r="AL38" s="276" t="e">
        <f>ROUND(#REF!,2)</f>
        <v>#REF!</v>
      </c>
      <c r="AM38" s="276" t="e">
        <f>ROUND(#REF!,2)</f>
        <v>#REF!</v>
      </c>
      <c r="AN38" s="276" t="e">
        <f>ROUND(#REF!,2)</f>
        <v>#REF!</v>
      </c>
      <c r="AO38" s="276" t="e">
        <f>ROUND(#REF!,2)</f>
        <v>#REF!</v>
      </c>
      <c r="AP38" s="276" t="e">
        <f>ROUND(#REF!,2)</f>
        <v>#REF!</v>
      </c>
      <c r="AQ38" s="276" t="e">
        <f>ROUND(#REF!,2)</f>
        <v>#REF!</v>
      </c>
      <c r="AR38" s="276" t="e">
        <f>ROUND(#REF!,2)</f>
        <v>#REF!</v>
      </c>
      <c r="AS38" s="16"/>
      <c r="AT38" s="16"/>
      <c r="AU38" s="16"/>
      <c r="AV38" s="16"/>
      <c r="AW38" s="16"/>
      <c r="AX38" s="16"/>
      <c r="AY38" s="16"/>
      <c r="AZ38" s="16"/>
      <c r="BA38" s="16"/>
      <c r="BB38" s="16"/>
      <c r="BC38" s="16"/>
    </row>
    <row r="39" spans="5:55">
      <c r="E39" s="276">
        <f t="shared" ref="E39:AR39" si="0">ROUND(E18,2)</f>
        <v>0</v>
      </c>
      <c r="F39" s="276">
        <f t="shared" si="0"/>
        <v>0</v>
      </c>
      <c r="G39" s="276">
        <f t="shared" si="0"/>
        <v>0</v>
      </c>
      <c r="H39" s="276">
        <f t="shared" si="0"/>
        <v>0</v>
      </c>
      <c r="I39" s="276">
        <f t="shared" si="0"/>
        <v>0</v>
      </c>
      <c r="J39" s="276">
        <f t="shared" si="0"/>
        <v>0</v>
      </c>
      <c r="K39" s="276">
        <f t="shared" si="0"/>
        <v>0</v>
      </c>
      <c r="L39" s="276">
        <f t="shared" si="0"/>
        <v>0</v>
      </c>
      <c r="M39" s="276">
        <f t="shared" si="0"/>
        <v>0</v>
      </c>
      <c r="N39" s="276">
        <f t="shared" si="0"/>
        <v>0</v>
      </c>
      <c r="O39" s="276">
        <f t="shared" si="0"/>
        <v>0</v>
      </c>
      <c r="P39" s="276">
        <f t="shared" si="0"/>
        <v>0</v>
      </c>
      <c r="Q39" s="276">
        <f t="shared" si="0"/>
        <v>0</v>
      </c>
      <c r="R39" s="276">
        <f t="shared" si="0"/>
        <v>0</v>
      </c>
      <c r="S39" s="276">
        <f t="shared" si="0"/>
        <v>0</v>
      </c>
      <c r="T39" s="276">
        <f t="shared" si="0"/>
        <v>0</v>
      </c>
      <c r="U39" s="276">
        <f t="shared" si="0"/>
        <v>0</v>
      </c>
      <c r="V39" s="276">
        <f t="shared" si="0"/>
        <v>0</v>
      </c>
      <c r="W39" s="276">
        <f t="shared" si="0"/>
        <v>0</v>
      </c>
      <c r="X39" s="276">
        <f t="shared" si="0"/>
        <v>0</v>
      </c>
      <c r="Y39" s="276">
        <f t="shared" si="0"/>
        <v>0</v>
      </c>
      <c r="Z39" s="276">
        <f t="shared" si="0"/>
        <v>0</v>
      </c>
      <c r="AA39" s="276">
        <f t="shared" si="0"/>
        <v>0</v>
      </c>
      <c r="AB39" s="276">
        <f t="shared" si="0"/>
        <v>0</v>
      </c>
      <c r="AC39" s="276">
        <f t="shared" si="0"/>
        <v>0</v>
      </c>
      <c r="AD39" s="276">
        <f t="shared" si="0"/>
        <v>0</v>
      </c>
      <c r="AE39" s="276">
        <f t="shared" si="0"/>
        <v>0</v>
      </c>
      <c r="AF39" s="276">
        <f t="shared" si="0"/>
        <v>0</v>
      </c>
      <c r="AG39" s="276">
        <f t="shared" si="0"/>
        <v>0</v>
      </c>
      <c r="AH39" s="276">
        <f t="shared" si="0"/>
        <v>0</v>
      </c>
      <c r="AI39" s="276">
        <f t="shared" si="0"/>
        <v>0</v>
      </c>
      <c r="AJ39" s="276">
        <f t="shared" si="0"/>
        <v>0</v>
      </c>
      <c r="AK39" s="276">
        <f t="shared" si="0"/>
        <v>0</v>
      </c>
      <c r="AL39" s="276">
        <f t="shared" si="0"/>
        <v>0</v>
      </c>
      <c r="AM39" s="276">
        <f t="shared" si="0"/>
        <v>0</v>
      </c>
      <c r="AN39" s="276">
        <f t="shared" si="0"/>
        <v>0</v>
      </c>
      <c r="AO39" s="276">
        <f t="shared" si="0"/>
        <v>0</v>
      </c>
      <c r="AP39" s="276">
        <f t="shared" si="0"/>
        <v>0</v>
      </c>
      <c r="AQ39" s="276">
        <f t="shared" si="0"/>
        <v>0</v>
      </c>
      <c r="AR39" s="276">
        <f t="shared" si="0"/>
        <v>0</v>
      </c>
    </row>
  </sheetData>
  <customSheetViews>
    <customSheetView guid="{ACF06C40-177A-4CED-8E17-2347D4DD1C3A}" showGridLines="0">
      <pane xSplit="2" ySplit="1" topLeftCell="C2" activePane="bottomRight" state="frozen"/>
      <selection pane="bottomRight" activeCell="AQ10" sqref="AQ10"/>
      <pageMargins left="0.23622047244094491" right="0.27559055118110237" top="0.39370078740157483" bottom="0.39370078740157483" header="0.23622047244094491" footer="0"/>
      <pageSetup paperSize="9" scale="65" fitToHeight="2" orientation="portrait" r:id="rId1"/>
      <headerFooter alignWithMargins="0"/>
    </customSheetView>
  </customSheetViews>
  <mergeCells count="6">
    <mergeCell ref="D17:AW17"/>
    <mergeCell ref="E2:P2"/>
    <mergeCell ref="Q2:AB2"/>
    <mergeCell ref="AC2:AN2"/>
    <mergeCell ref="BE2:BG2"/>
    <mergeCell ref="AO2:AZ2"/>
  </mergeCells>
  <conditionalFormatting sqref="E3:AW16 AW3:AZ14">
    <cfRule type="colorScale" priority="3">
      <colorScale>
        <cfvo type="num" val="-$AY$1"/>
        <cfvo type="num" val="0"/>
        <cfvo type="num" val="$AY$1"/>
        <color theme="6"/>
        <color theme="0"/>
        <color theme="4" tint="0.39997558519241921"/>
      </colorScale>
    </cfRule>
  </conditionalFormatting>
  <conditionalFormatting sqref="AY3:AZ14">
    <cfRule type="colorScale" priority="1">
      <colorScale>
        <cfvo type="num" val="-$AY$1"/>
        <cfvo type="num" val="0"/>
        <cfvo type="num" val="$AY$1"/>
        <color theme="6"/>
        <color theme="0"/>
        <color theme="4" tint="0.39997558519241921"/>
      </colorScale>
    </cfRule>
  </conditionalFormatting>
  <hyperlinks>
    <hyperlink ref="A1" location="Content!A1" display="&lt;&lt;"/>
  </hyperlinks>
  <pageMargins left="0.23622047244094491" right="0.27559055118110237" top="0.39370078740157483" bottom="0.39370078740157483" header="0.23622047244094491" footer="0"/>
  <pageSetup paperSize="9" scale="65" fitToHeight="2" orientation="portrait"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
    <tabColor theme="4"/>
  </sheetPr>
  <dimension ref="A1:T39"/>
  <sheetViews>
    <sheetView showGridLines="0" zoomScaleNormal="100" workbookViewId="0"/>
  </sheetViews>
  <sheetFormatPr defaultColWidth="9.42578125" defaultRowHeight="12.75"/>
  <cols>
    <col min="1" max="6" width="9.42578125" style="34"/>
    <col min="7" max="7" width="9.42578125" style="33"/>
    <col min="8" max="16384" width="9.42578125" style="34"/>
  </cols>
  <sheetData>
    <row r="1" spans="1:20">
      <c r="A1" s="18" t="s">
        <v>77</v>
      </c>
      <c r="B1" s="34" t="str">
        <f>IF(Content!$E$1=1,B2,B3)</f>
        <v>Харчова промисловість</v>
      </c>
      <c r="C1" s="34" t="str">
        <f>IF(Content!$E$1=1,C2,C3)</f>
        <v>Індекс цін реалізації продукції с/г</v>
      </c>
      <c r="D1" s="34" t="str">
        <f>IF(Content!$E$1=1,D2,D3)</f>
        <v>Ціни на сирі продукти</v>
      </c>
      <c r="E1" s="34" t="str">
        <f>IF(Content!$E$1=1,E2,E3)</f>
        <v>Ціни на продукти з високим ступенем оброблення</v>
      </c>
      <c r="F1" s="34" t="str">
        <f>IF(Content!$E$1=1,F2,F3)</f>
        <v>Сукупний індекс витрат на виробництво с/г продукції</v>
      </c>
      <c r="G1" s="34"/>
      <c r="J1" s="34" t="str">
        <f>IF(Content!$E$1=1,J2,J3)</f>
        <v>Ціни на сирі продукти, продукти з високим ступенем оброблення, у харчовій промисловості та с/г, % р/р</v>
      </c>
    </row>
    <row r="2" spans="1:20" hidden="1">
      <c r="A2" s="18"/>
      <c r="B2" s="34" t="s">
        <v>69</v>
      </c>
      <c r="C2" s="34" t="s">
        <v>71</v>
      </c>
      <c r="D2" s="25" t="s">
        <v>14</v>
      </c>
      <c r="E2" s="25" t="s">
        <v>72</v>
      </c>
      <c r="F2" s="25" t="s">
        <v>470</v>
      </c>
      <c r="J2" s="25" t="s">
        <v>74</v>
      </c>
    </row>
    <row r="3" spans="1:20" hidden="1">
      <c r="B3" s="34" t="s">
        <v>70</v>
      </c>
      <c r="C3" s="34" t="s">
        <v>686</v>
      </c>
      <c r="D3" s="25" t="s">
        <v>73</v>
      </c>
      <c r="E3" s="25" t="s">
        <v>687</v>
      </c>
      <c r="F3" s="25" t="s">
        <v>688</v>
      </c>
      <c r="J3" s="25" t="s">
        <v>669</v>
      </c>
    </row>
    <row r="4" spans="1:20">
      <c r="A4" s="35">
        <v>42736</v>
      </c>
      <c r="B4" s="36">
        <v>16.399999999999999</v>
      </c>
      <c r="C4" s="36">
        <v>13.5</v>
      </c>
      <c r="D4" s="36">
        <v>1</v>
      </c>
      <c r="E4" s="36">
        <v>5.8</v>
      </c>
      <c r="F4" s="36">
        <v>23.4</v>
      </c>
      <c r="G4" s="33" t="s">
        <v>2</v>
      </c>
      <c r="Q4" s="36"/>
      <c r="R4" s="36"/>
      <c r="S4" s="36"/>
      <c r="T4" s="36"/>
    </row>
    <row r="5" spans="1:20">
      <c r="A5" s="35">
        <v>42767</v>
      </c>
      <c r="B5" s="36">
        <v>16.7</v>
      </c>
      <c r="C5" s="36">
        <v>9.6999999999999993</v>
      </c>
      <c r="D5" s="36">
        <v>4.0999999999999996</v>
      </c>
      <c r="E5" s="36">
        <v>6.7</v>
      </c>
      <c r="F5" s="36">
        <v>27.2</v>
      </c>
      <c r="Q5" s="36"/>
      <c r="R5" s="36"/>
      <c r="S5" s="36"/>
      <c r="T5" s="36"/>
    </row>
    <row r="6" spans="1:20">
      <c r="A6" s="35">
        <v>42795</v>
      </c>
      <c r="B6" s="36">
        <v>16.600000000000001</v>
      </c>
      <c r="C6" s="36">
        <v>11.1</v>
      </c>
      <c r="D6" s="36">
        <v>6.7</v>
      </c>
      <c r="E6" s="36">
        <v>7.6</v>
      </c>
      <c r="F6" s="36">
        <v>24.5</v>
      </c>
      <c r="Q6" s="36"/>
      <c r="R6" s="36"/>
      <c r="S6" s="36"/>
      <c r="T6" s="36"/>
    </row>
    <row r="7" spans="1:20">
      <c r="A7" s="35">
        <v>42826</v>
      </c>
      <c r="B7" s="36">
        <v>16.3</v>
      </c>
      <c r="C7" s="36">
        <v>11.2</v>
      </c>
      <c r="D7" s="36">
        <v>8.9</v>
      </c>
      <c r="E7" s="36">
        <v>7.9</v>
      </c>
      <c r="F7" s="36">
        <v>25.6</v>
      </c>
      <c r="Q7" s="36"/>
      <c r="R7" s="36"/>
      <c r="S7" s="36"/>
      <c r="T7" s="36"/>
    </row>
    <row r="8" spans="1:20">
      <c r="A8" s="35">
        <v>42856</v>
      </c>
      <c r="B8" s="36">
        <v>16.899999999999999</v>
      </c>
      <c r="C8" s="36">
        <v>7.3</v>
      </c>
      <c r="D8" s="36">
        <v>13.8</v>
      </c>
      <c r="E8" s="36">
        <v>8.1</v>
      </c>
      <c r="F8" s="36">
        <v>22.7</v>
      </c>
      <c r="Q8" s="36"/>
      <c r="R8" s="36"/>
      <c r="S8" s="36"/>
      <c r="T8" s="36"/>
    </row>
    <row r="9" spans="1:20">
      <c r="A9" s="35">
        <v>42887</v>
      </c>
      <c r="B9" s="36">
        <v>16.5</v>
      </c>
      <c r="C9" s="36">
        <v>10.199999999999999</v>
      </c>
      <c r="D9" s="36">
        <v>23.6</v>
      </c>
      <c r="E9" s="36">
        <v>8.4</v>
      </c>
      <c r="F9" s="36">
        <v>21.3</v>
      </c>
      <c r="Q9" s="36"/>
      <c r="R9" s="36"/>
      <c r="S9" s="36"/>
      <c r="T9" s="36"/>
    </row>
    <row r="10" spans="1:20">
      <c r="A10" s="35">
        <v>42917</v>
      </c>
      <c r="B10" s="36">
        <v>14.7</v>
      </c>
      <c r="C10" s="36">
        <v>8.6999999999999993</v>
      </c>
      <c r="D10" s="36">
        <v>25.5</v>
      </c>
      <c r="E10" s="36">
        <v>9</v>
      </c>
      <c r="F10" s="36">
        <v>18.100000000000001</v>
      </c>
      <c r="G10" s="33" t="s">
        <v>617</v>
      </c>
      <c r="Q10" s="36"/>
      <c r="R10" s="36"/>
      <c r="S10" s="36"/>
      <c r="T10" s="36"/>
    </row>
    <row r="11" spans="1:20">
      <c r="A11" s="35">
        <v>42948</v>
      </c>
      <c r="B11" s="36">
        <v>15.7</v>
      </c>
      <c r="C11" s="36">
        <v>10.1</v>
      </c>
      <c r="D11" s="36">
        <v>24.8</v>
      </c>
      <c r="E11" s="36">
        <v>9.6999999999999993</v>
      </c>
      <c r="F11" s="36">
        <v>20.6</v>
      </c>
      <c r="Q11" s="36"/>
      <c r="R11" s="36"/>
      <c r="S11" s="36"/>
      <c r="T11" s="36"/>
    </row>
    <row r="12" spans="1:20">
      <c r="A12" s="35">
        <v>42979</v>
      </c>
      <c r="B12" s="36">
        <v>14.1</v>
      </c>
      <c r="C12" s="36">
        <v>12.4</v>
      </c>
      <c r="D12" s="36">
        <v>28.2</v>
      </c>
      <c r="E12" s="36">
        <v>10.4</v>
      </c>
      <c r="F12" s="36">
        <v>19.7</v>
      </c>
      <c r="Q12" s="36"/>
      <c r="R12" s="36"/>
      <c r="S12" s="36"/>
      <c r="T12" s="36"/>
    </row>
    <row r="13" spans="1:20">
      <c r="A13" s="35">
        <v>43009</v>
      </c>
      <c r="B13" s="36">
        <v>13.3</v>
      </c>
      <c r="C13" s="36">
        <v>13</v>
      </c>
      <c r="D13" s="36">
        <v>25.3</v>
      </c>
      <c r="E13" s="36">
        <v>11.4</v>
      </c>
      <c r="F13" s="36">
        <v>19.399999999999999</v>
      </c>
      <c r="Q13" s="36"/>
      <c r="R13" s="36"/>
      <c r="S13" s="36"/>
      <c r="T13" s="36"/>
    </row>
    <row r="14" spans="1:20">
      <c r="A14" s="35">
        <v>43040</v>
      </c>
      <c r="B14" s="36">
        <v>13.5</v>
      </c>
      <c r="C14" s="36">
        <v>12.8</v>
      </c>
      <c r="D14" s="36">
        <v>23.9</v>
      </c>
      <c r="E14" s="36">
        <v>12.3</v>
      </c>
      <c r="F14" s="36">
        <v>19.7</v>
      </c>
      <c r="Q14" s="36"/>
      <c r="R14" s="36"/>
      <c r="S14" s="36"/>
      <c r="T14" s="36"/>
    </row>
    <row r="15" spans="1:20">
      <c r="A15" s="35">
        <v>43070</v>
      </c>
      <c r="B15" s="36">
        <v>12.5</v>
      </c>
      <c r="C15" s="36">
        <v>12.1</v>
      </c>
      <c r="D15" s="36">
        <v>23.5</v>
      </c>
      <c r="E15" s="36">
        <v>13</v>
      </c>
      <c r="F15" s="36">
        <v>20.9</v>
      </c>
      <c r="Q15" s="36"/>
      <c r="R15" s="36"/>
      <c r="S15" s="36"/>
      <c r="T15" s="36"/>
    </row>
    <row r="16" spans="1:20">
      <c r="A16" s="35">
        <v>43101</v>
      </c>
      <c r="B16" s="36">
        <v>11.9</v>
      </c>
      <c r="C16" s="36">
        <v>11.8</v>
      </c>
      <c r="D16" s="36">
        <v>23.6</v>
      </c>
      <c r="E16" s="36">
        <v>12.8</v>
      </c>
      <c r="F16" s="36">
        <v>16.7</v>
      </c>
      <c r="G16" s="33" t="s">
        <v>3</v>
      </c>
      <c r="Q16" s="36"/>
      <c r="R16" s="36"/>
      <c r="S16" s="36"/>
      <c r="T16" s="36"/>
    </row>
    <row r="17" spans="1:20">
      <c r="A17" s="35">
        <v>43132</v>
      </c>
      <c r="B17" s="36">
        <v>10.9</v>
      </c>
      <c r="C17" s="36">
        <v>10</v>
      </c>
      <c r="D17" s="36">
        <v>22.9</v>
      </c>
      <c r="E17" s="36">
        <v>12.2</v>
      </c>
      <c r="F17" s="36">
        <v>12.6</v>
      </c>
      <c r="Q17" s="36"/>
      <c r="R17" s="36"/>
      <c r="S17" s="36"/>
      <c r="T17" s="36"/>
    </row>
    <row r="18" spans="1:20">
      <c r="A18" s="35">
        <v>43160</v>
      </c>
      <c r="B18" s="36">
        <v>10.3</v>
      </c>
      <c r="C18" s="36">
        <v>12.3</v>
      </c>
      <c r="D18" s="36">
        <v>23.3</v>
      </c>
      <c r="E18" s="36">
        <v>11.8</v>
      </c>
      <c r="F18" s="36">
        <v>12.1</v>
      </c>
      <c r="Q18" s="36"/>
      <c r="R18" s="36"/>
      <c r="S18" s="36"/>
      <c r="T18" s="36"/>
    </row>
    <row r="19" spans="1:20">
      <c r="A19" s="35">
        <v>43191</v>
      </c>
      <c r="B19" s="36">
        <v>10.7</v>
      </c>
      <c r="C19" s="36">
        <v>13.9</v>
      </c>
      <c r="D19" s="36">
        <v>22.6</v>
      </c>
      <c r="E19" s="36">
        <v>11.7</v>
      </c>
      <c r="F19" s="36">
        <v>12.2</v>
      </c>
      <c r="Q19" s="36"/>
      <c r="R19" s="36"/>
      <c r="S19" s="36"/>
      <c r="T19" s="36"/>
    </row>
    <row r="20" spans="1:20">
      <c r="A20" s="35">
        <v>43221</v>
      </c>
      <c r="B20" s="36">
        <v>10</v>
      </c>
      <c r="C20" s="36">
        <v>13.4</v>
      </c>
      <c r="D20" s="36">
        <v>14.5</v>
      </c>
      <c r="E20" s="36">
        <v>11.4</v>
      </c>
      <c r="F20" s="36">
        <v>14.5</v>
      </c>
      <c r="J20" s="34" t="str">
        <f>IF(Content!$E$1=1,J21,J22)</f>
        <v>Джерело: ДССУ, розрахунки НБУ.</v>
      </c>
      <c r="Q20" s="36"/>
      <c r="R20" s="36"/>
      <c r="S20" s="36"/>
      <c r="T20" s="36"/>
    </row>
    <row r="21" spans="1:20">
      <c r="A21" s="35">
        <v>43252</v>
      </c>
      <c r="B21" s="36">
        <v>9.6</v>
      </c>
      <c r="C21" s="36">
        <v>9.6</v>
      </c>
      <c r="D21" s="36">
        <v>5.2</v>
      </c>
      <c r="E21" s="36">
        <v>11.2</v>
      </c>
      <c r="F21" s="36">
        <v>15.2</v>
      </c>
      <c r="J21" s="33" t="s">
        <v>35</v>
      </c>
      <c r="Q21" s="36"/>
      <c r="R21" s="36"/>
      <c r="S21" s="36"/>
      <c r="T21" s="36"/>
    </row>
    <row r="22" spans="1:20">
      <c r="A22" s="35">
        <v>43282</v>
      </c>
      <c r="B22" s="36">
        <v>8.4</v>
      </c>
      <c r="C22" s="36">
        <v>7.8</v>
      </c>
      <c r="D22" s="36">
        <v>1</v>
      </c>
      <c r="E22" s="36">
        <v>10.6</v>
      </c>
      <c r="F22" s="36">
        <v>14.5</v>
      </c>
      <c r="G22" s="33" t="s">
        <v>319</v>
      </c>
      <c r="J22" s="33" t="s">
        <v>62</v>
      </c>
      <c r="Q22" s="36"/>
      <c r="R22" s="36"/>
      <c r="S22" s="36"/>
      <c r="T22" s="36"/>
    </row>
    <row r="23" spans="1:20">
      <c r="A23" s="35">
        <v>43313</v>
      </c>
      <c r="B23" s="36">
        <v>8.9</v>
      </c>
      <c r="C23" s="36">
        <v>11.2</v>
      </c>
      <c r="D23" s="36">
        <v>1.7</v>
      </c>
      <c r="E23" s="36">
        <v>10.1</v>
      </c>
      <c r="F23" s="36">
        <v>16.899999999999999</v>
      </c>
      <c r="Q23" s="36"/>
      <c r="R23" s="36"/>
      <c r="S23" s="36"/>
      <c r="T23" s="36"/>
    </row>
    <row r="24" spans="1:20">
      <c r="A24" s="35">
        <v>43344</v>
      </c>
      <c r="B24" s="36">
        <v>9.1999999999999993</v>
      </c>
      <c r="C24" s="36">
        <v>11.7</v>
      </c>
      <c r="D24" s="36">
        <v>0.8</v>
      </c>
      <c r="E24" s="36">
        <v>10.1</v>
      </c>
      <c r="F24" s="36">
        <v>16.899999999999999</v>
      </c>
      <c r="Q24" s="36"/>
      <c r="R24" s="36"/>
      <c r="S24" s="36"/>
      <c r="T24" s="36"/>
    </row>
    <row r="25" spans="1:20">
      <c r="A25" s="35">
        <v>43374</v>
      </c>
      <c r="B25" s="34">
        <v>9.5999999999999943</v>
      </c>
      <c r="C25" s="34">
        <v>7.2</v>
      </c>
      <c r="D25" s="34">
        <v>1.6</v>
      </c>
      <c r="E25" s="36">
        <v>10</v>
      </c>
      <c r="F25" s="36">
        <v>15.7</v>
      </c>
      <c r="Q25" s="36"/>
      <c r="R25" s="36"/>
      <c r="S25" s="36"/>
      <c r="T25" s="36"/>
    </row>
    <row r="26" spans="1:20">
      <c r="A26" s="35">
        <v>43405</v>
      </c>
      <c r="B26" s="34">
        <v>8.5999999999999943</v>
      </c>
      <c r="C26" s="34">
        <v>5.4</v>
      </c>
      <c r="D26" s="34">
        <v>2.4</v>
      </c>
      <c r="E26" s="36">
        <v>10</v>
      </c>
      <c r="F26" s="36">
        <v>12.9</v>
      </c>
      <c r="Q26" s="36"/>
      <c r="R26" s="36"/>
      <c r="S26" s="36"/>
      <c r="T26" s="36"/>
    </row>
    <row r="27" spans="1:20">
      <c r="A27" s="35">
        <v>43435</v>
      </c>
      <c r="B27" s="36">
        <v>7</v>
      </c>
      <c r="C27" s="34">
        <v>6</v>
      </c>
      <c r="D27" s="34">
        <v>3.3</v>
      </c>
      <c r="E27" s="34">
        <v>9.6</v>
      </c>
      <c r="F27" s="34">
        <v>7.8</v>
      </c>
      <c r="G27" s="189"/>
      <c r="Q27" s="36"/>
      <c r="R27" s="36"/>
      <c r="S27" s="36"/>
      <c r="T27" s="36"/>
    </row>
    <row r="28" spans="1:20">
      <c r="A28" s="35">
        <v>43466</v>
      </c>
      <c r="B28" s="34">
        <v>6.2999999999999972</v>
      </c>
      <c r="C28" s="34">
        <v>4.4000000000000004</v>
      </c>
      <c r="D28" s="34">
        <v>4</v>
      </c>
      <c r="E28" s="34">
        <v>9.5</v>
      </c>
      <c r="F28" s="34">
        <v>5.7</v>
      </c>
      <c r="G28" s="33" t="s">
        <v>320</v>
      </c>
      <c r="Q28" s="36"/>
      <c r="R28" s="36"/>
      <c r="S28" s="36"/>
      <c r="T28" s="36"/>
    </row>
    <row r="29" spans="1:20">
      <c r="A29" s="35">
        <v>43497</v>
      </c>
      <c r="B29" s="34">
        <v>5</v>
      </c>
      <c r="C29" s="34">
        <v>3.5</v>
      </c>
      <c r="D29" s="34">
        <v>4.5999999999999996</v>
      </c>
      <c r="E29" s="34">
        <v>9.1999999999999993</v>
      </c>
      <c r="F29" s="34">
        <v>5.6</v>
      </c>
      <c r="Q29" s="36"/>
      <c r="R29" s="36"/>
      <c r="S29" s="36"/>
      <c r="T29" s="36"/>
    </row>
    <row r="30" spans="1:20">
      <c r="A30" s="35">
        <v>43525</v>
      </c>
      <c r="B30" s="34">
        <v>4.4000000000000004</v>
      </c>
      <c r="C30" s="34">
        <v>-2.6</v>
      </c>
      <c r="D30" s="34">
        <v>3.6</v>
      </c>
      <c r="E30" s="34">
        <v>8.6999999999999993</v>
      </c>
      <c r="F30" s="34">
        <v>5.4</v>
      </c>
      <c r="Q30" s="36"/>
      <c r="R30" s="36"/>
      <c r="S30" s="36"/>
      <c r="T30" s="36"/>
    </row>
    <row r="31" spans="1:20">
      <c r="A31" s="35">
        <v>43556</v>
      </c>
      <c r="B31" s="34">
        <v>4.7</v>
      </c>
      <c r="C31" s="34">
        <v>-5.6</v>
      </c>
      <c r="D31" s="34">
        <v>5.0999999999999996</v>
      </c>
      <c r="E31" s="34">
        <v>8.4</v>
      </c>
      <c r="F31" s="34">
        <v>4.4000000000000004</v>
      </c>
      <c r="G31" s="189"/>
      <c r="Q31" s="36"/>
      <c r="R31" s="36"/>
      <c r="S31" s="36"/>
      <c r="T31" s="36"/>
    </row>
    <row r="32" spans="1:20">
      <c r="A32" s="35">
        <v>43586</v>
      </c>
      <c r="B32" s="34">
        <v>5</v>
      </c>
      <c r="C32" s="34">
        <v>-6.2</v>
      </c>
      <c r="D32" s="34">
        <v>9.3000000000000007</v>
      </c>
      <c r="E32" s="34">
        <v>8.6999999999999993</v>
      </c>
      <c r="F32" s="34">
        <v>2.1</v>
      </c>
      <c r="G32" s="189"/>
      <c r="Q32" s="36"/>
      <c r="R32" s="36"/>
      <c r="S32" s="36"/>
      <c r="T32" s="36"/>
    </row>
    <row r="33" spans="1:20">
      <c r="A33" s="35">
        <v>43617</v>
      </c>
      <c r="B33" s="34">
        <v>6.2</v>
      </c>
      <c r="C33" s="34">
        <v>-4.7</v>
      </c>
      <c r="D33" s="34">
        <v>7.8</v>
      </c>
      <c r="E33" s="34">
        <v>8.9</v>
      </c>
      <c r="F33" s="34">
        <v>1</v>
      </c>
      <c r="G33" s="189"/>
      <c r="Q33" s="36"/>
      <c r="R33" s="36"/>
      <c r="S33" s="36"/>
      <c r="T33" s="36"/>
    </row>
    <row r="34" spans="1:20">
      <c r="A34" s="35">
        <v>43647</v>
      </c>
      <c r="B34" s="34">
        <v>6</v>
      </c>
      <c r="C34" s="34">
        <v>-3.3</v>
      </c>
      <c r="D34" s="34">
        <v>10.3</v>
      </c>
      <c r="E34" s="34">
        <v>8.9</v>
      </c>
      <c r="F34" s="34">
        <v>0.6</v>
      </c>
      <c r="G34" s="189" t="s">
        <v>678</v>
      </c>
      <c r="Q34" s="36"/>
      <c r="R34" s="36"/>
      <c r="S34" s="36"/>
      <c r="T34" s="36"/>
    </row>
    <row r="35" spans="1:20">
      <c r="A35" s="35">
        <v>43678</v>
      </c>
      <c r="B35" s="34">
        <v>4.5999999999999943</v>
      </c>
      <c r="C35" s="34">
        <v>-7.3</v>
      </c>
      <c r="D35" s="34">
        <v>10.9</v>
      </c>
      <c r="E35" s="34">
        <v>8.9</v>
      </c>
      <c r="F35" s="34">
        <v>-2.7</v>
      </c>
      <c r="G35" s="189"/>
      <c r="Q35" s="36"/>
      <c r="R35" s="36"/>
      <c r="S35" s="36"/>
      <c r="T35" s="36"/>
    </row>
    <row r="36" spans="1:20">
      <c r="A36" s="35">
        <v>43709</v>
      </c>
      <c r="B36" s="34">
        <v>3.0999999999999943</v>
      </c>
      <c r="C36" s="34">
        <v>-14.1</v>
      </c>
      <c r="D36" s="34">
        <v>8.6</v>
      </c>
      <c r="E36" s="34">
        <v>8.4</v>
      </c>
      <c r="F36" s="34">
        <v>-5.0999999999999996</v>
      </c>
      <c r="G36" s="189"/>
      <c r="Q36" s="36"/>
      <c r="R36" s="36"/>
      <c r="S36" s="36"/>
      <c r="T36" s="36"/>
    </row>
    <row r="37" spans="1:20">
      <c r="A37" s="35">
        <v>43739</v>
      </c>
      <c r="B37" s="34">
        <v>1.2000000000000028</v>
      </c>
      <c r="C37" s="34">
        <v>-12.1</v>
      </c>
      <c r="D37" s="34">
        <v>8.8000000000000007</v>
      </c>
      <c r="E37" s="34">
        <v>7.4</v>
      </c>
      <c r="F37" s="34">
        <v>-8.1</v>
      </c>
    </row>
    <row r="38" spans="1:20">
      <c r="A38" s="35">
        <v>43770</v>
      </c>
      <c r="B38" s="34">
        <v>0.70000000000000284</v>
      </c>
      <c r="C38" s="34">
        <v>-12</v>
      </c>
      <c r="D38" s="34">
        <v>7</v>
      </c>
      <c r="E38" s="34">
        <v>6.1</v>
      </c>
      <c r="F38" s="34">
        <v>-8.1999999999999993</v>
      </c>
    </row>
    <row r="39" spans="1:20">
      <c r="A39" s="35">
        <v>43800</v>
      </c>
      <c r="B39" s="34">
        <v>1.7999999999999972</v>
      </c>
      <c r="D39" s="34">
        <v>3.9</v>
      </c>
      <c r="E39" s="34">
        <v>5.3</v>
      </c>
      <c r="F39" s="34">
        <v>-6.6</v>
      </c>
      <c r="G39" s="33" t="s">
        <v>777</v>
      </c>
    </row>
  </sheetData>
  <customSheetViews>
    <customSheetView guid="{ACF06C40-177A-4CED-8E17-2347D4DD1C3A}" showGridLines="0">
      <selection activeCell="C36" sqref="C36"/>
      <pageMargins left="0.7" right="0.7" top="0.75" bottom="0.75" header="0.3" footer="0.3"/>
    </customSheetView>
  </customSheetViews>
  <hyperlinks>
    <hyperlink ref="A1" location="Content!A1" display="&lt;&lt;"/>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29"/>
  <sheetViews>
    <sheetView showGridLines="0" workbookViewId="0"/>
  </sheetViews>
  <sheetFormatPr defaultColWidth="9.140625" defaultRowHeight="14.25"/>
  <cols>
    <col min="1" max="1" width="30.7109375" style="475" bestFit="1" customWidth="1"/>
    <col min="2" max="3" width="9.42578125" style="475" hidden="1" customWidth="1"/>
    <col min="4" max="16384" width="9.140625" style="475"/>
  </cols>
  <sheetData>
    <row r="1" spans="1:14">
      <c r="A1" s="188" t="s">
        <v>77</v>
      </c>
      <c r="B1" s="478"/>
      <c r="C1" s="478"/>
      <c r="D1" s="178" t="str">
        <f>IF(Content!$E$1=1,D2,D3)</f>
        <v>Паливо</v>
      </c>
      <c r="E1" s="178" t="str">
        <f>IF(Content!$E$1=1,E2,E3)</f>
        <v>Природний газ</v>
      </c>
      <c r="G1" s="178" t="str">
        <f>IF(Content!$E$1=1,G2,G3)</f>
        <v>Розподіл внесків у річну зміну вартості енергоносіїв (у грудні 2019 року), в.п.</v>
      </c>
    </row>
    <row r="2" spans="1:14" hidden="1">
      <c r="A2" s="478"/>
      <c r="B2" s="478"/>
      <c r="C2" s="478"/>
      <c r="D2" s="478" t="s">
        <v>292</v>
      </c>
      <c r="E2" s="478" t="s">
        <v>484</v>
      </c>
      <c r="G2" s="178" t="s">
        <v>793</v>
      </c>
    </row>
    <row r="3" spans="1:14" hidden="1">
      <c r="A3" s="478"/>
      <c r="B3" s="478"/>
      <c r="C3" s="478"/>
      <c r="D3" s="478" t="s">
        <v>286</v>
      </c>
      <c r="E3" s="478" t="s">
        <v>485</v>
      </c>
      <c r="G3" s="178" t="s">
        <v>1307</v>
      </c>
    </row>
    <row r="4" spans="1:14">
      <c r="A4" s="478" t="str">
        <f>IF(Content!$E$1=1,B4,C4)</f>
        <v>Зміна цін, %</v>
      </c>
      <c r="B4" s="478" t="s">
        <v>786</v>
      </c>
      <c r="C4" s="478" t="s">
        <v>789</v>
      </c>
      <c r="D4" s="479">
        <v>-8.1999999999999993</v>
      </c>
      <c r="E4" s="479">
        <v>-28.7</v>
      </c>
    </row>
    <row r="5" spans="1:14">
      <c r="A5" s="478" t="str">
        <f>IF(Content!$E$1=1,B5,C5)</f>
        <v>Обмінний курс гривні</v>
      </c>
      <c r="B5" s="478" t="s">
        <v>620</v>
      </c>
      <c r="C5" s="478" t="s">
        <v>790</v>
      </c>
      <c r="D5" s="479">
        <v>-11.29</v>
      </c>
      <c r="E5" s="479">
        <v>-11.93</v>
      </c>
    </row>
    <row r="6" spans="1:14">
      <c r="A6" s="478" t="str">
        <f>IF(Content!$E$1=1,B6,C6)</f>
        <v>Ціни на енергоресурси*</v>
      </c>
      <c r="B6" s="478" t="s">
        <v>787</v>
      </c>
      <c r="C6" s="478" t="s">
        <v>792</v>
      </c>
      <c r="D6" s="479">
        <v>-1.56</v>
      </c>
      <c r="E6" s="479">
        <v>-29.86</v>
      </c>
      <c r="F6" s="477"/>
      <c r="G6" s="477"/>
      <c r="H6" s="477"/>
      <c r="I6" s="477"/>
      <c r="J6" s="477"/>
      <c r="K6" s="477"/>
      <c r="L6" s="477"/>
      <c r="M6" s="477"/>
      <c r="N6" s="477"/>
    </row>
    <row r="7" spans="1:14">
      <c r="A7" s="478" t="str">
        <f>IF(Content!$E$1=1,B7,C7)</f>
        <v>Інше**</v>
      </c>
      <c r="B7" s="478" t="s">
        <v>788</v>
      </c>
      <c r="C7" s="478" t="s">
        <v>791</v>
      </c>
      <c r="D7" s="479">
        <v>4.6500000000000004</v>
      </c>
      <c r="E7" s="479">
        <v>13.1</v>
      </c>
      <c r="F7" s="477"/>
      <c r="G7" s="477"/>
      <c r="H7" s="477"/>
      <c r="I7" s="477"/>
      <c r="J7" s="477"/>
      <c r="K7" s="477"/>
      <c r="L7" s="477"/>
      <c r="M7" s="477"/>
      <c r="N7" s="477"/>
    </row>
    <row r="8" spans="1:14">
      <c r="F8" s="477"/>
      <c r="G8" s="477"/>
      <c r="H8" s="477"/>
      <c r="I8" s="477"/>
      <c r="J8" s="477"/>
      <c r="K8" s="477"/>
      <c r="L8" s="477"/>
      <c r="M8" s="477"/>
      <c r="N8" s="477"/>
    </row>
    <row r="9" spans="1:14">
      <c r="F9" s="477"/>
      <c r="G9" s="477"/>
      <c r="H9" s="477"/>
      <c r="I9" s="477"/>
      <c r="J9" s="477"/>
      <c r="K9" s="477"/>
      <c r="L9" s="477"/>
      <c r="M9" s="477"/>
      <c r="N9" s="477"/>
    </row>
    <row r="10" spans="1:14">
      <c r="D10" s="476"/>
      <c r="E10" s="476"/>
      <c r="F10" s="477"/>
      <c r="G10" s="477"/>
      <c r="H10" s="477"/>
      <c r="I10" s="477"/>
      <c r="J10" s="477"/>
      <c r="K10" s="477"/>
      <c r="L10" s="477"/>
      <c r="M10" s="477"/>
      <c r="N10" s="477"/>
    </row>
    <row r="11" spans="1:14">
      <c r="D11" s="476"/>
      <c r="E11" s="476"/>
      <c r="F11" s="477"/>
      <c r="G11" s="477"/>
      <c r="H11" s="477"/>
      <c r="I11" s="477"/>
      <c r="J11" s="477"/>
      <c r="K11" s="477"/>
      <c r="L11" s="477"/>
      <c r="M11" s="477"/>
      <c r="N11" s="477"/>
    </row>
    <row r="12" spans="1:14">
      <c r="D12" s="476"/>
      <c r="E12" s="476"/>
      <c r="F12" s="477"/>
      <c r="G12" s="477"/>
      <c r="H12" s="477"/>
      <c r="I12" s="477"/>
      <c r="J12" s="477"/>
      <c r="K12" s="477"/>
      <c r="L12" s="477"/>
      <c r="M12" s="477"/>
      <c r="N12" s="477"/>
    </row>
    <row r="13" spans="1:14">
      <c r="D13" s="476"/>
      <c r="E13" s="476"/>
      <c r="F13" s="477"/>
      <c r="G13" s="477"/>
      <c r="H13" s="477"/>
      <c r="I13" s="477"/>
      <c r="J13" s="477"/>
      <c r="K13" s="477"/>
      <c r="L13" s="477"/>
      <c r="M13" s="477"/>
      <c r="N13" s="477"/>
    </row>
    <row r="14" spans="1:14">
      <c r="F14" s="477"/>
      <c r="G14" s="477"/>
      <c r="H14" s="477"/>
      <c r="I14" s="477"/>
      <c r="J14" s="477"/>
      <c r="K14" s="477"/>
      <c r="L14" s="477"/>
      <c r="M14" s="477"/>
      <c r="N14" s="477"/>
    </row>
    <row r="15" spans="1:14">
      <c r="F15" s="477"/>
      <c r="G15" s="477"/>
      <c r="H15" s="477"/>
      <c r="I15" s="477"/>
      <c r="J15" s="477"/>
      <c r="K15" s="477"/>
      <c r="L15" s="477"/>
      <c r="M15" s="477"/>
      <c r="N15" s="477"/>
    </row>
    <row r="16" spans="1:14">
      <c r="F16" s="477"/>
      <c r="G16" s="477"/>
      <c r="H16" s="477"/>
      <c r="I16" s="477"/>
      <c r="J16" s="477"/>
      <c r="K16" s="477"/>
      <c r="L16" s="477"/>
      <c r="M16" s="477"/>
      <c r="N16" s="477"/>
    </row>
    <row r="17" spans="6:14">
      <c r="F17" s="477"/>
      <c r="G17" s="477"/>
      <c r="H17" s="477"/>
      <c r="I17" s="477"/>
      <c r="J17" s="477"/>
      <c r="K17" s="477"/>
      <c r="L17" s="477"/>
      <c r="M17" s="477"/>
      <c r="N17" s="477"/>
    </row>
    <row r="18" spans="6:14">
      <c r="F18" s="477"/>
      <c r="G18" s="477"/>
      <c r="H18" s="477"/>
      <c r="I18" s="477"/>
      <c r="J18" s="477"/>
      <c r="K18" s="477"/>
      <c r="L18" s="477"/>
      <c r="M18" s="477"/>
      <c r="N18" s="477"/>
    </row>
    <row r="19" spans="6:14">
      <c r="F19" s="477"/>
      <c r="G19" s="477"/>
      <c r="H19" s="477"/>
      <c r="I19" s="477"/>
      <c r="J19" s="477"/>
      <c r="K19" s="477"/>
      <c r="L19" s="477"/>
      <c r="M19" s="477"/>
      <c r="N19" s="477"/>
    </row>
    <row r="20" spans="6:14">
      <c r="F20" s="477"/>
      <c r="G20" s="477"/>
      <c r="H20" s="477"/>
      <c r="I20" s="477"/>
      <c r="J20" s="477"/>
      <c r="K20" s="477"/>
      <c r="L20" s="477"/>
      <c r="M20" s="477"/>
      <c r="N20" s="477"/>
    </row>
    <row r="21" spans="6:14">
      <c r="F21" s="477"/>
      <c r="G21" s="178" t="str">
        <f>IF(Content!$E$1=1,G24,G27)</f>
        <v>* Для палива використано світові ціни на нафту з лагом 1 місяць, а для природного газу – імпортні ціни за даними ДФС з лагом 1 місяць.</v>
      </c>
      <c r="H21" s="477"/>
      <c r="I21" s="477"/>
      <c r="J21" s="477"/>
      <c r="K21" s="477"/>
      <c r="L21" s="477"/>
      <c r="M21" s="477"/>
      <c r="N21" s="477"/>
    </row>
    <row r="22" spans="6:14">
      <c r="F22" s="477"/>
      <c r="G22" s="178" t="str">
        <f>IF(Content!$E$1=1,G25,G28)</f>
        <v>** Для палива "інше" включає торгову націнку, логістичні та адміністративні витрати. Для природного газу "інше" переважно відповідає обмеженням ціни на газ за PSO, що діяли з 01.11.18 до 01.04.2019 року.</v>
      </c>
      <c r="H22" s="477"/>
      <c r="I22" s="477"/>
      <c r="J22" s="477"/>
      <c r="K22" s="477"/>
      <c r="L22" s="477"/>
      <c r="M22" s="477"/>
      <c r="N22" s="477"/>
    </row>
    <row r="23" spans="6:14">
      <c r="F23" s="477"/>
      <c r="G23" s="178" t="str">
        <f>IF(Content!$E$1=1,G26,G29)</f>
        <v>Джерело: оцінки та розрахунки НБУ, ДССУ, НАК "Нафтогаз", ДФС, Мінекономрозвитку, Refinitiv Datastream.</v>
      </c>
      <c r="H23" s="477"/>
      <c r="I23" s="477"/>
      <c r="J23" s="477"/>
      <c r="K23" s="477"/>
      <c r="L23" s="477"/>
      <c r="M23" s="477"/>
      <c r="N23" s="477"/>
    </row>
    <row r="24" spans="6:14">
      <c r="F24" s="477"/>
      <c r="G24" s="33" t="s">
        <v>794</v>
      </c>
      <c r="H24" s="477"/>
      <c r="I24" s="477"/>
      <c r="J24" s="477"/>
      <c r="K24" s="477"/>
      <c r="L24" s="477"/>
      <c r="M24" s="477"/>
      <c r="N24" s="477"/>
    </row>
    <row r="25" spans="6:14">
      <c r="G25" s="33" t="s">
        <v>795</v>
      </c>
    </row>
    <row r="26" spans="6:14">
      <c r="G26" s="33" t="s">
        <v>1568</v>
      </c>
    </row>
    <row r="27" spans="6:14">
      <c r="G27" s="33" t="s">
        <v>1308</v>
      </c>
    </row>
    <row r="28" spans="6:14">
      <c r="G28" s="33" t="s">
        <v>1309</v>
      </c>
    </row>
    <row r="29" spans="6:14">
      <c r="G29" s="33" t="s">
        <v>1569</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tabColor theme="4"/>
  </sheetPr>
  <dimension ref="A1:J64"/>
  <sheetViews>
    <sheetView showGridLines="0" zoomScaleNormal="100" workbookViewId="0"/>
  </sheetViews>
  <sheetFormatPr defaultColWidth="9.42578125" defaultRowHeight="12.75"/>
  <cols>
    <col min="1" max="7" width="9.42578125" style="286"/>
    <col min="8" max="8" width="9.42578125" style="288"/>
    <col min="9" max="16384" width="9.42578125" style="286"/>
  </cols>
  <sheetData>
    <row r="1" spans="1:10">
      <c r="A1" s="188" t="s">
        <v>77</v>
      </c>
      <c r="B1" s="285" t="str">
        <f>IF(Content!$E$1=1,B2,B3)</f>
        <v>Алкогольні напої</v>
      </c>
      <c r="C1" s="285" t="str">
        <f>IF(Content!$E$1=1,C2,C3)</f>
        <v>Тютюнові вироби</v>
      </c>
      <c r="D1" s="285" t="str">
        <f>IF(Content!$E$1=1,D2,D3)</f>
        <v>Природний газ</v>
      </c>
      <c r="E1" s="285" t="str">
        <f>IF(Content!$E$1=1,E2,E3)</f>
        <v>Транспортні послуги</v>
      </c>
      <c r="F1" s="285" t="str">
        <f>IF(Content!$E$1=1,F2,F3)</f>
        <v xml:space="preserve">Водопостачання </v>
      </c>
      <c r="G1" s="285" t="str">
        <f>IF(Content!$E$1=1,G2,G3)</f>
        <v>Адміністративно регульовані ціни</v>
      </c>
      <c r="J1" s="285" t="str">
        <f>IF(Content!$E$1=1,J2,J3)</f>
        <v>Компоненти адміністративно регульованих цін, % р/р</v>
      </c>
    </row>
    <row r="2" spans="1:10" hidden="1">
      <c r="B2" s="287" t="s">
        <v>472</v>
      </c>
      <c r="C2" s="287" t="s">
        <v>473</v>
      </c>
      <c r="D2" s="282" t="s">
        <v>484</v>
      </c>
      <c r="E2" s="282" t="s">
        <v>513</v>
      </c>
      <c r="F2" s="282" t="s">
        <v>515</v>
      </c>
      <c r="G2" s="282" t="s">
        <v>15</v>
      </c>
      <c r="J2" s="286" t="s">
        <v>476</v>
      </c>
    </row>
    <row r="3" spans="1:10" hidden="1">
      <c r="B3" s="282" t="s">
        <v>474</v>
      </c>
      <c r="C3" s="282" t="s">
        <v>475</v>
      </c>
      <c r="D3" s="287" t="s">
        <v>485</v>
      </c>
      <c r="E3" s="287" t="s">
        <v>514</v>
      </c>
      <c r="F3" s="287" t="s">
        <v>516</v>
      </c>
      <c r="G3" s="287" t="s">
        <v>13</v>
      </c>
      <c r="I3" s="282"/>
      <c r="J3" s="286" t="s">
        <v>689</v>
      </c>
    </row>
    <row r="4" spans="1:10">
      <c r="A4" s="284">
        <v>42736</v>
      </c>
      <c r="B4" s="283">
        <v>21.6</v>
      </c>
      <c r="C4" s="283">
        <v>29.9</v>
      </c>
      <c r="D4" s="283">
        <v>42</v>
      </c>
      <c r="E4" s="283">
        <v>9</v>
      </c>
      <c r="F4" s="283">
        <v>26.7</v>
      </c>
      <c r="G4" s="283">
        <v>35.9</v>
      </c>
      <c r="H4" s="33" t="s">
        <v>2</v>
      </c>
      <c r="I4" s="283"/>
    </row>
    <row r="5" spans="1:10">
      <c r="A5" s="284">
        <v>42767</v>
      </c>
      <c r="B5" s="283">
        <v>21.2</v>
      </c>
      <c r="C5" s="283">
        <v>38</v>
      </c>
      <c r="D5" s="283">
        <v>42</v>
      </c>
      <c r="E5" s="283">
        <v>12.6</v>
      </c>
      <c r="F5" s="283">
        <v>24.7</v>
      </c>
      <c r="G5" s="283">
        <v>37.799999999999997</v>
      </c>
      <c r="H5" s="33"/>
      <c r="I5" s="283"/>
    </row>
    <row r="6" spans="1:10">
      <c r="A6" s="284">
        <v>42795</v>
      </c>
      <c r="B6" s="283">
        <v>20.6</v>
      </c>
      <c r="C6" s="283">
        <v>39.4</v>
      </c>
      <c r="D6" s="283">
        <v>42</v>
      </c>
      <c r="E6" s="283">
        <v>14.4</v>
      </c>
      <c r="F6" s="283">
        <v>24.1</v>
      </c>
      <c r="G6" s="283">
        <v>39.299999999999997</v>
      </c>
      <c r="H6" s="33"/>
      <c r="I6" s="283"/>
    </row>
    <row r="7" spans="1:10">
      <c r="A7" s="284">
        <v>42826</v>
      </c>
      <c r="B7" s="283">
        <v>19.3</v>
      </c>
      <c r="C7" s="283">
        <v>37.9</v>
      </c>
      <c r="D7" s="283">
        <v>-4.3</v>
      </c>
      <c r="E7" s="283">
        <v>16.899999999999999</v>
      </c>
      <c r="F7" s="283">
        <v>27.3</v>
      </c>
      <c r="G7" s="283">
        <v>25.6</v>
      </c>
      <c r="H7" s="33"/>
      <c r="I7" s="283"/>
    </row>
    <row r="8" spans="1:10">
      <c r="A8" s="284">
        <v>42856</v>
      </c>
      <c r="B8" s="283">
        <v>16.7</v>
      </c>
      <c r="C8" s="283">
        <v>40.799999999999997</v>
      </c>
      <c r="D8" s="283">
        <v>0.9</v>
      </c>
      <c r="E8" s="283">
        <v>16.600000000000001</v>
      </c>
      <c r="F8" s="283">
        <v>37.1</v>
      </c>
      <c r="G8" s="283">
        <v>28.1</v>
      </c>
      <c r="H8" s="33"/>
      <c r="I8" s="283"/>
    </row>
    <row r="9" spans="1:10">
      <c r="A9" s="284">
        <v>42887</v>
      </c>
      <c r="B9" s="283">
        <v>15.4</v>
      </c>
      <c r="C9" s="283">
        <v>43.7</v>
      </c>
      <c r="D9" s="283">
        <v>1</v>
      </c>
      <c r="E9" s="283">
        <v>17.5</v>
      </c>
      <c r="F9" s="283">
        <v>40</v>
      </c>
      <c r="G9" s="283">
        <v>28.8</v>
      </c>
      <c r="H9" s="33"/>
      <c r="I9" s="283"/>
    </row>
    <row r="10" spans="1:10">
      <c r="A10" s="284">
        <v>42917</v>
      </c>
      <c r="B10" s="283">
        <v>15.2</v>
      </c>
      <c r="C10" s="283">
        <v>43.2</v>
      </c>
      <c r="D10" s="283">
        <v>1</v>
      </c>
      <c r="E10" s="283">
        <v>18.899999999999999</v>
      </c>
      <c r="F10" s="283">
        <v>41.2</v>
      </c>
      <c r="G10" s="283">
        <v>27.9</v>
      </c>
      <c r="H10" s="33" t="s">
        <v>617</v>
      </c>
      <c r="I10" s="283"/>
    </row>
    <row r="11" spans="1:10">
      <c r="A11" s="284">
        <v>42948</v>
      </c>
      <c r="B11" s="283">
        <v>15.2</v>
      </c>
      <c r="C11" s="283">
        <v>41.6</v>
      </c>
      <c r="D11" s="283">
        <v>1</v>
      </c>
      <c r="E11" s="283">
        <v>20.3</v>
      </c>
      <c r="F11" s="283">
        <v>32.1</v>
      </c>
      <c r="G11" s="283">
        <v>27.8</v>
      </c>
      <c r="H11" s="33"/>
      <c r="I11" s="283"/>
    </row>
    <row r="12" spans="1:10">
      <c r="A12" s="284">
        <v>42979</v>
      </c>
      <c r="B12" s="283">
        <v>17.2</v>
      </c>
      <c r="C12" s="283">
        <v>41.1</v>
      </c>
      <c r="D12" s="283">
        <v>1.1000000000000001</v>
      </c>
      <c r="E12" s="283">
        <v>21.1</v>
      </c>
      <c r="F12" s="283">
        <v>30.1</v>
      </c>
      <c r="G12" s="283">
        <v>25.9</v>
      </c>
      <c r="H12" s="33"/>
      <c r="I12" s="283"/>
    </row>
    <row r="13" spans="1:10">
      <c r="A13" s="284">
        <v>43009</v>
      </c>
      <c r="B13" s="283">
        <v>17</v>
      </c>
      <c r="C13" s="283">
        <v>39.4</v>
      </c>
      <c r="D13" s="283">
        <v>1.2</v>
      </c>
      <c r="E13" s="283">
        <v>20.5</v>
      </c>
      <c r="F13" s="283">
        <v>25.6</v>
      </c>
      <c r="G13" s="283">
        <v>20.3</v>
      </c>
      <c r="H13" s="33"/>
      <c r="I13" s="283"/>
    </row>
    <row r="14" spans="1:10">
      <c r="A14" s="284">
        <v>43040</v>
      </c>
      <c r="B14" s="283">
        <v>16.899999999999999</v>
      </c>
      <c r="C14" s="283">
        <v>37.9</v>
      </c>
      <c r="D14" s="283">
        <v>1.2</v>
      </c>
      <c r="E14" s="283">
        <v>22.2</v>
      </c>
      <c r="F14" s="283">
        <v>22.3</v>
      </c>
      <c r="G14" s="283">
        <v>16.7</v>
      </c>
      <c r="H14" s="33"/>
      <c r="I14" s="283"/>
    </row>
    <row r="15" spans="1:10">
      <c r="A15" s="284">
        <v>43070</v>
      </c>
      <c r="B15" s="283">
        <v>11.7</v>
      </c>
      <c r="C15" s="283">
        <v>36.299999999999997</v>
      </c>
      <c r="D15" s="283">
        <v>1.2</v>
      </c>
      <c r="E15" s="283">
        <v>22.7</v>
      </c>
      <c r="F15" s="283">
        <v>20.2</v>
      </c>
      <c r="G15" s="283">
        <v>16.100000000000001</v>
      </c>
      <c r="H15" s="33"/>
      <c r="I15" s="283"/>
    </row>
    <row r="16" spans="1:10">
      <c r="A16" s="284">
        <v>43101</v>
      </c>
      <c r="B16" s="283">
        <v>11.4</v>
      </c>
      <c r="C16" s="283">
        <v>35.6</v>
      </c>
      <c r="D16" s="283">
        <v>1.2</v>
      </c>
      <c r="E16" s="283">
        <v>20.7</v>
      </c>
      <c r="F16" s="283">
        <v>20.6</v>
      </c>
      <c r="G16" s="283">
        <v>16.2</v>
      </c>
      <c r="H16" s="33" t="s">
        <v>3</v>
      </c>
      <c r="I16" s="283"/>
    </row>
    <row r="17" spans="1:10">
      <c r="A17" s="284">
        <v>43132</v>
      </c>
      <c r="B17" s="283">
        <v>11.3</v>
      </c>
      <c r="C17" s="283">
        <v>34.299999999999997</v>
      </c>
      <c r="D17" s="283">
        <v>1.2</v>
      </c>
      <c r="E17" s="283">
        <v>19.5</v>
      </c>
      <c r="F17" s="283">
        <v>22.8</v>
      </c>
      <c r="G17" s="283">
        <v>16.100000000000001</v>
      </c>
      <c r="H17" s="33"/>
      <c r="I17" s="283"/>
    </row>
    <row r="18" spans="1:10">
      <c r="A18" s="284">
        <v>43160</v>
      </c>
      <c r="B18" s="283">
        <v>11.3</v>
      </c>
      <c r="C18" s="283">
        <v>33.700000000000003</v>
      </c>
      <c r="D18" s="283">
        <v>1.2</v>
      </c>
      <c r="E18" s="283">
        <v>18.8</v>
      </c>
      <c r="F18" s="283">
        <v>23.4</v>
      </c>
      <c r="G18" s="283">
        <v>13.6</v>
      </c>
      <c r="H18" s="33"/>
      <c r="I18" s="283"/>
    </row>
    <row r="19" spans="1:10">
      <c r="A19" s="284">
        <v>43191</v>
      </c>
      <c r="B19" s="283">
        <v>11.3</v>
      </c>
      <c r="C19" s="283">
        <v>33.299999999999997</v>
      </c>
      <c r="D19" s="283">
        <v>1.2</v>
      </c>
      <c r="E19" s="283">
        <v>18.2</v>
      </c>
      <c r="F19" s="283">
        <v>21.4</v>
      </c>
      <c r="G19" s="283">
        <v>13.7</v>
      </c>
      <c r="H19" s="33"/>
      <c r="I19" s="283"/>
    </row>
    <row r="20" spans="1:10">
      <c r="A20" s="284">
        <v>43221</v>
      </c>
      <c r="B20" s="283">
        <v>11.4</v>
      </c>
      <c r="C20" s="283">
        <v>29.4</v>
      </c>
      <c r="D20" s="283">
        <v>0.3</v>
      </c>
      <c r="E20" s="283">
        <v>18.8</v>
      </c>
      <c r="F20" s="283">
        <v>14.9</v>
      </c>
      <c r="G20" s="283">
        <v>13.3</v>
      </c>
      <c r="H20" s="33"/>
      <c r="I20" s="283"/>
    </row>
    <row r="21" spans="1:10">
      <c r="A21" s="284">
        <v>43252</v>
      </c>
      <c r="B21" s="283">
        <v>10.9</v>
      </c>
      <c r="C21" s="283">
        <v>26.2</v>
      </c>
      <c r="D21" s="283">
        <v>0.2</v>
      </c>
      <c r="E21" s="283">
        <v>19.399999999999999</v>
      </c>
      <c r="F21" s="283">
        <v>12.1</v>
      </c>
      <c r="G21" s="283">
        <v>13.2</v>
      </c>
      <c r="H21" s="33"/>
      <c r="I21" s="283"/>
      <c r="J21" s="286" t="str">
        <f>IF(Content!$E$1=1,J22,J23)</f>
        <v>Джерело: ДССУ.</v>
      </c>
    </row>
    <row r="22" spans="1:10">
      <c r="A22" s="284">
        <v>43282</v>
      </c>
      <c r="B22" s="283">
        <v>11.2</v>
      </c>
      <c r="C22" s="283">
        <v>25.3</v>
      </c>
      <c r="D22" s="283">
        <v>0.2</v>
      </c>
      <c r="E22" s="283">
        <v>21.2</v>
      </c>
      <c r="F22" s="283">
        <v>13.3</v>
      </c>
      <c r="G22" s="283">
        <v>13.8</v>
      </c>
      <c r="H22" s="33" t="s">
        <v>319</v>
      </c>
      <c r="I22" s="283"/>
      <c r="J22" s="288" t="s">
        <v>11</v>
      </c>
    </row>
    <row r="23" spans="1:10">
      <c r="A23" s="284">
        <v>43313</v>
      </c>
      <c r="B23" s="283">
        <v>10.9</v>
      </c>
      <c r="C23" s="283">
        <v>23.8</v>
      </c>
      <c r="D23" s="283">
        <v>0.1</v>
      </c>
      <c r="E23" s="283">
        <v>23.2</v>
      </c>
      <c r="F23" s="283">
        <v>12.3</v>
      </c>
      <c r="G23" s="283">
        <v>13.9</v>
      </c>
      <c r="H23" s="33"/>
      <c r="I23" s="283"/>
      <c r="J23" s="288" t="s">
        <v>12</v>
      </c>
    </row>
    <row r="24" spans="1:10">
      <c r="A24" s="284">
        <v>43344</v>
      </c>
      <c r="B24" s="283">
        <v>8.1</v>
      </c>
      <c r="C24" s="283">
        <v>22.4</v>
      </c>
      <c r="D24" s="283">
        <v>0</v>
      </c>
      <c r="E24" s="283">
        <v>23.6</v>
      </c>
      <c r="F24" s="283">
        <v>12.7</v>
      </c>
      <c r="G24" s="283">
        <v>13.5</v>
      </c>
      <c r="H24" s="33"/>
      <c r="I24" s="283"/>
    </row>
    <row r="25" spans="1:10">
      <c r="A25" s="284">
        <v>43374</v>
      </c>
      <c r="B25" s="283">
        <v>10.1</v>
      </c>
      <c r="C25" s="283">
        <v>22.6</v>
      </c>
      <c r="D25" s="283">
        <v>0</v>
      </c>
      <c r="E25" s="283">
        <v>26</v>
      </c>
      <c r="F25" s="283">
        <v>15.7</v>
      </c>
      <c r="G25" s="283">
        <v>14.6</v>
      </c>
      <c r="H25" s="33"/>
      <c r="I25" s="283"/>
    </row>
    <row r="26" spans="1:10">
      <c r="A26" s="284">
        <v>43405</v>
      </c>
      <c r="B26" s="283">
        <v>10.4</v>
      </c>
      <c r="C26" s="283">
        <v>23.4</v>
      </c>
      <c r="D26" s="283">
        <v>22.9</v>
      </c>
      <c r="E26" s="283">
        <v>27.8</v>
      </c>
      <c r="F26" s="283">
        <v>17.8</v>
      </c>
      <c r="G26" s="283">
        <v>17.3</v>
      </c>
      <c r="H26" s="33"/>
      <c r="I26" s="283"/>
    </row>
    <row r="27" spans="1:10">
      <c r="A27" s="284">
        <v>43435</v>
      </c>
      <c r="B27" s="283">
        <v>10.1</v>
      </c>
      <c r="C27" s="283">
        <v>24.5</v>
      </c>
      <c r="D27" s="283">
        <v>22.9</v>
      </c>
      <c r="E27" s="283">
        <v>28.9</v>
      </c>
      <c r="F27" s="283">
        <v>19.899999999999999</v>
      </c>
      <c r="G27" s="283">
        <v>18</v>
      </c>
      <c r="H27" s="189"/>
      <c r="I27" s="283"/>
    </row>
    <row r="28" spans="1:10">
      <c r="A28" s="284">
        <v>43466</v>
      </c>
      <c r="B28" s="283">
        <v>10.1</v>
      </c>
      <c r="C28" s="283">
        <v>25</v>
      </c>
      <c r="D28" s="283">
        <v>22.9</v>
      </c>
      <c r="E28" s="283">
        <v>27.4</v>
      </c>
      <c r="F28" s="283">
        <v>21.1</v>
      </c>
      <c r="G28" s="283">
        <v>18.7</v>
      </c>
      <c r="H28" s="33" t="s">
        <v>320</v>
      </c>
      <c r="I28" s="283"/>
    </row>
    <row r="29" spans="1:10">
      <c r="A29" s="284">
        <v>43497</v>
      </c>
      <c r="B29" s="283">
        <v>10.199999999999999</v>
      </c>
      <c r="C29" s="283">
        <v>24.5</v>
      </c>
      <c r="D29" s="283">
        <v>22.9</v>
      </c>
      <c r="E29" s="283">
        <v>27</v>
      </c>
      <c r="F29" s="283">
        <v>20.8</v>
      </c>
      <c r="G29" s="283">
        <v>18.7</v>
      </c>
      <c r="H29" s="33"/>
      <c r="I29" s="283"/>
    </row>
    <row r="30" spans="1:10">
      <c r="A30" s="284">
        <v>43525</v>
      </c>
      <c r="B30" s="283">
        <v>9.9</v>
      </c>
      <c r="C30" s="283">
        <v>24</v>
      </c>
      <c r="D30" s="283">
        <v>22.9</v>
      </c>
      <c r="E30" s="283">
        <v>27.2</v>
      </c>
      <c r="F30" s="283">
        <v>22.2</v>
      </c>
      <c r="G30" s="283">
        <v>18.7</v>
      </c>
      <c r="H30" s="33"/>
      <c r="I30" s="283"/>
    </row>
    <row r="31" spans="1:10">
      <c r="A31" s="284">
        <v>43556</v>
      </c>
      <c r="B31" s="286">
        <v>10</v>
      </c>
      <c r="C31" s="286">
        <v>23.2</v>
      </c>
      <c r="D31" s="286">
        <v>22.9</v>
      </c>
      <c r="E31" s="286">
        <v>25.2</v>
      </c>
      <c r="F31" s="286">
        <v>21.5</v>
      </c>
      <c r="G31" s="286">
        <v>18.2</v>
      </c>
      <c r="H31" s="189"/>
    </row>
    <row r="32" spans="1:10">
      <c r="A32" s="284">
        <v>43586</v>
      </c>
      <c r="B32" s="286">
        <v>9.6</v>
      </c>
      <c r="C32" s="286">
        <v>22.8</v>
      </c>
      <c r="D32" s="286">
        <v>17.7</v>
      </c>
      <c r="E32" s="286">
        <v>24.9</v>
      </c>
      <c r="F32" s="286">
        <v>19.8</v>
      </c>
      <c r="G32" s="286">
        <v>17.600000000000001</v>
      </c>
      <c r="H32" s="189"/>
    </row>
    <row r="33" spans="1:8">
      <c r="A33" s="284">
        <v>43617</v>
      </c>
      <c r="B33" s="286">
        <v>9.9</v>
      </c>
      <c r="C33" s="286">
        <v>21.8</v>
      </c>
      <c r="D33" s="286">
        <v>10.199999999999999</v>
      </c>
      <c r="E33" s="286">
        <v>24.7</v>
      </c>
      <c r="F33" s="286">
        <v>21.1</v>
      </c>
      <c r="G33" s="286">
        <v>17</v>
      </c>
      <c r="H33" s="189"/>
    </row>
    <row r="34" spans="1:8">
      <c r="A34" s="284">
        <v>43647</v>
      </c>
      <c r="B34" s="286">
        <v>9.6</v>
      </c>
      <c r="C34" s="286">
        <v>20.6</v>
      </c>
      <c r="D34" s="286">
        <v>-1.3</v>
      </c>
      <c r="E34" s="286">
        <v>21.3</v>
      </c>
      <c r="F34" s="286">
        <v>19.5</v>
      </c>
      <c r="G34" s="286">
        <v>15.5</v>
      </c>
      <c r="H34" s="189" t="s">
        <v>678</v>
      </c>
    </row>
    <row r="35" spans="1:8">
      <c r="A35" s="284">
        <v>43678</v>
      </c>
      <c r="B35" s="283">
        <v>9.5609157205085609</v>
      </c>
      <c r="C35" s="283">
        <v>20.7</v>
      </c>
      <c r="D35" s="283">
        <v>-5.7</v>
      </c>
      <c r="E35" s="283">
        <v>18.3</v>
      </c>
      <c r="F35" s="283">
        <v>18.600000000000001</v>
      </c>
      <c r="G35" s="283">
        <v>14.8</v>
      </c>
      <c r="H35" s="189"/>
    </row>
    <row r="36" spans="1:8">
      <c r="A36" s="284">
        <v>43709</v>
      </c>
      <c r="B36" s="283">
        <v>9.5</v>
      </c>
      <c r="C36" s="283">
        <v>21.6</v>
      </c>
      <c r="D36" s="283">
        <v>-8.5</v>
      </c>
      <c r="E36" s="283">
        <v>16.7</v>
      </c>
      <c r="F36" s="283">
        <v>17.899999999999999</v>
      </c>
      <c r="G36" s="283">
        <v>14.1</v>
      </c>
      <c r="H36" s="189"/>
    </row>
    <row r="37" spans="1:8">
      <c r="A37" s="284">
        <v>43739</v>
      </c>
      <c r="B37" s="283">
        <v>6.2</v>
      </c>
      <c r="C37" s="283">
        <v>21.5</v>
      </c>
      <c r="D37" s="283">
        <v>-12.5</v>
      </c>
      <c r="E37" s="283">
        <v>13.2</v>
      </c>
      <c r="F37" s="283">
        <v>14.7</v>
      </c>
      <c r="G37" s="283">
        <v>12.2</v>
      </c>
      <c r="H37" s="33"/>
    </row>
    <row r="38" spans="1:8">
      <c r="A38" s="284">
        <v>43770</v>
      </c>
      <c r="B38" s="283">
        <v>5.4</v>
      </c>
      <c r="C38" s="283">
        <v>21.8</v>
      </c>
      <c r="D38" s="283">
        <v>-19.7</v>
      </c>
      <c r="E38" s="283">
        <v>10.1</v>
      </c>
      <c r="F38" s="283">
        <v>13</v>
      </c>
      <c r="G38" s="283">
        <v>10</v>
      </c>
      <c r="H38" s="33"/>
    </row>
    <row r="39" spans="1:8">
      <c r="A39" s="284">
        <v>43800</v>
      </c>
      <c r="B39" s="283">
        <v>5.2</v>
      </c>
      <c r="C39" s="283">
        <v>21.7</v>
      </c>
      <c r="D39" s="283">
        <v>-28.7</v>
      </c>
      <c r="E39" s="283">
        <v>7.7</v>
      </c>
      <c r="F39" s="283">
        <v>12.7</v>
      </c>
      <c r="G39" s="283">
        <v>8.6</v>
      </c>
      <c r="H39" s="33" t="s">
        <v>777</v>
      </c>
    </row>
    <row r="40" spans="1:8">
      <c r="B40" s="283"/>
      <c r="C40" s="283"/>
      <c r="D40" s="283"/>
      <c r="E40" s="283"/>
      <c r="F40" s="283"/>
      <c r="G40" s="283"/>
    </row>
    <row r="41" spans="1:8">
      <c r="B41" s="283"/>
      <c r="C41" s="283"/>
      <c r="D41" s="283"/>
      <c r="E41" s="283"/>
      <c r="F41" s="283"/>
      <c r="G41" s="283"/>
    </row>
    <row r="42" spans="1:8">
      <c r="B42" s="283"/>
      <c r="C42" s="283"/>
      <c r="D42" s="283"/>
      <c r="E42" s="283"/>
      <c r="F42" s="283"/>
      <c r="G42" s="283"/>
    </row>
    <row r="43" spans="1:8">
      <c r="B43" s="283"/>
      <c r="C43" s="283"/>
      <c r="D43" s="283"/>
      <c r="E43" s="283"/>
      <c r="F43" s="283"/>
      <c r="G43" s="283"/>
    </row>
    <row r="44" spans="1:8">
      <c r="B44" s="283"/>
      <c r="C44" s="283"/>
      <c r="D44" s="283"/>
      <c r="E44" s="283"/>
      <c r="F44" s="283"/>
      <c r="G44" s="283"/>
    </row>
    <row r="45" spans="1:8">
      <c r="B45" s="283"/>
      <c r="C45" s="283"/>
      <c r="D45" s="283"/>
      <c r="E45" s="283"/>
      <c r="F45" s="283"/>
      <c r="G45" s="283"/>
    </row>
    <row r="46" spans="1:8">
      <c r="B46" s="283"/>
      <c r="C46" s="283"/>
      <c r="D46" s="283"/>
      <c r="E46" s="283"/>
      <c r="F46" s="283"/>
      <c r="G46" s="283"/>
    </row>
    <row r="47" spans="1:8">
      <c r="B47" s="283"/>
      <c r="C47" s="283"/>
      <c r="D47" s="283"/>
      <c r="E47" s="283"/>
      <c r="F47" s="283"/>
      <c r="G47" s="283"/>
    </row>
    <row r="48" spans="1:8">
      <c r="B48" s="283"/>
      <c r="C48" s="283"/>
      <c r="D48" s="283"/>
      <c r="E48" s="283"/>
      <c r="F48" s="283"/>
      <c r="G48" s="283"/>
    </row>
    <row r="49" spans="2:7">
      <c r="B49" s="283"/>
      <c r="C49" s="283"/>
      <c r="D49" s="283"/>
      <c r="E49" s="283"/>
      <c r="F49" s="283"/>
      <c r="G49" s="283"/>
    </row>
    <row r="50" spans="2:7">
      <c r="B50" s="283"/>
      <c r="C50" s="283"/>
      <c r="D50" s="283"/>
      <c r="E50" s="283"/>
      <c r="F50" s="283"/>
      <c r="G50" s="283"/>
    </row>
    <row r="51" spans="2:7">
      <c r="B51" s="283"/>
      <c r="C51" s="283"/>
      <c r="D51" s="283"/>
      <c r="E51" s="283"/>
      <c r="F51" s="283"/>
      <c r="G51" s="283"/>
    </row>
    <row r="52" spans="2:7">
      <c r="B52" s="283"/>
      <c r="C52" s="283"/>
      <c r="D52" s="283"/>
      <c r="E52" s="283"/>
      <c r="F52" s="283"/>
      <c r="G52" s="283"/>
    </row>
    <row r="53" spans="2:7">
      <c r="B53" s="283"/>
      <c r="C53" s="283"/>
      <c r="D53" s="283"/>
      <c r="E53" s="283"/>
      <c r="F53" s="283"/>
      <c r="G53" s="283"/>
    </row>
    <row r="54" spans="2:7">
      <c r="B54" s="283"/>
      <c r="C54" s="283"/>
      <c r="D54" s="283"/>
      <c r="E54" s="283"/>
      <c r="F54" s="283"/>
      <c r="G54" s="283"/>
    </row>
    <row r="55" spans="2:7">
      <c r="B55" s="283"/>
      <c r="C55" s="283"/>
      <c r="D55" s="283"/>
      <c r="E55" s="283"/>
      <c r="F55" s="283"/>
      <c r="G55" s="283"/>
    </row>
    <row r="56" spans="2:7">
      <c r="B56" s="283"/>
      <c r="C56" s="283"/>
      <c r="D56" s="283"/>
      <c r="E56" s="283"/>
      <c r="F56" s="283"/>
      <c r="G56" s="283"/>
    </row>
    <row r="57" spans="2:7">
      <c r="B57" s="283"/>
      <c r="C57" s="283"/>
      <c r="D57" s="283"/>
      <c r="E57" s="283"/>
      <c r="F57" s="283"/>
      <c r="G57" s="283"/>
    </row>
    <row r="58" spans="2:7">
      <c r="B58" s="283"/>
      <c r="C58" s="283"/>
      <c r="D58" s="283"/>
      <c r="E58" s="283"/>
      <c r="F58" s="283"/>
      <c r="G58" s="283"/>
    </row>
    <row r="59" spans="2:7">
      <c r="B59" s="283"/>
      <c r="C59" s="283"/>
      <c r="D59" s="283"/>
      <c r="E59" s="283"/>
      <c r="F59" s="283"/>
      <c r="G59" s="283"/>
    </row>
    <row r="60" spans="2:7">
      <c r="B60" s="283"/>
      <c r="C60" s="283"/>
      <c r="D60" s="283"/>
      <c r="E60" s="283"/>
      <c r="F60" s="283"/>
      <c r="G60" s="283"/>
    </row>
    <row r="61" spans="2:7">
      <c r="B61" s="283"/>
      <c r="C61" s="283"/>
      <c r="D61" s="283"/>
      <c r="E61" s="283"/>
      <c r="F61" s="283"/>
      <c r="G61" s="283"/>
    </row>
    <row r="62" spans="2:7">
      <c r="B62" s="283"/>
      <c r="C62" s="283"/>
      <c r="D62" s="283"/>
      <c r="E62" s="283"/>
      <c r="F62" s="283"/>
      <c r="G62" s="283"/>
    </row>
    <row r="63" spans="2:7">
      <c r="B63" s="283"/>
      <c r="C63" s="283"/>
      <c r="D63" s="283"/>
      <c r="E63" s="283"/>
      <c r="F63" s="283"/>
      <c r="G63" s="283"/>
    </row>
    <row r="64" spans="2:7">
      <c r="B64" s="283"/>
      <c r="C64" s="283"/>
      <c r="D64" s="283"/>
      <c r="E64" s="283"/>
      <c r="F64" s="283"/>
      <c r="G64" s="283"/>
    </row>
  </sheetData>
  <customSheetViews>
    <customSheetView guid="{ACF06C40-177A-4CED-8E17-2347D4DD1C3A}" showGridLines="0" topLeftCell="B1">
      <selection activeCell="C36" sqref="C36"/>
      <pageMargins left="0.75" right="0.75" top="1" bottom="1" header="0.5" footer="0.5"/>
      <pageSetup paperSize="9" orientation="portrait" horizontalDpi="4294967294" verticalDpi="0" r:id="rId1"/>
      <headerFooter alignWithMargins="0"/>
    </customSheetView>
  </customSheetViews>
  <hyperlinks>
    <hyperlink ref="A1" location="Content!A1" display="&lt;&lt;"/>
  </hyperlinks>
  <pageMargins left="0.75" right="0.75" top="1" bottom="1" header="0.5" footer="0.5"/>
  <pageSetup paperSize="9" orientation="portrait" horizontalDpi="4294967294" verticalDpi="0"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sheetPr>
  <dimension ref="A1:V63"/>
  <sheetViews>
    <sheetView showGridLines="0" zoomScaleNormal="100" workbookViewId="0"/>
  </sheetViews>
  <sheetFormatPr defaultColWidth="9.42578125" defaultRowHeight="12.75"/>
  <cols>
    <col min="1" max="2" width="9.42578125" style="412"/>
    <col min="3" max="3" width="6" style="412" bestFit="1" customWidth="1"/>
    <col min="4" max="4" width="18.42578125" style="412" bestFit="1" customWidth="1"/>
    <col min="5" max="5" width="3.42578125" style="412" bestFit="1" customWidth="1"/>
    <col min="6" max="6" width="9.42578125" style="412" bestFit="1" customWidth="1"/>
    <col min="7" max="7" width="3.42578125" style="412" bestFit="1" customWidth="1"/>
    <col min="8" max="8" width="6.42578125" style="412" bestFit="1" customWidth="1"/>
    <col min="9" max="9" width="2" style="412" bestFit="1" customWidth="1"/>
    <col min="10" max="10" width="15.42578125" style="415" customWidth="1"/>
    <col min="11" max="11" width="3.5703125" style="412" bestFit="1" customWidth="1"/>
    <col min="12" max="12" width="5" style="412" bestFit="1" customWidth="1"/>
    <col min="13" max="13" width="3.5703125" style="412" bestFit="1" customWidth="1"/>
    <col min="14" max="14" width="20.42578125" style="412" bestFit="1" customWidth="1"/>
    <col min="15" max="15" width="20.42578125" style="412" customWidth="1"/>
    <col min="16" max="16384" width="9.42578125" style="412"/>
  </cols>
  <sheetData>
    <row r="1" spans="1:22">
      <c r="A1" s="18" t="s">
        <v>77</v>
      </c>
      <c r="C1" s="412" t="str">
        <f>IF(Content!$E$1=1,C2,C3)</f>
        <v>ІСЦ</v>
      </c>
      <c r="D1" s="412" t="str">
        <f>IF(Content!$E$1=1,D2,D3)</f>
        <v>Попередній прогноз</v>
      </c>
      <c r="E1" s="412" t="str">
        <f>IF(Content!$E$1=1,E2,E3)</f>
        <v>Цільовий діапазон</v>
      </c>
      <c r="I1" s="412" t="str">
        <f>IF(Content!$E$1=1,I2,I3)</f>
        <v>Ціль</v>
      </c>
      <c r="K1" s="412" t="str">
        <f>IF(Content!$E$1=1,K2,K3)</f>
        <v>ІСЦ (станом на кінець періоду, % р/р) та інфляційні цілі</v>
      </c>
      <c r="U1" s="415" t="str">
        <f>IF(Content!$E$1=1,U2,U3)</f>
        <v>Прогноз</v>
      </c>
      <c r="V1" s="415" t="str">
        <f>IF(Content!$E$1=1,V2,V3)</f>
        <v>Горизонт монетарної політики</v>
      </c>
    </row>
    <row r="2" spans="1:22" hidden="1">
      <c r="B2" s="413"/>
      <c r="C2" s="412" t="s">
        <v>0</v>
      </c>
      <c r="D2" s="412" t="s">
        <v>248</v>
      </c>
      <c r="E2" s="412" t="s">
        <v>5</v>
      </c>
      <c r="H2" s="414"/>
      <c r="I2" s="414" t="s">
        <v>294</v>
      </c>
      <c r="K2" s="412" t="s">
        <v>581</v>
      </c>
      <c r="U2" s="415" t="s">
        <v>494</v>
      </c>
      <c r="V2" s="415" t="s">
        <v>496</v>
      </c>
    </row>
    <row r="3" spans="1:22" hidden="1">
      <c r="B3" s="413"/>
      <c r="C3" s="412" t="s">
        <v>7</v>
      </c>
      <c r="D3" s="412" t="s">
        <v>246</v>
      </c>
      <c r="E3" s="412" t="s">
        <v>296</v>
      </c>
      <c r="I3" s="412" t="s">
        <v>295</v>
      </c>
      <c r="K3" s="412" t="s">
        <v>714</v>
      </c>
      <c r="U3" s="415" t="s">
        <v>495</v>
      </c>
      <c r="V3" s="415" t="s">
        <v>497</v>
      </c>
    </row>
    <row r="4" spans="1:22">
      <c r="A4" s="415"/>
      <c r="B4" s="413" t="s">
        <v>32</v>
      </c>
      <c r="C4" s="121"/>
      <c r="D4" s="120"/>
      <c r="E4" s="412">
        <v>5.5</v>
      </c>
      <c r="F4" s="412">
        <v>9.5</v>
      </c>
      <c r="G4" s="412">
        <v>4</v>
      </c>
      <c r="H4" s="414"/>
      <c r="K4" s="416"/>
      <c r="L4" s="416"/>
      <c r="M4" s="416"/>
      <c r="N4" s="416"/>
      <c r="O4" s="416"/>
    </row>
    <row r="5" spans="1:22">
      <c r="A5" s="415"/>
      <c r="B5" s="413"/>
      <c r="E5" s="412">
        <v>5.5</v>
      </c>
      <c r="F5" s="412">
        <v>9.5</v>
      </c>
      <c r="G5" s="412">
        <v>4</v>
      </c>
      <c r="K5" s="416"/>
      <c r="L5" s="416"/>
      <c r="M5" s="416"/>
      <c r="N5" s="416"/>
      <c r="O5" s="416"/>
    </row>
    <row r="6" spans="1:22">
      <c r="A6" s="415"/>
      <c r="C6" s="120">
        <v>13.2</v>
      </c>
      <c r="D6" s="120"/>
      <c r="E6" s="412">
        <v>5.5</v>
      </c>
      <c r="F6" s="412">
        <v>9.5</v>
      </c>
      <c r="G6" s="412">
        <v>4</v>
      </c>
      <c r="H6" s="414">
        <v>7.5</v>
      </c>
      <c r="K6" s="416"/>
      <c r="L6" s="416"/>
      <c r="M6" s="416"/>
      <c r="N6" s="416"/>
      <c r="O6" s="416"/>
    </row>
    <row r="7" spans="1:22">
      <c r="A7" s="415"/>
      <c r="B7" s="413" t="s">
        <v>33</v>
      </c>
      <c r="C7" s="120"/>
      <c r="D7" s="120"/>
      <c r="E7" s="412">
        <v>5</v>
      </c>
      <c r="F7" s="412">
        <v>9</v>
      </c>
      <c r="G7" s="412">
        <v>4</v>
      </c>
      <c r="H7" s="414"/>
      <c r="K7" s="416"/>
      <c r="L7" s="416"/>
      <c r="M7" s="416"/>
      <c r="N7" s="416"/>
      <c r="O7" s="416"/>
    </row>
    <row r="8" spans="1:22">
      <c r="A8" s="415" t="s">
        <v>33</v>
      </c>
      <c r="B8" s="413"/>
      <c r="E8" s="412">
        <v>5</v>
      </c>
      <c r="F8" s="412">
        <v>9</v>
      </c>
      <c r="G8" s="412">
        <v>4</v>
      </c>
      <c r="K8" s="416"/>
      <c r="L8" s="416"/>
      <c r="M8" s="416"/>
      <c r="N8" s="416"/>
      <c r="O8" s="416"/>
    </row>
    <row r="9" spans="1:22">
      <c r="A9" s="415"/>
      <c r="C9" s="120">
        <v>9.9</v>
      </c>
      <c r="D9" s="120"/>
      <c r="E9" s="412">
        <v>5</v>
      </c>
      <c r="F9" s="412">
        <v>9</v>
      </c>
      <c r="G9" s="412">
        <v>4</v>
      </c>
      <c r="H9" s="414">
        <v>7</v>
      </c>
      <c r="K9" s="416"/>
      <c r="L9" s="416"/>
      <c r="M9" s="416"/>
      <c r="N9" s="416"/>
      <c r="O9" s="416"/>
    </row>
    <row r="10" spans="1:22">
      <c r="A10" s="415"/>
      <c r="B10" s="413" t="s">
        <v>34</v>
      </c>
      <c r="C10" s="120"/>
      <c r="D10" s="120"/>
      <c r="E10" s="412">
        <v>4.5</v>
      </c>
      <c r="F10" s="412">
        <v>8.5</v>
      </c>
      <c r="G10" s="412">
        <v>4</v>
      </c>
      <c r="H10" s="414"/>
      <c r="K10" s="416"/>
      <c r="L10" s="416"/>
      <c r="M10" s="416"/>
      <c r="N10" s="416"/>
      <c r="O10" s="416"/>
    </row>
    <row r="11" spans="1:22">
      <c r="A11" s="415"/>
      <c r="B11" s="413"/>
      <c r="E11" s="412">
        <v>4.5</v>
      </c>
      <c r="F11" s="412">
        <v>8.5</v>
      </c>
      <c r="G11" s="412">
        <v>4</v>
      </c>
    </row>
    <row r="12" spans="1:22">
      <c r="A12" s="415"/>
      <c r="C12" s="120">
        <v>8.9</v>
      </c>
      <c r="D12" s="120"/>
      <c r="E12" s="412">
        <v>4.5</v>
      </c>
      <c r="F12" s="412">
        <v>8.5</v>
      </c>
      <c r="G12" s="412">
        <v>4</v>
      </c>
      <c r="H12" s="414">
        <v>6.5</v>
      </c>
    </row>
    <row r="13" spans="1:22">
      <c r="A13" s="415"/>
      <c r="B13" s="413" t="s">
        <v>141</v>
      </c>
      <c r="C13" s="120"/>
      <c r="D13" s="120"/>
      <c r="E13" s="412">
        <v>4</v>
      </c>
      <c r="F13" s="412">
        <v>8</v>
      </c>
      <c r="G13" s="412">
        <v>4</v>
      </c>
      <c r="H13" s="414"/>
    </row>
    <row r="14" spans="1:22">
      <c r="A14" s="415" t="s">
        <v>141</v>
      </c>
      <c r="B14" s="413"/>
      <c r="E14" s="412">
        <v>4</v>
      </c>
      <c r="F14" s="412">
        <v>8</v>
      </c>
      <c r="G14" s="412">
        <v>4</v>
      </c>
    </row>
    <row r="15" spans="1:22">
      <c r="A15" s="415"/>
      <c r="C15" s="121">
        <v>9.8000000000000007</v>
      </c>
      <c r="D15" s="121"/>
      <c r="E15" s="412">
        <v>4</v>
      </c>
      <c r="F15" s="412">
        <v>8</v>
      </c>
      <c r="G15" s="412">
        <v>4</v>
      </c>
      <c r="H15" s="414">
        <v>6</v>
      </c>
    </row>
    <row r="16" spans="1:22">
      <c r="A16" s="415"/>
      <c r="B16" s="413" t="s">
        <v>169</v>
      </c>
      <c r="C16" s="121"/>
      <c r="D16" s="121"/>
      <c r="E16" s="412">
        <v>3.75</v>
      </c>
      <c r="F16" s="412">
        <v>7.75</v>
      </c>
      <c r="G16" s="412">
        <v>4</v>
      </c>
      <c r="H16" s="414"/>
    </row>
    <row r="17" spans="1:12">
      <c r="A17" s="415"/>
      <c r="B17" s="413"/>
      <c r="E17" s="412">
        <v>3.75</v>
      </c>
      <c r="F17" s="412">
        <v>7.75</v>
      </c>
      <c r="G17" s="412">
        <v>4</v>
      </c>
    </row>
    <row r="18" spans="1:12">
      <c r="A18" s="415"/>
      <c r="C18" s="120">
        <v>8.6</v>
      </c>
      <c r="D18" s="120"/>
      <c r="E18" s="412">
        <v>3.75</v>
      </c>
      <c r="F18" s="412">
        <v>7.75</v>
      </c>
      <c r="G18" s="412">
        <v>4</v>
      </c>
      <c r="H18" s="414">
        <v>5.75</v>
      </c>
      <c r="K18" s="93" t="str">
        <f>IF(Content!$E$1=1,L28,K19)</f>
        <v>Джерело: ДССУ, розрахунки НБУ.</v>
      </c>
    </row>
    <row r="19" spans="1:12">
      <c r="A19" s="415"/>
      <c r="B19" s="413" t="s">
        <v>170</v>
      </c>
      <c r="C19" s="120"/>
      <c r="D19" s="120"/>
      <c r="E19" s="412">
        <v>3.5</v>
      </c>
      <c r="F19" s="412">
        <v>7.5</v>
      </c>
      <c r="G19" s="412">
        <v>4</v>
      </c>
      <c r="H19" s="414"/>
      <c r="K19" s="2" t="s">
        <v>430</v>
      </c>
    </row>
    <row r="20" spans="1:12">
      <c r="A20" s="415" t="s">
        <v>170</v>
      </c>
      <c r="B20" s="413"/>
      <c r="E20" s="412">
        <v>3.5</v>
      </c>
      <c r="F20" s="412">
        <v>7.5</v>
      </c>
      <c r="G20" s="412">
        <v>4</v>
      </c>
    </row>
    <row r="21" spans="1:12">
      <c r="A21" s="415"/>
      <c r="C21" s="120">
        <v>9</v>
      </c>
      <c r="D21" s="120"/>
      <c r="E21" s="412">
        <v>3.5</v>
      </c>
      <c r="F21" s="412">
        <v>7.5</v>
      </c>
      <c r="G21" s="412">
        <v>4</v>
      </c>
      <c r="H21" s="414">
        <v>5.5</v>
      </c>
    </row>
    <row r="22" spans="1:12">
      <c r="A22" s="415"/>
      <c r="B22" s="413" t="s">
        <v>171</v>
      </c>
      <c r="C22" s="120"/>
      <c r="D22" s="120"/>
      <c r="E22" s="412">
        <v>3.25</v>
      </c>
      <c r="F22" s="412">
        <v>7.25</v>
      </c>
      <c r="G22" s="412">
        <v>4</v>
      </c>
      <c r="H22" s="414"/>
    </row>
    <row r="23" spans="1:12">
      <c r="A23" s="415"/>
      <c r="B23" s="413"/>
      <c r="E23" s="412">
        <v>3.25</v>
      </c>
      <c r="F23" s="412">
        <v>7.25</v>
      </c>
      <c r="G23" s="412">
        <v>4</v>
      </c>
    </row>
    <row r="24" spans="1:12">
      <c r="A24" s="415"/>
      <c r="C24" s="120">
        <v>7.5</v>
      </c>
      <c r="D24" s="120">
        <v>7.5</v>
      </c>
      <c r="E24" s="412">
        <v>3.25</v>
      </c>
      <c r="F24" s="412">
        <v>7.25</v>
      </c>
      <c r="G24" s="412">
        <v>4</v>
      </c>
      <c r="H24" s="414">
        <v>5.25</v>
      </c>
    </row>
    <row r="25" spans="1:12">
      <c r="A25" s="415"/>
      <c r="B25" s="413" t="s">
        <v>145</v>
      </c>
      <c r="C25" s="120"/>
      <c r="D25" s="120"/>
      <c r="E25" s="412">
        <v>4</v>
      </c>
      <c r="F25" s="412">
        <v>6</v>
      </c>
      <c r="G25" s="412">
        <v>2</v>
      </c>
      <c r="H25" s="414"/>
    </row>
    <row r="26" spans="1:12">
      <c r="A26" s="415" t="s">
        <v>145</v>
      </c>
      <c r="B26" s="413"/>
      <c r="E26" s="412">
        <v>4</v>
      </c>
      <c r="F26" s="412">
        <v>6</v>
      </c>
      <c r="G26" s="412">
        <v>2</v>
      </c>
    </row>
    <row r="27" spans="1:12">
      <c r="A27" s="415"/>
      <c r="C27" s="121">
        <v>4.0999999999999996</v>
      </c>
      <c r="D27" s="121">
        <v>6.3</v>
      </c>
      <c r="E27" s="412">
        <v>4</v>
      </c>
      <c r="F27" s="412">
        <v>6</v>
      </c>
      <c r="G27" s="412">
        <v>2</v>
      </c>
      <c r="H27" s="414"/>
      <c r="I27" s="412">
        <v>5</v>
      </c>
    </row>
    <row r="28" spans="1:12">
      <c r="A28" s="415"/>
      <c r="B28" s="413" t="s">
        <v>172</v>
      </c>
      <c r="C28" s="121"/>
      <c r="D28" s="121"/>
      <c r="E28" s="412">
        <v>4</v>
      </c>
      <c r="F28" s="412">
        <v>6</v>
      </c>
      <c r="G28" s="412">
        <v>2</v>
      </c>
      <c r="H28" s="414"/>
      <c r="I28" s="412">
        <v>5</v>
      </c>
      <c r="L28" s="2" t="s">
        <v>35</v>
      </c>
    </row>
    <row r="29" spans="1:12">
      <c r="A29" s="415"/>
      <c r="B29" s="413"/>
      <c r="E29" s="412">
        <v>4</v>
      </c>
      <c r="F29" s="412">
        <v>6</v>
      </c>
      <c r="G29" s="412">
        <v>2</v>
      </c>
      <c r="I29" s="412">
        <v>5</v>
      </c>
    </row>
    <row r="30" spans="1:12">
      <c r="A30" s="415"/>
      <c r="C30" s="120">
        <v>3.5</v>
      </c>
      <c r="D30" s="120">
        <v>6</v>
      </c>
      <c r="E30" s="412">
        <v>4</v>
      </c>
      <c r="F30" s="412">
        <v>6</v>
      </c>
      <c r="G30" s="412">
        <v>2</v>
      </c>
      <c r="H30" s="414"/>
      <c r="I30" s="412">
        <v>5</v>
      </c>
    </row>
    <row r="31" spans="1:12">
      <c r="A31" s="415"/>
      <c r="B31" s="413" t="s">
        <v>173</v>
      </c>
      <c r="C31" s="120"/>
      <c r="D31" s="120"/>
      <c r="E31" s="412">
        <v>4</v>
      </c>
      <c r="F31" s="412">
        <v>6</v>
      </c>
      <c r="G31" s="412">
        <v>2</v>
      </c>
      <c r="H31" s="414"/>
      <c r="I31" s="412">
        <v>5</v>
      </c>
    </row>
    <row r="32" spans="1:12">
      <c r="A32" s="415" t="s">
        <v>173</v>
      </c>
      <c r="B32" s="413"/>
      <c r="E32" s="412">
        <v>4</v>
      </c>
      <c r="F32" s="412">
        <v>6</v>
      </c>
      <c r="G32" s="412">
        <v>2</v>
      </c>
      <c r="I32" s="412">
        <v>5</v>
      </c>
    </row>
    <row r="33" spans="1:9">
      <c r="A33" s="415"/>
      <c r="C33" s="120">
        <v>3.3</v>
      </c>
      <c r="D33" s="120">
        <v>5.6</v>
      </c>
      <c r="E33" s="412">
        <v>4</v>
      </c>
      <c r="F33" s="412">
        <v>6</v>
      </c>
      <c r="G33" s="412">
        <v>2</v>
      </c>
      <c r="H33" s="414"/>
      <c r="I33" s="412">
        <v>5</v>
      </c>
    </row>
    <row r="34" spans="1:9">
      <c r="A34" s="415"/>
      <c r="B34" s="413" t="s">
        <v>174</v>
      </c>
      <c r="C34" s="120"/>
      <c r="D34" s="120"/>
      <c r="E34" s="412">
        <v>4</v>
      </c>
      <c r="F34" s="412">
        <v>6</v>
      </c>
      <c r="G34" s="412">
        <v>2</v>
      </c>
      <c r="H34" s="414"/>
      <c r="I34" s="412">
        <v>5</v>
      </c>
    </row>
    <row r="35" spans="1:9">
      <c r="A35" s="415"/>
      <c r="B35" s="413"/>
      <c r="E35" s="412">
        <v>4</v>
      </c>
      <c r="F35" s="412">
        <v>6</v>
      </c>
      <c r="G35" s="412">
        <v>2</v>
      </c>
      <c r="I35" s="412">
        <v>5</v>
      </c>
    </row>
    <row r="36" spans="1:9">
      <c r="A36" s="415"/>
      <c r="C36" s="120">
        <v>3.7</v>
      </c>
      <c r="D36" s="120">
        <v>5.5</v>
      </c>
      <c r="E36" s="412">
        <v>4</v>
      </c>
      <c r="F36" s="412">
        <v>6</v>
      </c>
      <c r="G36" s="412">
        <v>2</v>
      </c>
      <c r="H36" s="414"/>
      <c r="I36" s="412">
        <v>5</v>
      </c>
    </row>
    <row r="37" spans="1:9">
      <c r="A37" s="415"/>
      <c r="B37" s="413" t="s">
        <v>149</v>
      </c>
      <c r="C37" s="120"/>
      <c r="D37" s="120"/>
      <c r="E37" s="412">
        <v>4</v>
      </c>
      <c r="F37" s="412">
        <v>6</v>
      </c>
      <c r="G37" s="412">
        <v>2</v>
      </c>
      <c r="H37" s="414"/>
      <c r="I37" s="412">
        <v>5</v>
      </c>
    </row>
    <row r="38" spans="1:9">
      <c r="A38" s="415" t="s">
        <v>149</v>
      </c>
      <c r="E38" s="412">
        <v>4</v>
      </c>
      <c r="F38" s="412">
        <v>6</v>
      </c>
      <c r="G38" s="412">
        <v>2</v>
      </c>
      <c r="I38" s="412">
        <v>5</v>
      </c>
    </row>
    <row r="39" spans="1:9">
      <c r="A39" s="415"/>
      <c r="C39" s="121">
        <v>4.8</v>
      </c>
      <c r="D39" s="121">
        <v>5</v>
      </c>
      <c r="E39" s="412">
        <v>4</v>
      </c>
      <c r="F39" s="412">
        <v>6</v>
      </c>
      <c r="G39" s="412">
        <v>2</v>
      </c>
      <c r="I39" s="412">
        <v>5</v>
      </c>
    </row>
    <row r="40" spans="1:9">
      <c r="A40" s="415"/>
      <c r="B40" s="413" t="s">
        <v>310</v>
      </c>
      <c r="C40" s="121"/>
      <c r="D40" s="121"/>
      <c r="E40" s="412">
        <v>4</v>
      </c>
      <c r="F40" s="412">
        <v>6</v>
      </c>
      <c r="G40" s="412">
        <v>2</v>
      </c>
      <c r="H40" s="414"/>
      <c r="I40" s="412">
        <v>5</v>
      </c>
    </row>
    <row r="41" spans="1:9">
      <c r="A41" s="415"/>
      <c r="B41" s="413"/>
      <c r="E41" s="412">
        <v>4</v>
      </c>
      <c r="F41" s="412">
        <v>6</v>
      </c>
      <c r="G41" s="412">
        <v>2</v>
      </c>
      <c r="I41" s="412">
        <v>5</v>
      </c>
    </row>
    <row r="42" spans="1:9">
      <c r="A42" s="415"/>
      <c r="C42" s="120">
        <v>5.6</v>
      </c>
      <c r="D42" s="120">
        <v>5.2</v>
      </c>
      <c r="E42" s="412">
        <v>4</v>
      </c>
      <c r="F42" s="412">
        <v>6</v>
      </c>
      <c r="G42" s="412">
        <v>2</v>
      </c>
      <c r="H42" s="414"/>
      <c r="I42" s="412">
        <v>5</v>
      </c>
    </row>
    <row r="43" spans="1:9">
      <c r="A43" s="415"/>
      <c r="B43" s="413" t="s">
        <v>311</v>
      </c>
      <c r="C43" s="120"/>
      <c r="D43" s="120"/>
      <c r="E43" s="412">
        <v>4</v>
      </c>
      <c r="F43" s="412">
        <v>6</v>
      </c>
      <c r="G43" s="412">
        <v>2</v>
      </c>
      <c r="H43" s="414"/>
      <c r="I43" s="412">
        <v>5</v>
      </c>
    </row>
    <row r="44" spans="1:9">
      <c r="A44" s="415" t="s">
        <v>311</v>
      </c>
      <c r="B44" s="413"/>
      <c r="E44" s="412">
        <v>4</v>
      </c>
      <c r="F44" s="412">
        <v>6</v>
      </c>
      <c r="G44" s="412">
        <v>2</v>
      </c>
      <c r="I44" s="412">
        <v>5</v>
      </c>
    </row>
    <row r="45" spans="1:9">
      <c r="A45" s="415"/>
      <c r="C45" s="120">
        <v>5.9</v>
      </c>
      <c r="D45" s="120">
        <v>5.2</v>
      </c>
      <c r="E45" s="412">
        <v>4</v>
      </c>
      <c r="F45" s="412">
        <v>6</v>
      </c>
      <c r="G45" s="412">
        <v>2</v>
      </c>
      <c r="H45" s="414"/>
      <c r="I45" s="412">
        <v>5</v>
      </c>
    </row>
    <row r="46" spans="1:9">
      <c r="A46" s="415"/>
      <c r="B46" s="413" t="s">
        <v>312</v>
      </c>
      <c r="C46" s="120"/>
      <c r="D46" s="120"/>
      <c r="E46" s="412">
        <v>4</v>
      </c>
      <c r="F46" s="412">
        <v>6</v>
      </c>
      <c r="G46" s="412">
        <v>2</v>
      </c>
      <c r="H46" s="414"/>
      <c r="I46" s="412">
        <v>5</v>
      </c>
    </row>
    <row r="47" spans="1:9">
      <c r="A47" s="415"/>
      <c r="B47" s="413"/>
      <c r="E47" s="412">
        <v>4</v>
      </c>
      <c r="F47" s="412">
        <v>6</v>
      </c>
      <c r="G47" s="412">
        <v>2</v>
      </c>
      <c r="I47" s="412">
        <v>5</v>
      </c>
    </row>
    <row r="48" spans="1:9">
      <c r="A48" s="415"/>
      <c r="C48" s="120">
        <v>5.5</v>
      </c>
      <c r="D48" s="120">
        <v>5.2</v>
      </c>
      <c r="E48" s="412">
        <v>4</v>
      </c>
      <c r="F48" s="412">
        <v>6</v>
      </c>
      <c r="G48" s="412">
        <v>2</v>
      </c>
      <c r="H48" s="414"/>
      <c r="I48" s="412">
        <v>5</v>
      </c>
    </row>
    <row r="49" spans="1:9">
      <c r="A49" s="415"/>
      <c r="B49" s="413" t="s">
        <v>313</v>
      </c>
      <c r="C49" s="120"/>
      <c r="D49" s="120"/>
      <c r="E49" s="412">
        <v>4</v>
      </c>
      <c r="F49" s="412">
        <v>6</v>
      </c>
      <c r="G49" s="412">
        <v>2</v>
      </c>
      <c r="H49" s="414"/>
      <c r="I49" s="412">
        <v>5</v>
      </c>
    </row>
    <row r="50" spans="1:9">
      <c r="A50" s="415" t="s">
        <v>313</v>
      </c>
      <c r="E50" s="412">
        <v>4</v>
      </c>
      <c r="F50" s="412">
        <v>6</v>
      </c>
      <c r="G50" s="412">
        <v>2</v>
      </c>
      <c r="I50" s="412">
        <v>5</v>
      </c>
    </row>
    <row r="51" spans="1:9">
      <c r="A51" s="415"/>
      <c r="C51" s="121">
        <v>5</v>
      </c>
      <c r="D51" s="121">
        <v>5</v>
      </c>
      <c r="E51" s="412">
        <v>4</v>
      </c>
      <c r="F51" s="412">
        <v>6</v>
      </c>
      <c r="G51" s="412">
        <v>2</v>
      </c>
      <c r="I51" s="412">
        <v>5</v>
      </c>
    </row>
    <row r="52" spans="1:9">
      <c r="B52" s="413" t="s">
        <v>802</v>
      </c>
      <c r="E52" s="412">
        <v>4</v>
      </c>
      <c r="F52" s="412">
        <v>6</v>
      </c>
      <c r="G52" s="412">
        <v>2</v>
      </c>
      <c r="I52" s="412">
        <v>5</v>
      </c>
    </row>
    <row r="53" spans="1:9">
      <c r="B53" s="413"/>
      <c r="E53" s="412">
        <v>4</v>
      </c>
      <c r="F53" s="412">
        <v>6</v>
      </c>
      <c r="G53" s="412">
        <v>2</v>
      </c>
      <c r="I53" s="412">
        <v>5</v>
      </c>
    </row>
    <row r="54" spans="1:9">
      <c r="C54" s="412">
        <v>5.0999999999999996</v>
      </c>
      <c r="D54" s="412">
        <v>5.2</v>
      </c>
      <c r="E54" s="412">
        <v>4</v>
      </c>
      <c r="F54" s="412">
        <v>6</v>
      </c>
      <c r="G54" s="412">
        <v>2</v>
      </c>
      <c r="I54" s="412">
        <v>5</v>
      </c>
    </row>
    <row r="55" spans="1:9">
      <c r="B55" s="413" t="s">
        <v>803</v>
      </c>
      <c r="E55" s="412">
        <v>4</v>
      </c>
      <c r="F55" s="412">
        <v>6</v>
      </c>
      <c r="G55" s="412">
        <v>2</v>
      </c>
      <c r="I55" s="412">
        <v>5</v>
      </c>
    </row>
    <row r="56" spans="1:9">
      <c r="A56" s="415" t="s">
        <v>803</v>
      </c>
      <c r="B56" s="413"/>
      <c r="E56" s="412">
        <v>4</v>
      </c>
      <c r="F56" s="412">
        <v>6</v>
      </c>
      <c r="G56" s="412">
        <v>2</v>
      </c>
      <c r="I56" s="412">
        <v>5</v>
      </c>
    </row>
    <row r="57" spans="1:9">
      <c r="A57" s="415"/>
      <c r="C57" s="412">
        <v>4.9000000000000004</v>
      </c>
      <c r="D57" s="412">
        <v>5.2</v>
      </c>
      <c r="E57" s="412">
        <v>4</v>
      </c>
      <c r="F57" s="412">
        <v>6</v>
      </c>
      <c r="G57" s="412">
        <v>2</v>
      </c>
      <c r="I57" s="412">
        <v>5</v>
      </c>
    </row>
    <row r="58" spans="1:9">
      <c r="A58" s="415"/>
      <c r="B58" s="413" t="s">
        <v>804</v>
      </c>
      <c r="E58" s="412">
        <v>4</v>
      </c>
      <c r="F58" s="412">
        <v>6</v>
      </c>
      <c r="G58" s="412">
        <v>2</v>
      </c>
      <c r="I58" s="412">
        <v>5</v>
      </c>
    </row>
    <row r="59" spans="1:9">
      <c r="A59" s="415"/>
      <c r="B59" s="413"/>
      <c r="E59" s="412">
        <v>4</v>
      </c>
      <c r="F59" s="412">
        <v>6</v>
      </c>
      <c r="G59" s="412">
        <v>2</v>
      </c>
      <c r="I59" s="412">
        <v>5</v>
      </c>
    </row>
    <row r="60" spans="1:9">
      <c r="A60" s="415"/>
      <c r="C60" s="412">
        <v>5</v>
      </c>
      <c r="D60" s="412">
        <v>5.2</v>
      </c>
      <c r="E60" s="412">
        <v>4</v>
      </c>
      <c r="F60" s="412">
        <v>6</v>
      </c>
      <c r="G60" s="412">
        <v>2</v>
      </c>
      <c r="I60" s="412">
        <v>5</v>
      </c>
    </row>
    <row r="61" spans="1:9">
      <c r="A61" s="415"/>
      <c r="B61" s="413" t="s">
        <v>805</v>
      </c>
      <c r="E61" s="412">
        <v>4</v>
      </c>
      <c r="F61" s="412">
        <v>6</v>
      </c>
      <c r="G61" s="412">
        <v>2</v>
      </c>
      <c r="I61" s="412">
        <v>5</v>
      </c>
    </row>
    <row r="62" spans="1:9">
      <c r="A62" s="415" t="s">
        <v>805</v>
      </c>
      <c r="E62" s="412">
        <v>4</v>
      </c>
      <c r="F62" s="412">
        <v>6</v>
      </c>
      <c r="G62" s="412">
        <v>2</v>
      </c>
      <c r="I62" s="412">
        <v>5</v>
      </c>
    </row>
    <row r="63" spans="1:9">
      <c r="B63" s="413"/>
      <c r="C63" s="412">
        <v>5</v>
      </c>
      <c r="D63" s="412">
        <v>5</v>
      </c>
      <c r="E63" s="412">
        <v>4</v>
      </c>
      <c r="F63" s="412">
        <v>6</v>
      </c>
      <c r="G63" s="412">
        <v>2</v>
      </c>
      <c r="I63" s="412">
        <v>5</v>
      </c>
    </row>
  </sheetData>
  <customSheetViews>
    <customSheetView guid="{ACF06C40-177A-4CED-8E17-2347D4DD1C3A}" showGridLines="0" hiddenRows="1">
      <pageMargins left="0.7" right="0.7" top="0.75" bottom="0.75" header="0.3" footer="0.3"/>
      <pageSetup paperSize="9" orientation="portrait" horizontalDpi="4294967293" r:id="rId1"/>
    </customSheetView>
  </customSheetViews>
  <hyperlinks>
    <hyperlink ref="A1" location="Content!A1" display="&lt;&lt;"/>
  </hyperlinks>
  <pageMargins left="0.7" right="0.7" top="0.75" bottom="0.75" header="0.3" footer="0.3"/>
  <pageSetup paperSize="9" orientation="portrait" horizontalDpi="4294967293"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9">
    <tabColor theme="4"/>
  </sheetPr>
  <dimension ref="A1:M38"/>
  <sheetViews>
    <sheetView showGridLines="0" workbookViewId="0"/>
  </sheetViews>
  <sheetFormatPr defaultColWidth="9.42578125" defaultRowHeight="12.75"/>
  <cols>
    <col min="1" max="16384" width="9.42578125" style="277"/>
  </cols>
  <sheetData>
    <row r="1" spans="1:13">
      <c r="A1" s="18" t="s">
        <v>77</v>
      </c>
      <c r="B1" s="34" t="str">
        <f>IF(Content!$E$1=1,B2,B3)</f>
        <v>Дефлятор ВВП*</v>
      </c>
      <c r="C1" s="34" t="str">
        <f>IF(Content!$E$1=1,C2,C3)</f>
        <v>Промисловість</v>
      </c>
      <c r="D1" s="34" t="str">
        <f>IF(Content!$E$1=1,D2,D3)</f>
        <v>Промисловість за межі України</v>
      </c>
      <c r="E1" s="34" t="str">
        <f>IF(Content!$E$1=1,E2,E3)</f>
        <v>Будівельно-монтажні роботи</v>
      </c>
      <c r="F1" s="34" t="str">
        <f>IF(Content!$E$1=1,F2,F3)</f>
        <v>Сільське господарство**</v>
      </c>
      <c r="H1" s="34" t="str">
        <f>IF(Content!$E$1=1,H2,H3)</f>
        <v>Інші виміри інфляції, у середньому за квартал, % р/р</v>
      </c>
    </row>
    <row r="2" spans="1:13" hidden="1">
      <c r="B2" s="278" t="s">
        <v>76</v>
      </c>
      <c r="C2" s="278" t="s">
        <v>106</v>
      </c>
      <c r="D2" s="278" t="s">
        <v>621</v>
      </c>
      <c r="E2" s="278" t="s">
        <v>1410</v>
      </c>
      <c r="F2" s="278" t="s">
        <v>801</v>
      </c>
      <c r="H2" s="277" t="s">
        <v>471</v>
      </c>
    </row>
    <row r="3" spans="1:13" hidden="1">
      <c r="B3" s="278" t="s">
        <v>517</v>
      </c>
      <c r="C3" s="278" t="s">
        <v>111</v>
      </c>
      <c r="D3" s="278" t="s">
        <v>622</v>
      </c>
      <c r="E3" s="278" t="s">
        <v>1411</v>
      </c>
      <c r="F3" s="278" t="s">
        <v>800</v>
      </c>
      <c r="H3" s="277" t="s">
        <v>670</v>
      </c>
    </row>
    <row r="4" spans="1:13">
      <c r="A4" s="278" t="s">
        <v>20</v>
      </c>
      <c r="B4" s="277">
        <v>41.2</v>
      </c>
      <c r="C4" s="277">
        <v>42.400000000000006</v>
      </c>
      <c r="E4" s="277">
        <v>24.900000000000006</v>
      </c>
      <c r="F4" s="277">
        <v>70.400000000000006</v>
      </c>
      <c r="G4" s="281" t="s">
        <v>20</v>
      </c>
    </row>
    <row r="5" spans="1:13">
      <c r="A5" s="278" t="s">
        <v>21</v>
      </c>
      <c r="B5" s="277">
        <v>39.700000000000003</v>
      </c>
      <c r="C5" s="277">
        <v>42.699999999999989</v>
      </c>
      <c r="E5" s="277">
        <v>31.300000000000011</v>
      </c>
      <c r="F5" s="277">
        <v>52.2</v>
      </c>
      <c r="G5" s="281"/>
    </row>
    <row r="6" spans="1:13">
      <c r="A6" s="278" t="s">
        <v>22</v>
      </c>
      <c r="B6" s="277">
        <v>38.4</v>
      </c>
      <c r="C6" s="277">
        <v>34.099999999999994</v>
      </c>
      <c r="E6" s="277">
        <v>28.199999999999989</v>
      </c>
      <c r="F6" s="277">
        <v>48</v>
      </c>
      <c r="G6" s="281" t="s">
        <v>22</v>
      </c>
    </row>
    <row r="7" spans="1:13">
      <c r="A7" s="278" t="s">
        <v>23</v>
      </c>
      <c r="B7" s="277">
        <v>35</v>
      </c>
      <c r="C7" s="277">
        <v>26.900000000000006</v>
      </c>
      <c r="E7" s="277">
        <v>24.200000000000003</v>
      </c>
      <c r="F7" s="277">
        <v>54.7</v>
      </c>
      <c r="G7" s="281"/>
    </row>
    <row r="8" spans="1:13">
      <c r="A8" s="278" t="s">
        <v>24</v>
      </c>
      <c r="B8" s="277">
        <v>20.9</v>
      </c>
      <c r="C8" s="277">
        <v>16.099999999999994</v>
      </c>
      <c r="E8" s="277">
        <v>12.5</v>
      </c>
      <c r="F8" s="277">
        <v>12.8</v>
      </c>
      <c r="G8" s="281" t="s">
        <v>24</v>
      </c>
    </row>
    <row r="9" spans="1:13">
      <c r="A9" s="278" t="s">
        <v>25</v>
      </c>
      <c r="B9" s="277">
        <v>15.3</v>
      </c>
      <c r="C9" s="277">
        <v>14.099999999999994</v>
      </c>
      <c r="E9" s="277">
        <v>7.5</v>
      </c>
      <c r="F9" s="277">
        <v>3.8</v>
      </c>
      <c r="G9" s="281"/>
    </row>
    <row r="10" spans="1:13">
      <c r="A10" s="278" t="s">
        <v>26</v>
      </c>
      <c r="B10" s="277">
        <v>15.3</v>
      </c>
      <c r="C10" s="277">
        <v>18.900000000000006</v>
      </c>
      <c r="E10" s="277">
        <v>8.1</v>
      </c>
      <c r="F10" s="277">
        <v>9.5</v>
      </c>
      <c r="G10" s="281" t="s">
        <v>26</v>
      </c>
    </row>
    <row r="11" spans="1:13">
      <c r="A11" s="278" t="s">
        <v>27</v>
      </c>
      <c r="B11" s="277">
        <v>17.399999999999999</v>
      </c>
      <c r="C11" s="277">
        <v>32.300000000000011</v>
      </c>
      <c r="E11" s="277">
        <v>9</v>
      </c>
      <c r="F11" s="277">
        <v>9.6999999999999993</v>
      </c>
      <c r="G11" s="281"/>
    </row>
    <row r="12" spans="1:13">
      <c r="A12" s="278" t="s">
        <v>28</v>
      </c>
      <c r="B12" s="277">
        <v>26.6</v>
      </c>
      <c r="C12" s="277">
        <v>38</v>
      </c>
      <c r="E12" s="277">
        <v>12.799999999999997</v>
      </c>
      <c r="F12" s="277">
        <v>11</v>
      </c>
      <c r="G12" s="281" t="s">
        <v>28</v>
      </c>
      <c r="H12" s="279"/>
      <c r="I12" s="279"/>
      <c r="J12" s="279"/>
      <c r="K12" s="279"/>
      <c r="L12" s="279"/>
      <c r="M12" s="279"/>
    </row>
    <row r="13" spans="1:13">
      <c r="A13" s="278" t="s">
        <v>29</v>
      </c>
      <c r="B13" s="277">
        <v>20.9</v>
      </c>
      <c r="C13" s="277">
        <v>29.599999999999994</v>
      </c>
      <c r="E13" s="277">
        <v>12</v>
      </c>
      <c r="F13" s="277">
        <v>9.6</v>
      </c>
      <c r="G13" s="281"/>
      <c r="H13" s="279"/>
      <c r="I13" s="279"/>
      <c r="J13" s="279"/>
      <c r="K13" s="279"/>
      <c r="L13" s="279"/>
      <c r="M13" s="279"/>
    </row>
    <row r="14" spans="1:13">
      <c r="A14" s="278" t="s">
        <v>30</v>
      </c>
      <c r="B14" s="277">
        <v>21.5</v>
      </c>
      <c r="C14" s="277">
        <v>23.099999999999994</v>
      </c>
      <c r="E14" s="277">
        <v>13.299999999999997</v>
      </c>
      <c r="F14" s="277">
        <v>10.8</v>
      </c>
      <c r="G14" s="281" t="s">
        <v>30</v>
      </c>
      <c r="H14" s="279"/>
      <c r="I14" s="279"/>
      <c r="J14" s="279"/>
      <c r="K14" s="279"/>
      <c r="L14" s="279"/>
      <c r="M14" s="279"/>
    </row>
    <row r="15" spans="1:13">
      <c r="A15" s="278" t="s">
        <v>31</v>
      </c>
      <c r="B15" s="277">
        <v>20.8</v>
      </c>
      <c r="C15" s="277">
        <v>17.900000000000006</v>
      </c>
      <c r="E15" s="277">
        <v>15.299999999999997</v>
      </c>
      <c r="F15" s="277">
        <v>12.6</v>
      </c>
      <c r="G15" s="281"/>
      <c r="H15" s="279"/>
      <c r="I15" s="279"/>
      <c r="J15" s="279"/>
      <c r="K15" s="279"/>
      <c r="L15" s="279"/>
      <c r="M15" s="279"/>
    </row>
    <row r="16" spans="1:13">
      <c r="A16" s="278" t="s">
        <v>32</v>
      </c>
      <c r="B16" s="277">
        <v>15.1</v>
      </c>
      <c r="C16" s="277">
        <v>19.100000000000001</v>
      </c>
      <c r="D16" s="277">
        <v>11.7</v>
      </c>
      <c r="E16" s="277">
        <v>22.799999999999997</v>
      </c>
      <c r="F16" s="277">
        <v>11.4</v>
      </c>
      <c r="G16" s="281" t="s">
        <v>32</v>
      </c>
      <c r="H16" s="279"/>
      <c r="I16" s="279"/>
      <c r="J16" s="279"/>
      <c r="K16" s="279"/>
      <c r="L16" s="279"/>
      <c r="M16" s="279"/>
    </row>
    <row r="17" spans="1:13">
      <c r="A17" s="278" t="s">
        <v>33</v>
      </c>
      <c r="B17" s="277">
        <v>17.399999999999999</v>
      </c>
      <c r="C17" s="277">
        <v>16.3</v>
      </c>
      <c r="D17" s="277">
        <v>9.1</v>
      </c>
      <c r="E17" s="277">
        <v>25</v>
      </c>
      <c r="F17" s="277">
        <v>12.599999999999994</v>
      </c>
      <c r="G17" s="281"/>
      <c r="H17" s="279"/>
      <c r="I17" s="279"/>
      <c r="J17" s="279"/>
      <c r="K17" s="279"/>
      <c r="L17" s="279"/>
      <c r="M17" s="279"/>
    </row>
    <row r="18" spans="1:13">
      <c r="A18" s="278" t="s">
        <v>34</v>
      </c>
      <c r="B18" s="277">
        <v>16</v>
      </c>
      <c r="C18" s="277">
        <v>18.8</v>
      </c>
      <c r="D18" s="277">
        <v>12.8</v>
      </c>
      <c r="E18" s="277">
        <v>23.5</v>
      </c>
      <c r="F18" s="277">
        <v>10.400000000000006</v>
      </c>
      <c r="G18" s="281" t="s">
        <v>34</v>
      </c>
      <c r="H18" s="279"/>
      <c r="I18" s="279"/>
      <c r="J18" s="279"/>
      <c r="K18" s="279"/>
      <c r="L18" s="279"/>
      <c r="M18" s="279"/>
    </row>
    <row r="19" spans="1:13">
      <c r="A19" s="278" t="s">
        <v>141</v>
      </c>
      <c r="B19" s="277">
        <v>13.5</v>
      </c>
      <c r="C19" s="277">
        <v>15.7</v>
      </c>
      <c r="D19" s="277">
        <v>7.5</v>
      </c>
      <c r="E19" s="277">
        <v>21</v>
      </c>
      <c r="F19" s="277">
        <v>6.2000000000000028</v>
      </c>
      <c r="G19" s="281"/>
      <c r="H19" s="279"/>
      <c r="I19" s="279"/>
      <c r="J19" s="279"/>
      <c r="K19" s="279"/>
      <c r="L19" s="279"/>
      <c r="M19" s="279"/>
    </row>
    <row r="20" spans="1:13">
      <c r="A20" s="278" t="s">
        <v>169</v>
      </c>
      <c r="B20" s="277">
        <v>11.7</v>
      </c>
      <c r="C20" s="277">
        <v>9.8000000000000007</v>
      </c>
      <c r="D20" s="277">
        <v>-0.3</v>
      </c>
      <c r="E20" s="279">
        <v>12.1</v>
      </c>
      <c r="F20" s="279">
        <v>1.3</v>
      </c>
      <c r="G20" s="281" t="s">
        <v>169</v>
      </c>
      <c r="H20" s="279"/>
      <c r="I20" s="279"/>
      <c r="J20" s="279"/>
      <c r="K20" s="279"/>
      <c r="L20" s="279"/>
      <c r="M20" s="279"/>
    </row>
    <row r="21" spans="1:13">
      <c r="A21" s="278" t="s">
        <v>170</v>
      </c>
      <c r="B21" s="277">
        <v>9.4</v>
      </c>
      <c r="C21" s="277">
        <v>6.8</v>
      </c>
      <c r="D21" s="277">
        <v>2.9</v>
      </c>
      <c r="E21" s="277">
        <v>6.9</v>
      </c>
      <c r="F21" s="277">
        <v>-5.5</v>
      </c>
      <c r="G21" s="281"/>
      <c r="H21" s="34" t="str">
        <f>IF(Content!$E$1=1,H25,H29)</f>
        <v>* Дані за IV квартал 2019 року – за оцінками НБУ.</v>
      </c>
      <c r="I21" s="279"/>
      <c r="J21" s="279"/>
      <c r="K21" s="279"/>
      <c r="L21" s="279"/>
      <c r="M21" s="279"/>
    </row>
    <row r="22" spans="1:13">
      <c r="A22" s="278" t="s">
        <v>171</v>
      </c>
      <c r="B22" s="277">
        <v>6.8</v>
      </c>
      <c r="C22" s="277">
        <v>4.3</v>
      </c>
      <c r="D22" s="277">
        <v>-0.9</v>
      </c>
      <c r="E22" s="277">
        <v>4.9000000000000004</v>
      </c>
      <c r="F22" s="277">
        <v>-8.8000000000000007</v>
      </c>
      <c r="G22" s="281"/>
      <c r="H22" s="34" t="str">
        <f>IF(Content!$E$1=1,H26,H31)</f>
        <v>** Для IV кварталу 2019 року дані за два місяці.</v>
      </c>
      <c r="I22" s="279"/>
      <c r="J22" s="279"/>
      <c r="K22" s="279"/>
      <c r="L22" s="279"/>
      <c r="M22" s="279"/>
    </row>
    <row r="23" spans="1:13">
      <c r="A23" s="278" t="s">
        <v>145</v>
      </c>
      <c r="B23" s="404">
        <v>4.2</v>
      </c>
      <c r="C23" s="277">
        <v>-4</v>
      </c>
      <c r="D23" s="277">
        <v>-13.4</v>
      </c>
      <c r="E23" s="277">
        <v>1.1000000000000001</v>
      </c>
      <c r="F23" s="277">
        <v>-12</v>
      </c>
      <c r="G23" s="281" t="s">
        <v>145</v>
      </c>
      <c r="H23" s="34" t="str">
        <f>IF(Content!$E$1=1,H28,H32)</f>
        <v>Джерело: ДССУ.</v>
      </c>
      <c r="I23" s="279"/>
      <c r="J23" s="279"/>
      <c r="K23" s="279"/>
      <c r="L23" s="279"/>
      <c r="M23" s="279"/>
    </row>
    <row r="24" spans="1:13">
      <c r="G24" s="279"/>
      <c r="I24" s="279"/>
      <c r="J24" s="279"/>
      <c r="K24" s="279"/>
      <c r="L24" s="279"/>
      <c r="M24" s="279"/>
    </row>
    <row r="25" spans="1:13">
      <c r="G25" s="279"/>
      <c r="H25" s="280" t="s">
        <v>796</v>
      </c>
      <c r="I25" s="279"/>
      <c r="J25" s="279"/>
      <c r="K25" s="279"/>
      <c r="L25" s="279"/>
      <c r="M25" s="279"/>
    </row>
    <row r="26" spans="1:13">
      <c r="G26" s="279"/>
      <c r="H26" s="280" t="s">
        <v>797</v>
      </c>
      <c r="I26" s="279"/>
      <c r="J26" s="279"/>
      <c r="K26" s="279"/>
      <c r="L26" s="279"/>
      <c r="M26" s="279"/>
    </row>
    <row r="27" spans="1:13">
      <c r="H27" s="281"/>
    </row>
    <row r="28" spans="1:13">
      <c r="H28" s="280" t="s">
        <v>11</v>
      </c>
    </row>
    <row r="29" spans="1:13">
      <c r="H29" s="281" t="s">
        <v>798</v>
      </c>
    </row>
    <row r="30" spans="1:13">
      <c r="H30" s="281"/>
    </row>
    <row r="31" spans="1:13">
      <c r="H31" s="281" t="s">
        <v>799</v>
      </c>
      <c r="I31" s="278"/>
      <c r="J31" s="278"/>
      <c r="K31" s="278"/>
    </row>
    <row r="32" spans="1:13">
      <c r="H32" s="281" t="s">
        <v>12</v>
      </c>
      <c r="I32" s="278"/>
      <c r="J32" s="278"/>
      <c r="K32" s="278"/>
    </row>
    <row r="33" spans="8:11">
      <c r="H33" s="278"/>
      <c r="I33" s="278"/>
      <c r="J33" s="278"/>
      <c r="K33" s="278"/>
    </row>
    <row r="34" spans="8:11">
      <c r="H34" s="278"/>
      <c r="I34" s="278"/>
      <c r="J34" s="278"/>
      <c r="K34" s="278"/>
    </row>
    <row r="35" spans="8:11">
      <c r="H35" s="278"/>
      <c r="I35" s="278"/>
      <c r="J35" s="278"/>
      <c r="K35" s="278"/>
    </row>
    <row r="36" spans="8:11">
      <c r="H36" s="278"/>
      <c r="I36" s="278"/>
      <c r="J36" s="278"/>
      <c r="K36" s="278"/>
    </row>
    <row r="37" spans="8:11">
      <c r="H37" s="278"/>
      <c r="I37" s="278"/>
      <c r="J37" s="278"/>
      <c r="K37" s="278"/>
    </row>
    <row r="38" spans="8:11">
      <c r="H38" s="278"/>
      <c r="I38" s="278"/>
      <c r="J38" s="278"/>
      <c r="K38" s="278"/>
    </row>
  </sheetData>
  <customSheetViews>
    <customSheetView guid="{ACF06C40-177A-4CED-8E17-2347D4DD1C3A}" showGridLines="0">
      <selection activeCell="F22" sqref="F22"/>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E15"/>
  <sheetViews>
    <sheetView workbookViewId="0">
      <selection activeCell="I8" sqref="I8"/>
    </sheetView>
  </sheetViews>
  <sheetFormatPr defaultRowHeight="12.75"/>
  <cols>
    <col min="1" max="1" width="35.28515625" customWidth="1"/>
    <col min="2" max="2" width="28.140625" hidden="1" customWidth="1"/>
    <col min="3" max="3" width="76.28515625" hidden="1" customWidth="1"/>
  </cols>
  <sheetData>
    <row r="1" spans="1:5" ht="13.5" thickBot="1">
      <c r="A1" s="18" t="s">
        <v>77</v>
      </c>
      <c r="B1" s="1" t="s">
        <v>1607</v>
      </c>
      <c r="C1" s="1" t="s">
        <v>1608</v>
      </c>
      <c r="D1" t="str">
        <f>IF(Content!$E$1=1,B1,C1)</f>
        <v>Реалізація окремих припущень на 2019 рік, закладених у прогноз НБУ (січень 2019 року)</v>
      </c>
    </row>
    <row r="2" spans="1:5" ht="23.25" thickBot="1">
      <c r="A2" s="513" t="str">
        <f>IF(Content!$E$1=1,A3,A4)</f>
        <v>Показник</v>
      </c>
      <c r="B2" s="513"/>
      <c r="C2" s="513"/>
      <c r="D2" s="513" t="str">
        <f>IF(Content!$E$1=1,D3,D4)</f>
        <v>Прогноз</v>
      </c>
      <c r="E2" s="513" t="str">
        <f>IF(Content!$E$1=1,E3,E4)</f>
        <v>Фактичне значення</v>
      </c>
    </row>
    <row r="3" spans="1:5" ht="22.5" hidden="1">
      <c r="A3" s="514" t="s">
        <v>942</v>
      </c>
      <c r="B3" s="514"/>
      <c r="C3" s="514"/>
      <c r="D3" s="514" t="s">
        <v>494</v>
      </c>
      <c r="E3" s="514" t="s">
        <v>934</v>
      </c>
    </row>
    <row r="4" spans="1:5" hidden="1">
      <c r="A4" s="514" t="s">
        <v>950</v>
      </c>
      <c r="B4" s="514"/>
      <c r="C4" s="514"/>
      <c r="D4" s="514" t="s">
        <v>951</v>
      </c>
      <c r="E4" s="514" t="s">
        <v>806</v>
      </c>
    </row>
    <row r="5" spans="1:5" ht="22.5">
      <c r="A5" s="514" t="str">
        <f>IF(Content!$E$1=1,B5,C5)</f>
        <v>Ціни на нафту Brent, дол. / бар. у середньому за період</v>
      </c>
      <c r="B5" s="514" t="s">
        <v>943</v>
      </c>
      <c r="C5" s="514" t="s">
        <v>949</v>
      </c>
      <c r="D5" s="515">
        <v>66.8</v>
      </c>
      <c r="E5" s="515">
        <v>64.2</v>
      </c>
    </row>
    <row r="6" spans="1:5" ht="33.75">
      <c r="A6" s="514" t="str">
        <f>IF(Content!$E$1=1,B6,C6)</f>
        <v>Ціна імпортованого природного газу, дол./1000 м3 у середньому за період</v>
      </c>
      <c r="B6" s="514" t="s">
        <v>1580</v>
      </c>
      <c r="C6" s="514" t="s">
        <v>1581</v>
      </c>
      <c r="D6" s="515">
        <v>287</v>
      </c>
      <c r="E6" s="515">
        <v>195</v>
      </c>
    </row>
    <row r="7" spans="1:5">
      <c r="A7" s="514" t="str">
        <f>IF(Content!$E$1=1,B7,C7)</f>
        <v>ІСЦ в Єврозоні, % р/р</v>
      </c>
      <c r="B7" s="514" t="s">
        <v>944</v>
      </c>
      <c r="C7" s="514" t="s">
        <v>1331</v>
      </c>
      <c r="D7" s="515">
        <v>1.7</v>
      </c>
      <c r="E7" s="515">
        <v>1.3</v>
      </c>
    </row>
    <row r="8" spans="1:5">
      <c r="A8" s="516" t="str">
        <f>IF(Content!$E$1=1,B8,C8)</f>
        <v>Премія за ризик для України*, %</v>
      </c>
      <c r="B8" s="516" t="s">
        <v>1574</v>
      </c>
      <c r="C8" s="516" t="s">
        <v>1575</v>
      </c>
      <c r="D8" s="517">
        <v>7.6</v>
      </c>
      <c r="E8" s="517">
        <v>5.7</v>
      </c>
    </row>
    <row r="9" spans="1:5" ht="22.5">
      <c r="A9" s="516" t="str">
        <f>IF(Content!$E$1=1,B9,C9)</f>
        <v>Врожай зернових, млн т</v>
      </c>
      <c r="B9" s="516" t="s">
        <v>1578</v>
      </c>
      <c r="C9" s="516" t="s">
        <v>1576</v>
      </c>
      <c r="D9" s="517">
        <v>66</v>
      </c>
      <c r="E9" s="517" t="s">
        <v>1609</v>
      </c>
    </row>
    <row r="10" spans="1:5">
      <c r="A10" s="516" t="str">
        <f>IF(Content!$E$1=1,B10,C10)</f>
        <v>Врожай соняшника, млн т</v>
      </c>
      <c r="B10" s="516" t="s">
        <v>1579</v>
      </c>
      <c r="C10" s="516" t="s">
        <v>1577</v>
      </c>
      <c r="D10" s="517">
        <v>13</v>
      </c>
      <c r="E10" s="517">
        <v>15.3</v>
      </c>
    </row>
    <row r="11" spans="1:5" ht="22.5">
      <c r="A11" s="516" t="str">
        <f>IF(Content!$E$1=1,B11,C11)</f>
        <v>Зростання реальної заробітної плати, % р/р</v>
      </c>
      <c r="B11" s="516" t="s">
        <v>1582</v>
      </c>
      <c r="C11" s="516" t="s">
        <v>948</v>
      </c>
      <c r="D11" s="517">
        <v>7</v>
      </c>
      <c r="E11" s="517">
        <v>9.8000000000000007</v>
      </c>
    </row>
    <row r="12" spans="1:5" ht="22.5">
      <c r="A12" s="516" t="str">
        <f>IF(Content!$E$1=1,B12,C12)</f>
        <v>НЕОК гривні у середньому за рік, % р/р (+ зміцнення)</v>
      </c>
      <c r="B12" s="516" t="s">
        <v>945</v>
      </c>
      <c r="C12" s="516" t="s">
        <v>1379</v>
      </c>
      <c r="D12" s="517">
        <v>1.8</v>
      </c>
      <c r="E12" s="517">
        <v>10.8</v>
      </c>
    </row>
    <row r="13" spans="1:5" ht="23.25" thickBot="1">
      <c r="A13" s="518" t="str">
        <f>IF(Content!$E$1=1,B13,C13)</f>
        <v>Зміна тарифів на електроенергію для населення, % р/р</v>
      </c>
      <c r="B13" s="518" t="s">
        <v>1583</v>
      </c>
      <c r="C13" s="518" t="s">
        <v>1332</v>
      </c>
      <c r="D13" s="519">
        <v>25</v>
      </c>
      <c r="E13" s="519">
        <v>0</v>
      </c>
    </row>
    <row r="14" spans="1:5">
      <c r="A14" s="521" t="str">
        <f>IF(Content!$E$1=1,B14,C14)</f>
        <v>* Розраховується як різниця між середньою дохідністю українських єврооблігацій та дохідністю десятирічних казначейських облігацій уряду США.</v>
      </c>
      <c r="B14" s="521" t="s">
        <v>946</v>
      </c>
      <c r="C14" s="521" t="s">
        <v>1330</v>
      </c>
      <c r="D14" s="521"/>
      <c r="E14" s="521"/>
    </row>
    <row r="15" spans="1:5">
      <c r="A15" s="520" t="str">
        <f>IF(Content!$E$1=1,B15,C15)</f>
        <v>Джерело: розрахунки НБУ.</v>
      </c>
      <c r="B15" s="520" t="s">
        <v>50</v>
      </c>
      <c r="C15" s="520" t="s">
        <v>947</v>
      </c>
    </row>
  </sheetData>
  <hyperlinks>
    <hyperlink ref="A1" location="Content!A1" display="&lt;&lt;"/>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H27"/>
  <sheetViews>
    <sheetView showGridLines="0" zoomScaleNormal="100" workbookViewId="0"/>
  </sheetViews>
  <sheetFormatPr defaultColWidth="9.140625" defaultRowHeight="12.75"/>
  <cols>
    <col min="1" max="1" width="9.140625" style="483"/>
    <col min="2" max="2" width="19.42578125" style="483" customWidth="1"/>
    <col min="3" max="3" width="6.5703125" style="483" customWidth="1"/>
    <col min="4" max="5" width="9.140625" style="483" customWidth="1"/>
    <col min="6" max="16384" width="9.140625" style="483"/>
  </cols>
  <sheetData>
    <row r="1" spans="1:8">
      <c r="A1" s="90" t="s">
        <v>77</v>
      </c>
      <c r="B1" s="25" t="str">
        <f>IF(Content!$E$1=1,B2,B3)</f>
        <v>Прогноз (січень 2019)</v>
      </c>
      <c r="C1" s="25" t="str">
        <f>IF(Content!$E$1=1,C2,C3)</f>
        <v>Фактичне значення</v>
      </c>
      <c r="E1" s="25" t="str">
        <f>IF(Content!$E$1=1,E2,E3)</f>
        <v>Цільовий діапазон</v>
      </c>
      <c r="F1" s="25" t="str">
        <f>IF(Content!$E$1=1,F2,F3)</f>
        <v>Цілі</v>
      </c>
      <c r="H1" s="25" t="str">
        <f>IF(Content!$E$1=1,H2,H3)</f>
        <v>Траєкторія інфляції згідно з прогнозом НБУ за січень 2019 року та фактична динаміка споживчої інфляції, % р/р</v>
      </c>
    </row>
    <row r="2" spans="1:8" hidden="1">
      <c r="B2" s="25" t="s">
        <v>1562</v>
      </c>
      <c r="C2" s="25" t="s">
        <v>934</v>
      </c>
      <c r="E2" s="483" t="s">
        <v>5</v>
      </c>
      <c r="F2" s="483" t="s">
        <v>933</v>
      </c>
      <c r="H2" s="483" t="s">
        <v>935</v>
      </c>
    </row>
    <row r="3" spans="1:8" hidden="1">
      <c r="A3" s="484"/>
      <c r="B3" s="483" t="s">
        <v>1563</v>
      </c>
      <c r="C3" s="483" t="s">
        <v>806</v>
      </c>
      <c r="E3" s="484" t="s">
        <v>611</v>
      </c>
      <c r="F3" s="483" t="s">
        <v>932</v>
      </c>
      <c r="H3" s="483" t="s">
        <v>1333</v>
      </c>
    </row>
    <row r="4" spans="1:8">
      <c r="A4" s="511">
        <v>43101</v>
      </c>
      <c r="B4" s="486"/>
      <c r="C4" s="486">
        <v>14.1</v>
      </c>
      <c r="D4" s="485">
        <v>5.5</v>
      </c>
      <c r="E4" s="483">
        <v>4</v>
      </c>
      <c r="G4" s="488" t="s">
        <v>3</v>
      </c>
    </row>
    <row r="5" spans="1:8">
      <c r="A5" s="511">
        <v>43132</v>
      </c>
      <c r="B5" s="486"/>
      <c r="C5" s="487">
        <v>14</v>
      </c>
      <c r="D5" s="485">
        <v>5.5</v>
      </c>
      <c r="E5" s="483">
        <v>4</v>
      </c>
      <c r="F5" s="487"/>
      <c r="G5" s="488"/>
    </row>
    <row r="6" spans="1:8">
      <c r="A6" s="511">
        <v>43160</v>
      </c>
      <c r="B6" s="486"/>
      <c r="C6" s="487">
        <v>13.2</v>
      </c>
      <c r="D6" s="485">
        <v>5.5</v>
      </c>
      <c r="E6" s="483">
        <v>4</v>
      </c>
      <c r="F6" s="487">
        <v>7.5</v>
      </c>
      <c r="G6" s="488"/>
    </row>
    <row r="7" spans="1:8">
      <c r="A7" s="511">
        <v>43191</v>
      </c>
      <c r="B7" s="486"/>
      <c r="C7" s="487">
        <v>13.1</v>
      </c>
      <c r="D7" s="485">
        <v>5</v>
      </c>
      <c r="E7" s="483">
        <v>4</v>
      </c>
      <c r="F7" s="487"/>
      <c r="G7" s="488"/>
    </row>
    <row r="8" spans="1:8">
      <c r="A8" s="511">
        <v>43221</v>
      </c>
      <c r="B8" s="486"/>
      <c r="C8" s="487">
        <v>11.7</v>
      </c>
      <c r="D8" s="485">
        <v>5</v>
      </c>
      <c r="E8" s="483">
        <v>4</v>
      </c>
      <c r="F8" s="487"/>
      <c r="G8" s="488"/>
    </row>
    <row r="9" spans="1:8">
      <c r="A9" s="512">
        <v>43252</v>
      </c>
      <c r="B9" s="486"/>
      <c r="C9" s="487">
        <v>9.9</v>
      </c>
      <c r="D9" s="483">
        <v>5</v>
      </c>
      <c r="E9" s="483">
        <v>4</v>
      </c>
      <c r="F9" s="487">
        <v>7</v>
      </c>
      <c r="G9" s="488"/>
    </row>
    <row r="10" spans="1:8">
      <c r="A10" s="512">
        <v>43282</v>
      </c>
      <c r="C10" s="483">
        <v>8.9</v>
      </c>
      <c r="D10" s="483">
        <v>4.5</v>
      </c>
      <c r="E10" s="483">
        <v>4</v>
      </c>
      <c r="G10" s="488" t="s">
        <v>319</v>
      </c>
    </row>
    <row r="11" spans="1:8">
      <c r="A11" s="512">
        <v>43313</v>
      </c>
      <c r="C11" s="483">
        <v>9</v>
      </c>
      <c r="D11" s="483">
        <v>4.5</v>
      </c>
      <c r="E11" s="483">
        <v>4</v>
      </c>
      <c r="G11" s="488"/>
    </row>
    <row r="12" spans="1:8">
      <c r="A12" s="512">
        <v>43344</v>
      </c>
      <c r="C12" s="483">
        <v>8.9144195318705641</v>
      </c>
      <c r="D12" s="483">
        <v>4.5</v>
      </c>
      <c r="E12" s="483">
        <v>4</v>
      </c>
      <c r="F12" s="483">
        <v>6.5</v>
      </c>
      <c r="G12" s="488"/>
    </row>
    <row r="13" spans="1:8">
      <c r="A13" s="512">
        <v>43374</v>
      </c>
      <c r="C13" s="483">
        <v>9.4999938216346322</v>
      </c>
      <c r="D13" s="483">
        <v>4</v>
      </c>
      <c r="E13" s="483">
        <v>4</v>
      </c>
      <c r="G13" s="488"/>
    </row>
    <row r="14" spans="1:8">
      <c r="A14" s="512">
        <v>43405</v>
      </c>
      <c r="C14" s="483">
        <v>10</v>
      </c>
      <c r="D14" s="483">
        <v>4</v>
      </c>
      <c r="E14" s="483">
        <v>4</v>
      </c>
      <c r="G14" s="488"/>
    </row>
    <row r="15" spans="1:8">
      <c r="A15" s="512">
        <v>43435</v>
      </c>
      <c r="B15" s="483">
        <v>9.8000000000000007</v>
      </c>
      <c r="C15" s="483">
        <v>9.8000000000000007</v>
      </c>
      <c r="D15" s="483">
        <v>4</v>
      </c>
      <c r="E15" s="483">
        <v>4</v>
      </c>
      <c r="F15" s="483">
        <v>6</v>
      </c>
      <c r="G15" s="488"/>
    </row>
    <row r="16" spans="1:8">
      <c r="A16" s="512">
        <v>43466</v>
      </c>
      <c r="B16" s="483">
        <v>9.3000000000000007</v>
      </c>
      <c r="C16" s="483">
        <v>9.1999999999999993</v>
      </c>
      <c r="D16" s="483">
        <v>3.75</v>
      </c>
      <c r="E16" s="483">
        <v>4</v>
      </c>
      <c r="G16" s="488" t="s">
        <v>320</v>
      </c>
    </row>
    <row r="17" spans="1:8">
      <c r="A17" s="512">
        <v>43497</v>
      </c>
      <c r="B17" s="483">
        <v>8.6999999999999993</v>
      </c>
      <c r="C17" s="483">
        <v>8.8000000000000007</v>
      </c>
      <c r="D17" s="483">
        <v>3.75</v>
      </c>
      <c r="E17" s="483">
        <v>4</v>
      </c>
      <c r="G17" s="488"/>
    </row>
    <row r="18" spans="1:8">
      <c r="A18" s="512">
        <v>43525</v>
      </c>
      <c r="B18" s="483">
        <v>8.5</v>
      </c>
      <c r="C18" s="483">
        <v>8.6</v>
      </c>
      <c r="D18" s="483">
        <v>3.75</v>
      </c>
      <c r="E18" s="483">
        <v>4</v>
      </c>
      <c r="F18" s="483">
        <v>5.75</v>
      </c>
      <c r="G18" s="488"/>
    </row>
    <row r="19" spans="1:8">
      <c r="A19" s="512">
        <v>43556</v>
      </c>
      <c r="B19" s="483">
        <v>8.3000000000000007</v>
      </c>
      <c r="C19" s="483">
        <v>8.8000000000000007</v>
      </c>
      <c r="D19" s="483">
        <v>3.5</v>
      </c>
      <c r="E19" s="483">
        <v>4</v>
      </c>
      <c r="G19" s="488"/>
      <c r="H19" s="25" t="str">
        <f>IF(Content!$E$1=1,H20,H21)</f>
        <v>Джерело: ДССУ, розрахунки НБУ.</v>
      </c>
    </row>
    <row r="20" spans="1:8">
      <c r="A20" s="512">
        <v>43586</v>
      </c>
      <c r="B20" s="483">
        <v>8.6999999999999993</v>
      </c>
      <c r="C20" s="483">
        <v>9.6</v>
      </c>
      <c r="D20" s="483">
        <v>3.5</v>
      </c>
      <c r="E20" s="483">
        <v>4</v>
      </c>
      <c r="G20" s="488"/>
      <c r="H20" s="488" t="s">
        <v>35</v>
      </c>
    </row>
    <row r="21" spans="1:8">
      <c r="A21" s="512">
        <v>43617</v>
      </c>
      <c r="B21" s="483">
        <v>8.5</v>
      </c>
      <c r="C21" s="483">
        <v>9</v>
      </c>
      <c r="D21" s="483">
        <v>3.5</v>
      </c>
      <c r="E21" s="483">
        <v>4</v>
      </c>
      <c r="F21" s="483">
        <v>5.5</v>
      </c>
      <c r="G21" s="488"/>
      <c r="H21" s="488" t="s">
        <v>62</v>
      </c>
    </row>
    <row r="22" spans="1:8">
      <c r="A22" s="512">
        <v>43647</v>
      </c>
      <c r="B22" s="483">
        <v>9</v>
      </c>
      <c r="C22" s="483">
        <v>9.1</v>
      </c>
      <c r="D22" s="483">
        <v>3.25</v>
      </c>
      <c r="E22" s="483">
        <v>4</v>
      </c>
      <c r="G22" s="488" t="s">
        <v>678</v>
      </c>
    </row>
    <row r="23" spans="1:8">
      <c r="A23" s="512">
        <v>43678</v>
      </c>
      <c r="B23" s="483">
        <v>8.6</v>
      </c>
      <c r="C23" s="483">
        <v>8.8000000000000007</v>
      </c>
      <c r="D23" s="483">
        <v>3.25</v>
      </c>
      <c r="E23" s="483">
        <v>4</v>
      </c>
      <c r="G23" s="488"/>
    </row>
    <row r="24" spans="1:8">
      <c r="A24" s="512">
        <v>43709</v>
      </c>
      <c r="B24" s="483">
        <v>7.8</v>
      </c>
      <c r="C24" s="483">
        <v>7.5</v>
      </c>
      <c r="D24" s="483">
        <v>3.25</v>
      </c>
      <c r="E24" s="483">
        <v>4</v>
      </c>
      <c r="F24" s="483">
        <v>5.25</v>
      </c>
      <c r="G24" s="488"/>
    </row>
    <row r="25" spans="1:8">
      <c r="A25" s="512">
        <v>43739</v>
      </c>
      <c r="B25" s="483">
        <v>7.1</v>
      </c>
      <c r="C25" s="483">
        <v>6.5</v>
      </c>
      <c r="D25" s="483">
        <v>4</v>
      </c>
      <c r="E25" s="483">
        <v>2</v>
      </c>
      <c r="G25" s="488"/>
    </row>
    <row r="26" spans="1:8">
      <c r="A26" s="512">
        <v>43770</v>
      </c>
      <c r="B26" s="483">
        <v>6.4</v>
      </c>
      <c r="C26" s="483">
        <v>5.0999999999999996</v>
      </c>
      <c r="D26" s="483">
        <v>4</v>
      </c>
      <c r="E26" s="483">
        <v>2</v>
      </c>
      <c r="G26" s="488"/>
    </row>
    <row r="27" spans="1:8">
      <c r="A27" s="512">
        <v>43800</v>
      </c>
      <c r="B27" s="483">
        <v>6.3</v>
      </c>
      <c r="C27" s="483">
        <v>4.0999999999999996</v>
      </c>
      <c r="D27" s="483">
        <v>4</v>
      </c>
      <c r="E27" s="483">
        <v>2</v>
      </c>
      <c r="F27" s="483">
        <v>5</v>
      </c>
      <c r="G27" s="488" t="s">
        <v>777</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H68"/>
  <sheetViews>
    <sheetView showGridLines="0" zoomScaleNormal="100" workbookViewId="0"/>
  </sheetViews>
  <sheetFormatPr defaultColWidth="9.140625" defaultRowHeight="12.75"/>
  <cols>
    <col min="1" max="1" width="18" style="489" customWidth="1"/>
    <col min="2" max="3" width="9.140625" style="489" hidden="1" customWidth="1"/>
    <col min="4" max="4" width="11.5703125" style="489" bestFit="1" customWidth="1"/>
    <col min="5" max="16384" width="9.140625" style="489"/>
  </cols>
  <sheetData>
    <row r="1" spans="1:8">
      <c r="A1" s="417" t="s">
        <v>77</v>
      </c>
      <c r="D1" s="389" t="str">
        <f>IF(Content!$E$1=1,D2,D3)</f>
        <v>За компонентами</v>
      </c>
      <c r="E1" s="389" t="str">
        <f>IF(Content!$E$1=1,E2,E3)</f>
        <v>За факторами</v>
      </c>
      <c r="H1" s="389" t="str">
        <f>IF(Content!$E$1=1,H2,H3)</f>
        <v>Похибка прогнозу річної зміни ІСЦ за основними компонентами та факторами, в.п.</v>
      </c>
    </row>
    <row r="2" spans="1:8" hidden="1">
      <c r="D2" s="489" t="s">
        <v>809</v>
      </c>
      <c r="E2" s="489" t="s">
        <v>810</v>
      </c>
      <c r="H2" s="389" t="s">
        <v>811</v>
      </c>
    </row>
    <row r="3" spans="1:8" hidden="1">
      <c r="D3" s="489" t="s">
        <v>812</v>
      </c>
      <c r="E3" s="489" t="s">
        <v>813</v>
      </c>
      <c r="H3" s="389" t="s">
        <v>814</v>
      </c>
    </row>
    <row r="4" spans="1:8">
      <c r="A4" s="489" t="str">
        <f>IF(Content!$E$1=1,B4,C4)</f>
        <v>Базова інфляція</v>
      </c>
      <c r="B4" s="489" t="s">
        <v>289</v>
      </c>
      <c r="C4" s="489" t="s">
        <v>783</v>
      </c>
      <c r="D4" s="486">
        <v>-0.42999999999999972</v>
      </c>
      <c r="F4" s="486"/>
    </row>
    <row r="5" spans="1:8">
      <c r="A5" s="489" t="str">
        <f>IF(Content!$E$1=1,B5,C5)</f>
        <v>Сирі продукти</v>
      </c>
      <c r="B5" s="489" t="s">
        <v>290</v>
      </c>
      <c r="C5" s="489" t="s">
        <v>807</v>
      </c>
      <c r="D5" s="486">
        <v>3.0000000000000027E-2</v>
      </c>
      <c r="F5" s="486"/>
    </row>
    <row r="6" spans="1:8">
      <c r="A6" s="489" t="str">
        <f>IF(Content!$E$1=1,B6,C6)</f>
        <v>Адміністративні тарифи</v>
      </c>
      <c r="B6" s="489" t="s">
        <v>291</v>
      </c>
      <c r="C6" s="489" t="s">
        <v>13</v>
      </c>
      <c r="D6" s="486">
        <v>-1.34</v>
      </c>
      <c r="E6" s="486"/>
      <c r="F6" s="486"/>
    </row>
    <row r="7" spans="1:8">
      <c r="A7" s="489" t="str">
        <f>IF(Content!$E$1=1,B7,C7)</f>
        <v>Паливо</v>
      </c>
      <c r="B7" s="489" t="s">
        <v>292</v>
      </c>
      <c r="C7" s="489" t="s">
        <v>808</v>
      </c>
      <c r="D7" s="486">
        <v>-0.47</v>
      </c>
      <c r="F7" s="486"/>
    </row>
    <row r="8" spans="1:8">
      <c r="A8" s="489" t="str">
        <f>IF(Content!$E$1=1,B8,C8)</f>
        <v>Адміністративні рішення</v>
      </c>
      <c r="B8" s="489" t="s">
        <v>815</v>
      </c>
      <c r="C8" s="489" t="s">
        <v>816</v>
      </c>
      <c r="D8" s="486"/>
      <c r="E8" s="486">
        <v>-0.28999999999999998</v>
      </c>
      <c r="F8" s="486"/>
    </row>
    <row r="9" spans="1:8">
      <c r="A9" s="489" t="str">
        <f>IF(Content!$E$1=1,B9,C9)</f>
        <v>Зовнішні фактори</v>
      </c>
      <c r="B9" s="489" t="s">
        <v>817</v>
      </c>
      <c r="C9" s="489" t="s">
        <v>818</v>
      </c>
      <c r="D9" s="490"/>
      <c r="E9" s="486">
        <v>-0.92</v>
      </c>
      <c r="F9" s="486"/>
    </row>
    <row r="10" spans="1:8">
      <c r="A10" s="489" t="str">
        <f>IF(Content!$E$1=1,B10,C10)</f>
        <v>Зміцнення гривні</v>
      </c>
      <c r="B10" s="489" t="s">
        <v>819</v>
      </c>
      <c r="C10" s="489" t="s">
        <v>823</v>
      </c>
      <c r="E10" s="486">
        <v>-1.28</v>
      </c>
      <c r="F10" s="486"/>
    </row>
    <row r="11" spans="1:8">
      <c r="A11" s="489" t="str">
        <f>IF(Content!$E$1=1,B11,C11)</f>
        <v>Оплата праці</v>
      </c>
      <c r="B11" s="489" t="s">
        <v>227</v>
      </c>
      <c r="C11" s="489" t="s">
        <v>820</v>
      </c>
      <c r="E11" s="486">
        <v>0.37</v>
      </c>
      <c r="F11" s="486"/>
    </row>
    <row r="12" spans="1:8">
      <c r="A12" s="489" t="str">
        <f>IF(Content!$E$1=1,B12,C12)</f>
        <v>Інше</v>
      </c>
      <c r="B12" s="489" t="s">
        <v>821</v>
      </c>
      <c r="C12" s="489" t="s">
        <v>822</v>
      </c>
      <c r="E12" s="486">
        <v>-0.09</v>
      </c>
      <c r="F12" s="486"/>
    </row>
    <row r="15" spans="1:8">
      <c r="D15" s="490"/>
      <c r="E15" s="490"/>
    </row>
    <row r="16" spans="1:8">
      <c r="D16" s="490"/>
      <c r="E16" s="490"/>
    </row>
    <row r="17" spans="4:8">
      <c r="D17" s="490"/>
      <c r="E17" s="490"/>
    </row>
    <row r="18" spans="4:8">
      <c r="D18" s="490"/>
      <c r="E18" s="490"/>
    </row>
    <row r="19" spans="4:8">
      <c r="D19" s="490"/>
      <c r="E19" s="490"/>
    </row>
    <row r="20" spans="4:8">
      <c r="D20" s="490"/>
      <c r="E20" s="490"/>
    </row>
    <row r="21" spans="4:8">
      <c r="D21" s="490"/>
      <c r="E21" s="490"/>
      <c r="H21" s="389" t="str">
        <f>IF(Content!$E$1=1,H22,H23)</f>
        <v>Джерело: розрахунки НБУ.</v>
      </c>
    </row>
    <row r="22" spans="4:8">
      <c r="D22" s="490"/>
      <c r="E22" s="490"/>
      <c r="H22" s="2" t="s">
        <v>50</v>
      </c>
    </row>
    <row r="23" spans="4:8">
      <c r="D23" s="490"/>
      <c r="E23" s="490"/>
      <c r="H23" s="2" t="s">
        <v>51</v>
      </c>
    </row>
    <row r="59" spans="4:4">
      <c r="D59" s="486"/>
    </row>
    <row r="60" spans="4:4">
      <c r="D60" s="486"/>
    </row>
    <row r="61" spans="4:4">
      <c r="D61" s="486"/>
    </row>
    <row r="62" spans="4:4">
      <c r="D62" s="486"/>
    </row>
    <row r="63" spans="4:4">
      <c r="D63" s="486"/>
    </row>
    <row r="64" spans="4:4">
      <c r="D64" s="486"/>
    </row>
    <row r="65" spans="4:4">
      <c r="D65" s="486"/>
    </row>
    <row r="66" spans="4:4">
      <c r="D66" s="486"/>
    </row>
    <row r="67" spans="4:4">
      <c r="D67" s="486"/>
    </row>
    <row r="68" spans="4:4">
      <c r="D68" s="48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U72"/>
  <sheetViews>
    <sheetView showGridLines="0" workbookViewId="0"/>
  </sheetViews>
  <sheetFormatPr defaultColWidth="9.28515625" defaultRowHeight="12.75"/>
  <cols>
    <col min="1" max="2" width="9.28515625" style="34"/>
    <col min="3" max="3" width="10" style="34" bestFit="1" customWidth="1"/>
    <col min="4" max="4" width="10" style="34" customWidth="1"/>
    <col min="5" max="16384" width="9.28515625" style="34"/>
  </cols>
  <sheetData>
    <row r="1" spans="1:20">
      <c r="A1" s="18" t="s">
        <v>77</v>
      </c>
      <c r="B1" s="25" t="str">
        <f>IF(Content!$E$1=1,B2,B3)</f>
        <v>ВВП, % р/р</v>
      </c>
      <c r="C1" s="25" t="str">
        <f>IF(Content!$E$1=1,C2,C3)</f>
        <v>Приватне споживання*</v>
      </c>
      <c r="D1" s="25" t="str">
        <f>IF(Content!$E$1=1,D2,D3)</f>
        <v>Споживання СЗДУ</v>
      </c>
      <c r="E1" s="25" t="str">
        <f>IF(Content!$E$1=1,E2,E3)</f>
        <v>Інвестиції (ВНОК)</v>
      </c>
      <c r="F1" s="25" t="str">
        <f>IF(Content!$E$1=1,F2,F3)</f>
        <v>Зміна запасів</v>
      </c>
      <c r="G1" s="25" t="str">
        <f>IF(Content!$E$1=1,G2,G3)</f>
        <v>Чистий експорт</v>
      </c>
      <c r="H1" s="77"/>
      <c r="I1" s="25" t="str">
        <f>IF(Content!$E$1=1,I2,I3)</f>
        <v>Внески категорій кінцевого використання в річну зміну реального ВВП, в. п.</v>
      </c>
    </row>
    <row r="2" spans="1:20" hidden="1">
      <c r="A2" s="18"/>
      <c r="B2" s="25" t="s">
        <v>178</v>
      </c>
      <c r="C2" s="25" t="s">
        <v>338</v>
      </c>
      <c r="D2" s="25" t="s">
        <v>453</v>
      </c>
      <c r="E2" s="25" t="s">
        <v>180</v>
      </c>
      <c r="F2" s="25" t="s">
        <v>181</v>
      </c>
      <c r="G2" s="25" t="s">
        <v>182</v>
      </c>
      <c r="H2" s="77"/>
      <c r="I2" s="34" t="s">
        <v>377</v>
      </c>
    </row>
    <row r="3" spans="1:20" hidden="1">
      <c r="B3" s="25" t="s">
        <v>183</v>
      </c>
      <c r="C3" s="25" t="s">
        <v>339</v>
      </c>
      <c r="D3" s="25" t="s">
        <v>340</v>
      </c>
      <c r="E3" s="25" t="s">
        <v>185</v>
      </c>
      <c r="F3" s="25" t="s">
        <v>186</v>
      </c>
      <c r="G3" s="25" t="s">
        <v>187</v>
      </c>
      <c r="I3" s="34" t="s">
        <v>652</v>
      </c>
    </row>
    <row r="4" spans="1:20">
      <c r="A4" s="34" t="s">
        <v>24</v>
      </c>
      <c r="B4" s="36">
        <v>0.1</v>
      </c>
      <c r="C4" s="353">
        <v>-1.33</v>
      </c>
      <c r="D4" s="353">
        <v>0.28000000000000003</v>
      </c>
      <c r="E4" s="353">
        <v>0.66</v>
      </c>
      <c r="F4" s="353">
        <v>1.17</v>
      </c>
      <c r="G4" s="353">
        <v>-0.63</v>
      </c>
      <c r="H4" s="33" t="s">
        <v>24</v>
      </c>
      <c r="P4" s="36"/>
      <c r="Q4" s="36"/>
      <c r="R4" s="36"/>
      <c r="S4" s="36"/>
      <c r="T4" s="36"/>
    </row>
    <row r="5" spans="1:20">
      <c r="A5" s="34" t="s">
        <v>25</v>
      </c>
      <c r="B5" s="36">
        <v>1.7</v>
      </c>
      <c r="C5" s="353">
        <v>3.16</v>
      </c>
      <c r="D5" s="353">
        <v>-0.45</v>
      </c>
      <c r="E5" s="353">
        <v>2.31</v>
      </c>
      <c r="F5" s="353">
        <v>1.1000000000000001</v>
      </c>
      <c r="G5" s="353">
        <v>-4.38</v>
      </c>
      <c r="H5" s="33"/>
      <c r="O5" s="33"/>
      <c r="P5" s="36"/>
      <c r="Q5" s="36"/>
      <c r="R5" s="36"/>
      <c r="S5" s="36"/>
      <c r="T5" s="36"/>
    </row>
    <row r="6" spans="1:20">
      <c r="A6" s="34" t="s">
        <v>26</v>
      </c>
      <c r="B6" s="36">
        <v>2.7</v>
      </c>
      <c r="C6" s="353">
        <v>3.27</v>
      </c>
      <c r="D6" s="353">
        <v>0.14000000000000001</v>
      </c>
      <c r="E6" s="353">
        <v>2.98</v>
      </c>
      <c r="F6" s="353">
        <v>7.34</v>
      </c>
      <c r="G6" s="353">
        <v>-10.98</v>
      </c>
      <c r="H6" s="33" t="s">
        <v>26</v>
      </c>
      <c r="O6" s="33"/>
      <c r="P6" s="36"/>
      <c r="Q6" s="36"/>
      <c r="R6" s="36"/>
      <c r="S6" s="36"/>
      <c r="T6" s="36"/>
    </row>
    <row r="7" spans="1:20">
      <c r="A7" s="34" t="s">
        <v>27</v>
      </c>
      <c r="B7" s="36">
        <v>4.5999999999999996</v>
      </c>
      <c r="C7" s="353">
        <v>1.8</v>
      </c>
      <c r="D7" s="353">
        <v>-0.37</v>
      </c>
      <c r="E7" s="353">
        <v>4.41</v>
      </c>
      <c r="F7" s="353">
        <v>4.28</v>
      </c>
      <c r="G7" s="353">
        <v>-5.56</v>
      </c>
      <c r="H7" s="33"/>
      <c r="O7" s="33"/>
      <c r="P7" s="36"/>
      <c r="Q7" s="36"/>
      <c r="R7" s="36"/>
      <c r="S7" s="36"/>
      <c r="T7" s="36"/>
    </row>
    <row r="8" spans="1:20">
      <c r="A8" s="34" t="s">
        <v>28</v>
      </c>
      <c r="B8" s="36">
        <v>2.8</v>
      </c>
      <c r="C8" s="354">
        <v>4.5599999999999996</v>
      </c>
      <c r="D8" s="354">
        <v>1.9</v>
      </c>
      <c r="E8" s="354">
        <v>2.2999999999999998</v>
      </c>
      <c r="F8" s="354">
        <v>-1.23</v>
      </c>
      <c r="G8" s="354">
        <v>-4.74</v>
      </c>
      <c r="H8" s="33" t="s">
        <v>28</v>
      </c>
      <c r="O8" s="33"/>
      <c r="P8" s="36"/>
      <c r="Q8" s="36"/>
      <c r="R8" s="36"/>
      <c r="S8" s="36"/>
      <c r="T8" s="36"/>
    </row>
    <row r="9" spans="1:20">
      <c r="A9" s="34" t="s">
        <v>29</v>
      </c>
      <c r="B9" s="36">
        <v>2.7</v>
      </c>
      <c r="C9" s="353">
        <v>8.0299999999999994</v>
      </c>
      <c r="D9" s="353">
        <v>-0.49</v>
      </c>
      <c r="E9" s="353">
        <v>3.09</v>
      </c>
      <c r="F9" s="353">
        <v>-0.72</v>
      </c>
      <c r="G9" s="353">
        <v>-7.21</v>
      </c>
      <c r="H9" s="33"/>
      <c r="P9" s="36"/>
      <c r="Q9" s="36"/>
      <c r="R9" s="36"/>
      <c r="S9" s="36"/>
      <c r="T9" s="36"/>
    </row>
    <row r="10" spans="1:20">
      <c r="A10" s="34" t="s">
        <v>30</v>
      </c>
      <c r="B10" s="36">
        <v>2.2999999999999998</v>
      </c>
      <c r="C10" s="353">
        <v>4.5</v>
      </c>
      <c r="D10" s="353">
        <v>1.44</v>
      </c>
      <c r="E10" s="353">
        <v>1.83</v>
      </c>
      <c r="F10" s="353">
        <v>-3.36</v>
      </c>
      <c r="G10" s="354">
        <v>-2.12</v>
      </c>
      <c r="H10" s="33" t="s">
        <v>30</v>
      </c>
      <c r="P10" s="36"/>
      <c r="Q10" s="36"/>
      <c r="R10" s="36"/>
      <c r="S10" s="36"/>
      <c r="T10" s="36"/>
    </row>
    <row r="11" spans="1:20">
      <c r="A11" s="34" t="s">
        <v>31</v>
      </c>
      <c r="B11" s="36">
        <v>2.2000000000000002</v>
      </c>
      <c r="C11" s="354">
        <v>7.52</v>
      </c>
      <c r="D11" s="354">
        <v>0.92</v>
      </c>
      <c r="E11" s="354">
        <v>2.74</v>
      </c>
      <c r="F11" s="354">
        <v>-1.74</v>
      </c>
      <c r="G11" s="354">
        <v>-7.24</v>
      </c>
      <c r="H11" s="33"/>
      <c r="P11" s="36"/>
      <c r="Q11" s="36"/>
      <c r="R11" s="36"/>
      <c r="S11" s="36"/>
      <c r="T11" s="36"/>
    </row>
    <row r="12" spans="1:20">
      <c r="A12" s="34" t="s">
        <v>32</v>
      </c>
      <c r="B12" s="36">
        <v>3.3</v>
      </c>
      <c r="C12" s="354">
        <v>5.84</v>
      </c>
      <c r="D12" s="354">
        <v>-0.33</v>
      </c>
      <c r="E12" s="354">
        <v>2.56</v>
      </c>
      <c r="F12" s="354">
        <v>-2.65</v>
      </c>
      <c r="G12" s="354">
        <v>-2.11</v>
      </c>
      <c r="H12" s="33" t="s">
        <v>32</v>
      </c>
      <c r="P12" s="36"/>
      <c r="Q12" s="36"/>
      <c r="R12" s="36"/>
      <c r="S12" s="36"/>
      <c r="T12" s="36"/>
    </row>
    <row r="13" spans="1:20">
      <c r="A13" s="34" t="s">
        <v>33</v>
      </c>
      <c r="B13" s="36">
        <v>3.8</v>
      </c>
      <c r="C13" s="353">
        <v>4.88</v>
      </c>
      <c r="D13" s="353">
        <v>2.7</v>
      </c>
      <c r="E13" s="353">
        <v>2.72</v>
      </c>
      <c r="F13" s="353">
        <v>-4.4800000000000004</v>
      </c>
      <c r="G13" s="353">
        <v>-2.02</v>
      </c>
      <c r="H13" s="33"/>
      <c r="P13" s="36"/>
      <c r="Q13" s="36"/>
      <c r="R13" s="36"/>
      <c r="S13" s="36"/>
      <c r="T13" s="36"/>
    </row>
    <row r="14" spans="1:20">
      <c r="A14" s="25" t="s">
        <v>34</v>
      </c>
      <c r="B14" s="36">
        <v>2.8</v>
      </c>
      <c r="C14" s="353">
        <v>7.21</v>
      </c>
      <c r="D14" s="353">
        <v>-1.1200000000000001</v>
      </c>
      <c r="E14" s="353">
        <v>1.89</v>
      </c>
      <c r="F14" s="353">
        <v>-0.79</v>
      </c>
      <c r="G14" s="353">
        <v>-4.3899999999999997</v>
      </c>
      <c r="H14" s="33" t="s">
        <v>34</v>
      </c>
      <c r="P14" s="36"/>
      <c r="Q14" s="36"/>
      <c r="R14" s="36"/>
      <c r="S14" s="36"/>
      <c r="T14" s="36"/>
    </row>
    <row r="15" spans="1:20">
      <c r="A15" s="34" t="s">
        <v>141</v>
      </c>
      <c r="B15" s="36">
        <v>3.5</v>
      </c>
      <c r="C15" s="353">
        <v>5.45</v>
      </c>
      <c r="D15" s="353">
        <v>-0.54</v>
      </c>
      <c r="E15" s="353">
        <v>1.98</v>
      </c>
      <c r="F15" s="353">
        <v>-2.08</v>
      </c>
      <c r="G15" s="353">
        <v>-1.31</v>
      </c>
      <c r="H15" s="33"/>
      <c r="P15" s="36"/>
      <c r="Q15" s="36"/>
      <c r="R15" s="36"/>
      <c r="S15" s="36"/>
      <c r="T15" s="36"/>
    </row>
    <row r="16" spans="1:20">
      <c r="A16" s="34" t="s">
        <v>169</v>
      </c>
      <c r="B16" s="36">
        <v>2.5</v>
      </c>
      <c r="C16" s="353">
        <v>8.1999999999999993</v>
      </c>
      <c r="D16" s="353">
        <v>-1.85</v>
      </c>
      <c r="E16" s="353">
        <v>2.5499999999999998</v>
      </c>
      <c r="F16" s="353">
        <v>-6.07</v>
      </c>
      <c r="G16" s="353">
        <v>-0.33</v>
      </c>
      <c r="H16" s="33" t="s">
        <v>169</v>
      </c>
      <c r="P16" s="36"/>
      <c r="Q16" s="36"/>
      <c r="R16" s="36"/>
      <c r="S16" s="36"/>
      <c r="T16" s="36"/>
    </row>
    <row r="17" spans="1:20">
      <c r="A17" s="34" t="s">
        <v>170</v>
      </c>
      <c r="B17" s="34">
        <v>4.5999999999999996</v>
      </c>
      <c r="C17" s="34">
        <v>8.42</v>
      </c>
      <c r="D17" s="34">
        <v>-1.49</v>
      </c>
      <c r="E17" s="34">
        <v>1.36</v>
      </c>
      <c r="F17" s="34">
        <v>-0.89</v>
      </c>
      <c r="G17" s="353">
        <v>-2.8</v>
      </c>
      <c r="P17" s="36"/>
      <c r="Q17" s="36"/>
      <c r="R17" s="36"/>
      <c r="S17" s="36"/>
      <c r="T17" s="36"/>
    </row>
    <row r="18" spans="1:20">
      <c r="A18" s="34" t="s">
        <v>171</v>
      </c>
      <c r="B18" s="34">
        <v>4.0999999999999996</v>
      </c>
      <c r="C18" s="353">
        <v>5.56</v>
      </c>
      <c r="D18" s="353">
        <v>0.17</v>
      </c>
      <c r="E18" s="353">
        <v>2.15</v>
      </c>
      <c r="F18" s="353">
        <v>-6.01</v>
      </c>
      <c r="G18" s="353">
        <v>2.23</v>
      </c>
      <c r="H18" s="33"/>
      <c r="I18" s="34" t="str">
        <f>IF(Content!$E$1=1,I20,I22)</f>
        <v>* Вкл. некомерційні організації, що обслуговують домогосподарства.</v>
      </c>
      <c r="P18" s="36"/>
      <c r="Q18" s="36"/>
      <c r="R18" s="36"/>
      <c r="S18" s="36"/>
      <c r="T18" s="36"/>
    </row>
    <row r="19" spans="1:20">
      <c r="A19" s="34" t="s">
        <v>145</v>
      </c>
      <c r="B19" s="25">
        <v>2.2000000000000002</v>
      </c>
      <c r="H19" s="33" t="s">
        <v>145</v>
      </c>
      <c r="I19" s="25" t="str">
        <f>IF(Content!$E$1=1,I21,I23)</f>
        <v>Джерело: ДССУ, розрахунки НБУ.</v>
      </c>
      <c r="P19" s="36"/>
      <c r="Q19" s="36"/>
      <c r="R19" s="36"/>
      <c r="S19" s="36"/>
      <c r="T19" s="36"/>
    </row>
    <row r="20" spans="1:20">
      <c r="I20" s="33" t="s">
        <v>1155</v>
      </c>
      <c r="P20" s="36"/>
      <c r="Q20" s="36"/>
      <c r="R20" s="36"/>
      <c r="S20" s="36"/>
      <c r="T20" s="36"/>
    </row>
    <row r="21" spans="1:20">
      <c r="I21" s="33" t="s">
        <v>35</v>
      </c>
      <c r="P21" s="36"/>
      <c r="Q21" s="36"/>
      <c r="R21" s="36"/>
      <c r="S21" s="36"/>
      <c r="T21" s="36"/>
    </row>
    <row r="22" spans="1:20">
      <c r="I22" s="33" t="s">
        <v>1156</v>
      </c>
      <c r="J22" s="36"/>
    </row>
    <row r="23" spans="1:20">
      <c r="B23" s="36"/>
      <c r="C23" s="353"/>
      <c r="D23" s="353"/>
      <c r="E23" s="353"/>
      <c r="F23" s="353"/>
      <c r="G23" s="353"/>
      <c r="I23" s="33" t="s">
        <v>36</v>
      </c>
      <c r="J23" s="36"/>
    </row>
    <row r="24" spans="1:20">
      <c r="B24" s="36"/>
      <c r="C24" s="353"/>
      <c r="D24" s="353"/>
      <c r="E24" s="353"/>
      <c r="F24" s="353"/>
      <c r="G24" s="353"/>
      <c r="I24" s="278"/>
      <c r="J24" s="36"/>
      <c r="K24" s="36"/>
      <c r="L24" s="36"/>
      <c r="M24" s="36"/>
      <c r="N24" s="36"/>
    </row>
    <row r="25" spans="1:20">
      <c r="B25" s="36"/>
      <c r="C25" s="569"/>
      <c r="D25" s="569"/>
      <c r="E25" s="569"/>
      <c r="F25" s="569"/>
      <c r="G25" s="353"/>
      <c r="H25" s="33"/>
      <c r="I25" s="278"/>
      <c r="J25" s="292"/>
      <c r="K25" s="292"/>
      <c r="L25" s="292"/>
      <c r="M25" s="292"/>
      <c r="N25" s="292"/>
      <c r="O25" s="292"/>
      <c r="P25" s="292"/>
    </row>
    <row r="26" spans="1:20">
      <c r="B26" s="221"/>
      <c r="C26" s="357"/>
      <c r="D26" s="357"/>
      <c r="E26" s="357"/>
      <c r="F26" s="357"/>
      <c r="G26" s="221"/>
      <c r="H26" s="355"/>
      <c r="I26" s="36"/>
      <c r="J26" s="36"/>
      <c r="K26" s="36"/>
      <c r="L26" s="36"/>
      <c r="M26" s="36"/>
      <c r="N26" s="36"/>
    </row>
    <row r="27" spans="1:20">
      <c r="B27" s="221"/>
      <c r="C27" s="353"/>
      <c r="D27" s="356"/>
      <c r="E27" s="357"/>
      <c r="F27" s="357"/>
      <c r="G27" s="357"/>
      <c r="H27" s="355"/>
      <c r="I27" s="36"/>
      <c r="J27" s="36"/>
      <c r="K27" s="36"/>
      <c r="L27" s="36"/>
      <c r="M27" s="36"/>
      <c r="N27" s="36"/>
    </row>
    <row r="28" spans="1:20">
      <c r="B28" s="221"/>
      <c r="C28" s="353"/>
      <c r="D28" s="356"/>
      <c r="E28" s="357"/>
      <c r="F28" s="357"/>
      <c r="G28" s="357"/>
      <c r="I28" s="36"/>
      <c r="J28" s="36"/>
      <c r="K28" s="36"/>
      <c r="L28" s="36"/>
      <c r="M28" s="36"/>
      <c r="N28" s="36"/>
    </row>
    <row r="29" spans="1:20">
      <c r="B29" s="221"/>
      <c r="C29" s="353"/>
      <c r="D29" s="356"/>
      <c r="E29" s="357"/>
      <c r="F29" s="357"/>
      <c r="G29" s="357"/>
      <c r="H29" s="355"/>
      <c r="I29" s="36"/>
      <c r="J29" s="36"/>
      <c r="K29" s="36"/>
      <c r="L29" s="36"/>
      <c r="M29" s="36"/>
      <c r="N29" s="36"/>
    </row>
    <row r="30" spans="1:20">
      <c r="B30" s="221"/>
      <c r="C30" s="353"/>
      <c r="D30" s="356"/>
      <c r="E30" s="357"/>
      <c r="F30" s="357"/>
      <c r="G30" s="357"/>
      <c r="H30" s="355"/>
      <c r="I30" s="36"/>
      <c r="J30" s="36"/>
      <c r="K30" s="36"/>
      <c r="L30" s="36"/>
      <c r="M30" s="36"/>
      <c r="N30" s="36"/>
    </row>
    <row r="31" spans="1:20">
      <c r="B31" s="221"/>
      <c r="C31" s="353"/>
      <c r="D31" s="356"/>
      <c r="E31" s="357"/>
      <c r="F31" s="357"/>
      <c r="G31" s="357"/>
      <c r="H31" s="355"/>
      <c r="I31" s="36"/>
      <c r="J31" s="36"/>
      <c r="K31" s="36"/>
      <c r="L31" s="36"/>
      <c r="M31" s="36"/>
      <c r="N31" s="36"/>
    </row>
    <row r="32" spans="1:20">
      <c r="B32" s="221"/>
      <c r="C32" s="353"/>
      <c r="D32" s="356"/>
      <c r="E32" s="357"/>
      <c r="F32" s="357"/>
      <c r="G32" s="357"/>
      <c r="H32" s="355"/>
      <c r="I32" s="36"/>
      <c r="J32" s="36"/>
      <c r="K32" s="36"/>
      <c r="L32" s="36"/>
      <c r="M32" s="36"/>
      <c r="N32" s="36"/>
    </row>
    <row r="33" spans="2:14">
      <c r="B33" s="221"/>
      <c r="C33" s="353"/>
      <c r="D33" s="356"/>
      <c r="E33" s="357"/>
      <c r="F33" s="357"/>
      <c r="G33" s="357"/>
      <c r="H33" s="355"/>
      <c r="I33" s="36"/>
      <c r="J33" s="36"/>
      <c r="K33" s="36"/>
      <c r="L33" s="36"/>
      <c r="M33" s="36"/>
      <c r="N33" s="36"/>
    </row>
    <row r="34" spans="2:14">
      <c r="B34" s="221"/>
      <c r="C34" s="353"/>
      <c r="D34" s="356"/>
      <c r="E34" s="357"/>
      <c r="F34" s="357"/>
      <c r="G34" s="357"/>
      <c r="H34" s="355"/>
      <c r="I34" s="221"/>
      <c r="J34" s="36"/>
      <c r="K34" s="36"/>
      <c r="L34" s="36"/>
      <c r="M34" s="36"/>
      <c r="N34" s="36"/>
    </row>
    <row r="35" spans="2:14">
      <c r="B35" s="221"/>
      <c r="C35" s="353"/>
      <c r="D35" s="356"/>
      <c r="E35" s="357"/>
      <c r="F35" s="357"/>
      <c r="G35" s="357"/>
      <c r="H35" s="355"/>
      <c r="I35" s="36"/>
      <c r="J35" s="36"/>
      <c r="K35" s="36"/>
      <c r="L35" s="36"/>
      <c r="M35" s="36"/>
      <c r="N35" s="36"/>
    </row>
    <row r="36" spans="2:14">
      <c r="B36" s="221"/>
      <c r="C36" s="353"/>
      <c r="D36" s="356"/>
      <c r="E36" s="357"/>
      <c r="F36" s="357"/>
      <c r="G36" s="357"/>
      <c r="H36" s="355"/>
      <c r="I36" s="36"/>
      <c r="J36" s="36"/>
      <c r="K36" s="36"/>
      <c r="L36" s="36"/>
      <c r="M36" s="36"/>
      <c r="N36" s="36"/>
    </row>
    <row r="37" spans="2:14">
      <c r="B37" s="221"/>
      <c r="C37" s="353"/>
      <c r="D37" s="356"/>
      <c r="E37" s="357"/>
      <c r="F37" s="357"/>
      <c r="G37" s="357"/>
      <c r="H37" s="355"/>
      <c r="I37" s="36"/>
      <c r="J37" s="36"/>
      <c r="K37" s="36"/>
      <c r="L37" s="36"/>
      <c r="M37" s="36"/>
      <c r="N37" s="36"/>
    </row>
    <row r="38" spans="2:14">
      <c r="B38" s="221"/>
      <c r="C38" s="353"/>
      <c r="D38" s="356"/>
      <c r="E38" s="357"/>
      <c r="F38" s="357"/>
      <c r="G38" s="357"/>
      <c r="H38" s="355"/>
      <c r="I38" s="36"/>
      <c r="J38" s="36"/>
      <c r="K38" s="36"/>
      <c r="L38" s="36"/>
      <c r="M38" s="36"/>
      <c r="N38" s="36"/>
    </row>
    <row r="39" spans="2:14">
      <c r="B39" s="221"/>
      <c r="C39" s="353"/>
      <c r="D39" s="356"/>
      <c r="E39" s="357"/>
      <c r="F39" s="357"/>
      <c r="G39" s="357"/>
      <c r="H39" s="355"/>
      <c r="I39" s="36"/>
      <c r="J39" s="36"/>
      <c r="K39" s="36"/>
      <c r="L39" s="36"/>
      <c r="M39" s="36"/>
      <c r="N39" s="36"/>
    </row>
    <row r="40" spans="2:14">
      <c r="B40" s="221"/>
      <c r="C40" s="353"/>
      <c r="D40" s="356"/>
      <c r="E40" s="357"/>
      <c r="F40" s="357"/>
      <c r="G40" s="357"/>
      <c r="H40" s="355"/>
      <c r="I40" s="36"/>
      <c r="J40" s="36"/>
      <c r="K40" s="36"/>
      <c r="L40" s="36"/>
      <c r="M40" s="36"/>
      <c r="N40" s="36"/>
    </row>
    <row r="41" spans="2:14">
      <c r="B41" s="221"/>
      <c r="C41" s="353"/>
      <c r="D41" s="356"/>
      <c r="E41" s="357"/>
      <c r="F41" s="357"/>
      <c r="G41" s="357"/>
      <c r="H41" s="355"/>
      <c r="I41" s="36"/>
      <c r="J41" s="36"/>
      <c r="K41" s="36"/>
      <c r="L41" s="36"/>
      <c r="M41" s="36"/>
      <c r="N41" s="36"/>
    </row>
    <row r="42" spans="2:14">
      <c r="B42" s="221"/>
      <c r="C42" s="353"/>
      <c r="D42" s="356"/>
      <c r="E42" s="357"/>
      <c r="F42" s="357"/>
      <c r="G42" s="357"/>
      <c r="H42" s="355"/>
      <c r="I42" s="36"/>
      <c r="J42" s="36"/>
      <c r="K42" s="36"/>
      <c r="L42" s="36"/>
      <c r="M42" s="36"/>
      <c r="N42" s="36"/>
    </row>
    <row r="43" spans="2:14">
      <c r="B43" s="221"/>
      <c r="C43" s="353"/>
      <c r="D43" s="356"/>
      <c r="E43" s="357"/>
      <c r="F43" s="357"/>
      <c r="G43" s="357"/>
      <c r="H43" s="355"/>
    </row>
    <row r="44" spans="2:14">
      <c r="B44" s="221"/>
      <c r="C44" s="353"/>
      <c r="D44" s="356"/>
      <c r="E44" s="357"/>
      <c r="F44" s="357"/>
      <c r="G44" s="357"/>
      <c r="H44" s="355"/>
    </row>
    <row r="45" spans="2:14">
      <c r="B45" s="221"/>
      <c r="C45" s="353"/>
      <c r="D45" s="356"/>
      <c r="E45" s="357"/>
      <c r="F45" s="357"/>
      <c r="G45" s="357"/>
      <c r="H45" s="355"/>
    </row>
    <row r="46" spans="2:14">
      <c r="B46" s="221"/>
      <c r="C46" s="353"/>
      <c r="D46" s="356"/>
      <c r="E46" s="357"/>
      <c r="F46" s="357"/>
      <c r="G46" s="357"/>
      <c r="H46" s="355"/>
    </row>
    <row r="47" spans="2:14">
      <c r="C47" s="353"/>
      <c r="D47" s="356"/>
      <c r="E47" s="357"/>
      <c r="F47" s="357"/>
      <c r="G47" s="357"/>
    </row>
    <row r="50" spans="2:21">
      <c r="B50" s="36"/>
      <c r="C50" s="36"/>
      <c r="D50" s="36"/>
      <c r="E50" s="36"/>
      <c r="F50" s="36"/>
      <c r="G50" s="36"/>
      <c r="H50" s="36"/>
      <c r="I50" s="36"/>
      <c r="J50" s="36"/>
      <c r="P50" s="36"/>
      <c r="Q50" s="36"/>
      <c r="R50" s="36"/>
      <c r="S50" s="36"/>
      <c r="T50" s="36"/>
      <c r="U50" s="36"/>
    </row>
    <row r="51" spans="2:21">
      <c r="B51" s="36"/>
      <c r="C51" s="36"/>
      <c r="D51" s="36"/>
      <c r="E51" s="36"/>
      <c r="F51" s="36"/>
      <c r="G51" s="36"/>
      <c r="H51" s="36"/>
      <c r="I51" s="36"/>
      <c r="J51" s="36"/>
      <c r="P51" s="36"/>
      <c r="Q51" s="36"/>
      <c r="R51" s="36"/>
      <c r="S51" s="36"/>
      <c r="T51" s="36"/>
      <c r="U51" s="36"/>
    </row>
    <row r="52" spans="2:21">
      <c r="B52" s="36"/>
      <c r="C52" s="36"/>
      <c r="D52" s="36"/>
      <c r="E52" s="36"/>
      <c r="F52" s="36"/>
      <c r="G52" s="36"/>
      <c r="H52" s="36"/>
      <c r="I52" s="36"/>
      <c r="J52" s="36"/>
      <c r="P52" s="36"/>
      <c r="Q52" s="36"/>
      <c r="R52" s="36"/>
      <c r="S52" s="36"/>
      <c r="T52" s="36"/>
      <c r="U52" s="36"/>
    </row>
    <row r="53" spans="2:21">
      <c r="B53" s="36"/>
      <c r="C53" s="36"/>
      <c r="D53" s="36"/>
      <c r="E53" s="36"/>
      <c r="F53" s="36"/>
      <c r="G53" s="36"/>
      <c r="H53" s="36"/>
      <c r="I53" s="36"/>
      <c r="J53" s="36"/>
      <c r="P53" s="36"/>
      <c r="Q53" s="36"/>
      <c r="R53" s="36"/>
      <c r="S53" s="36"/>
      <c r="T53" s="36"/>
      <c r="U53" s="36"/>
    </row>
    <row r="54" spans="2:21">
      <c r="B54" s="36"/>
      <c r="C54" s="36"/>
      <c r="D54" s="36"/>
      <c r="E54" s="36"/>
      <c r="F54" s="36"/>
      <c r="G54" s="36"/>
      <c r="H54" s="36"/>
      <c r="I54" s="36"/>
      <c r="J54" s="36"/>
      <c r="P54" s="36"/>
      <c r="Q54" s="36"/>
      <c r="R54" s="36"/>
      <c r="S54" s="36"/>
      <c r="T54" s="36"/>
      <c r="U54" s="36"/>
    </row>
    <row r="55" spans="2:21">
      <c r="B55" s="36"/>
      <c r="C55" s="36"/>
      <c r="D55" s="36"/>
      <c r="E55" s="36"/>
      <c r="F55" s="36"/>
      <c r="G55" s="36"/>
      <c r="H55" s="36"/>
      <c r="I55" s="36"/>
      <c r="J55" s="36"/>
      <c r="P55" s="36"/>
      <c r="Q55" s="36"/>
      <c r="R55" s="36"/>
      <c r="S55" s="36"/>
      <c r="T55" s="36"/>
      <c r="U55" s="36"/>
    </row>
    <row r="56" spans="2:21">
      <c r="B56" s="36"/>
      <c r="C56" s="36"/>
      <c r="D56" s="36"/>
      <c r="E56" s="36"/>
      <c r="F56" s="36"/>
      <c r="G56" s="36"/>
      <c r="H56" s="36"/>
      <c r="I56" s="36"/>
      <c r="J56" s="36"/>
      <c r="P56" s="36"/>
      <c r="Q56" s="36"/>
      <c r="R56" s="36"/>
      <c r="S56" s="36"/>
      <c r="T56" s="36"/>
      <c r="U56" s="36"/>
    </row>
    <row r="57" spans="2:21">
      <c r="B57" s="36"/>
      <c r="C57" s="36"/>
      <c r="D57" s="36"/>
      <c r="E57" s="36"/>
      <c r="F57" s="36"/>
      <c r="G57" s="36"/>
      <c r="H57" s="36"/>
      <c r="I57" s="36"/>
      <c r="J57" s="36"/>
      <c r="P57" s="36"/>
      <c r="Q57" s="36"/>
      <c r="R57" s="36"/>
      <c r="S57" s="36"/>
      <c r="T57" s="36"/>
      <c r="U57" s="36"/>
    </row>
    <row r="58" spans="2:21">
      <c r="B58" s="36"/>
      <c r="C58" s="36"/>
      <c r="D58" s="36"/>
      <c r="E58" s="36"/>
      <c r="F58" s="36"/>
      <c r="G58" s="36"/>
      <c r="H58" s="36"/>
      <c r="I58" s="36"/>
      <c r="J58" s="36"/>
      <c r="P58" s="36"/>
      <c r="Q58" s="36"/>
      <c r="R58" s="36"/>
      <c r="S58" s="36"/>
      <c r="T58" s="36"/>
      <c r="U58" s="36"/>
    </row>
    <row r="59" spans="2:21">
      <c r="B59" s="36"/>
      <c r="C59" s="36"/>
      <c r="D59" s="36"/>
      <c r="E59" s="36"/>
      <c r="F59" s="36"/>
      <c r="G59" s="36"/>
      <c r="H59" s="36"/>
      <c r="I59" s="36"/>
      <c r="J59" s="36"/>
      <c r="P59" s="36"/>
      <c r="Q59" s="36"/>
      <c r="R59" s="36"/>
      <c r="S59" s="36"/>
      <c r="T59" s="36"/>
      <c r="U59" s="36"/>
    </row>
    <row r="60" spans="2:21">
      <c r="B60" s="36"/>
      <c r="C60" s="36"/>
      <c r="D60" s="36"/>
      <c r="E60" s="36"/>
      <c r="F60" s="36"/>
      <c r="G60" s="36"/>
      <c r="H60" s="36"/>
      <c r="I60" s="36"/>
      <c r="J60" s="36"/>
      <c r="P60" s="36"/>
      <c r="Q60" s="36"/>
      <c r="R60" s="36"/>
      <c r="S60" s="36"/>
      <c r="T60" s="36"/>
      <c r="U60" s="36"/>
    </row>
    <row r="61" spans="2:21">
      <c r="B61" s="36"/>
      <c r="C61" s="36"/>
      <c r="D61" s="36"/>
      <c r="E61" s="36"/>
      <c r="F61" s="36"/>
      <c r="G61" s="36"/>
      <c r="H61" s="36"/>
      <c r="I61" s="36"/>
      <c r="J61" s="36"/>
      <c r="P61" s="36"/>
      <c r="Q61" s="36"/>
      <c r="R61" s="36"/>
      <c r="S61" s="36"/>
      <c r="T61" s="36"/>
      <c r="U61" s="36"/>
    </row>
    <row r="62" spans="2:21">
      <c r="B62" s="36"/>
      <c r="C62" s="36"/>
      <c r="D62" s="36"/>
      <c r="E62" s="36"/>
      <c r="F62" s="36"/>
      <c r="G62" s="36"/>
      <c r="H62" s="36"/>
      <c r="I62" s="36"/>
      <c r="J62" s="36"/>
      <c r="P62" s="36"/>
      <c r="Q62" s="36"/>
      <c r="R62" s="36"/>
      <c r="S62" s="36"/>
      <c r="T62" s="36"/>
      <c r="U62" s="36"/>
    </row>
    <row r="63" spans="2:21">
      <c r="B63" s="36"/>
      <c r="C63" s="36"/>
      <c r="D63" s="36"/>
      <c r="E63" s="36"/>
      <c r="F63" s="36"/>
      <c r="G63" s="36"/>
      <c r="H63" s="36"/>
      <c r="I63" s="36"/>
      <c r="J63" s="36"/>
      <c r="P63" s="36"/>
      <c r="Q63" s="36"/>
      <c r="R63" s="36"/>
      <c r="S63" s="36"/>
      <c r="T63" s="36"/>
      <c r="U63" s="36"/>
    </row>
    <row r="64" spans="2:21">
      <c r="B64" s="36"/>
      <c r="C64" s="36"/>
      <c r="D64" s="36"/>
      <c r="E64" s="36"/>
      <c r="F64" s="36"/>
      <c r="G64" s="36"/>
      <c r="H64" s="36"/>
      <c r="I64" s="36"/>
      <c r="J64" s="36"/>
      <c r="P64" s="36"/>
      <c r="Q64" s="36"/>
      <c r="R64" s="36"/>
      <c r="S64" s="36"/>
      <c r="T64" s="36"/>
      <c r="U64" s="36"/>
    </row>
    <row r="65" spans="2:21">
      <c r="B65" s="36"/>
      <c r="C65" s="36"/>
      <c r="D65" s="36"/>
      <c r="E65" s="36"/>
      <c r="F65" s="36"/>
      <c r="G65" s="36"/>
      <c r="H65" s="36"/>
      <c r="I65" s="36"/>
      <c r="J65" s="36"/>
      <c r="P65" s="36"/>
      <c r="Q65" s="36"/>
      <c r="R65" s="36"/>
      <c r="S65" s="36"/>
      <c r="T65" s="36"/>
      <c r="U65" s="36"/>
    </row>
    <row r="66" spans="2:21">
      <c r="B66" s="36"/>
      <c r="C66" s="36"/>
      <c r="D66" s="36"/>
      <c r="E66" s="36"/>
      <c r="F66" s="36"/>
      <c r="G66" s="36"/>
      <c r="H66" s="36"/>
      <c r="I66" s="36"/>
      <c r="J66" s="36"/>
      <c r="P66" s="36"/>
      <c r="Q66" s="36"/>
      <c r="R66" s="36"/>
      <c r="S66" s="36"/>
      <c r="T66" s="36"/>
      <c r="U66" s="36"/>
    </row>
    <row r="67" spans="2:21">
      <c r="B67" s="36"/>
      <c r="C67" s="36"/>
      <c r="D67" s="36"/>
      <c r="E67" s="36"/>
      <c r="F67" s="36"/>
      <c r="G67" s="36"/>
      <c r="H67" s="36"/>
      <c r="I67" s="36"/>
      <c r="J67" s="36"/>
      <c r="P67" s="36"/>
      <c r="Q67" s="36"/>
      <c r="R67" s="36"/>
      <c r="S67" s="36"/>
      <c r="T67" s="36"/>
      <c r="U67" s="36"/>
    </row>
    <row r="68" spans="2:21">
      <c r="B68" s="36"/>
      <c r="C68" s="36"/>
      <c r="D68" s="36"/>
      <c r="E68" s="36"/>
      <c r="F68" s="36"/>
      <c r="G68" s="36"/>
      <c r="H68" s="36"/>
      <c r="I68" s="36"/>
      <c r="J68" s="36"/>
      <c r="P68" s="36"/>
      <c r="Q68" s="36"/>
      <c r="R68" s="36"/>
      <c r="S68" s="36"/>
      <c r="T68" s="36"/>
      <c r="U68" s="36"/>
    </row>
    <row r="69" spans="2:21">
      <c r="B69" s="36"/>
      <c r="C69" s="36"/>
      <c r="D69" s="36"/>
      <c r="E69" s="36"/>
      <c r="F69" s="36"/>
      <c r="G69" s="36"/>
      <c r="H69" s="36"/>
      <c r="I69" s="36"/>
      <c r="J69" s="36"/>
      <c r="P69" s="36"/>
      <c r="Q69" s="36"/>
      <c r="R69" s="36"/>
      <c r="S69" s="36"/>
      <c r="T69" s="36"/>
      <c r="U69" s="36"/>
    </row>
    <row r="70" spans="2:21">
      <c r="B70" s="36"/>
    </row>
    <row r="71" spans="2:21">
      <c r="B71" s="36"/>
    </row>
    <row r="72" spans="2:21">
      <c r="B72" s="3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M59"/>
  <sheetViews>
    <sheetView showGridLines="0" workbookViewId="0"/>
  </sheetViews>
  <sheetFormatPr defaultColWidth="9.28515625" defaultRowHeight="12.75"/>
  <cols>
    <col min="1" max="16384" width="9.28515625" style="34"/>
  </cols>
  <sheetData>
    <row r="1" spans="1:7">
      <c r="A1" s="18" t="s">
        <v>77</v>
      </c>
      <c r="B1" s="278" t="str">
        <f>IF(Content!$E$1=1,B2,B3)</f>
        <v>Перша реєстрація авто, тис. шт.* (п.ш.)</v>
      </c>
      <c r="C1" s="278" t="str">
        <f>IF(Content!$E$1=1,C2,C3)</f>
        <v>Роздрібний товарообіг, % р/р</v>
      </c>
      <c r="D1" s="278" t="str">
        <f>IF(Content!$E$1=1,D2,D3)</f>
        <v>Реальна заробітна плата, % р/р</v>
      </c>
      <c r="E1" s="278" t="str">
        <f>IF(Content!$E$1=1,E2,E3)</f>
        <v>Індекс споживчих настроїв, в.п. (п.ш.)</v>
      </c>
      <c r="G1" s="278" t="str">
        <f>IF(Content!$E$1=1,G2,G3)</f>
        <v>Випереджаючі індикатори приватного споживання</v>
      </c>
    </row>
    <row r="2" spans="1:7" hidden="1">
      <c r="A2" s="18"/>
      <c r="B2" s="34" t="s">
        <v>1220</v>
      </c>
      <c r="C2" s="34" t="s">
        <v>1157</v>
      </c>
      <c r="D2" s="34" t="s">
        <v>1158</v>
      </c>
      <c r="E2" s="34" t="s">
        <v>1159</v>
      </c>
      <c r="G2" s="34" t="s">
        <v>1160</v>
      </c>
    </row>
    <row r="3" spans="1:7" hidden="1">
      <c r="B3" s="277" t="s">
        <v>1221</v>
      </c>
      <c r="C3" s="25" t="s">
        <v>1161</v>
      </c>
      <c r="D3" s="34" t="s">
        <v>948</v>
      </c>
      <c r="E3" s="34" t="s">
        <v>1162</v>
      </c>
      <c r="G3" s="34" t="s">
        <v>1163</v>
      </c>
    </row>
    <row r="4" spans="1:7">
      <c r="A4" s="570">
        <v>43101</v>
      </c>
      <c r="B4" s="89">
        <v>11.786999999999999</v>
      </c>
      <c r="C4" s="89">
        <v>7.5</v>
      </c>
      <c r="D4" s="89">
        <v>12.299999999999997</v>
      </c>
      <c r="E4" s="89">
        <v>59.5</v>
      </c>
      <c r="F4" s="573">
        <v>43101</v>
      </c>
    </row>
    <row r="5" spans="1:7">
      <c r="A5" s="571">
        <v>43132</v>
      </c>
      <c r="B5" s="89">
        <v>12.033000000000001</v>
      </c>
      <c r="C5" s="89">
        <v>5.6</v>
      </c>
      <c r="D5" s="89">
        <v>10.5</v>
      </c>
      <c r="E5" s="89">
        <v>55.4</v>
      </c>
      <c r="F5" s="573"/>
    </row>
    <row r="6" spans="1:7">
      <c r="A6" s="571">
        <v>43160</v>
      </c>
      <c r="B6" s="89">
        <v>14.206</v>
      </c>
      <c r="C6" s="89">
        <v>7.6</v>
      </c>
      <c r="D6" s="89">
        <v>9.5</v>
      </c>
      <c r="E6" s="89">
        <v>57.7</v>
      </c>
      <c r="F6" s="573"/>
    </row>
    <row r="7" spans="1:7">
      <c r="A7" s="571">
        <v>43191</v>
      </c>
      <c r="B7" s="89">
        <v>13.344000000000001</v>
      </c>
      <c r="C7" s="89">
        <v>7.6</v>
      </c>
      <c r="D7" s="89">
        <v>12.5</v>
      </c>
      <c r="E7" s="89">
        <v>61.3</v>
      </c>
      <c r="F7" s="573"/>
    </row>
    <row r="8" spans="1:7">
      <c r="A8" s="571">
        <v>43221</v>
      </c>
      <c r="B8" s="89">
        <v>14.638</v>
      </c>
      <c r="C8" s="89">
        <v>5.2</v>
      </c>
      <c r="D8" s="89">
        <v>14.099999999999994</v>
      </c>
      <c r="E8" s="89">
        <v>62.9</v>
      </c>
      <c r="F8" s="573"/>
    </row>
    <row r="9" spans="1:7">
      <c r="A9" s="571">
        <v>43252</v>
      </c>
      <c r="B9" s="89">
        <v>15.313000000000001</v>
      </c>
      <c r="C9" s="89">
        <v>6.3</v>
      </c>
      <c r="D9" s="89">
        <v>13</v>
      </c>
      <c r="E9" s="89">
        <v>65.599999999999994</v>
      </c>
      <c r="F9" s="573"/>
    </row>
    <row r="10" spans="1:7">
      <c r="A10" s="571">
        <v>43282</v>
      </c>
      <c r="B10" s="89">
        <v>16.484999999999999</v>
      </c>
      <c r="C10" s="89">
        <v>6.6</v>
      </c>
      <c r="D10" s="89">
        <v>14.700000000000003</v>
      </c>
      <c r="E10" s="89">
        <v>61.8</v>
      </c>
      <c r="F10" s="573">
        <v>43282</v>
      </c>
    </row>
    <row r="11" spans="1:7">
      <c r="A11" s="571">
        <v>43313</v>
      </c>
      <c r="B11" s="89">
        <v>17.138000000000002</v>
      </c>
      <c r="C11" s="89">
        <v>7.5</v>
      </c>
      <c r="D11" s="89">
        <v>15.700000000000003</v>
      </c>
      <c r="E11" s="89">
        <v>60.3</v>
      </c>
      <c r="F11" s="573"/>
    </row>
    <row r="12" spans="1:7">
      <c r="A12" s="571">
        <v>43344</v>
      </c>
      <c r="B12" s="89">
        <v>16.975999999999999</v>
      </c>
      <c r="C12" s="89">
        <v>6.9</v>
      </c>
      <c r="D12" s="89">
        <v>12.900000000000006</v>
      </c>
      <c r="E12" s="89">
        <v>62.6</v>
      </c>
      <c r="F12" s="573"/>
    </row>
    <row r="13" spans="1:7">
      <c r="A13" s="571">
        <v>43374</v>
      </c>
      <c r="B13" s="89">
        <v>19.014000000000003</v>
      </c>
      <c r="C13" s="89">
        <v>5</v>
      </c>
      <c r="D13" s="89">
        <v>14.200000000000003</v>
      </c>
      <c r="E13" s="89">
        <v>56.9</v>
      </c>
      <c r="F13" s="573"/>
    </row>
    <row r="14" spans="1:7">
      <c r="A14" s="571">
        <v>43405</v>
      </c>
      <c r="B14" s="89">
        <v>18.837</v>
      </c>
      <c r="C14" s="89">
        <v>5.6</v>
      </c>
      <c r="D14" s="89">
        <v>11.400000000000006</v>
      </c>
      <c r="E14" s="89">
        <v>59.8</v>
      </c>
      <c r="F14" s="573"/>
    </row>
    <row r="15" spans="1:7">
      <c r="A15" s="571">
        <v>43435</v>
      </c>
      <c r="B15" s="89">
        <v>28.434999999999999</v>
      </c>
      <c r="C15" s="89">
        <v>4.9000000000000004</v>
      </c>
      <c r="D15" s="89">
        <v>9.7000000000000028</v>
      </c>
      <c r="E15" s="89">
        <v>62.2</v>
      </c>
      <c r="F15" s="573"/>
    </row>
    <row r="16" spans="1:7">
      <c r="A16" s="571" t="s">
        <v>320</v>
      </c>
      <c r="B16" s="89">
        <v>56.758000000000003</v>
      </c>
      <c r="C16" s="89">
        <v>6.3</v>
      </c>
      <c r="D16" s="89">
        <v>9.5</v>
      </c>
      <c r="E16" s="89">
        <v>65.7</v>
      </c>
      <c r="F16" s="574" t="s">
        <v>320</v>
      </c>
    </row>
    <row r="17" spans="1:13">
      <c r="A17" s="571" t="s">
        <v>676</v>
      </c>
      <c r="B17" s="36">
        <v>96.557999999999993</v>
      </c>
      <c r="C17" s="36">
        <v>7.2</v>
      </c>
      <c r="D17" s="36">
        <v>10.7</v>
      </c>
      <c r="E17" s="89">
        <v>67</v>
      </c>
      <c r="F17" s="573"/>
    </row>
    <row r="18" spans="1:13">
      <c r="A18" s="571" t="s">
        <v>461</v>
      </c>
      <c r="B18" s="36">
        <v>62.626999999999995</v>
      </c>
      <c r="C18" s="34">
        <v>8.9</v>
      </c>
      <c r="D18" s="36">
        <v>12.5</v>
      </c>
      <c r="E18" s="89">
        <v>65.3</v>
      </c>
      <c r="F18" s="573"/>
    </row>
    <row r="19" spans="1:13">
      <c r="A19" s="571" t="s">
        <v>677</v>
      </c>
      <c r="B19" s="36">
        <v>29.402999999999999</v>
      </c>
      <c r="C19" s="34">
        <v>9.1</v>
      </c>
      <c r="D19" s="36">
        <v>11.2</v>
      </c>
      <c r="E19" s="89">
        <v>71.599999999999994</v>
      </c>
      <c r="F19" s="573"/>
      <c r="G19" s="278"/>
    </row>
    <row r="20" spans="1:13">
      <c r="A20" s="571" t="s">
        <v>522</v>
      </c>
      <c r="B20" s="36">
        <v>37.847000000000001</v>
      </c>
      <c r="C20" s="36">
        <v>8.1999999999999993</v>
      </c>
      <c r="D20" s="36">
        <v>7</v>
      </c>
      <c r="E20" s="89">
        <v>82.8</v>
      </c>
      <c r="F20" s="573"/>
      <c r="G20" s="278" t="str">
        <f>IF(Content!$E$1=1,G24,G25)</f>
        <v>* Розраховано як суму нових та вживаних авто.</v>
      </c>
      <c r="H20" s="278"/>
      <c r="I20" s="278"/>
      <c r="J20" s="278"/>
      <c r="K20" s="278"/>
      <c r="L20" s="278"/>
      <c r="M20" s="278"/>
    </row>
    <row r="21" spans="1:13">
      <c r="A21" s="571" t="s">
        <v>644</v>
      </c>
      <c r="B21" s="36">
        <v>25.7</v>
      </c>
      <c r="C21" s="36">
        <v>13.6</v>
      </c>
      <c r="D21" s="36">
        <v>8.1</v>
      </c>
      <c r="E21" s="89">
        <v>82.4</v>
      </c>
      <c r="F21" s="573"/>
      <c r="G21" s="278" t="str">
        <f>IF(Content!$E$1=1,G22,G23)</f>
        <v>Джерело: ДССУ, Укравтопром, оцінки НБУ.</v>
      </c>
      <c r="H21" s="278"/>
      <c r="I21" s="278"/>
      <c r="J21" s="278"/>
      <c r="K21" s="278"/>
      <c r="L21" s="278"/>
      <c r="M21" s="278"/>
    </row>
    <row r="22" spans="1:13">
      <c r="A22" s="571" t="s">
        <v>678</v>
      </c>
      <c r="B22" s="36">
        <v>31.617000000000001</v>
      </c>
      <c r="C22" s="36">
        <v>9</v>
      </c>
      <c r="D22" s="36">
        <v>9.5</v>
      </c>
      <c r="E22" s="89">
        <v>88</v>
      </c>
      <c r="F22" s="573"/>
      <c r="G22" s="281" t="s">
        <v>1164</v>
      </c>
      <c r="H22" s="278"/>
      <c r="I22" s="278"/>
      <c r="J22" s="278"/>
      <c r="K22" s="278"/>
      <c r="L22" s="278"/>
      <c r="M22" s="278"/>
    </row>
    <row r="23" spans="1:13">
      <c r="A23" s="571" t="s">
        <v>666</v>
      </c>
      <c r="B23" s="36">
        <v>32.655999999999999</v>
      </c>
      <c r="C23" s="36">
        <v>6.7</v>
      </c>
      <c r="D23" s="36">
        <v>7.7</v>
      </c>
      <c r="E23" s="89">
        <v>95.6</v>
      </c>
      <c r="F23" s="573"/>
      <c r="G23" s="281" t="s">
        <v>1165</v>
      </c>
      <c r="H23" s="278"/>
      <c r="I23" s="278"/>
      <c r="J23" s="278"/>
      <c r="K23" s="278"/>
      <c r="L23" s="278"/>
      <c r="M23" s="278"/>
    </row>
    <row r="24" spans="1:13">
      <c r="A24" s="571" t="s">
        <v>614</v>
      </c>
      <c r="B24" s="36">
        <v>30.157</v>
      </c>
      <c r="C24" s="36">
        <v>8.6</v>
      </c>
      <c r="D24" s="36">
        <v>9.8000000000000007</v>
      </c>
      <c r="E24" s="89">
        <v>97.5</v>
      </c>
      <c r="F24" s="573"/>
      <c r="G24" s="281" t="s">
        <v>1222</v>
      </c>
      <c r="H24" s="278"/>
      <c r="I24" s="278"/>
      <c r="J24" s="278"/>
      <c r="K24" s="278"/>
      <c r="L24" s="278"/>
      <c r="M24" s="278"/>
    </row>
    <row r="25" spans="1:13">
      <c r="A25" s="571" t="s">
        <v>1166</v>
      </c>
      <c r="B25" s="36">
        <v>35.971000000000004</v>
      </c>
      <c r="C25" s="36">
        <v>11</v>
      </c>
      <c r="D25" s="36">
        <v>9.1999999999999993</v>
      </c>
      <c r="E25" s="89">
        <v>95.9</v>
      </c>
      <c r="F25" s="573"/>
      <c r="G25" s="281" t="s">
        <v>1223</v>
      </c>
      <c r="H25" s="278"/>
      <c r="I25" s="278"/>
      <c r="J25" s="278"/>
      <c r="K25" s="278"/>
      <c r="L25" s="278"/>
      <c r="M25" s="278"/>
    </row>
    <row r="26" spans="1:13">
      <c r="A26" s="571" t="s">
        <v>884</v>
      </c>
      <c r="B26" s="36">
        <v>37.365000000000002</v>
      </c>
      <c r="C26" s="36">
        <v>12.8</v>
      </c>
      <c r="D26" s="36">
        <v>10.8</v>
      </c>
      <c r="E26" s="89">
        <v>91.7</v>
      </c>
      <c r="F26" s="573"/>
      <c r="H26" s="278"/>
      <c r="I26" s="278"/>
      <c r="J26" s="278"/>
      <c r="K26" s="278"/>
      <c r="L26" s="278"/>
      <c r="M26" s="278"/>
    </row>
    <row r="27" spans="1:13">
      <c r="A27" s="572">
        <v>12.19</v>
      </c>
      <c r="B27" s="36">
        <v>39.878</v>
      </c>
      <c r="C27" s="36">
        <v>12.5</v>
      </c>
      <c r="D27" s="36">
        <v>11.3</v>
      </c>
      <c r="E27" s="89">
        <v>92.2</v>
      </c>
      <c r="F27" s="575">
        <v>12.19</v>
      </c>
      <c r="H27" s="278"/>
      <c r="I27" s="278"/>
      <c r="J27" s="278"/>
      <c r="K27" s="278"/>
      <c r="L27" s="278"/>
      <c r="M27" s="278"/>
    </row>
    <row r="28" spans="1:13">
      <c r="B28" s="36"/>
      <c r="C28" s="36"/>
      <c r="D28" s="36"/>
      <c r="E28" s="36"/>
      <c r="F28" s="36"/>
      <c r="G28" s="281"/>
      <c r="H28" s="278"/>
      <c r="I28" s="278"/>
      <c r="J28" s="278"/>
      <c r="K28" s="278"/>
      <c r="L28" s="278"/>
      <c r="M28" s="278"/>
    </row>
    <row r="29" spans="1:13">
      <c r="B29" s="36"/>
      <c r="C29" s="36"/>
      <c r="D29" s="36"/>
      <c r="E29" s="36"/>
      <c r="F29" s="36"/>
      <c r="G29" s="281"/>
      <c r="H29" s="278"/>
      <c r="I29" s="278"/>
      <c r="J29" s="278"/>
      <c r="K29" s="278"/>
      <c r="L29" s="278"/>
      <c r="M29" s="278"/>
    </row>
    <row r="30" spans="1:13">
      <c r="B30" s="36"/>
      <c r="C30" s="36"/>
      <c r="D30" s="36"/>
      <c r="E30" s="36"/>
      <c r="F30" s="36"/>
      <c r="G30" s="281"/>
      <c r="H30" s="278"/>
      <c r="I30" s="278"/>
      <c r="J30" s="278"/>
      <c r="K30" s="278"/>
      <c r="L30" s="278"/>
      <c r="M30" s="278"/>
    </row>
    <row r="31" spans="1:13">
      <c r="B31" s="36"/>
      <c r="C31" s="36"/>
      <c r="D31" s="36"/>
      <c r="E31" s="36"/>
      <c r="F31" s="36"/>
      <c r="G31" s="281"/>
    </row>
    <row r="32" spans="1:13">
      <c r="B32" s="36"/>
      <c r="C32" s="36"/>
      <c r="D32" s="36"/>
      <c r="E32" s="36"/>
      <c r="F32" s="36"/>
    </row>
    <row r="33" spans="2:6">
      <c r="B33" s="36"/>
      <c r="C33" s="36"/>
      <c r="D33" s="36"/>
      <c r="E33" s="36"/>
      <c r="F33" s="36"/>
    </row>
    <row r="34" spans="2:6">
      <c r="B34" s="36"/>
      <c r="C34" s="36"/>
      <c r="D34" s="36"/>
      <c r="E34" s="36"/>
      <c r="F34" s="36"/>
    </row>
    <row r="35" spans="2:6">
      <c r="B35" s="36"/>
      <c r="C35" s="36"/>
      <c r="D35" s="36"/>
      <c r="E35" s="36"/>
      <c r="F35" s="36"/>
    </row>
    <row r="36" spans="2:6">
      <c r="B36" s="36"/>
      <c r="C36" s="36"/>
      <c r="D36" s="36"/>
      <c r="E36" s="36"/>
      <c r="F36" s="36"/>
    </row>
    <row r="37" spans="2:6">
      <c r="B37" s="36"/>
      <c r="C37" s="36"/>
      <c r="D37" s="36"/>
      <c r="E37" s="36"/>
      <c r="F37" s="36"/>
    </row>
    <row r="38" spans="2:6">
      <c r="B38" s="36"/>
      <c r="C38" s="36"/>
      <c r="D38" s="36"/>
      <c r="E38" s="36"/>
      <c r="F38" s="36"/>
    </row>
    <row r="39" spans="2:6">
      <c r="B39" s="36"/>
      <c r="C39" s="36"/>
      <c r="D39" s="36"/>
      <c r="E39" s="36"/>
      <c r="F39" s="36"/>
    </row>
    <row r="40" spans="2:6">
      <c r="B40" s="36"/>
      <c r="C40" s="36"/>
      <c r="D40" s="36"/>
      <c r="E40" s="36"/>
      <c r="F40" s="36"/>
    </row>
    <row r="41" spans="2:6">
      <c r="B41" s="36"/>
      <c r="C41" s="36"/>
      <c r="D41" s="36"/>
    </row>
    <row r="42" spans="2:6">
      <c r="B42" s="36"/>
      <c r="C42" s="36"/>
    </row>
    <row r="43" spans="2:6">
      <c r="B43" s="36"/>
      <c r="C43" s="36"/>
    </row>
    <row r="44" spans="2:6">
      <c r="B44" s="36"/>
      <c r="C44" s="36"/>
    </row>
    <row r="45" spans="2:6">
      <c r="B45" s="36"/>
      <c r="C45" s="36"/>
    </row>
    <row r="46" spans="2:6">
      <c r="B46" s="36"/>
      <c r="C46" s="36"/>
    </row>
    <row r="47" spans="2:6">
      <c r="B47" s="36"/>
      <c r="C47" s="36"/>
    </row>
    <row r="48" spans="2:6">
      <c r="B48" s="36"/>
      <c r="C48" s="36"/>
    </row>
    <row r="49" spans="2:3">
      <c r="B49" s="36"/>
      <c r="C49" s="36"/>
    </row>
    <row r="50" spans="2:3">
      <c r="B50" s="36"/>
      <c r="C50" s="36"/>
    </row>
    <row r="51" spans="2:3">
      <c r="B51" s="36"/>
      <c r="C51" s="36"/>
    </row>
    <row r="52" spans="2:3">
      <c r="B52" s="36"/>
      <c r="C52" s="36"/>
    </row>
    <row r="53" spans="2:3">
      <c r="B53" s="36"/>
      <c r="C53" s="36"/>
    </row>
    <row r="54" spans="2:3">
      <c r="B54" s="36"/>
      <c r="C54" s="36"/>
    </row>
    <row r="55" spans="2:3">
      <c r="B55" s="36"/>
      <c r="C55" s="36"/>
    </row>
    <row r="56" spans="2:3">
      <c r="B56" s="36"/>
      <c r="C56" s="36"/>
    </row>
    <row r="57" spans="2:3">
      <c r="B57" s="36"/>
      <c r="C57" s="36"/>
    </row>
    <row r="58" spans="2:3">
      <c r="B58" s="36"/>
      <c r="C58" s="36"/>
    </row>
    <row r="59" spans="2:3">
      <c r="B59" s="36"/>
      <c r="C59" s="3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59"/>
  <sheetViews>
    <sheetView showGridLines="0" workbookViewId="0"/>
  </sheetViews>
  <sheetFormatPr defaultColWidth="9.28515625" defaultRowHeight="12.75"/>
  <cols>
    <col min="1" max="1" width="9.28515625" style="34"/>
    <col min="2" max="2" width="10.5703125" style="34" bestFit="1" customWidth="1"/>
    <col min="3" max="4" width="9.28515625" style="34"/>
    <col min="5" max="6" width="10.5703125" style="34" bestFit="1" customWidth="1"/>
    <col min="7" max="16384" width="9.28515625" style="34"/>
  </cols>
  <sheetData>
    <row r="1" spans="1:9">
      <c r="A1" s="18" t="s">
        <v>77</v>
      </c>
      <c r="B1" s="278" t="str">
        <f>IF(Content!$E$1=1,B2,B3)</f>
        <v>Одяг і взуття</v>
      </c>
      <c r="C1" s="278" t="str">
        <f>IF(Content!$E$1=1,C2,C3)</f>
        <v>Товари домашнього вжитку</v>
      </c>
      <c r="D1" s="278" t="str">
        <f>IF(Content!$E$1=1,D2,D3)</f>
        <v>Охорона здоров’я</v>
      </c>
      <c r="E1" s="278" t="str">
        <f>IF(Content!$E$1=1,E2,E3)</f>
        <v>Продукти харчування</v>
      </c>
      <c r="F1" s="278" t="str">
        <f>IF(Content!$E$1=1,F2,F3)</f>
        <v>Алкоголь та тютюн</v>
      </c>
      <c r="G1" s="278" t="str">
        <f>IF(Content!$E$1=1,G2,G3)</f>
        <v>Послуги ЖКГ</v>
      </c>
      <c r="H1" s="33"/>
      <c r="I1" s="278" t="str">
        <f>IF(Content!$E$1=1,I2,I3)</f>
        <v>Реальні кінцеві споживчі витрати домашніх господарств, 2010=100</v>
      </c>
    </row>
    <row r="2" spans="1:9" hidden="1">
      <c r="A2" s="18"/>
      <c r="B2" s="25" t="s">
        <v>55</v>
      </c>
      <c r="C2" s="443" t="s">
        <v>1167</v>
      </c>
      <c r="D2" s="392" t="s">
        <v>1168</v>
      </c>
      <c r="E2" s="392" t="s">
        <v>782</v>
      </c>
      <c r="F2" s="392" t="s">
        <v>1169</v>
      </c>
      <c r="G2" s="392" t="s">
        <v>1584</v>
      </c>
      <c r="H2" s="33"/>
      <c r="I2" s="34" t="s">
        <v>1408</v>
      </c>
    </row>
    <row r="3" spans="1:9" hidden="1">
      <c r="B3" s="25" t="s">
        <v>1170</v>
      </c>
      <c r="C3" s="443" t="s">
        <v>1171</v>
      </c>
      <c r="D3" s="443" t="s">
        <v>1172</v>
      </c>
      <c r="E3" s="443" t="s">
        <v>961</v>
      </c>
      <c r="F3" s="443" t="s">
        <v>1173</v>
      </c>
      <c r="G3" s="34" t="s">
        <v>1174</v>
      </c>
      <c r="H3" s="33"/>
      <c r="I3" s="34" t="s">
        <v>1409</v>
      </c>
    </row>
    <row r="4" spans="1:9">
      <c r="A4" s="277">
        <v>2010</v>
      </c>
      <c r="B4" s="36">
        <v>100</v>
      </c>
      <c r="C4" s="36">
        <v>100</v>
      </c>
      <c r="D4" s="36">
        <v>100</v>
      </c>
      <c r="E4" s="36">
        <v>100</v>
      </c>
      <c r="F4" s="36">
        <v>100</v>
      </c>
      <c r="G4" s="36">
        <v>100</v>
      </c>
      <c r="H4" s="281" t="s">
        <v>24</v>
      </c>
    </row>
    <row r="5" spans="1:9">
      <c r="A5" s="277">
        <v>2011</v>
      </c>
      <c r="B5" s="34">
        <v>131.19999999999999</v>
      </c>
      <c r="C5" s="36">
        <v>124.2</v>
      </c>
      <c r="D5" s="36">
        <v>116</v>
      </c>
      <c r="E5" s="36">
        <v>113.9</v>
      </c>
      <c r="F5" s="36">
        <v>112.3</v>
      </c>
      <c r="G5" s="36">
        <v>103.5</v>
      </c>
      <c r="H5" s="281"/>
    </row>
    <row r="6" spans="1:9">
      <c r="A6" s="277">
        <v>2012</v>
      </c>
      <c r="B6" s="36">
        <v>140.1</v>
      </c>
      <c r="C6" s="36">
        <v>132.6</v>
      </c>
      <c r="D6" s="36">
        <v>120.1</v>
      </c>
      <c r="E6" s="36">
        <v>126.4</v>
      </c>
      <c r="F6" s="36">
        <v>132.5</v>
      </c>
      <c r="G6" s="36">
        <v>103.6</v>
      </c>
      <c r="H6" s="281" t="s">
        <v>26</v>
      </c>
    </row>
    <row r="7" spans="1:9">
      <c r="A7" s="277">
        <v>2013</v>
      </c>
      <c r="B7" s="36">
        <v>148.19999999999999</v>
      </c>
      <c r="C7" s="36">
        <v>148</v>
      </c>
      <c r="D7" s="36">
        <v>131</v>
      </c>
      <c r="E7" s="36">
        <v>136</v>
      </c>
      <c r="F7" s="36">
        <v>129.6</v>
      </c>
      <c r="G7" s="36">
        <v>110.5</v>
      </c>
      <c r="H7" s="281"/>
    </row>
    <row r="8" spans="1:9">
      <c r="A8" s="277">
        <v>2014</v>
      </c>
      <c r="B8" s="36">
        <v>154.30000000000001</v>
      </c>
      <c r="C8" s="36">
        <v>140.19999999999999</v>
      </c>
      <c r="D8" s="36">
        <v>121.6</v>
      </c>
      <c r="E8" s="34">
        <v>118.4</v>
      </c>
      <c r="F8" s="36">
        <v>124.3</v>
      </c>
      <c r="G8" s="36">
        <v>103.8</v>
      </c>
      <c r="H8" s="281" t="s">
        <v>28</v>
      </c>
    </row>
    <row r="9" spans="1:9">
      <c r="A9" s="277">
        <v>2015</v>
      </c>
      <c r="B9" s="36">
        <v>124.5</v>
      </c>
      <c r="C9" s="34">
        <v>112.3</v>
      </c>
      <c r="D9" s="34">
        <v>111.2</v>
      </c>
      <c r="E9" s="34">
        <v>90.9</v>
      </c>
      <c r="F9" s="36">
        <v>93.7</v>
      </c>
      <c r="G9" s="36">
        <v>81.7</v>
      </c>
      <c r="H9" s="281"/>
    </row>
    <row r="10" spans="1:9">
      <c r="A10" s="277">
        <v>2016</v>
      </c>
      <c r="B10" s="36">
        <v>129</v>
      </c>
      <c r="C10" s="34">
        <v>116.1</v>
      </c>
      <c r="D10" s="34">
        <v>116.3</v>
      </c>
      <c r="E10" s="36">
        <v>93</v>
      </c>
      <c r="F10" s="34">
        <v>95.3</v>
      </c>
      <c r="G10" s="34">
        <v>72.5</v>
      </c>
      <c r="H10" s="281" t="s">
        <v>30</v>
      </c>
    </row>
    <row r="11" spans="1:9">
      <c r="A11" s="277">
        <v>2017</v>
      </c>
      <c r="B11" s="36">
        <v>155.80000000000001</v>
      </c>
      <c r="C11" s="34">
        <v>142.9</v>
      </c>
      <c r="D11" s="34">
        <v>136.69999999999999</v>
      </c>
      <c r="E11" s="34">
        <v>103.2</v>
      </c>
      <c r="F11" s="34">
        <v>96.2</v>
      </c>
      <c r="G11" s="34">
        <v>67.900000000000006</v>
      </c>
      <c r="H11" s="281"/>
    </row>
    <row r="12" spans="1:9">
      <c r="A12" s="277">
        <v>2018</v>
      </c>
      <c r="B12" s="34">
        <v>184.7</v>
      </c>
      <c r="C12" s="34">
        <v>162.6</v>
      </c>
      <c r="D12" s="34">
        <v>155.80000000000001</v>
      </c>
      <c r="E12" s="34">
        <v>108.1</v>
      </c>
      <c r="F12" s="36">
        <v>99</v>
      </c>
      <c r="G12" s="34">
        <v>82.2</v>
      </c>
      <c r="H12" s="281" t="s">
        <v>32</v>
      </c>
    </row>
    <row r="13" spans="1:9">
      <c r="A13" s="576" t="s">
        <v>580</v>
      </c>
      <c r="B13" s="34">
        <v>215.2</v>
      </c>
      <c r="C13" s="34">
        <v>172.6</v>
      </c>
      <c r="D13" s="34">
        <v>175.9</v>
      </c>
      <c r="E13" s="34">
        <v>114.7</v>
      </c>
      <c r="F13" s="34">
        <v>101.7</v>
      </c>
      <c r="G13" s="34">
        <v>110.4</v>
      </c>
      <c r="H13" s="281"/>
    </row>
    <row r="14" spans="1:9">
      <c r="A14" s="277"/>
      <c r="C14" s="36"/>
      <c r="D14" s="177"/>
      <c r="F14" s="295"/>
      <c r="G14" s="295"/>
      <c r="H14" s="281" t="s">
        <v>34</v>
      </c>
    </row>
    <row r="15" spans="1:9">
      <c r="A15" s="277"/>
      <c r="B15" s="36"/>
      <c r="C15" s="36"/>
      <c r="D15" s="177"/>
      <c r="F15" s="295"/>
      <c r="G15" s="295"/>
      <c r="H15" s="281"/>
    </row>
    <row r="16" spans="1:9">
      <c r="A16" s="277"/>
      <c r="B16" s="36"/>
      <c r="C16" s="36"/>
      <c r="D16" s="36"/>
      <c r="E16" s="25"/>
      <c r="F16" s="25"/>
      <c r="G16" s="25"/>
      <c r="H16" s="281" t="s">
        <v>169</v>
      </c>
    </row>
    <row r="17" spans="1:9">
      <c r="A17" s="277"/>
      <c r="H17" s="281"/>
    </row>
    <row r="18" spans="1:9">
      <c r="A18" s="277"/>
      <c r="C18" s="36"/>
      <c r="D18" s="36"/>
      <c r="E18" s="36"/>
      <c r="F18" s="36"/>
      <c r="G18" s="36"/>
      <c r="H18" s="281"/>
      <c r="I18" s="278" t="str">
        <f>IF(Content!$E$1=1,I22,I23)</f>
        <v>* У 2019 році розраховано за даними трьох кварталів.</v>
      </c>
    </row>
    <row r="19" spans="1:9">
      <c r="A19" s="277"/>
      <c r="B19" s="36"/>
      <c r="H19" s="281" t="s">
        <v>145</v>
      </c>
      <c r="I19" s="278" t="str">
        <f>IF(Content!$E$1=1,I20,I21)</f>
        <v>Джерело: ДССУ, розрахунки НБУ.</v>
      </c>
    </row>
    <row r="20" spans="1:9">
      <c r="I20" s="33" t="s">
        <v>35</v>
      </c>
    </row>
    <row r="21" spans="1:9">
      <c r="I21" s="108" t="s">
        <v>36</v>
      </c>
    </row>
    <row r="22" spans="1:9">
      <c r="I22" s="33" t="s">
        <v>1175</v>
      </c>
    </row>
    <row r="23" spans="1:9">
      <c r="I23" s="33" t="s">
        <v>1334</v>
      </c>
    </row>
    <row r="24" spans="1:9">
      <c r="B24" s="36"/>
      <c r="C24" s="36"/>
      <c r="D24" s="36"/>
      <c r="E24" s="36"/>
      <c r="F24" s="36"/>
      <c r="G24" s="36"/>
    </row>
    <row r="25" spans="1:9">
      <c r="B25" s="36"/>
      <c r="C25" s="36"/>
      <c r="D25" s="36"/>
      <c r="E25" s="36"/>
      <c r="F25" s="36"/>
      <c r="G25" s="36"/>
      <c r="I25" s="25"/>
    </row>
    <row r="26" spans="1:9">
      <c r="B26" s="36"/>
      <c r="C26" s="36"/>
      <c r="D26" s="36"/>
      <c r="E26" s="36"/>
      <c r="F26" s="36"/>
      <c r="G26" s="36"/>
      <c r="I26" s="25"/>
    </row>
    <row r="27" spans="1:9">
      <c r="B27" s="36"/>
      <c r="C27" s="36"/>
      <c r="D27" s="36"/>
      <c r="E27" s="36"/>
      <c r="F27" s="36"/>
      <c r="G27" s="36"/>
    </row>
    <row r="28" spans="1:9">
      <c r="B28" s="36"/>
      <c r="C28" s="36"/>
      <c r="D28" s="36"/>
      <c r="E28" s="36"/>
      <c r="F28" s="36"/>
      <c r="G28" s="36"/>
    </row>
    <row r="29" spans="1:9">
      <c r="B29" s="36"/>
      <c r="C29" s="36"/>
      <c r="D29" s="36"/>
      <c r="E29" s="36"/>
      <c r="F29" s="36"/>
      <c r="G29" s="36"/>
    </row>
    <row r="30" spans="1:9">
      <c r="B30" s="36"/>
      <c r="C30" s="36"/>
      <c r="D30" s="36"/>
      <c r="E30" s="36"/>
      <c r="F30" s="36"/>
      <c r="G30" s="36"/>
    </row>
    <row r="31" spans="1:9">
      <c r="B31" s="36"/>
      <c r="C31" s="36"/>
      <c r="D31" s="36"/>
      <c r="E31" s="36"/>
      <c r="F31" s="36"/>
      <c r="G31" s="36"/>
    </row>
    <row r="32" spans="1:9">
      <c r="B32" s="36"/>
      <c r="C32" s="36"/>
      <c r="D32" s="36"/>
      <c r="E32" s="36"/>
      <c r="F32" s="36"/>
      <c r="G32" s="36"/>
    </row>
    <row r="33" spans="2:7">
      <c r="B33" s="36"/>
      <c r="C33" s="36"/>
      <c r="D33" s="36"/>
      <c r="E33" s="36"/>
      <c r="F33" s="36"/>
      <c r="G33" s="36"/>
    </row>
    <row r="34" spans="2:7">
      <c r="B34" s="36"/>
      <c r="C34" s="36"/>
      <c r="D34" s="36"/>
      <c r="E34" s="36"/>
      <c r="F34" s="36"/>
      <c r="G34" s="36"/>
    </row>
    <row r="35" spans="2:7">
      <c r="B35" s="36"/>
      <c r="C35" s="36"/>
      <c r="D35" s="36"/>
      <c r="E35" s="36"/>
      <c r="F35" s="36"/>
      <c r="G35" s="36"/>
    </row>
    <row r="36" spans="2:7">
      <c r="B36" s="36"/>
      <c r="C36" s="36"/>
      <c r="D36" s="36"/>
      <c r="E36" s="36"/>
      <c r="F36" s="36"/>
      <c r="G36" s="36"/>
    </row>
    <row r="37" spans="2:7">
      <c r="B37" s="36"/>
      <c r="C37" s="36"/>
      <c r="D37" s="36"/>
      <c r="E37" s="36"/>
      <c r="F37" s="36"/>
      <c r="G37" s="36"/>
    </row>
    <row r="38" spans="2:7">
      <c r="B38" s="36"/>
      <c r="C38" s="36"/>
      <c r="D38" s="36"/>
      <c r="E38" s="36"/>
      <c r="F38" s="36"/>
      <c r="G38" s="36"/>
    </row>
    <row r="39" spans="2:7">
      <c r="B39" s="36"/>
      <c r="C39" s="36"/>
      <c r="D39" s="36"/>
      <c r="E39" s="36"/>
      <c r="F39" s="36"/>
      <c r="G39" s="36"/>
    </row>
    <row r="40" spans="2:7">
      <c r="B40" s="36"/>
      <c r="C40" s="36"/>
      <c r="D40" s="36"/>
      <c r="E40" s="36"/>
      <c r="F40" s="36"/>
      <c r="G40" s="36"/>
    </row>
    <row r="41" spans="2:7">
      <c r="B41" s="36"/>
      <c r="C41" s="36"/>
      <c r="D41" s="36"/>
    </row>
    <row r="42" spans="2:7">
      <c r="B42" s="36"/>
      <c r="C42" s="36"/>
    </row>
    <row r="43" spans="2:7">
      <c r="B43" s="36"/>
      <c r="C43" s="36"/>
    </row>
    <row r="44" spans="2:7">
      <c r="B44" s="36"/>
      <c r="C44" s="36"/>
    </row>
    <row r="45" spans="2:7">
      <c r="B45" s="36"/>
      <c r="C45" s="36"/>
    </row>
    <row r="46" spans="2:7">
      <c r="B46" s="36"/>
      <c r="C46" s="36"/>
    </row>
    <row r="47" spans="2:7">
      <c r="B47" s="36"/>
      <c r="C47" s="36"/>
    </row>
    <row r="48" spans="2:7">
      <c r="B48" s="36"/>
      <c r="C48" s="36"/>
    </row>
    <row r="49" spans="2:3">
      <c r="B49" s="36"/>
      <c r="C49" s="36"/>
    </row>
    <row r="50" spans="2:3">
      <c r="B50" s="36"/>
      <c r="C50" s="36"/>
    </row>
    <row r="51" spans="2:3">
      <c r="B51" s="36"/>
      <c r="C51" s="36"/>
    </row>
    <row r="52" spans="2:3">
      <c r="B52" s="36"/>
      <c r="C52" s="36"/>
    </row>
    <row r="53" spans="2:3">
      <c r="B53" s="36"/>
      <c r="C53" s="36"/>
    </row>
    <row r="54" spans="2:3">
      <c r="B54" s="36"/>
      <c r="C54" s="36"/>
    </row>
    <row r="55" spans="2:3">
      <c r="B55" s="36"/>
      <c r="C55" s="36"/>
    </row>
    <row r="56" spans="2:3">
      <c r="B56" s="36"/>
      <c r="C56" s="36"/>
    </row>
    <row r="57" spans="2:3">
      <c r="B57" s="36"/>
      <c r="C57" s="36"/>
    </row>
    <row r="58" spans="2:3">
      <c r="B58" s="36"/>
      <c r="C58" s="36"/>
    </row>
    <row r="59" spans="2:3">
      <c r="B59" s="36"/>
      <c r="C59" s="3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U48"/>
  <sheetViews>
    <sheetView showGridLines="0" workbookViewId="0"/>
  </sheetViews>
  <sheetFormatPr defaultColWidth="9.28515625" defaultRowHeight="12.75"/>
  <cols>
    <col min="1" max="1" width="9.28515625" style="34"/>
    <col min="2" max="2" width="10.28515625" style="34" bestFit="1" customWidth="1"/>
    <col min="3" max="3" width="9.42578125" style="34" bestFit="1" customWidth="1"/>
    <col min="4" max="4" width="10.28515625" style="34" bestFit="1" customWidth="1"/>
    <col min="5" max="5" width="9.42578125" style="34" bestFit="1" customWidth="1"/>
    <col min="6" max="16384" width="9.28515625" style="34"/>
  </cols>
  <sheetData>
    <row r="1" spans="1:16">
      <c r="A1" s="18" t="s">
        <v>77</v>
      </c>
      <c r="B1" s="278" t="str">
        <f>IF(Content!$E$1=1,B2,B3)</f>
        <v>Реальний ВВП, % р/р</v>
      </c>
      <c r="C1" s="278" t="str">
        <f>IF(Content!$E$1=1,C2,C3)</f>
        <v>Сільське господарство</v>
      </c>
      <c r="D1" s="278" t="str">
        <f>IF(Content!$E$1=1,D2,D3)</f>
        <v>Промисловість</v>
      </c>
      <c r="E1" s="278" t="str">
        <f>IF(Content!$E$1=1,E2,E3)</f>
        <v>Будівництво</v>
      </c>
      <c r="F1" s="278" t="str">
        <f>IF(Content!$E$1=1,F2,F3)</f>
        <v>Торгівля і транспорт</v>
      </c>
      <c r="G1" s="278" t="str">
        <f>IF(Content!$E$1=1,G2,G3)</f>
        <v>Фінансова та страхова діяльність</v>
      </c>
      <c r="H1" s="278" t="str">
        <f>IF(Content!$E$1=1,H2,H3)</f>
        <v>ВЕД зі значною часткою бюджетного фінансування*</v>
      </c>
      <c r="I1" s="278" t="str">
        <f>IF(Content!$E$1=1,I2,I3)</f>
        <v>Інші</v>
      </c>
      <c r="K1" s="278" t="str">
        <f>IF(Content!$E$1=1,K2,K3)</f>
        <v>Внески видів діяльності в річну зміну ВВП, в. п.</v>
      </c>
    </row>
    <row r="2" spans="1:16" hidden="1">
      <c r="A2" s="18"/>
      <c r="B2" s="34" t="s">
        <v>209</v>
      </c>
      <c r="C2" s="34" t="s">
        <v>107</v>
      </c>
      <c r="D2" s="34" t="s">
        <v>106</v>
      </c>
      <c r="E2" s="34" t="s">
        <v>110</v>
      </c>
      <c r="F2" s="34" t="s">
        <v>342</v>
      </c>
      <c r="G2" s="34" t="s">
        <v>653</v>
      </c>
      <c r="H2" s="34" t="s">
        <v>654</v>
      </c>
      <c r="I2" s="34" t="s">
        <v>68</v>
      </c>
      <c r="K2" s="34" t="s">
        <v>518</v>
      </c>
    </row>
    <row r="3" spans="1:16" hidden="1">
      <c r="B3" s="34" t="s">
        <v>210</v>
      </c>
      <c r="C3" s="34" t="s">
        <v>108</v>
      </c>
      <c r="D3" s="34" t="s">
        <v>111</v>
      </c>
      <c r="E3" s="34" t="s">
        <v>109</v>
      </c>
      <c r="F3" s="34" t="s">
        <v>345</v>
      </c>
      <c r="G3" s="34" t="s">
        <v>519</v>
      </c>
      <c r="H3" s="34" t="s">
        <v>655</v>
      </c>
      <c r="I3" s="34" t="s">
        <v>67</v>
      </c>
      <c r="K3" s="34" t="s">
        <v>691</v>
      </c>
    </row>
    <row r="4" spans="1:16">
      <c r="A4" s="277" t="s">
        <v>24</v>
      </c>
      <c r="B4" s="36">
        <v>0.1</v>
      </c>
      <c r="C4" s="36">
        <v>0</v>
      </c>
      <c r="D4" s="36">
        <v>0.1</v>
      </c>
      <c r="E4" s="89">
        <v>0</v>
      </c>
      <c r="F4" s="36">
        <v>0.1</v>
      </c>
      <c r="G4" s="177">
        <v>-0.2</v>
      </c>
      <c r="H4" s="36">
        <v>0</v>
      </c>
      <c r="I4" s="36">
        <v>0.1</v>
      </c>
      <c r="J4" s="33" t="s">
        <v>24</v>
      </c>
      <c r="P4" s="222" t="s">
        <v>341</v>
      </c>
    </row>
    <row r="5" spans="1:16">
      <c r="A5" s="277" t="s">
        <v>25</v>
      </c>
      <c r="B5" s="36">
        <v>1.7</v>
      </c>
      <c r="C5" s="36">
        <v>0</v>
      </c>
      <c r="D5" s="36">
        <v>0.1</v>
      </c>
      <c r="E5" s="89">
        <v>0.2</v>
      </c>
      <c r="F5" s="36">
        <v>0.9</v>
      </c>
      <c r="G5" s="177">
        <v>-0.5</v>
      </c>
      <c r="H5" s="34">
        <v>0.4</v>
      </c>
      <c r="I5" s="36">
        <v>0.6</v>
      </c>
      <c r="J5" s="33"/>
      <c r="P5" s="222" t="s">
        <v>341</v>
      </c>
    </row>
    <row r="6" spans="1:16">
      <c r="A6" s="277" t="s">
        <v>26</v>
      </c>
      <c r="B6" s="36">
        <v>2.7</v>
      </c>
      <c r="C6" s="36">
        <v>1</v>
      </c>
      <c r="D6" s="36">
        <v>-0.4</v>
      </c>
      <c r="E6" s="89">
        <v>0.9</v>
      </c>
      <c r="F6" s="36">
        <v>1.5</v>
      </c>
      <c r="G6" s="177">
        <v>0.2</v>
      </c>
      <c r="H6" s="34">
        <v>-0.4</v>
      </c>
      <c r="I6" s="36">
        <v>-0.1</v>
      </c>
      <c r="J6" s="33" t="s">
        <v>26</v>
      </c>
      <c r="P6" s="222" t="s">
        <v>344</v>
      </c>
    </row>
    <row r="7" spans="1:16">
      <c r="A7" s="277" t="s">
        <v>27</v>
      </c>
      <c r="B7" s="36">
        <v>4.5999999999999996</v>
      </c>
      <c r="C7" s="36">
        <v>2.7</v>
      </c>
      <c r="D7" s="36">
        <v>0.4</v>
      </c>
      <c r="E7" s="89">
        <v>0.4</v>
      </c>
      <c r="F7" s="36">
        <v>0.5</v>
      </c>
      <c r="G7" s="177">
        <v>0.6</v>
      </c>
      <c r="H7" s="34">
        <v>-0.4</v>
      </c>
      <c r="I7" s="36">
        <v>0.4</v>
      </c>
      <c r="J7" s="33"/>
    </row>
    <row r="8" spans="1:16">
      <c r="A8" s="277" t="s">
        <v>28</v>
      </c>
      <c r="B8" s="36">
        <v>2.8</v>
      </c>
      <c r="C8" s="36">
        <v>0</v>
      </c>
      <c r="D8" s="36">
        <v>-0.2</v>
      </c>
      <c r="E8" s="89">
        <v>0.5</v>
      </c>
      <c r="F8" s="36">
        <v>0.7</v>
      </c>
      <c r="G8" s="177">
        <v>0.9</v>
      </c>
      <c r="H8" s="34">
        <v>-0.2</v>
      </c>
      <c r="I8" s="36">
        <v>1.2</v>
      </c>
      <c r="J8" s="33" t="s">
        <v>28</v>
      </c>
    </row>
    <row r="9" spans="1:16">
      <c r="A9" s="277" t="s">
        <v>29</v>
      </c>
      <c r="B9" s="36">
        <v>2.7</v>
      </c>
      <c r="C9" s="36">
        <v>-0.2</v>
      </c>
      <c r="D9" s="36">
        <v>0</v>
      </c>
      <c r="E9" s="89">
        <v>0.6</v>
      </c>
      <c r="F9" s="36">
        <v>0.6</v>
      </c>
      <c r="G9" s="177">
        <v>0.6</v>
      </c>
      <c r="H9" s="34">
        <v>-0.2</v>
      </c>
      <c r="I9" s="36">
        <v>1.2</v>
      </c>
      <c r="J9" s="33"/>
    </row>
    <row r="10" spans="1:16">
      <c r="A10" s="277" t="s">
        <v>30</v>
      </c>
      <c r="B10" s="36">
        <v>2.2999999999999998</v>
      </c>
      <c r="C10" s="36">
        <v>0</v>
      </c>
      <c r="D10" s="36">
        <v>0</v>
      </c>
      <c r="E10" s="89">
        <v>0.4</v>
      </c>
      <c r="F10" s="36">
        <v>0.6</v>
      </c>
      <c r="G10" s="177">
        <v>0.4</v>
      </c>
      <c r="H10" s="34">
        <v>-0.1</v>
      </c>
      <c r="I10" s="36">
        <v>1</v>
      </c>
      <c r="J10" s="33" t="s">
        <v>30</v>
      </c>
    </row>
    <row r="11" spans="1:16">
      <c r="A11" s="277" t="s">
        <v>31</v>
      </c>
      <c r="B11" s="36">
        <v>2.2000000000000002</v>
      </c>
      <c r="C11" s="36">
        <v>-0.8</v>
      </c>
      <c r="D11" s="36">
        <v>0.1</v>
      </c>
      <c r="E11" s="89">
        <v>0.6</v>
      </c>
      <c r="F11" s="36">
        <v>0.7</v>
      </c>
      <c r="G11" s="177">
        <v>0.3</v>
      </c>
      <c r="H11" s="34">
        <v>0.1</v>
      </c>
      <c r="I11" s="36">
        <v>1.2</v>
      </c>
      <c r="J11" s="33"/>
    </row>
    <row r="12" spans="1:16">
      <c r="A12" s="277" t="s">
        <v>32</v>
      </c>
      <c r="B12" s="36">
        <v>3.3</v>
      </c>
      <c r="C12" s="36">
        <v>0</v>
      </c>
      <c r="D12" s="36">
        <v>0.6</v>
      </c>
      <c r="E12" s="89">
        <v>0.1</v>
      </c>
      <c r="F12" s="36">
        <v>0.9</v>
      </c>
      <c r="G12" s="177">
        <v>0.6</v>
      </c>
      <c r="H12" s="36">
        <v>0</v>
      </c>
      <c r="I12" s="36">
        <v>1.3</v>
      </c>
      <c r="J12" s="33" t="s">
        <v>32</v>
      </c>
    </row>
    <row r="13" spans="1:16">
      <c r="A13" s="277" t="s">
        <v>33</v>
      </c>
      <c r="B13" s="36">
        <v>3.8</v>
      </c>
      <c r="C13" s="36">
        <v>1</v>
      </c>
      <c r="D13" s="36">
        <v>0.7</v>
      </c>
      <c r="E13" s="89">
        <v>0.2</v>
      </c>
      <c r="F13" s="36">
        <v>0.7</v>
      </c>
      <c r="G13" s="177">
        <v>0</v>
      </c>
      <c r="H13" s="36">
        <v>0</v>
      </c>
      <c r="I13" s="36">
        <v>1.2</v>
      </c>
      <c r="J13" s="33"/>
    </row>
    <row r="14" spans="1:16">
      <c r="A14" s="278" t="s">
        <v>34</v>
      </c>
      <c r="B14" s="36">
        <v>2.8</v>
      </c>
      <c r="C14" s="36">
        <v>0.4</v>
      </c>
      <c r="D14" s="36">
        <v>0.2</v>
      </c>
      <c r="E14" s="89">
        <v>0.1</v>
      </c>
      <c r="F14" s="36">
        <v>0.7</v>
      </c>
      <c r="G14" s="177">
        <v>0.3</v>
      </c>
      <c r="H14" s="34">
        <v>0.1</v>
      </c>
      <c r="I14" s="36">
        <v>0.9</v>
      </c>
      <c r="J14" s="33" t="s">
        <v>34</v>
      </c>
    </row>
    <row r="15" spans="1:16">
      <c r="A15" s="278" t="s">
        <v>141</v>
      </c>
      <c r="B15" s="34">
        <v>3.5</v>
      </c>
      <c r="C15" s="36">
        <v>1.5</v>
      </c>
      <c r="D15" s="36">
        <v>-0.1</v>
      </c>
      <c r="E15" s="36">
        <v>0.2</v>
      </c>
      <c r="F15" s="36">
        <v>0.2</v>
      </c>
      <c r="G15" s="177">
        <v>0.4</v>
      </c>
      <c r="H15" s="34">
        <v>0.5</v>
      </c>
      <c r="I15" s="36">
        <v>0.8</v>
      </c>
      <c r="J15" s="33"/>
    </row>
    <row r="16" spans="1:16">
      <c r="A16" s="277" t="s">
        <v>169</v>
      </c>
      <c r="B16" s="36">
        <v>2.5</v>
      </c>
      <c r="C16" s="36">
        <v>0.1</v>
      </c>
      <c r="D16" s="36">
        <v>-0.4</v>
      </c>
      <c r="E16" s="36">
        <v>0.5</v>
      </c>
      <c r="F16" s="36">
        <v>0.3</v>
      </c>
      <c r="G16" s="177">
        <v>0.2</v>
      </c>
      <c r="H16" s="34">
        <v>0.5</v>
      </c>
      <c r="I16" s="36">
        <v>1.3</v>
      </c>
      <c r="J16" s="33" t="s">
        <v>169</v>
      </c>
    </row>
    <row r="17" spans="1:21">
      <c r="A17" s="277" t="s">
        <v>170</v>
      </c>
      <c r="B17" s="34">
        <v>4.5999999999999996</v>
      </c>
      <c r="C17" s="36">
        <v>0.4</v>
      </c>
      <c r="D17" s="36">
        <v>0.4</v>
      </c>
      <c r="E17" s="36">
        <v>0.5</v>
      </c>
      <c r="F17" s="36">
        <v>1</v>
      </c>
      <c r="G17" s="177">
        <v>0.5</v>
      </c>
      <c r="H17" s="34">
        <v>0.4</v>
      </c>
      <c r="I17" s="36">
        <v>1.4</v>
      </c>
      <c r="J17" s="33"/>
    </row>
    <row r="18" spans="1:21">
      <c r="A18" s="34" t="s">
        <v>171</v>
      </c>
      <c r="B18" s="34">
        <v>4.0999999999999996</v>
      </c>
      <c r="C18" s="36">
        <v>0.9</v>
      </c>
      <c r="D18" s="36">
        <v>0.03</v>
      </c>
      <c r="E18" s="36">
        <v>0.42</v>
      </c>
      <c r="F18" s="36">
        <v>0.73</v>
      </c>
      <c r="G18" s="34">
        <v>0.1</v>
      </c>
      <c r="H18" s="34">
        <v>0.5</v>
      </c>
      <c r="I18" s="36">
        <v>1.41</v>
      </c>
      <c r="J18" s="33"/>
    </row>
    <row r="19" spans="1:21">
      <c r="A19" s="34" t="s">
        <v>145</v>
      </c>
      <c r="B19" s="36">
        <v>2.2000000000000002</v>
      </c>
      <c r="C19" s="36"/>
      <c r="D19" s="36"/>
      <c r="E19" s="36"/>
      <c r="F19" s="36"/>
      <c r="G19" s="36"/>
      <c r="H19" s="36"/>
      <c r="J19" s="33" t="s">
        <v>145</v>
      </c>
    </row>
    <row r="20" spans="1:21">
      <c r="B20" s="36"/>
      <c r="C20" s="36"/>
      <c r="D20" s="36"/>
      <c r="E20" s="36"/>
      <c r="F20" s="36"/>
      <c r="G20" s="36"/>
      <c r="H20" s="36"/>
      <c r="I20" s="278"/>
      <c r="K20" s="278" t="str">
        <f>IF(Content!$E$1=1,K22,K23)</f>
        <v>* Включає професійну, наукову і технічну діяльність; діяльність у сфері адміністративного та допоміжного обслуговування; державне управління й оборону, обов'язкове соціальне страхування; освіту; охорону здоров'я та надання соціальної допомоги; мистецтво, спорт, розваги та відпочинок.</v>
      </c>
      <c r="L20" s="278"/>
      <c r="M20" s="278"/>
      <c r="N20" s="278"/>
      <c r="O20" s="278"/>
      <c r="P20" s="278"/>
      <c r="Q20" s="278"/>
    </row>
    <row r="21" spans="1:21">
      <c r="B21" s="36"/>
      <c r="C21" s="36"/>
      <c r="D21" s="36"/>
      <c r="E21" s="36"/>
      <c r="F21" s="36"/>
      <c r="G21" s="36"/>
      <c r="H21" s="36"/>
      <c r="I21" s="36"/>
      <c r="K21" s="278" t="str">
        <f>IF(Content!$E$1=1,K24,K25)</f>
        <v>Джерело: ДССУ, розрахунки НБУ.</v>
      </c>
      <c r="L21" s="278"/>
      <c r="M21" s="278"/>
      <c r="N21" s="278"/>
      <c r="O21" s="278"/>
      <c r="P21" s="278"/>
      <c r="Q21" s="278"/>
    </row>
    <row r="22" spans="1:21">
      <c r="B22" s="36"/>
      <c r="C22" s="36"/>
      <c r="D22" s="36"/>
      <c r="E22" s="36"/>
      <c r="F22" s="36"/>
      <c r="G22" s="36"/>
      <c r="H22" s="36"/>
      <c r="I22" s="36"/>
      <c r="K22" s="394" t="s">
        <v>735</v>
      </c>
      <c r="L22" s="278"/>
      <c r="M22" s="278"/>
      <c r="N22" s="278"/>
      <c r="O22" s="278"/>
      <c r="P22" s="278"/>
      <c r="Q22" s="278"/>
    </row>
    <row r="23" spans="1:21">
      <c r="B23" s="36"/>
      <c r="C23" s="36"/>
      <c r="D23" s="36"/>
      <c r="E23" s="36"/>
      <c r="F23" s="36"/>
      <c r="G23" s="36"/>
      <c r="H23" s="36"/>
      <c r="I23" s="36"/>
      <c r="K23" s="281" t="s">
        <v>656</v>
      </c>
      <c r="L23" s="278"/>
      <c r="M23" s="278"/>
      <c r="N23" s="278"/>
      <c r="O23" s="278"/>
      <c r="P23" s="278"/>
      <c r="Q23" s="278"/>
    </row>
    <row r="24" spans="1:21">
      <c r="B24" s="36"/>
      <c r="C24" s="36"/>
      <c r="D24" s="36"/>
      <c r="E24" s="36"/>
      <c r="F24" s="36"/>
      <c r="G24" s="36"/>
      <c r="H24" s="36"/>
      <c r="I24" s="36"/>
      <c r="J24" s="278"/>
      <c r="K24" s="281" t="s">
        <v>35</v>
      </c>
      <c r="L24" s="278"/>
      <c r="M24" s="278"/>
      <c r="N24" s="278"/>
      <c r="O24" s="278"/>
      <c r="P24" s="278"/>
      <c r="Q24" s="278"/>
    </row>
    <row r="25" spans="1:21">
      <c r="B25" s="36"/>
      <c r="C25" s="36"/>
      <c r="D25" s="36"/>
      <c r="E25" s="36"/>
      <c r="F25" s="36"/>
      <c r="G25" s="36"/>
      <c r="H25" s="36"/>
      <c r="I25" s="36"/>
      <c r="J25" s="278"/>
      <c r="K25" s="281" t="s">
        <v>36</v>
      </c>
      <c r="L25" s="278"/>
      <c r="M25" s="278"/>
      <c r="N25" s="278"/>
      <c r="O25" s="278"/>
      <c r="P25" s="278"/>
      <c r="Q25" s="278"/>
      <c r="R25" s="36"/>
      <c r="S25" s="36"/>
      <c r="T25" s="36"/>
      <c r="U25" s="36"/>
    </row>
    <row r="26" spans="1:21">
      <c r="B26" s="36"/>
      <c r="C26" s="36"/>
      <c r="D26" s="36"/>
      <c r="E26" s="36"/>
      <c r="F26" s="36"/>
      <c r="G26" s="36"/>
      <c r="H26" s="36"/>
      <c r="I26" s="36"/>
      <c r="J26" s="278"/>
      <c r="K26" s="278"/>
      <c r="L26" s="278"/>
      <c r="M26" s="278"/>
      <c r="N26" s="278"/>
      <c r="O26" s="278"/>
      <c r="P26" s="278"/>
      <c r="Q26" s="278"/>
      <c r="R26" s="36"/>
      <c r="S26" s="36"/>
      <c r="T26" s="36"/>
      <c r="U26" s="36"/>
    </row>
    <row r="27" spans="1:21">
      <c r="B27" s="36"/>
      <c r="C27" s="36"/>
      <c r="D27" s="36"/>
      <c r="E27" s="36"/>
      <c r="F27" s="36"/>
      <c r="G27" s="36"/>
      <c r="H27" s="36"/>
      <c r="I27" s="36"/>
      <c r="J27" s="278"/>
      <c r="K27" s="278"/>
      <c r="L27" s="278"/>
      <c r="M27" s="278"/>
      <c r="N27" s="278"/>
      <c r="O27" s="278"/>
      <c r="P27" s="278"/>
      <c r="Q27" s="278"/>
      <c r="R27" s="36"/>
      <c r="S27" s="36"/>
      <c r="T27" s="36"/>
      <c r="U27" s="36"/>
    </row>
    <row r="28" spans="1:21">
      <c r="B28" s="36"/>
      <c r="C28" s="36"/>
      <c r="D28" s="36"/>
      <c r="E28" s="36"/>
      <c r="F28" s="36"/>
      <c r="G28" s="36"/>
      <c r="H28" s="36"/>
      <c r="I28" s="36"/>
      <c r="J28" s="397"/>
      <c r="K28" s="278"/>
      <c r="L28" s="278"/>
      <c r="M28" s="278"/>
      <c r="N28" s="278"/>
      <c r="O28" s="278"/>
      <c r="P28" s="278"/>
      <c r="Q28" s="278"/>
      <c r="R28" s="36"/>
      <c r="S28" s="36"/>
      <c r="T28" s="36"/>
      <c r="U28" s="36"/>
    </row>
    <row r="29" spans="1:21">
      <c r="B29" s="36"/>
      <c r="C29" s="36"/>
      <c r="D29" s="36"/>
      <c r="E29" s="36"/>
      <c r="F29" s="36"/>
      <c r="G29" s="36"/>
      <c r="H29" s="36"/>
      <c r="I29" s="36"/>
      <c r="J29" s="278"/>
      <c r="K29" s="278"/>
      <c r="L29" s="278"/>
      <c r="M29" s="278"/>
      <c r="N29" s="278"/>
      <c r="O29" s="278"/>
      <c r="P29" s="278"/>
      <c r="Q29" s="278"/>
      <c r="R29" s="36"/>
      <c r="S29" s="36"/>
      <c r="T29" s="36"/>
      <c r="U29" s="36"/>
    </row>
    <row r="30" spans="1:21">
      <c r="B30" s="36"/>
      <c r="C30" s="36"/>
      <c r="D30" s="36"/>
      <c r="E30" s="36"/>
      <c r="F30" s="36"/>
      <c r="G30" s="36"/>
      <c r="H30" s="36"/>
      <c r="I30" s="36"/>
      <c r="J30" s="278"/>
      <c r="K30" s="278"/>
      <c r="L30" s="278"/>
      <c r="M30" s="278"/>
      <c r="N30" s="278"/>
      <c r="O30" s="278"/>
      <c r="P30" s="278"/>
      <c r="Q30" s="278"/>
      <c r="R30" s="36"/>
      <c r="S30" s="36"/>
      <c r="T30" s="36"/>
      <c r="U30" s="36"/>
    </row>
    <row r="31" spans="1:21">
      <c r="B31" s="36"/>
      <c r="C31" s="36"/>
      <c r="D31" s="36"/>
      <c r="E31" s="36"/>
      <c r="F31" s="36"/>
      <c r="G31" s="36"/>
      <c r="H31" s="36"/>
      <c r="I31" s="36"/>
      <c r="J31" s="278"/>
      <c r="K31" s="278"/>
      <c r="L31" s="278"/>
      <c r="M31" s="278"/>
      <c r="N31" s="278"/>
      <c r="O31" s="278"/>
      <c r="P31" s="278"/>
      <c r="Q31" s="278"/>
      <c r="R31" s="36"/>
      <c r="S31" s="36"/>
      <c r="T31" s="36"/>
      <c r="U31" s="36"/>
    </row>
    <row r="32" spans="1:21">
      <c r="B32" s="36"/>
      <c r="C32" s="36"/>
      <c r="D32" s="36"/>
      <c r="E32" s="36"/>
      <c r="F32" s="36"/>
      <c r="G32" s="36"/>
      <c r="H32" s="36"/>
      <c r="I32" s="36"/>
      <c r="J32" s="278"/>
      <c r="K32" s="278"/>
      <c r="L32" s="278"/>
      <c r="M32" s="278"/>
      <c r="N32" s="278"/>
      <c r="O32" s="278"/>
      <c r="P32" s="278"/>
      <c r="Q32" s="278"/>
      <c r="R32" s="36"/>
      <c r="S32" s="36"/>
      <c r="T32" s="36"/>
      <c r="U32" s="36"/>
    </row>
    <row r="33" spans="2:21">
      <c r="B33" s="36"/>
      <c r="C33" s="36"/>
      <c r="D33" s="36"/>
      <c r="E33" s="36"/>
      <c r="F33" s="36"/>
      <c r="G33" s="36"/>
      <c r="H33" s="36"/>
      <c r="I33" s="36"/>
      <c r="J33" s="278"/>
      <c r="K33" s="278"/>
      <c r="L33" s="278"/>
      <c r="M33" s="278"/>
      <c r="N33" s="278"/>
      <c r="O33" s="278"/>
      <c r="P33" s="278"/>
      <c r="Q33" s="278"/>
      <c r="R33" s="36"/>
      <c r="S33" s="36"/>
      <c r="T33" s="36"/>
      <c r="U33" s="36"/>
    </row>
    <row r="34" spans="2:21">
      <c r="B34" s="36"/>
      <c r="C34" s="36"/>
      <c r="D34" s="36"/>
      <c r="E34" s="36"/>
      <c r="F34" s="36"/>
      <c r="G34" s="36"/>
      <c r="H34" s="36"/>
      <c r="I34" s="36"/>
      <c r="J34" s="278"/>
      <c r="K34" s="278"/>
      <c r="L34" s="278"/>
      <c r="M34" s="278"/>
      <c r="N34" s="278"/>
      <c r="O34" s="278"/>
      <c r="P34" s="278"/>
      <c r="Q34" s="278"/>
      <c r="R34" s="36"/>
      <c r="S34" s="36"/>
      <c r="T34" s="36"/>
      <c r="U34" s="36"/>
    </row>
    <row r="35" spans="2:21">
      <c r="B35" s="36"/>
      <c r="C35" s="36"/>
      <c r="D35" s="36"/>
      <c r="E35" s="36"/>
      <c r="F35" s="36"/>
      <c r="G35" s="36"/>
      <c r="H35" s="36"/>
      <c r="I35" s="36"/>
      <c r="J35" s="278"/>
      <c r="K35" s="278"/>
      <c r="L35" s="278"/>
      <c r="M35" s="278"/>
      <c r="N35" s="278"/>
      <c r="O35" s="278"/>
      <c r="P35" s="278"/>
      <c r="Q35" s="278"/>
      <c r="R35" s="36"/>
      <c r="S35" s="36"/>
      <c r="T35" s="36"/>
      <c r="U35" s="36"/>
    </row>
    <row r="36" spans="2:21">
      <c r="B36" s="36"/>
      <c r="C36" s="353"/>
      <c r="D36" s="353"/>
      <c r="E36" s="353"/>
      <c r="F36" s="353"/>
      <c r="G36" s="353"/>
      <c r="H36" s="353"/>
      <c r="I36" s="278"/>
      <c r="J36" s="278"/>
      <c r="K36" s="278"/>
      <c r="L36" s="278"/>
      <c r="M36" s="278"/>
      <c r="N36" s="278"/>
      <c r="O36" s="278"/>
      <c r="P36" s="278"/>
      <c r="Q36" s="278"/>
      <c r="R36" s="36"/>
      <c r="S36" s="36"/>
      <c r="T36" s="36"/>
      <c r="U36" s="36"/>
    </row>
    <row r="37" spans="2:21">
      <c r="B37" s="358"/>
      <c r="C37" s="353"/>
      <c r="D37" s="353"/>
      <c r="E37" s="353"/>
      <c r="F37" s="353"/>
      <c r="G37" s="353"/>
      <c r="H37" s="353"/>
      <c r="I37" s="278"/>
      <c r="J37" s="278"/>
      <c r="K37" s="278"/>
      <c r="L37" s="278"/>
      <c r="M37" s="278"/>
      <c r="N37" s="278"/>
      <c r="O37" s="278"/>
      <c r="P37" s="278"/>
      <c r="Q37" s="278"/>
      <c r="R37" s="36"/>
      <c r="S37" s="36"/>
      <c r="T37" s="36"/>
      <c r="U37" s="36"/>
    </row>
    <row r="38" spans="2:21">
      <c r="B38" s="358"/>
      <c r="C38" s="353"/>
      <c r="D38" s="353"/>
      <c r="E38" s="353"/>
      <c r="F38" s="353"/>
      <c r="G38" s="353"/>
      <c r="H38" s="353"/>
      <c r="I38" s="278"/>
      <c r="J38" s="278"/>
      <c r="K38" s="278"/>
      <c r="L38" s="278"/>
      <c r="M38" s="278"/>
      <c r="N38" s="278"/>
      <c r="O38" s="278"/>
      <c r="P38" s="278"/>
      <c r="Q38" s="278"/>
      <c r="R38" s="36"/>
      <c r="S38" s="36"/>
      <c r="T38" s="36"/>
      <c r="U38" s="36"/>
    </row>
    <row r="39" spans="2:21">
      <c r="B39" s="358"/>
      <c r="C39" s="353"/>
      <c r="D39" s="353"/>
      <c r="E39" s="353"/>
      <c r="F39" s="353"/>
      <c r="G39" s="353"/>
      <c r="H39" s="353"/>
      <c r="I39" s="278"/>
      <c r="J39" s="278"/>
      <c r="K39" s="278"/>
      <c r="L39" s="278"/>
      <c r="M39" s="278"/>
      <c r="N39" s="278"/>
      <c r="O39" s="278"/>
      <c r="P39" s="278"/>
      <c r="Q39" s="278"/>
      <c r="R39" s="36"/>
      <c r="S39" s="36"/>
      <c r="T39" s="36"/>
      <c r="U39" s="36"/>
    </row>
    <row r="40" spans="2:21">
      <c r="B40" s="358"/>
      <c r="C40" s="353"/>
      <c r="D40" s="353"/>
      <c r="E40" s="353"/>
      <c r="F40" s="353"/>
      <c r="G40" s="353"/>
      <c r="H40" s="353"/>
      <c r="I40" s="353"/>
      <c r="J40" s="36"/>
      <c r="K40" s="36"/>
      <c r="L40" s="36"/>
      <c r="M40" s="36"/>
      <c r="N40" s="36"/>
      <c r="O40" s="36"/>
      <c r="P40" s="36"/>
      <c r="Q40" s="36"/>
      <c r="R40" s="36"/>
      <c r="S40" s="36"/>
      <c r="T40" s="36"/>
      <c r="U40" s="36"/>
    </row>
    <row r="41" spans="2:21">
      <c r="B41" s="358"/>
      <c r="C41" s="353"/>
      <c r="D41" s="353"/>
      <c r="E41" s="353"/>
      <c r="F41" s="353"/>
      <c r="G41" s="353"/>
      <c r="H41" s="353"/>
      <c r="I41" s="353"/>
      <c r="J41" s="36"/>
      <c r="K41" s="36"/>
      <c r="L41" s="36"/>
      <c r="M41" s="36"/>
      <c r="N41" s="36"/>
      <c r="O41" s="36"/>
      <c r="P41" s="36"/>
      <c r="Q41" s="36"/>
      <c r="R41" s="36"/>
      <c r="S41" s="36"/>
      <c r="T41" s="36"/>
      <c r="U41" s="36"/>
    </row>
    <row r="42" spans="2:21">
      <c r="B42" s="358"/>
      <c r="C42" s="353"/>
      <c r="D42" s="353"/>
      <c r="E42" s="353"/>
      <c r="F42" s="353"/>
      <c r="G42" s="353"/>
      <c r="H42" s="353"/>
      <c r="I42" s="353"/>
      <c r="J42" s="36"/>
      <c r="K42" s="36"/>
      <c r="L42" s="36"/>
      <c r="M42" s="36"/>
      <c r="N42" s="36"/>
      <c r="O42" s="36"/>
      <c r="P42" s="36"/>
      <c r="Q42" s="36"/>
      <c r="R42" s="36"/>
      <c r="S42" s="36"/>
      <c r="T42" s="36"/>
      <c r="U42" s="36"/>
    </row>
    <row r="43" spans="2:21">
      <c r="B43" s="358"/>
      <c r="C43" s="353"/>
      <c r="D43" s="353"/>
      <c r="E43" s="353"/>
      <c r="F43" s="353"/>
      <c r="G43" s="353"/>
      <c r="H43" s="353"/>
      <c r="I43" s="353"/>
      <c r="J43" s="36"/>
      <c r="K43" s="36"/>
      <c r="L43" s="36"/>
      <c r="M43" s="36"/>
      <c r="N43" s="36"/>
      <c r="O43" s="36"/>
      <c r="P43" s="36"/>
      <c r="Q43" s="36"/>
      <c r="R43" s="36"/>
      <c r="S43" s="36"/>
      <c r="T43" s="36"/>
      <c r="U43" s="36"/>
    </row>
    <row r="44" spans="2:21">
      <c r="B44" s="358"/>
      <c r="C44" s="353"/>
      <c r="D44" s="353"/>
      <c r="E44" s="353"/>
      <c r="F44" s="353"/>
      <c r="G44" s="353"/>
      <c r="H44" s="353"/>
      <c r="I44" s="353"/>
      <c r="J44" s="36"/>
      <c r="K44" s="36"/>
      <c r="L44" s="36"/>
      <c r="M44" s="36"/>
      <c r="N44" s="36"/>
      <c r="O44" s="36"/>
      <c r="P44" s="36"/>
      <c r="Q44" s="36"/>
      <c r="R44" s="36"/>
      <c r="S44" s="36"/>
      <c r="T44" s="36"/>
      <c r="U44" s="36"/>
    </row>
    <row r="45" spans="2:21">
      <c r="C45" s="353"/>
      <c r="D45" s="353"/>
      <c r="E45" s="353"/>
      <c r="F45" s="353"/>
      <c r="G45" s="353"/>
      <c r="H45" s="353"/>
      <c r="I45" s="353"/>
    </row>
    <row r="46" spans="2:21">
      <c r="C46" s="353"/>
      <c r="D46" s="353"/>
      <c r="E46" s="353"/>
      <c r="F46" s="353"/>
      <c r="G46" s="353"/>
      <c r="H46" s="353"/>
      <c r="I46" s="353"/>
    </row>
    <row r="47" spans="2:21">
      <c r="F47" s="353"/>
      <c r="G47" s="353"/>
      <c r="H47" s="353"/>
    </row>
    <row r="48" spans="2:21">
      <c r="C48" s="17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W52"/>
  <sheetViews>
    <sheetView showGridLines="0" workbookViewId="0"/>
  </sheetViews>
  <sheetFormatPr defaultColWidth="9.140625" defaultRowHeight="12.75"/>
  <cols>
    <col min="1" max="16384" width="9.140625" style="34"/>
  </cols>
  <sheetData>
    <row r="1" spans="1:18">
      <c r="A1" s="18" t="s">
        <v>77</v>
      </c>
      <c r="B1" s="278" t="str">
        <f>IF(Content!$E$1=1,B2,B3)</f>
        <v>Капітальні інвестиції, % р/р</v>
      </c>
      <c r="C1" s="278" t="str">
        <f>IF(Content!$E$1=1,C2,C3)</f>
        <v>Сільське господарство</v>
      </c>
      <c r="D1" s="278" t="str">
        <f>IF(Content!$E$1=1,D2,D3)</f>
        <v>Промисловість</v>
      </c>
      <c r="E1" s="278" t="str">
        <f>IF(Content!$E$1=1,E2,E3)</f>
        <v>Будівництво</v>
      </c>
      <c r="F1" s="278" t="str">
        <f>IF(Content!$E$1=1,F2,F3)</f>
        <v>Торгівля і транспорт</v>
      </c>
      <c r="G1" s="278" t="str">
        <f>IF(Content!$E$1=1,G2,G3)</f>
        <v>Телекомунікації</v>
      </c>
      <c r="H1" s="278" t="str">
        <f>IF(Content!$E$1=1,H2,H3)</f>
        <v>Операції з нерухомістю</v>
      </c>
      <c r="I1" s="278" t="str">
        <f>IF(Content!$E$1=1,I2,I3)</f>
        <v>Державне управління</v>
      </c>
      <c r="J1" s="278" t="str">
        <f>IF(Content!$E$1=1,J2,J3)</f>
        <v>Інші</v>
      </c>
      <c r="K1" s="278"/>
      <c r="L1" s="278" t="str">
        <f>IF(Content!$E$1=1,L2,L3)</f>
        <v>Внески видів діяльності в річну зміну капітальних інвестицій, в. п.</v>
      </c>
    </row>
    <row r="2" spans="1:18" hidden="1">
      <c r="A2" s="18"/>
      <c r="B2" s="34" t="s">
        <v>341</v>
      </c>
      <c r="C2" s="34" t="s">
        <v>107</v>
      </c>
      <c r="D2" s="34" t="s">
        <v>106</v>
      </c>
      <c r="E2" s="34" t="s">
        <v>110</v>
      </c>
      <c r="F2" s="34" t="s">
        <v>342</v>
      </c>
      <c r="G2" s="34" t="s">
        <v>343</v>
      </c>
      <c r="H2" s="34" t="s">
        <v>1176</v>
      </c>
      <c r="I2" s="34" t="s">
        <v>1177</v>
      </c>
      <c r="J2" s="34" t="s">
        <v>68</v>
      </c>
      <c r="L2" s="34" t="s">
        <v>1178</v>
      </c>
    </row>
    <row r="3" spans="1:18" hidden="1">
      <c r="B3" s="34" t="s">
        <v>344</v>
      </c>
      <c r="C3" s="34" t="s">
        <v>108</v>
      </c>
      <c r="D3" s="34" t="s">
        <v>111</v>
      </c>
      <c r="E3" s="34" t="s">
        <v>109</v>
      </c>
      <c r="F3" s="34" t="s">
        <v>345</v>
      </c>
      <c r="G3" s="34" t="s">
        <v>1179</v>
      </c>
      <c r="H3" s="34" t="s">
        <v>1180</v>
      </c>
      <c r="I3" s="34" t="s">
        <v>1181</v>
      </c>
      <c r="J3" s="34" t="s">
        <v>67</v>
      </c>
      <c r="L3" s="34" t="s">
        <v>1335</v>
      </c>
    </row>
    <row r="4" spans="1:18">
      <c r="A4" s="277" t="s">
        <v>24</v>
      </c>
      <c r="B4" s="36">
        <v>0.7</v>
      </c>
      <c r="C4" s="36">
        <v>4.9000000000000004</v>
      </c>
      <c r="D4" s="36">
        <v>1.6</v>
      </c>
      <c r="E4" s="89">
        <v>-0.1</v>
      </c>
      <c r="F4" s="36">
        <v>3.2</v>
      </c>
      <c r="G4" s="36">
        <v>-13.4</v>
      </c>
      <c r="H4" s="36">
        <v>2.9</v>
      </c>
      <c r="I4" s="36">
        <v>-0.1</v>
      </c>
      <c r="J4" s="36">
        <v>1.7</v>
      </c>
      <c r="K4" s="222" t="s">
        <v>24</v>
      </c>
      <c r="R4" s="222"/>
    </row>
    <row r="5" spans="1:18">
      <c r="A5" s="277" t="s">
        <v>25</v>
      </c>
      <c r="B5" s="36">
        <v>17.5</v>
      </c>
      <c r="C5" s="36">
        <v>8.5</v>
      </c>
      <c r="D5" s="36">
        <v>4.4000000000000004</v>
      </c>
      <c r="E5" s="89">
        <v>-0.5</v>
      </c>
      <c r="F5" s="36">
        <v>5</v>
      </c>
      <c r="G5" s="36">
        <v>-6.7</v>
      </c>
      <c r="H5" s="36">
        <v>3.8</v>
      </c>
      <c r="I5" s="36">
        <v>1.4</v>
      </c>
      <c r="J5" s="36">
        <v>1.5</v>
      </c>
      <c r="K5" s="222"/>
      <c r="R5" s="222" t="s">
        <v>341</v>
      </c>
    </row>
    <row r="6" spans="1:18">
      <c r="A6" s="277" t="s">
        <v>26</v>
      </c>
      <c r="B6" s="36">
        <v>27.9</v>
      </c>
      <c r="C6" s="36">
        <v>6.4</v>
      </c>
      <c r="D6" s="36">
        <v>9.1</v>
      </c>
      <c r="E6" s="89">
        <v>1</v>
      </c>
      <c r="F6" s="36">
        <v>1.4</v>
      </c>
      <c r="G6" s="36">
        <v>0</v>
      </c>
      <c r="H6" s="36">
        <v>3.7</v>
      </c>
      <c r="I6" s="36">
        <v>2.7</v>
      </c>
      <c r="J6" s="36">
        <v>3.6</v>
      </c>
      <c r="K6" s="222" t="s">
        <v>26</v>
      </c>
      <c r="R6" s="222" t="s">
        <v>344</v>
      </c>
    </row>
    <row r="7" spans="1:18">
      <c r="A7" s="277" t="s">
        <v>27</v>
      </c>
      <c r="B7" s="36">
        <v>20.8</v>
      </c>
      <c r="C7" s="36">
        <v>3.4</v>
      </c>
      <c r="D7" s="36">
        <v>7.2</v>
      </c>
      <c r="E7" s="89">
        <v>-4.0999999999999996</v>
      </c>
      <c r="F7" s="36">
        <v>6.5</v>
      </c>
      <c r="G7" s="36">
        <v>4.7</v>
      </c>
      <c r="H7" s="36">
        <v>1.3</v>
      </c>
      <c r="I7" s="36">
        <v>2.7</v>
      </c>
      <c r="J7" s="36">
        <v>-0.8</v>
      </c>
      <c r="K7" s="222"/>
    </row>
    <row r="8" spans="1:18">
      <c r="A8" s="277" t="s">
        <v>28</v>
      </c>
      <c r="B8" s="36">
        <v>21.4</v>
      </c>
      <c r="C8" s="36">
        <v>7.9</v>
      </c>
      <c r="D8" s="36">
        <v>9.6</v>
      </c>
      <c r="E8" s="89">
        <v>0</v>
      </c>
      <c r="F8" s="36">
        <v>2.8</v>
      </c>
      <c r="G8" s="36">
        <v>0.7</v>
      </c>
      <c r="H8" s="36">
        <v>-2.7</v>
      </c>
      <c r="I8" s="36">
        <v>1</v>
      </c>
      <c r="J8" s="36">
        <v>2.2000000000000002</v>
      </c>
      <c r="K8" s="222" t="s">
        <v>28</v>
      </c>
    </row>
    <row r="9" spans="1:18">
      <c r="A9" s="277" t="s">
        <v>29</v>
      </c>
      <c r="B9" s="36">
        <v>23.4</v>
      </c>
      <c r="C9" s="36">
        <v>4.5999999999999996</v>
      </c>
      <c r="D9" s="36">
        <v>6.8</v>
      </c>
      <c r="E9" s="89">
        <v>4.3</v>
      </c>
      <c r="F9" s="36">
        <v>1.9</v>
      </c>
      <c r="G9" s="36">
        <v>1.4</v>
      </c>
      <c r="H9" s="36">
        <v>-1.2</v>
      </c>
      <c r="I9" s="36">
        <v>2.4</v>
      </c>
      <c r="J9" s="36">
        <v>3.3</v>
      </c>
      <c r="K9" s="222"/>
    </row>
    <row r="10" spans="1:18">
      <c r="A10" s="277" t="s">
        <v>30</v>
      </c>
      <c r="B10" s="36">
        <v>18</v>
      </c>
      <c r="C10" s="36">
        <v>4.5999999999999996</v>
      </c>
      <c r="D10" s="36">
        <v>6.6</v>
      </c>
      <c r="E10" s="89">
        <v>-0.4</v>
      </c>
      <c r="F10" s="36">
        <v>3.6</v>
      </c>
      <c r="G10" s="36">
        <v>-0.2</v>
      </c>
      <c r="H10" s="36">
        <v>-1.4</v>
      </c>
      <c r="I10" s="36">
        <v>2.7</v>
      </c>
      <c r="J10" s="36">
        <v>2.5</v>
      </c>
      <c r="K10" s="222" t="s">
        <v>30</v>
      </c>
    </row>
    <row r="11" spans="1:18">
      <c r="A11" s="277" t="s">
        <v>31</v>
      </c>
      <c r="B11" s="36">
        <v>24.6</v>
      </c>
      <c r="C11" s="36">
        <v>2.4</v>
      </c>
      <c r="D11" s="36">
        <v>8.1999999999999993</v>
      </c>
      <c r="E11" s="89">
        <v>1.4</v>
      </c>
      <c r="F11" s="36">
        <v>4.3</v>
      </c>
      <c r="G11" s="36">
        <v>-0.5</v>
      </c>
      <c r="H11" s="36">
        <v>0.8</v>
      </c>
      <c r="I11" s="36">
        <v>3.4</v>
      </c>
      <c r="J11" s="36">
        <v>4.7</v>
      </c>
      <c r="K11" s="222"/>
    </row>
    <row r="12" spans="1:18">
      <c r="A12" s="277" t="s">
        <v>32</v>
      </c>
      <c r="B12" s="36">
        <v>37.4</v>
      </c>
      <c r="C12" s="36">
        <v>1.6</v>
      </c>
      <c r="D12" s="36">
        <v>16.100000000000001</v>
      </c>
      <c r="E12" s="89">
        <v>-0.5</v>
      </c>
      <c r="F12" s="36">
        <v>6.9</v>
      </c>
      <c r="G12" s="36">
        <v>4.0999999999999996</v>
      </c>
      <c r="H12" s="36">
        <v>2.2000000000000002</v>
      </c>
      <c r="I12" s="36">
        <v>1</v>
      </c>
      <c r="J12" s="36">
        <v>6</v>
      </c>
      <c r="K12" s="222" t="s">
        <v>32</v>
      </c>
    </row>
    <row r="13" spans="1:18">
      <c r="A13" s="277" t="s">
        <v>33</v>
      </c>
      <c r="B13" s="36">
        <v>18.399999999999999</v>
      </c>
      <c r="C13" s="36">
        <v>1.4</v>
      </c>
      <c r="D13" s="36">
        <v>8</v>
      </c>
      <c r="E13" s="89">
        <v>-2.5</v>
      </c>
      <c r="F13" s="36">
        <v>5.3</v>
      </c>
      <c r="G13" s="36">
        <v>1.7</v>
      </c>
      <c r="H13" s="36">
        <v>0.5</v>
      </c>
      <c r="I13" s="36">
        <v>1.1000000000000001</v>
      </c>
      <c r="J13" s="36">
        <v>3</v>
      </c>
      <c r="K13" s="222"/>
    </row>
    <row r="14" spans="1:18">
      <c r="A14" s="278" t="s">
        <v>34</v>
      </c>
      <c r="B14" s="36">
        <v>9.9</v>
      </c>
      <c r="C14" s="36">
        <v>0.7</v>
      </c>
      <c r="D14" s="36">
        <v>4</v>
      </c>
      <c r="E14" s="89">
        <v>-1</v>
      </c>
      <c r="F14" s="36">
        <v>2.8</v>
      </c>
      <c r="G14" s="36">
        <v>0.4</v>
      </c>
      <c r="H14" s="36">
        <v>0.4</v>
      </c>
      <c r="I14" s="36">
        <v>1.5</v>
      </c>
      <c r="J14" s="36">
        <v>1.1000000000000001</v>
      </c>
      <c r="K14" s="222" t="s">
        <v>34</v>
      </c>
    </row>
    <row r="15" spans="1:18">
      <c r="A15" s="278" t="s">
        <v>141</v>
      </c>
      <c r="B15" s="34">
        <v>10.5</v>
      </c>
      <c r="C15" s="36">
        <v>1.3</v>
      </c>
      <c r="D15" s="36">
        <v>5.0999999999999996</v>
      </c>
      <c r="E15" s="36">
        <v>-2</v>
      </c>
      <c r="F15" s="36">
        <v>6</v>
      </c>
      <c r="G15" s="36">
        <v>0.3</v>
      </c>
      <c r="H15" s="36">
        <v>-0.1</v>
      </c>
      <c r="I15" s="34">
        <v>0.8</v>
      </c>
      <c r="J15" s="34">
        <v>-0.8</v>
      </c>
      <c r="K15" s="222"/>
    </row>
    <row r="16" spans="1:18">
      <c r="A16" s="277" t="s">
        <v>169</v>
      </c>
      <c r="B16" s="36">
        <v>17.8</v>
      </c>
      <c r="C16" s="36">
        <v>0.3</v>
      </c>
      <c r="D16" s="36">
        <v>11.5</v>
      </c>
      <c r="E16" s="36">
        <v>0.4</v>
      </c>
      <c r="F16" s="36">
        <v>2.9</v>
      </c>
      <c r="G16" s="36">
        <v>-4.5999999999999996</v>
      </c>
      <c r="H16" s="36">
        <v>0.7</v>
      </c>
      <c r="I16" s="36">
        <v>1.9</v>
      </c>
      <c r="J16" s="36">
        <v>4.7</v>
      </c>
      <c r="K16" s="222" t="s">
        <v>169</v>
      </c>
    </row>
    <row r="17" spans="1:23">
      <c r="A17" s="277" t="s">
        <v>170</v>
      </c>
      <c r="B17" s="36">
        <v>7.5</v>
      </c>
      <c r="C17" s="36">
        <v>-2.2999999999999998</v>
      </c>
      <c r="D17" s="36">
        <v>10</v>
      </c>
      <c r="E17" s="36">
        <v>0.7</v>
      </c>
      <c r="F17" s="36">
        <v>-1</v>
      </c>
      <c r="G17" s="36">
        <v>-2.6</v>
      </c>
      <c r="H17" s="36">
        <v>0.3</v>
      </c>
      <c r="I17" s="36">
        <v>1.7</v>
      </c>
      <c r="J17" s="36">
        <v>0.7</v>
      </c>
      <c r="K17" s="222"/>
    </row>
    <row r="18" spans="1:23">
      <c r="A18" s="278" t="s">
        <v>171</v>
      </c>
      <c r="B18" s="36">
        <v>12.7</v>
      </c>
      <c r="C18" s="36">
        <v>-2.1</v>
      </c>
      <c r="D18" s="36">
        <v>8</v>
      </c>
      <c r="E18" s="36">
        <v>0.7</v>
      </c>
      <c r="F18" s="36">
        <v>0.8</v>
      </c>
      <c r="G18" s="36">
        <v>0.2</v>
      </c>
      <c r="H18" s="36">
        <v>0.6</v>
      </c>
      <c r="I18" s="36">
        <v>2.2000000000000002</v>
      </c>
      <c r="J18" s="36">
        <v>2.4</v>
      </c>
      <c r="K18" s="222" t="s">
        <v>171</v>
      </c>
    </row>
    <row r="19" spans="1:23">
      <c r="L19" s="278" t="str">
        <f>IF(Content!$E$1=1,L20,L21)</f>
        <v>Джерело: ДССУ, розрахунки НБУ.</v>
      </c>
    </row>
    <row r="20" spans="1:23">
      <c r="F20" s="36"/>
      <c r="G20" s="36"/>
      <c r="H20" s="36"/>
      <c r="I20" s="36"/>
      <c r="J20" s="36"/>
      <c r="L20" s="33" t="s">
        <v>35</v>
      </c>
    </row>
    <row r="21" spans="1:23">
      <c r="B21" s="36"/>
      <c r="C21" s="36"/>
      <c r="D21" s="36"/>
      <c r="E21" s="36"/>
      <c r="F21" s="36"/>
      <c r="G21" s="36"/>
      <c r="H21" s="36"/>
      <c r="I21" s="36"/>
      <c r="J21" s="36"/>
      <c r="L21" s="33" t="s">
        <v>36</v>
      </c>
    </row>
    <row r="22" spans="1:23">
      <c r="B22" s="36"/>
      <c r="C22" s="36"/>
      <c r="D22" s="36"/>
      <c r="E22" s="36"/>
      <c r="F22" s="36"/>
      <c r="G22" s="36"/>
      <c r="H22" s="36"/>
      <c r="I22" s="36"/>
      <c r="J22" s="36"/>
    </row>
    <row r="23" spans="1:23">
      <c r="B23" s="36"/>
      <c r="C23" s="36"/>
      <c r="D23" s="36"/>
      <c r="E23" s="36"/>
      <c r="F23" s="36"/>
      <c r="G23" s="36"/>
      <c r="H23" s="36"/>
      <c r="I23" s="36"/>
      <c r="J23" s="36"/>
    </row>
    <row r="24" spans="1:23">
      <c r="B24" s="36"/>
      <c r="C24" s="36"/>
      <c r="D24" s="36"/>
      <c r="E24" s="36"/>
      <c r="F24" s="36"/>
      <c r="G24" s="36"/>
      <c r="H24" s="36"/>
      <c r="I24" s="36"/>
      <c r="J24" s="36"/>
    </row>
    <row r="25" spans="1:23">
      <c r="B25" s="36"/>
      <c r="C25" s="36"/>
      <c r="D25" s="36"/>
      <c r="E25" s="36"/>
      <c r="F25" s="36"/>
      <c r="G25" s="36"/>
      <c r="H25" s="36"/>
      <c r="I25" s="36"/>
      <c r="J25" s="36"/>
      <c r="L25" s="36"/>
      <c r="M25" s="36"/>
      <c r="N25" s="36"/>
      <c r="O25" s="36"/>
      <c r="P25" s="36"/>
      <c r="Q25" s="36"/>
      <c r="R25" s="36"/>
      <c r="S25" s="36"/>
      <c r="T25" s="36"/>
      <c r="U25" s="36"/>
      <c r="V25" s="36"/>
      <c r="W25" s="36"/>
    </row>
    <row r="26" spans="1:23">
      <c r="B26" s="36"/>
      <c r="C26" s="36"/>
      <c r="D26" s="36"/>
      <c r="E26" s="36"/>
      <c r="F26" s="36"/>
      <c r="G26" s="36"/>
      <c r="H26" s="36"/>
      <c r="I26" s="36"/>
      <c r="J26" s="36"/>
      <c r="L26" s="36"/>
      <c r="M26" s="36"/>
      <c r="N26" s="36"/>
      <c r="O26" s="36"/>
      <c r="P26" s="36"/>
      <c r="Q26" s="36"/>
      <c r="R26" s="36"/>
      <c r="S26" s="36"/>
      <c r="T26" s="36"/>
      <c r="U26" s="36"/>
      <c r="V26" s="36"/>
      <c r="W26" s="36"/>
    </row>
    <row r="27" spans="1:23">
      <c r="B27" s="36"/>
      <c r="C27" s="36"/>
      <c r="D27" s="36"/>
      <c r="E27" s="36"/>
      <c r="F27" s="36"/>
      <c r="G27" s="36"/>
      <c r="H27" s="36"/>
      <c r="I27" s="36"/>
      <c r="J27" s="36"/>
      <c r="K27" s="222"/>
      <c r="L27" s="36"/>
      <c r="M27" s="36"/>
      <c r="N27" s="36"/>
      <c r="O27" s="36"/>
      <c r="P27" s="36"/>
      <c r="Q27" s="36"/>
      <c r="R27" s="36"/>
      <c r="S27" s="36"/>
      <c r="T27" s="36"/>
      <c r="U27" s="36"/>
      <c r="V27" s="36"/>
      <c r="W27" s="36"/>
    </row>
    <row r="28" spans="1:23">
      <c r="B28" s="36"/>
      <c r="C28" s="36"/>
      <c r="D28" s="36"/>
      <c r="E28" s="36"/>
      <c r="F28" s="36"/>
      <c r="G28" s="36"/>
      <c r="H28" s="36"/>
      <c r="I28" s="36"/>
      <c r="J28" s="36"/>
      <c r="L28" s="36"/>
      <c r="M28" s="36"/>
      <c r="N28" s="36"/>
      <c r="O28" s="36"/>
      <c r="P28" s="36"/>
      <c r="Q28" s="36"/>
      <c r="R28" s="36"/>
      <c r="S28" s="36"/>
      <c r="T28" s="36"/>
      <c r="U28" s="36"/>
      <c r="V28" s="36"/>
      <c r="W28" s="36"/>
    </row>
    <row r="29" spans="1:23">
      <c r="B29" s="36"/>
      <c r="C29" s="36"/>
      <c r="D29" s="36"/>
      <c r="E29" s="36"/>
      <c r="F29" s="36"/>
      <c r="G29" s="36"/>
      <c r="H29" s="36"/>
      <c r="I29" s="36"/>
      <c r="J29" s="36"/>
      <c r="L29" s="36"/>
      <c r="M29" s="36"/>
      <c r="N29" s="36"/>
      <c r="O29" s="36"/>
      <c r="P29" s="36"/>
      <c r="Q29" s="36"/>
      <c r="R29" s="36"/>
      <c r="S29" s="36"/>
      <c r="T29" s="36"/>
      <c r="U29" s="36"/>
      <c r="V29" s="36"/>
      <c r="W29" s="36"/>
    </row>
    <row r="30" spans="1:23">
      <c r="B30" s="36"/>
      <c r="C30" s="36"/>
      <c r="D30" s="36"/>
      <c r="E30" s="36"/>
      <c r="F30" s="36"/>
      <c r="G30" s="36"/>
      <c r="H30" s="36"/>
      <c r="I30" s="36"/>
      <c r="J30" s="36"/>
      <c r="L30" s="36"/>
      <c r="M30" s="36"/>
      <c r="N30" s="36"/>
      <c r="O30" s="36"/>
      <c r="P30" s="36"/>
      <c r="Q30" s="36"/>
      <c r="R30" s="36"/>
      <c r="S30" s="36"/>
      <c r="T30" s="36"/>
      <c r="U30" s="36"/>
      <c r="V30" s="36"/>
      <c r="W30" s="36"/>
    </row>
    <row r="31" spans="1:23">
      <c r="B31" s="36"/>
      <c r="C31" s="36"/>
      <c r="D31" s="36"/>
      <c r="E31" s="36"/>
      <c r="F31" s="36"/>
      <c r="G31" s="36"/>
      <c r="H31" s="36"/>
      <c r="I31" s="36"/>
      <c r="J31" s="36"/>
      <c r="L31" s="36"/>
      <c r="M31" s="36"/>
      <c r="N31" s="36"/>
      <c r="O31" s="36"/>
      <c r="P31" s="36"/>
      <c r="Q31" s="36"/>
      <c r="R31" s="36"/>
      <c r="S31" s="36"/>
      <c r="T31" s="36"/>
      <c r="U31" s="36"/>
      <c r="V31" s="36"/>
      <c r="W31" s="36"/>
    </row>
    <row r="32" spans="1:23">
      <c r="B32" s="36"/>
      <c r="C32" s="36"/>
      <c r="D32" s="36"/>
      <c r="E32" s="36"/>
      <c r="F32" s="36"/>
      <c r="G32" s="36"/>
      <c r="H32" s="36"/>
      <c r="I32" s="36"/>
      <c r="J32" s="36"/>
      <c r="L32" s="36"/>
      <c r="M32" s="36"/>
      <c r="N32" s="36"/>
      <c r="O32" s="36"/>
      <c r="P32" s="36"/>
      <c r="Q32" s="36"/>
      <c r="R32" s="36"/>
      <c r="S32" s="36"/>
      <c r="T32" s="36"/>
      <c r="U32" s="36"/>
      <c r="V32" s="36"/>
      <c r="W32" s="36"/>
    </row>
    <row r="33" spans="2:23">
      <c r="B33" s="36"/>
      <c r="C33" s="36"/>
      <c r="D33" s="36"/>
      <c r="E33" s="36"/>
      <c r="F33" s="36"/>
      <c r="G33" s="36"/>
      <c r="H33" s="36"/>
      <c r="I33" s="36"/>
      <c r="J33" s="36"/>
      <c r="L33" s="36"/>
      <c r="M33" s="36"/>
      <c r="N33" s="36"/>
      <c r="O33" s="36"/>
      <c r="P33" s="36"/>
      <c r="Q33" s="36"/>
      <c r="R33" s="36"/>
      <c r="S33" s="36"/>
      <c r="T33" s="36"/>
      <c r="U33" s="36"/>
      <c r="V33" s="36"/>
      <c r="W33" s="36"/>
    </row>
    <row r="34" spans="2:23">
      <c r="B34" s="36"/>
      <c r="C34" s="36"/>
      <c r="D34" s="36"/>
      <c r="E34" s="36"/>
      <c r="F34" s="36"/>
      <c r="G34" s="36"/>
      <c r="H34" s="36"/>
      <c r="I34" s="36"/>
      <c r="J34" s="36"/>
      <c r="L34" s="36"/>
      <c r="M34" s="36"/>
      <c r="N34" s="36"/>
      <c r="O34" s="36"/>
      <c r="P34" s="36"/>
      <c r="Q34" s="36"/>
      <c r="R34" s="36"/>
      <c r="S34" s="36"/>
      <c r="T34" s="36"/>
      <c r="U34" s="36"/>
      <c r="V34" s="36"/>
      <c r="W34" s="36"/>
    </row>
    <row r="35" spans="2:23">
      <c r="B35" s="36"/>
      <c r="C35" s="36"/>
      <c r="D35" s="36"/>
      <c r="E35" s="36"/>
      <c r="F35" s="36"/>
      <c r="G35" s="36"/>
      <c r="H35" s="36"/>
      <c r="I35" s="36"/>
      <c r="J35" s="36"/>
      <c r="L35" s="36"/>
      <c r="M35" s="36"/>
      <c r="N35" s="36"/>
      <c r="O35" s="36"/>
      <c r="P35" s="36"/>
      <c r="Q35" s="36"/>
      <c r="R35" s="36"/>
      <c r="S35" s="36"/>
      <c r="T35" s="36"/>
      <c r="U35" s="36"/>
      <c r="V35" s="36"/>
      <c r="W35" s="36"/>
    </row>
    <row r="36" spans="2:23">
      <c r="B36" s="36"/>
      <c r="C36" s="36"/>
      <c r="D36" s="36"/>
      <c r="E36" s="36"/>
      <c r="F36" s="36"/>
      <c r="G36" s="36"/>
      <c r="H36" s="36"/>
      <c r="I36" s="36"/>
      <c r="J36" s="36"/>
      <c r="L36" s="36"/>
      <c r="M36" s="36"/>
      <c r="N36" s="36"/>
      <c r="O36" s="36"/>
      <c r="P36" s="36"/>
      <c r="Q36" s="36"/>
      <c r="R36" s="36"/>
      <c r="S36" s="36"/>
      <c r="T36" s="36"/>
      <c r="U36" s="36"/>
      <c r="V36" s="36"/>
      <c r="W36" s="36"/>
    </row>
    <row r="37" spans="2:23">
      <c r="B37" s="36"/>
      <c r="C37" s="36"/>
      <c r="D37" s="36"/>
      <c r="E37" s="36"/>
      <c r="F37" s="36"/>
      <c r="G37" s="36"/>
      <c r="H37" s="36"/>
      <c r="I37" s="36"/>
      <c r="J37" s="36"/>
      <c r="L37" s="36"/>
      <c r="M37" s="36"/>
      <c r="N37" s="36"/>
      <c r="O37" s="36"/>
      <c r="P37" s="36"/>
      <c r="Q37" s="36"/>
      <c r="R37" s="36"/>
      <c r="S37" s="36"/>
      <c r="T37" s="36"/>
      <c r="U37" s="36"/>
      <c r="V37" s="36"/>
      <c r="W37" s="36"/>
    </row>
    <row r="38" spans="2:23">
      <c r="B38" s="36"/>
      <c r="C38" s="36"/>
      <c r="D38" s="36"/>
      <c r="E38" s="36"/>
      <c r="F38" s="36"/>
      <c r="G38" s="36"/>
      <c r="H38" s="36"/>
      <c r="I38" s="36"/>
      <c r="J38" s="36"/>
      <c r="L38" s="36"/>
      <c r="M38" s="36"/>
      <c r="N38" s="36"/>
      <c r="O38" s="36"/>
      <c r="P38" s="36"/>
      <c r="Q38" s="36"/>
      <c r="R38" s="36"/>
      <c r="S38" s="36"/>
      <c r="T38" s="36"/>
      <c r="U38" s="36"/>
      <c r="V38" s="36"/>
      <c r="W38" s="36"/>
    </row>
    <row r="39" spans="2:23">
      <c r="B39" s="36"/>
      <c r="C39" s="36"/>
      <c r="D39" s="36"/>
      <c r="E39" s="36"/>
      <c r="F39" s="36"/>
      <c r="G39" s="36"/>
      <c r="H39" s="36"/>
      <c r="I39" s="36"/>
      <c r="J39" s="36"/>
      <c r="L39" s="36"/>
      <c r="M39" s="36"/>
      <c r="N39" s="36"/>
      <c r="O39" s="36"/>
      <c r="P39" s="36"/>
      <c r="Q39" s="36"/>
      <c r="R39" s="36"/>
      <c r="S39" s="36"/>
      <c r="T39" s="36"/>
      <c r="U39" s="36"/>
      <c r="V39" s="36"/>
      <c r="W39" s="36"/>
    </row>
    <row r="40" spans="2:23">
      <c r="B40" s="36"/>
      <c r="C40" s="36"/>
      <c r="D40" s="36"/>
      <c r="E40" s="36"/>
      <c r="F40" s="36"/>
      <c r="G40" s="36"/>
      <c r="H40" s="36"/>
      <c r="I40" s="36"/>
      <c r="J40" s="36"/>
      <c r="L40" s="36"/>
      <c r="M40" s="36"/>
      <c r="N40" s="36"/>
      <c r="O40" s="36"/>
      <c r="P40" s="36"/>
      <c r="Q40" s="36"/>
      <c r="R40" s="36"/>
      <c r="S40" s="36"/>
      <c r="T40" s="36"/>
      <c r="U40" s="36"/>
      <c r="V40" s="36"/>
      <c r="W40" s="36"/>
    </row>
    <row r="41" spans="2:23">
      <c r="B41" s="36"/>
      <c r="C41" s="36"/>
      <c r="D41" s="36"/>
      <c r="E41" s="36"/>
      <c r="F41" s="36"/>
      <c r="G41" s="36"/>
      <c r="H41" s="36"/>
      <c r="I41" s="36"/>
      <c r="J41" s="36"/>
      <c r="L41" s="36"/>
      <c r="M41" s="36"/>
      <c r="N41" s="36"/>
      <c r="O41" s="36"/>
      <c r="P41" s="36"/>
      <c r="Q41" s="36"/>
      <c r="R41" s="36"/>
      <c r="S41" s="36"/>
      <c r="T41" s="36"/>
      <c r="U41" s="36"/>
      <c r="V41" s="36"/>
      <c r="W41" s="36"/>
    </row>
    <row r="42" spans="2:23">
      <c r="B42" s="36"/>
      <c r="C42" s="36"/>
      <c r="D42" s="36"/>
      <c r="E42" s="36"/>
      <c r="F42" s="36"/>
      <c r="G42" s="36"/>
      <c r="H42" s="36"/>
      <c r="I42" s="36"/>
      <c r="J42" s="36"/>
      <c r="L42" s="36"/>
      <c r="M42" s="36"/>
      <c r="N42" s="36"/>
      <c r="O42" s="36"/>
      <c r="P42" s="36"/>
      <c r="Q42" s="36"/>
      <c r="R42" s="36"/>
      <c r="S42" s="36"/>
      <c r="T42" s="36"/>
      <c r="U42" s="36"/>
      <c r="V42" s="36"/>
      <c r="W42" s="36"/>
    </row>
    <row r="43" spans="2:23">
      <c r="B43" s="36"/>
      <c r="C43" s="36"/>
      <c r="D43" s="36"/>
      <c r="E43" s="36"/>
      <c r="F43" s="36"/>
      <c r="G43" s="36"/>
      <c r="H43" s="36"/>
      <c r="I43" s="36"/>
      <c r="J43" s="36"/>
      <c r="L43" s="36"/>
      <c r="M43" s="36"/>
      <c r="N43" s="36"/>
      <c r="O43" s="36"/>
      <c r="P43" s="36"/>
      <c r="Q43" s="36"/>
      <c r="R43" s="36"/>
      <c r="S43" s="36"/>
      <c r="T43" s="36"/>
      <c r="U43" s="36"/>
      <c r="V43" s="36"/>
      <c r="W43" s="36"/>
    </row>
    <row r="44" spans="2:23">
      <c r="B44" s="36"/>
      <c r="C44" s="36"/>
      <c r="D44" s="36"/>
      <c r="E44" s="36"/>
      <c r="F44" s="36"/>
      <c r="G44" s="36"/>
      <c r="H44" s="36"/>
      <c r="I44" s="36"/>
      <c r="J44" s="36"/>
      <c r="L44" s="36"/>
      <c r="M44" s="36"/>
      <c r="N44" s="36"/>
      <c r="O44" s="36"/>
      <c r="P44" s="36"/>
      <c r="Q44" s="36"/>
      <c r="R44" s="36"/>
      <c r="S44" s="36"/>
      <c r="T44" s="36"/>
      <c r="U44" s="36"/>
      <c r="V44" s="36"/>
      <c r="W44" s="36"/>
    </row>
    <row r="45" spans="2:23">
      <c r="B45" s="36"/>
      <c r="C45" s="36"/>
      <c r="D45" s="36"/>
      <c r="E45" s="36"/>
      <c r="F45" s="36"/>
      <c r="G45" s="36"/>
      <c r="H45" s="36"/>
      <c r="I45" s="36"/>
      <c r="J45" s="36"/>
    </row>
    <row r="46" spans="2:23">
      <c r="B46" s="36"/>
      <c r="C46" s="36"/>
      <c r="D46" s="36"/>
      <c r="E46" s="36"/>
      <c r="F46" s="36"/>
      <c r="G46" s="36"/>
      <c r="H46" s="36"/>
      <c r="I46" s="36"/>
      <c r="J46" s="36"/>
    </row>
    <row r="47" spans="2:23">
      <c r="B47" s="36"/>
      <c r="C47" s="36"/>
      <c r="D47" s="36"/>
      <c r="E47" s="36"/>
      <c r="F47" s="36"/>
      <c r="G47" s="36"/>
      <c r="H47" s="36"/>
      <c r="I47" s="36"/>
      <c r="J47" s="36"/>
    </row>
    <row r="48" spans="2:23">
      <c r="B48" s="36"/>
      <c r="C48" s="36"/>
      <c r="D48" s="36"/>
      <c r="E48" s="36"/>
      <c r="F48" s="36"/>
      <c r="G48" s="36"/>
      <c r="H48" s="36"/>
      <c r="I48" s="36"/>
      <c r="J48" s="36"/>
    </row>
    <row r="49" spans="2:10">
      <c r="B49" s="36"/>
      <c r="C49" s="36"/>
      <c r="D49" s="36"/>
      <c r="E49" s="36"/>
      <c r="F49" s="36"/>
      <c r="G49" s="36"/>
      <c r="H49" s="36"/>
      <c r="I49" s="36"/>
      <c r="J49" s="36"/>
    </row>
    <row r="50" spans="2:10">
      <c r="B50" s="36"/>
      <c r="C50" s="36"/>
      <c r="D50" s="36"/>
      <c r="E50" s="36"/>
      <c r="F50" s="36"/>
      <c r="G50" s="36"/>
      <c r="H50" s="36"/>
      <c r="I50" s="36"/>
      <c r="J50" s="36"/>
    </row>
    <row r="51" spans="2:10">
      <c r="B51" s="36"/>
      <c r="C51" s="36"/>
      <c r="D51" s="36"/>
      <c r="E51" s="36"/>
      <c r="F51" s="36"/>
      <c r="G51" s="36"/>
      <c r="H51" s="36"/>
      <c r="I51" s="36"/>
      <c r="J51" s="36"/>
    </row>
    <row r="52" spans="2:10">
      <c r="B52" s="36"/>
      <c r="C52" s="36"/>
      <c r="D52" s="36"/>
      <c r="E52" s="36"/>
      <c r="F52" s="36"/>
      <c r="G52" s="36"/>
      <c r="H52" s="36"/>
      <c r="I52" s="36"/>
      <c r="J52" s="3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S41"/>
  <sheetViews>
    <sheetView showGridLines="0" workbookViewId="0"/>
  </sheetViews>
  <sheetFormatPr defaultColWidth="9.28515625" defaultRowHeight="12.75"/>
  <cols>
    <col min="1" max="16384" width="9.28515625" style="34"/>
  </cols>
  <sheetData>
    <row r="1" spans="1:11">
      <c r="A1" s="18" t="s">
        <v>77</v>
      </c>
      <c r="B1" s="25" t="str">
        <f>IF(Content!$E$1=1,B2,B3)</f>
        <v>Пшениця</v>
      </c>
      <c r="C1" s="25" t="str">
        <f>IF(Content!$E$1=1,C2,C3)</f>
        <v>Ріпак</v>
      </c>
      <c r="D1" s="25" t="str">
        <f>IF(Content!$E$1=1,D2,D3)</f>
        <v>Кукурудза</v>
      </c>
      <c r="E1" s="25" t="str">
        <f>IF(Content!$E$1=1,E2,E3)</f>
        <v>Соняшник</v>
      </c>
      <c r="F1" s="25" t="str">
        <f>IF(Content!$E$1=1,F2,F3)</f>
        <v>Соя</v>
      </c>
      <c r="G1" s="25"/>
      <c r="H1" s="25" t="str">
        <f>IF(Content!$E$1=1,H2,H3)</f>
        <v>Обсяги виробництва зернових та олійних культур за роками, млн т*</v>
      </c>
      <c r="I1" s="25"/>
      <c r="J1" s="25"/>
      <c r="K1" s="25"/>
    </row>
    <row r="2" spans="1:11" hidden="1">
      <c r="A2" s="18"/>
      <c r="B2" s="25" t="s">
        <v>824</v>
      </c>
      <c r="C2" s="25" t="s">
        <v>1182</v>
      </c>
      <c r="D2" s="25" t="s">
        <v>826</v>
      </c>
      <c r="E2" s="25" t="s">
        <v>1183</v>
      </c>
      <c r="F2" s="25" t="s">
        <v>1184</v>
      </c>
      <c r="G2" s="25"/>
      <c r="H2" s="34" t="s">
        <v>1527</v>
      </c>
      <c r="I2" s="25"/>
      <c r="J2" s="25"/>
      <c r="K2" s="25"/>
    </row>
    <row r="3" spans="1:11" hidden="1">
      <c r="B3" s="34" t="s">
        <v>825</v>
      </c>
      <c r="C3" s="34" t="s">
        <v>1185</v>
      </c>
      <c r="D3" s="34" t="s">
        <v>1186</v>
      </c>
      <c r="E3" s="34" t="s">
        <v>1187</v>
      </c>
      <c r="F3" s="34" t="s">
        <v>1188</v>
      </c>
      <c r="H3" s="34" t="s">
        <v>1336</v>
      </c>
    </row>
    <row r="4" spans="1:11">
      <c r="A4" s="34" t="s">
        <v>1189</v>
      </c>
      <c r="B4" s="36">
        <v>14.644</v>
      </c>
      <c r="C4" s="36">
        <v>0.106</v>
      </c>
      <c r="D4" s="36">
        <v>5.4820000000000002</v>
      </c>
      <c r="E4" s="36">
        <v>3.2570000000000001</v>
      </c>
      <c r="F4" s="36">
        <v>0.17199999999999999</v>
      </c>
      <c r="G4" s="33"/>
      <c r="H4" s="36"/>
      <c r="I4" s="36"/>
      <c r="J4" s="36"/>
      <c r="K4" s="36"/>
    </row>
    <row r="5" spans="1:11">
      <c r="A5" s="34" t="s">
        <v>1190</v>
      </c>
      <c r="B5" s="36">
        <v>18.670999999999999</v>
      </c>
      <c r="C5" s="36">
        <v>1.337</v>
      </c>
      <c r="D5" s="36">
        <v>8.5890000000000004</v>
      </c>
      <c r="E5" s="36">
        <v>5.4189999999999996</v>
      </c>
      <c r="F5" s="36">
        <v>0.81699999999999995</v>
      </c>
      <c r="G5" s="33"/>
      <c r="H5" s="36"/>
      <c r="I5" s="36"/>
      <c r="J5" s="36"/>
      <c r="K5" s="36"/>
    </row>
    <row r="6" spans="1:11">
      <c r="A6" s="34" t="s">
        <v>1191</v>
      </c>
      <c r="B6" s="36">
        <v>20.265999999999998</v>
      </c>
      <c r="C6" s="36">
        <v>1.732</v>
      </c>
      <c r="D6" s="36">
        <v>23.04</v>
      </c>
      <c r="E6" s="36">
        <v>9.0030000000000001</v>
      </c>
      <c r="F6" s="36">
        <v>2.6019999999999999</v>
      </c>
      <c r="G6" s="33"/>
      <c r="H6" s="36"/>
      <c r="I6" s="36"/>
      <c r="J6" s="36"/>
      <c r="K6" s="36"/>
    </row>
    <row r="7" spans="1:11">
      <c r="A7" s="34">
        <v>2015</v>
      </c>
      <c r="B7" s="36">
        <v>26.532</v>
      </c>
      <c r="C7" s="36">
        <v>1.738</v>
      </c>
      <c r="D7" s="36">
        <v>23.327999999999999</v>
      </c>
      <c r="E7" s="36">
        <v>11.180999999999999</v>
      </c>
      <c r="F7" s="36">
        <v>3.931</v>
      </c>
      <c r="G7" s="33"/>
      <c r="H7" s="36"/>
      <c r="I7" s="36"/>
      <c r="J7" s="36"/>
      <c r="K7" s="36"/>
    </row>
    <row r="8" spans="1:11">
      <c r="A8" s="34">
        <v>2016</v>
      </c>
      <c r="B8" s="36">
        <v>26.042999999999999</v>
      </c>
      <c r="C8" s="36">
        <v>1.1539999999999999</v>
      </c>
      <c r="D8" s="36">
        <v>28.074999999999999</v>
      </c>
      <c r="E8" s="36">
        <v>13.627000000000001</v>
      </c>
      <c r="F8" s="36">
        <v>4.2770000000000001</v>
      </c>
      <c r="G8" s="33"/>
      <c r="H8" s="36"/>
      <c r="I8" s="36"/>
      <c r="J8" s="36"/>
      <c r="K8" s="36"/>
    </row>
    <row r="9" spans="1:11">
      <c r="A9" s="34">
        <v>2017</v>
      </c>
      <c r="B9" s="36">
        <v>26.158000000000001</v>
      </c>
      <c r="C9" s="36">
        <v>2.1949999999999998</v>
      </c>
      <c r="D9" s="36">
        <v>24.669</v>
      </c>
      <c r="E9" s="36">
        <v>12.236000000000001</v>
      </c>
      <c r="F9" s="36">
        <v>3.899</v>
      </c>
      <c r="G9" s="33"/>
      <c r="H9" s="36"/>
      <c r="I9" s="36"/>
      <c r="J9" s="36"/>
      <c r="K9" s="36"/>
    </row>
    <row r="10" spans="1:11">
      <c r="A10" s="34">
        <v>2018</v>
      </c>
      <c r="B10" s="36">
        <v>24.606000000000002</v>
      </c>
      <c r="C10" s="36">
        <v>2.7509999999999999</v>
      </c>
      <c r="D10" s="36">
        <v>35.801000000000002</v>
      </c>
      <c r="E10" s="36">
        <v>14.164999999999999</v>
      </c>
      <c r="F10" s="36">
        <v>4.4610000000000003</v>
      </c>
      <c r="G10" s="33"/>
      <c r="H10" s="36"/>
      <c r="I10" s="36"/>
      <c r="J10" s="36"/>
      <c r="K10" s="36"/>
    </row>
    <row r="11" spans="1:11">
      <c r="A11" s="34">
        <v>2019</v>
      </c>
      <c r="B11" s="36">
        <v>28.300999999999998</v>
      </c>
      <c r="C11" s="36">
        <v>3.274</v>
      </c>
      <c r="D11" s="36">
        <v>35.847999999999999</v>
      </c>
      <c r="E11" s="36">
        <v>15.26</v>
      </c>
      <c r="F11" s="36">
        <v>3.6989999999999998</v>
      </c>
      <c r="G11" s="33"/>
      <c r="H11" s="36"/>
      <c r="I11" s="36"/>
      <c r="J11" s="36"/>
      <c r="K11" s="36"/>
    </row>
    <row r="12" spans="1:11">
      <c r="B12" s="36"/>
      <c r="C12" s="36"/>
      <c r="D12" s="36"/>
      <c r="E12" s="36"/>
      <c r="F12" s="33"/>
      <c r="G12" s="33"/>
      <c r="H12" s="36"/>
      <c r="I12" s="36"/>
      <c r="J12" s="36"/>
      <c r="K12" s="36"/>
    </row>
    <row r="13" spans="1:11">
      <c r="B13" s="36"/>
      <c r="C13" s="36"/>
      <c r="D13" s="36"/>
      <c r="E13" s="36"/>
      <c r="F13" s="33"/>
      <c r="G13" s="33"/>
      <c r="H13" s="36"/>
      <c r="I13" s="36"/>
      <c r="J13" s="36"/>
      <c r="K13" s="36"/>
    </row>
    <row r="14" spans="1:11">
      <c r="B14" s="36"/>
      <c r="F14" s="33"/>
      <c r="G14" s="33"/>
      <c r="H14" s="36"/>
      <c r="I14" s="36"/>
      <c r="J14" s="36"/>
      <c r="K14" s="36"/>
    </row>
    <row r="15" spans="1:11">
      <c r="B15" s="36"/>
      <c r="C15" s="36"/>
      <c r="D15" s="36"/>
      <c r="E15" s="36"/>
      <c r="F15" s="36"/>
      <c r="G15" s="33"/>
      <c r="H15" s="36"/>
      <c r="I15" s="36"/>
      <c r="J15" s="36"/>
      <c r="K15" s="36"/>
    </row>
    <row r="16" spans="1:11">
      <c r="B16" s="36"/>
      <c r="C16" s="36"/>
      <c r="D16" s="36"/>
      <c r="E16" s="36"/>
      <c r="F16" s="36"/>
      <c r="G16" s="33"/>
      <c r="H16" s="25" t="str">
        <f>IF(Content!$E$1=1,H18,H19)</f>
        <v>* З 2000 р. до 2014 р. – у середньому за період.</v>
      </c>
      <c r="I16" s="36"/>
      <c r="J16" s="36"/>
      <c r="K16" s="36"/>
    </row>
    <row r="17" spans="2:19">
      <c r="B17" s="626"/>
      <c r="C17" s="626"/>
      <c r="D17" s="626"/>
      <c r="E17" s="626"/>
      <c r="F17" s="626"/>
      <c r="G17" s="33"/>
      <c r="H17" s="25" t="str">
        <f>IF(Content!$E$1=1,H20,H21)</f>
        <v>Джерело: ДССУ, розрахунки НБУ.</v>
      </c>
      <c r="I17" s="36"/>
      <c r="J17" s="36"/>
      <c r="K17" s="36"/>
    </row>
    <row r="18" spans="2:19">
      <c r="B18" s="36"/>
      <c r="C18" s="36"/>
      <c r="D18" s="36"/>
      <c r="E18" s="36"/>
      <c r="F18" s="36"/>
      <c r="G18" s="33"/>
      <c r="H18" s="394" t="s">
        <v>1525</v>
      </c>
      <c r="I18" s="36"/>
      <c r="J18" s="36"/>
      <c r="K18" s="36"/>
    </row>
    <row r="19" spans="2:19">
      <c r="B19" s="36"/>
      <c r="C19" s="36"/>
      <c r="D19" s="36"/>
      <c r="E19" s="36"/>
      <c r="F19" s="36"/>
      <c r="H19" s="394" t="s">
        <v>1526</v>
      </c>
      <c r="I19" s="36"/>
      <c r="J19" s="36"/>
      <c r="K19" s="36"/>
      <c r="S19" s="444"/>
    </row>
    <row r="20" spans="2:19">
      <c r="B20" s="36"/>
      <c r="C20" s="36"/>
      <c r="D20" s="36"/>
      <c r="E20" s="36"/>
      <c r="F20" s="36"/>
      <c r="H20" s="33" t="s">
        <v>35</v>
      </c>
      <c r="I20" s="25"/>
      <c r="J20" s="25"/>
      <c r="K20" s="25"/>
      <c r="L20" s="25"/>
      <c r="M20" s="25"/>
      <c r="N20" s="25"/>
      <c r="S20" s="444"/>
    </row>
    <row r="21" spans="2:19">
      <c r="B21" s="36"/>
      <c r="C21" s="36"/>
      <c r="D21" s="36"/>
      <c r="E21" s="36"/>
      <c r="F21" s="36"/>
      <c r="H21" s="33" t="s">
        <v>36</v>
      </c>
      <c r="I21" s="25"/>
      <c r="J21" s="25"/>
      <c r="K21" s="25"/>
      <c r="L21" s="25"/>
      <c r="M21" s="25"/>
      <c r="N21" s="25"/>
    </row>
    <row r="22" spans="2:19">
      <c r="B22" s="584"/>
      <c r="C22" s="584"/>
      <c r="D22" s="584"/>
      <c r="E22" s="584"/>
      <c r="F22" s="584"/>
      <c r="I22" s="25"/>
      <c r="J22" s="25"/>
      <c r="K22" s="25"/>
      <c r="L22" s="25"/>
      <c r="M22" s="25"/>
      <c r="N22" s="25"/>
    </row>
    <row r="23" spans="2:19">
      <c r="B23" s="584"/>
      <c r="C23" s="584"/>
      <c r="D23" s="584"/>
      <c r="E23" s="584"/>
      <c r="F23" s="584"/>
      <c r="I23" s="25"/>
      <c r="J23" s="25"/>
      <c r="K23" s="25"/>
      <c r="L23" s="25"/>
      <c r="M23" s="25"/>
      <c r="N23" s="25"/>
    </row>
    <row r="24" spans="2:19">
      <c r="B24" s="584"/>
      <c r="C24" s="584"/>
      <c r="D24" s="584"/>
      <c r="E24" s="584"/>
      <c r="F24" s="584"/>
      <c r="G24" s="36"/>
      <c r="I24" s="25"/>
      <c r="J24" s="25"/>
      <c r="K24" s="25"/>
      <c r="L24" s="25"/>
      <c r="M24" s="25"/>
      <c r="N24" s="25"/>
    </row>
    <row r="25" spans="2:19">
      <c r="B25" s="584"/>
      <c r="C25" s="584"/>
      <c r="D25" s="584"/>
      <c r="E25" s="584"/>
      <c r="F25" s="585"/>
      <c r="G25" s="25"/>
      <c r="H25" s="25"/>
      <c r="I25" s="25"/>
      <c r="J25" s="25"/>
      <c r="K25" s="25"/>
      <c r="L25" s="25"/>
      <c r="M25" s="25"/>
      <c r="N25" s="25"/>
    </row>
    <row r="26" spans="2:19">
      <c r="B26" s="584"/>
      <c r="C26" s="584"/>
      <c r="D26" s="584"/>
      <c r="E26" s="584"/>
      <c r="F26" s="584"/>
      <c r="G26" s="36"/>
      <c r="I26" s="25"/>
      <c r="J26" s="25"/>
      <c r="K26" s="25"/>
      <c r="L26" s="25"/>
      <c r="M26" s="25"/>
      <c r="N26" s="25"/>
    </row>
    <row r="27" spans="2:19">
      <c r="B27" s="36"/>
      <c r="C27" s="36"/>
      <c r="D27" s="36"/>
      <c r="E27" s="36"/>
      <c r="F27" s="36"/>
      <c r="G27" s="36"/>
      <c r="I27" s="25"/>
      <c r="J27" s="25"/>
      <c r="K27" s="25"/>
      <c r="L27" s="25"/>
      <c r="M27" s="25"/>
      <c r="N27" s="25"/>
    </row>
    <row r="28" spans="2:19">
      <c r="B28" s="36"/>
      <c r="C28" s="36"/>
      <c r="D28" s="36"/>
      <c r="E28" s="36"/>
      <c r="F28" s="36"/>
      <c r="G28" s="36"/>
      <c r="H28" s="25"/>
      <c r="I28" s="25"/>
      <c r="J28" s="25"/>
      <c r="K28" s="25"/>
      <c r="L28" s="25"/>
      <c r="M28" s="25"/>
      <c r="N28" s="25"/>
    </row>
    <row r="29" spans="2:19">
      <c r="B29" s="36"/>
      <c r="C29" s="36"/>
      <c r="D29" s="36"/>
      <c r="E29" s="36"/>
      <c r="F29" s="36"/>
      <c r="G29" s="36"/>
      <c r="H29" s="25"/>
      <c r="I29" s="25"/>
      <c r="J29" s="25"/>
      <c r="K29" s="25"/>
      <c r="L29" s="25"/>
      <c r="M29" s="25"/>
      <c r="N29" s="25"/>
    </row>
    <row r="30" spans="2:19">
      <c r="B30" s="36"/>
      <c r="C30" s="36"/>
      <c r="D30" s="36"/>
      <c r="E30" s="36"/>
      <c r="F30" s="36"/>
      <c r="G30" s="36"/>
      <c r="H30" s="89"/>
      <c r="I30" s="36"/>
    </row>
    <row r="31" spans="2:19">
      <c r="B31" s="36"/>
      <c r="C31" s="36"/>
      <c r="D31" s="36"/>
      <c r="E31" s="36"/>
      <c r="F31" s="36"/>
      <c r="G31" s="36"/>
      <c r="H31" s="89"/>
      <c r="I31" s="36"/>
    </row>
    <row r="32" spans="2:19">
      <c r="B32" s="36"/>
      <c r="C32" s="36"/>
      <c r="D32" s="36"/>
      <c r="E32" s="36"/>
      <c r="F32" s="36"/>
      <c r="G32" s="36"/>
      <c r="H32" s="36"/>
      <c r="I32" s="36"/>
    </row>
    <row r="33" spans="2:9">
      <c r="B33" s="36"/>
      <c r="C33" s="36"/>
      <c r="D33" s="36"/>
      <c r="E33" s="36"/>
      <c r="F33" s="36"/>
      <c r="G33" s="36"/>
      <c r="H33" s="36"/>
      <c r="I33" s="36"/>
    </row>
    <row r="34" spans="2:9">
      <c r="B34" s="36"/>
      <c r="C34" s="36"/>
      <c r="D34" s="36"/>
      <c r="E34" s="36"/>
      <c r="F34" s="36"/>
      <c r="G34" s="36"/>
      <c r="H34" s="36"/>
      <c r="I34" s="36"/>
    </row>
    <row r="35" spans="2:9">
      <c r="B35" s="36"/>
      <c r="C35" s="36"/>
      <c r="D35" s="36"/>
      <c r="E35" s="36"/>
      <c r="F35" s="36"/>
      <c r="G35" s="36"/>
      <c r="H35" s="36"/>
      <c r="I35" s="36"/>
    </row>
    <row r="36" spans="2:9">
      <c r="B36" s="36"/>
      <c r="C36" s="36"/>
      <c r="D36" s="36"/>
      <c r="E36" s="36"/>
      <c r="F36" s="36"/>
      <c r="G36" s="36"/>
      <c r="H36" s="36"/>
      <c r="I36" s="36"/>
    </row>
    <row r="37" spans="2:9">
      <c r="B37" s="36"/>
      <c r="C37" s="36"/>
      <c r="D37" s="36"/>
      <c r="E37" s="36"/>
      <c r="F37" s="36"/>
      <c r="G37" s="36"/>
      <c r="H37" s="36"/>
      <c r="I37" s="36"/>
    </row>
    <row r="38" spans="2:9">
      <c r="B38" s="36"/>
      <c r="C38" s="36"/>
      <c r="D38" s="36"/>
      <c r="E38" s="36"/>
      <c r="F38" s="36"/>
      <c r="G38" s="36"/>
      <c r="H38" s="36"/>
      <c r="I38" s="36"/>
    </row>
    <row r="39" spans="2:9">
      <c r="B39" s="36"/>
      <c r="C39" s="36"/>
      <c r="D39" s="36"/>
      <c r="E39" s="36"/>
      <c r="F39" s="36"/>
      <c r="G39" s="36"/>
      <c r="H39" s="36"/>
      <c r="I39" s="36"/>
    </row>
    <row r="40" spans="2:9">
      <c r="B40" s="36"/>
      <c r="C40" s="36"/>
      <c r="D40" s="36"/>
      <c r="E40" s="36"/>
      <c r="F40" s="36"/>
      <c r="G40" s="36"/>
    </row>
    <row r="41" spans="2:9">
      <c r="B41" s="36"/>
      <c r="C41" s="36"/>
      <c r="D41" s="36"/>
      <c r="E41" s="36"/>
      <c r="F41" s="36"/>
      <c r="G41" s="3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tabColor theme="2"/>
  </sheetPr>
  <dimension ref="A1:N40"/>
  <sheetViews>
    <sheetView showGridLines="0" zoomScaleNormal="100" workbookViewId="0"/>
  </sheetViews>
  <sheetFormatPr defaultRowHeight="12.75"/>
  <sheetData>
    <row r="1" spans="1:14">
      <c r="A1" s="18" t="s">
        <v>77</v>
      </c>
      <c r="F1" t="str">
        <f>IF(Content!$E$1=1,F2,F3)</f>
        <v xml:space="preserve">Глобальний РМІ та рівень ділової довіри за результатами опитування Moody's </v>
      </c>
      <c r="N1" s="65"/>
    </row>
    <row r="2" spans="1:14" hidden="1">
      <c r="A2" s="18"/>
      <c r="F2" s="1" t="s">
        <v>153</v>
      </c>
      <c r="N2" s="65"/>
    </row>
    <row r="3" spans="1:14" hidden="1">
      <c r="F3" s="1" t="s">
        <v>244</v>
      </c>
    </row>
    <row r="4" spans="1:14">
      <c r="A4" s="66"/>
      <c r="B4" s="12"/>
      <c r="C4" s="67"/>
      <c r="D4" s="67"/>
    </row>
    <row r="5" spans="1:14">
      <c r="A5" s="66"/>
      <c r="B5" s="156" t="str">
        <f>IF(Content!$E$1=1,B6,B7)</f>
        <v>немає дозволу</v>
      </c>
      <c r="C5" s="67"/>
      <c r="D5" s="67"/>
    </row>
    <row r="6" spans="1:14">
      <c r="A6" s="66"/>
      <c r="B6" s="109" t="s">
        <v>303</v>
      </c>
      <c r="C6" s="67"/>
      <c r="D6" s="67"/>
    </row>
    <row r="7" spans="1:14">
      <c r="A7" s="66"/>
      <c r="B7" s="109" t="s">
        <v>304</v>
      </c>
      <c r="C7" s="67"/>
      <c r="D7" s="67"/>
    </row>
    <row r="8" spans="1:14">
      <c r="A8" s="66"/>
      <c r="B8" s="67"/>
      <c r="C8" s="67"/>
      <c r="D8" s="67"/>
    </row>
    <row r="9" spans="1:14">
      <c r="A9" s="66"/>
      <c r="B9" s="67"/>
      <c r="C9" s="67"/>
      <c r="D9" s="67"/>
    </row>
    <row r="10" spans="1:14">
      <c r="A10" s="66"/>
      <c r="B10" s="67"/>
      <c r="C10" s="67"/>
      <c r="D10" s="67"/>
    </row>
    <row r="11" spans="1:14">
      <c r="A11" s="66"/>
      <c r="B11" s="67"/>
      <c r="C11" s="67"/>
      <c r="D11" s="67"/>
    </row>
    <row r="12" spans="1:14">
      <c r="A12" s="66"/>
      <c r="B12" s="67"/>
      <c r="C12" s="67"/>
      <c r="D12" s="67"/>
    </row>
    <row r="13" spans="1:14">
      <c r="A13" s="66"/>
      <c r="B13" s="67"/>
      <c r="C13" s="67"/>
      <c r="D13" s="67"/>
    </row>
    <row r="14" spans="1:14">
      <c r="A14" s="66"/>
      <c r="B14" s="67"/>
      <c r="C14" s="67"/>
      <c r="D14" s="67"/>
    </row>
    <row r="15" spans="1:14">
      <c r="A15" s="66"/>
      <c r="B15" s="67"/>
      <c r="C15" s="67"/>
      <c r="D15" s="67"/>
    </row>
    <row r="16" spans="1:14">
      <c r="A16" s="66"/>
      <c r="B16" s="67"/>
      <c r="C16" s="67"/>
      <c r="D16" s="67"/>
    </row>
    <row r="17" spans="1:14">
      <c r="A17" s="66"/>
      <c r="B17" s="67"/>
      <c r="C17" s="67"/>
      <c r="D17" s="67"/>
    </row>
    <row r="18" spans="1:14">
      <c r="A18" s="66"/>
      <c r="B18" s="67"/>
      <c r="C18" s="67"/>
      <c r="D18" s="67"/>
    </row>
    <row r="19" spans="1:14">
      <c r="A19" s="66"/>
      <c r="B19" s="67"/>
      <c r="C19" s="67"/>
      <c r="D19" s="67"/>
    </row>
    <row r="20" spans="1:14">
      <c r="A20" s="66"/>
      <c r="B20" s="67"/>
      <c r="C20" s="67"/>
      <c r="D20" s="67"/>
    </row>
    <row r="21" spans="1:14">
      <c r="A21" s="66"/>
      <c r="B21" s="67"/>
      <c r="C21" s="67"/>
      <c r="D21" s="67"/>
      <c r="F21" t="str">
        <f>IF(Content!$E$1=1,F22,F23)</f>
        <v xml:space="preserve">Джерело: IHS Markit, Moody’s. </v>
      </c>
      <c r="N21" s="68"/>
    </row>
    <row r="22" spans="1:14">
      <c r="A22" s="66"/>
      <c r="B22" s="67"/>
      <c r="C22" s="67"/>
      <c r="D22" s="67"/>
      <c r="F22" s="232" t="s">
        <v>715</v>
      </c>
      <c r="N22" s="69"/>
    </row>
    <row r="23" spans="1:14">
      <c r="A23" s="11"/>
      <c r="B23" s="12"/>
      <c r="C23" s="12"/>
      <c r="D23" s="12"/>
      <c r="F23" s="232" t="s">
        <v>716</v>
      </c>
    </row>
    <row r="24" spans="1:14">
      <c r="A24" s="11"/>
      <c r="B24" s="12"/>
      <c r="C24" s="12"/>
      <c r="D24" s="12"/>
    </row>
    <row r="25" spans="1:14">
      <c r="A25" s="11"/>
      <c r="B25" s="12"/>
      <c r="C25" s="12"/>
      <c r="D25" s="12"/>
    </row>
    <row r="26" spans="1:14">
      <c r="A26" s="11"/>
      <c r="B26" s="12"/>
      <c r="C26" s="12"/>
      <c r="D26" s="12"/>
    </row>
    <row r="27" spans="1:14">
      <c r="A27" s="11"/>
      <c r="B27" s="12"/>
      <c r="C27" s="12"/>
      <c r="D27" s="12"/>
    </row>
    <row r="28" spans="1:14">
      <c r="A28" s="11"/>
      <c r="B28" s="12"/>
      <c r="C28" s="12"/>
      <c r="D28" s="12"/>
    </row>
    <row r="29" spans="1:14">
      <c r="A29" s="11"/>
      <c r="B29" s="12"/>
      <c r="C29" s="12"/>
      <c r="D29" s="12"/>
    </row>
    <row r="30" spans="1:14">
      <c r="A30" s="11"/>
      <c r="B30" s="12"/>
      <c r="C30" s="12"/>
      <c r="D30" s="12"/>
    </row>
    <row r="31" spans="1:14">
      <c r="A31" s="11"/>
      <c r="B31" s="12"/>
      <c r="C31" s="12"/>
      <c r="D31" s="12"/>
    </row>
    <row r="32" spans="1:14">
      <c r="A32" s="11"/>
      <c r="B32" s="12"/>
      <c r="C32" s="12"/>
      <c r="D32" s="12"/>
    </row>
    <row r="33" spans="1:4">
      <c r="A33" s="11"/>
      <c r="B33" s="12"/>
      <c r="C33" s="12"/>
      <c r="D33" s="12"/>
    </row>
    <row r="34" spans="1:4">
      <c r="A34" s="11"/>
      <c r="B34" s="12"/>
      <c r="C34" s="12"/>
      <c r="D34" s="12"/>
    </row>
    <row r="35" spans="1:4">
      <c r="A35" s="11"/>
      <c r="B35" s="12"/>
      <c r="C35" s="12"/>
      <c r="D35" s="12"/>
    </row>
    <row r="36" spans="1:4">
      <c r="A36" s="11"/>
      <c r="B36" s="12"/>
      <c r="C36" s="12"/>
      <c r="D36" s="12"/>
    </row>
    <row r="37" spans="1:4">
      <c r="B37" s="12"/>
      <c r="C37" s="12"/>
      <c r="D37" s="12"/>
    </row>
    <row r="38" spans="1:4">
      <c r="B38" s="12"/>
      <c r="C38" s="12"/>
      <c r="D38" s="12"/>
    </row>
    <row r="39" spans="1:4">
      <c r="B39" s="12"/>
      <c r="C39" s="12"/>
      <c r="D39" s="12"/>
    </row>
    <row r="40" spans="1:4">
      <c r="B40" s="12"/>
      <c r="C40" s="12"/>
      <c r="D40" s="12"/>
    </row>
  </sheetData>
  <customSheetViews>
    <customSheetView guid="{ACF06C40-177A-4CED-8E17-2347D4DD1C3A}" showGridLines="0" hiddenRows="1">
      <selection activeCell="E31" sqref="E31"/>
      <pageMargins left="0.7" right="0.7" top="0.75" bottom="0.75" header="0.3" footer="0.3"/>
      <pageSetup paperSize="9" orientation="portrait" horizontalDpi="4294967294" verticalDpi="0" r:id="rId1"/>
    </customSheetView>
  </customSheetViews>
  <hyperlinks>
    <hyperlink ref="A1" location="Content!A1" display="&lt;&lt;"/>
  </hyperlinks>
  <pageMargins left="0.7" right="0.7" top="0.75" bottom="0.75" header="0.3" footer="0.3"/>
  <pageSetup paperSize="9" orientation="portrait" horizontalDpi="4294967294" verticalDpi="0"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Q48"/>
  <sheetViews>
    <sheetView showGridLines="0" workbookViewId="0"/>
  </sheetViews>
  <sheetFormatPr defaultColWidth="9.28515625" defaultRowHeight="12.75"/>
  <cols>
    <col min="1" max="1" width="9.28515625" style="34"/>
    <col min="2" max="2" width="10.28515625" style="34" bestFit="1" customWidth="1"/>
    <col min="3" max="3" width="9.42578125" style="34" bestFit="1" customWidth="1"/>
    <col min="4" max="4" width="10.28515625" style="34" bestFit="1" customWidth="1"/>
    <col min="5" max="5" width="9.42578125" style="34" bestFit="1" customWidth="1"/>
    <col min="6" max="16384" width="9.28515625" style="34"/>
  </cols>
  <sheetData>
    <row r="1" spans="1:12">
      <c r="A1" s="18" t="s">
        <v>77</v>
      </c>
      <c r="B1" s="278" t="str">
        <f>IF(Content!$E$1=1,B2,B3)</f>
        <v>Імпорт (п.ш.)</v>
      </c>
      <c r="C1" s="278" t="str">
        <f>IF(Content!$E$1=1,C2,C3)</f>
        <v>Експорт (п.ш.)</v>
      </c>
      <c r="D1" s="278" t="str">
        <f>IF(Content!$E$1=1,D2,D3)</f>
        <v>Внесок чистого експорту в зміну ВВП, в.п.</v>
      </c>
      <c r="E1" s="278"/>
      <c r="F1" s="278" t="str">
        <f>IF(Content!$E$1=1,F2,F3)</f>
        <v>Фізичні обсяги експорту й імпорту товарів та послуг, % р/р, та внесок чистого експорту в річну зміну реального ВВП, в. п.</v>
      </c>
    </row>
    <row r="2" spans="1:12" hidden="1">
      <c r="A2" s="18"/>
      <c r="B2" s="34" t="s">
        <v>1585</v>
      </c>
      <c r="C2" s="34" t="s">
        <v>1586</v>
      </c>
      <c r="D2" s="34" t="s">
        <v>1587</v>
      </c>
      <c r="F2" s="34" t="s">
        <v>1192</v>
      </c>
    </row>
    <row r="3" spans="1:12" hidden="1">
      <c r="B3" s="34" t="s">
        <v>1193</v>
      </c>
      <c r="C3" s="294" t="s">
        <v>1194</v>
      </c>
      <c r="D3" s="294" t="s">
        <v>1195</v>
      </c>
      <c r="F3" s="34" t="s">
        <v>1196</v>
      </c>
    </row>
    <row r="4" spans="1:12">
      <c r="A4" s="277" t="s">
        <v>24</v>
      </c>
      <c r="B4" s="36">
        <v>-3</v>
      </c>
      <c r="C4" s="36">
        <v>-4.1183625847131538</v>
      </c>
      <c r="D4" s="36">
        <v>-0.6</v>
      </c>
      <c r="E4" s="222" t="s">
        <v>24</v>
      </c>
      <c r="L4" s="222" t="s">
        <v>341</v>
      </c>
    </row>
    <row r="5" spans="1:12">
      <c r="A5" s="277" t="s">
        <v>25</v>
      </c>
      <c r="B5" s="36">
        <v>0.8</v>
      </c>
      <c r="C5" s="36">
        <v>-7.159831891455255</v>
      </c>
      <c r="D5" s="36">
        <v>-4.4000000000000004</v>
      </c>
      <c r="E5" s="222"/>
      <c r="L5" s="222" t="s">
        <v>341</v>
      </c>
    </row>
    <row r="6" spans="1:12">
      <c r="A6" s="277" t="s">
        <v>26</v>
      </c>
      <c r="B6" s="36">
        <v>17.899999999999999</v>
      </c>
      <c r="C6" s="36">
        <v>-4.606709049390517</v>
      </c>
      <c r="D6" s="36">
        <v>-11</v>
      </c>
      <c r="E6" s="222" t="s">
        <v>26</v>
      </c>
      <c r="L6" s="222" t="s">
        <v>344</v>
      </c>
    </row>
    <row r="7" spans="1:12">
      <c r="A7" s="277" t="s">
        <v>27</v>
      </c>
      <c r="B7" s="36">
        <v>20.100000000000001</v>
      </c>
      <c r="C7" s="36">
        <v>9.8086987908319685</v>
      </c>
      <c r="D7" s="36">
        <v>-5.6</v>
      </c>
      <c r="E7" s="222"/>
    </row>
    <row r="8" spans="1:12">
      <c r="A8" s="277" t="s">
        <v>28</v>
      </c>
      <c r="B8" s="36">
        <v>11.4</v>
      </c>
      <c r="C8" s="36">
        <v>4.9000000000000004</v>
      </c>
      <c r="D8" s="36">
        <v>-4.7</v>
      </c>
      <c r="E8" s="222" t="s">
        <v>28</v>
      </c>
    </row>
    <row r="9" spans="1:12">
      <c r="A9" s="277" t="s">
        <v>29</v>
      </c>
      <c r="B9" s="36">
        <v>14.6</v>
      </c>
      <c r="C9" s="36">
        <v>1.7</v>
      </c>
      <c r="D9" s="36">
        <v>-7.2</v>
      </c>
      <c r="E9" s="222"/>
    </row>
    <row r="10" spans="1:12">
      <c r="A10" s="277" t="s">
        <v>30</v>
      </c>
      <c r="B10" s="36">
        <v>9.5</v>
      </c>
      <c r="C10" s="36">
        <v>6.6</v>
      </c>
      <c r="D10" s="36">
        <v>-2.1</v>
      </c>
      <c r="E10" s="222" t="s">
        <v>30</v>
      </c>
    </row>
    <row r="11" spans="1:12">
      <c r="A11" s="277" t="s">
        <v>31</v>
      </c>
      <c r="B11" s="36">
        <v>14.9</v>
      </c>
      <c r="C11" s="36">
        <v>1.6</v>
      </c>
      <c r="D11" s="36">
        <v>-7.2</v>
      </c>
      <c r="E11" s="222"/>
    </row>
    <row r="12" spans="1:12">
      <c r="A12" s="277" t="s">
        <v>32</v>
      </c>
      <c r="B12" s="36">
        <v>1.4</v>
      </c>
      <c r="C12" s="36">
        <v>-2.1</v>
      </c>
      <c r="D12" s="36">
        <v>-2.1</v>
      </c>
      <c r="E12" s="222" t="s">
        <v>32</v>
      </c>
    </row>
    <row r="13" spans="1:12">
      <c r="A13" s="277" t="s">
        <v>33</v>
      </c>
      <c r="B13" s="36">
        <v>3.9</v>
      </c>
      <c r="C13" s="36">
        <v>0.5</v>
      </c>
      <c r="D13" s="36">
        <v>-2</v>
      </c>
      <c r="E13" s="222"/>
    </row>
    <row r="14" spans="1:12">
      <c r="A14" s="278" t="s">
        <v>34</v>
      </c>
      <c r="B14" s="36">
        <v>4.5999999999999996</v>
      </c>
      <c r="C14" s="36">
        <v>-4.9000000000000004</v>
      </c>
      <c r="D14" s="36">
        <v>-4.4000000000000004</v>
      </c>
      <c r="E14" s="222" t="s">
        <v>34</v>
      </c>
    </row>
    <row r="15" spans="1:12">
      <c r="A15" s="278" t="s">
        <v>141</v>
      </c>
      <c r="B15" s="34">
        <v>2.8</v>
      </c>
      <c r="C15" s="36">
        <v>0.4</v>
      </c>
      <c r="D15" s="36">
        <v>-1.3</v>
      </c>
      <c r="E15" s="222"/>
    </row>
    <row r="16" spans="1:12">
      <c r="A16" s="277" t="s">
        <v>169</v>
      </c>
      <c r="B16" s="36">
        <v>6.5</v>
      </c>
      <c r="C16" s="36">
        <v>6.8</v>
      </c>
      <c r="D16" s="36">
        <v>-0.3</v>
      </c>
      <c r="E16" s="222" t="s">
        <v>169</v>
      </c>
    </row>
    <row r="17" spans="1:17">
      <c r="A17" s="34" t="s">
        <v>170</v>
      </c>
      <c r="B17" s="34">
        <v>9.1</v>
      </c>
      <c r="C17" s="34">
        <v>4.4000000000000004</v>
      </c>
      <c r="D17" s="34">
        <v>-2.8</v>
      </c>
      <c r="E17" s="222"/>
    </row>
    <row r="18" spans="1:17">
      <c r="A18" s="34" t="s">
        <v>171</v>
      </c>
      <c r="B18" s="34">
        <v>6.2</v>
      </c>
      <c r="C18" s="34">
        <v>13.5</v>
      </c>
      <c r="D18" s="34">
        <v>2.2000000000000002</v>
      </c>
      <c r="E18" s="222" t="s">
        <v>171</v>
      </c>
      <c r="F18" s="34" t="str">
        <f>IF(Content!$E$1=1,F19,F20)</f>
        <v>Джерело: ДССУ, розрахунки НБУ.</v>
      </c>
    </row>
    <row r="19" spans="1:17">
      <c r="F19" s="33" t="s">
        <v>35</v>
      </c>
    </row>
    <row r="20" spans="1:17">
      <c r="F20" s="33" t="s">
        <v>36</v>
      </c>
    </row>
    <row r="22" spans="1:17">
      <c r="D22" s="36"/>
      <c r="F22" s="25"/>
    </row>
    <row r="23" spans="1:17">
      <c r="D23" s="36"/>
      <c r="F23" s="25"/>
    </row>
    <row r="24" spans="1:17">
      <c r="B24" s="36"/>
      <c r="C24" s="36"/>
      <c r="D24" s="36"/>
      <c r="F24" s="25"/>
    </row>
    <row r="25" spans="1:17">
      <c r="B25" s="36"/>
      <c r="C25" s="36"/>
      <c r="D25" s="36"/>
      <c r="E25" s="36"/>
      <c r="F25" s="25"/>
      <c r="N25" s="36"/>
      <c r="O25" s="36"/>
      <c r="P25" s="36"/>
      <c r="Q25" s="36"/>
    </row>
    <row r="26" spans="1:17">
      <c r="B26" s="36"/>
      <c r="C26" s="36"/>
      <c r="D26" s="36"/>
      <c r="E26" s="353"/>
      <c r="F26" s="25"/>
      <c r="N26" s="36"/>
      <c r="O26" s="36"/>
      <c r="P26" s="36"/>
      <c r="Q26" s="36"/>
    </row>
    <row r="27" spans="1:17">
      <c r="B27" s="36"/>
      <c r="C27" s="36"/>
      <c r="D27" s="36"/>
      <c r="E27" s="353"/>
      <c r="F27" s="25"/>
      <c r="N27" s="36"/>
      <c r="O27" s="36"/>
      <c r="P27" s="36"/>
      <c r="Q27" s="36"/>
    </row>
    <row r="28" spans="1:17">
      <c r="B28" s="36"/>
      <c r="C28" s="36"/>
      <c r="D28" s="36"/>
      <c r="E28" s="353"/>
      <c r="F28" s="25"/>
      <c r="N28" s="36"/>
      <c r="O28" s="36"/>
      <c r="P28" s="36"/>
      <c r="Q28" s="36"/>
    </row>
    <row r="29" spans="1:17">
      <c r="B29" s="36"/>
      <c r="C29" s="36"/>
      <c r="D29" s="36"/>
      <c r="E29" s="353"/>
      <c r="N29" s="36"/>
      <c r="O29" s="36"/>
      <c r="P29" s="36"/>
      <c r="Q29" s="36"/>
    </row>
    <row r="30" spans="1:17">
      <c r="B30" s="36"/>
      <c r="C30" s="36"/>
      <c r="D30" s="36"/>
      <c r="E30" s="353"/>
      <c r="N30" s="36"/>
      <c r="O30" s="36"/>
      <c r="P30" s="36"/>
      <c r="Q30" s="36"/>
    </row>
    <row r="31" spans="1:17">
      <c r="B31" s="36"/>
      <c r="C31" s="36"/>
      <c r="D31" s="36"/>
      <c r="E31" s="353"/>
      <c r="N31" s="36"/>
      <c r="O31" s="36"/>
      <c r="P31" s="36"/>
      <c r="Q31" s="36"/>
    </row>
    <row r="32" spans="1:17">
      <c r="B32" s="36"/>
      <c r="C32" s="36"/>
      <c r="D32" s="36"/>
      <c r="E32" s="353"/>
      <c r="N32" s="36"/>
      <c r="O32" s="36"/>
      <c r="P32" s="36"/>
      <c r="Q32" s="36"/>
    </row>
    <row r="33" spans="2:17">
      <c r="B33" s="36"/>
      <c r="C33" s="36"/>
      <c r="D33" s="36"/>
      <c r="E33" s="353"/>
      <c r="N33" s="36"/>
      <c r="O33" s="36"/>
      <c r="P33" s="36"/>
      <c r="Q33" s="36"/>
    </row>
    <row r="34" spans="2:17">
      <c r="B34" s="36"/>
      <c r="C34" s="36"/>
      <c r="D34" s="36"/>
      <c r="E34" s="353"/>
      <c r="N34" s="36"/>
      <c r="O34" s="36"/>
      <c r="P34" s="36"/>
      <c r="Q34" s="36"/>
    </row>
    <row r="35" spans="2:17">
      <c r="B35" s="36"/>
      <c r="C35" s="36"/>
      <c r="D35" s="36"/>
      <c r="E35" s="353"/>
      <c r="N35" s="36"/>
      <c r="O35" s="36"/>
      <c r="P35" s="36"/>
      <c r="Q35" s="36"/>
    </row>
    <row r="36" spans="2:17">
      <c r="B36" s="36"/>
      <c r="C36" s="36"/>
      <c r="D36" s="36"/>
      <c r="E36" s="353"/>
      <c r="F36" s="36"/>
      <c r="G36" s="36"/>
      <c r="H36" s="36"/>
      <c r="I36" s="36"/>
      <c r="J36" s="36"/>
      <c r="K36" s="36"/>
      <c r="L36" s="36"/>
      <c r="M36" s="36"/>
      <c r="N36" s="36"/>
      <c r="O36" s="36"/>
      <c r="P36" s="36"/>
      <c r="Q36" s="36"/>
    </row>
    <row r="37" spans="2:17">
      <c r="B37" s="36"/>
      <c r="C37" s="36"/>
      <c r="D37" s="36"/>
      <c r="E37" s="353"/>
      <c r="G37" s="36"/>
      <c r="H37" s="36"/>
      <c r="I37" s="36"/>
      <c r="J37" s="36"/>
      <c r="K37" s="36"/>
      <c r="L37" s="36"/>
      <c r="M37" s="36"/>
      <c r="N37" s="36"/>
      <c r="O37" s="36"/>
      <c r="P37" s="36"/>
      <c r="Q37" s="36"/>
    </row>
    <row r="38" spans="2:17">
      <c r="B38" s="36"/>
      <c r="C38" s="36"/>
      <c r="D38" s="36"/>
      <c r="E38" s="353"/>
      <c r="F38" s="36"/>
      <c r="G38" s="36"/>
      <c r="H38" s="36"/>
      <c r="I38" s="36"/>
      <c r="J38" s="36"/>
      <c r="K38" s="36"/>
      <c r="L38" s="36"/>
      <c r="M38" s="36"/>
      <c r="N38" s="36"/>
      <c r="O38" s="36"/>
      <c r="P38" s="36"/>
      <c r="Q38" s="36"/>
    </row>
    <row r="39" spans="2:17">
      <c r="B39" s="36"/>
      <c r="C39" s="36"/>
      <c r="D39" s="36"/>
      <c r="E39" s="353"/>
      <c r="F39" s="36"/>
      <c r="G39" s="36"/>
      <c r="H39" s="36"/>
      <c r="I39" s="36"/>
      <c r="J39" s="36"/>
      <c r="K39" s="36"/>
      <c r="L39" s="36"/>
      <c r="M39" s="36"/>
      <c r="N39" s="36"/>
      <c r="O39" s="36"/>
      <c r="P39" s="36"/>
      <c r="Q39" s="36"/>
    </row>
    <row r="40" spans="2:17">
      <c r="B40" s="36"/>
      <c r="C40" s="36"/>
      <c r="D40" s="36"/>
      <c r="E40" s="353"/>
      <c r="F40" s="36"/>
      <c r="G40" s="36"/>
      <c r="H40" s="36"/>
      <c r="I40" s="36"/>
      <c r="J40" s="36"/>
      <c r="K40" s="36"/>
      <c r="L40" s="36"/>
      <c r="M40" s="36"/>
      <c r="N40" s="36"/>
      <c r="O40" s="36"/>
      <c r="P40" s="36"/>
      <c r="Q40" s="36"/>
    </row>
    <row r="41" spans="2:17">
      <c r="B41" s="358"/>
      <c r="C41" s="353"/>
      <c r="D41" s="353"/>
      <c r="E41" s="353"/>
      <c r="F41" s="36"/>
      <c r="G41" s="36"/>
      <c r="H41" s="36"/>
      <c r="I41" s="36"/>
      <c r="J41" s="36"/>
      <c r="K41" s="36"/>
      <c r="L41" s="36"/>
      <c r="M41" s="36"/>
      <c r="N41" s="36"/>
      <c r="O41" s="36"/>
      <c r="P41" s="36"/>
      <c r="Q41" s="36"/>
    </row>
    <row r="42" spans="2:17">
      <c r="B42" s="358"/>
      <c r="C42" s="353"/>
      <c r="D42" s="353"/>
      <c r="E42" s="353"/>
      <c r="F42" s="36"/>
      <c r="G42" s="36"/>
      <c r="H42" s="36"/>
      <c r="I42" s="36"/>
      <c r="J42" s="36"/>
      <c r="K42" s="36"/>
      <c r="L42" s="36"/>
      <c r="M42" s="36"/>
      <c r="N42" s="36"/>
      <c r="O42" s="36"/>
      <c r="P42" s="36"/>
      <c r="Q42" s="36"/>
    </row>
    <row r="43" spans="2:17">
      <c r="B43" s="358"/>
      <c r="C43" s="353"/>
      <c r="D43" s="353"/>
      <c r="E43" s="353"/>
      <c r="F43" s="36"/>
      <c r="G43" s="36"/>
      <c r="H43" s="36"/>
      <c r="I43" s="36"/>
      <c r="J43" s="36"/>
      <c r="K43" s="36"/>
      <c r="L43" s="36"/>
      <c r="M43" s="36"/>
      <c r="N43" s="36"/>
      <c r="O43" s="36"/>
      <c r="P43" s="36"/>
      <c r="Q43" s="36"/>
    </row>
    <row r="44" spans="2:17">
      <c r="B44" s="358"/>
      <c r="C44" s="353"/>
      <c r="D44" s="353"/>
      <c r="E44" s="353"/>
      <c r="F44" s="36"/>
      <c r="G44" s="36"/>
      <c r="H44" s="36"/>
      <c r="I44" s="36"/>
      <c r="J44" s="36"/>
      <c r="K44" s="36"/>
      <c r="L44" s="36"/>
      <c r="M44" s="36"/>
      <c r="N44" s="36"/>
      <c r="O44" s="36"/>
      <c r="P44" s="36"/>
      <c r="Q44" s="36"/>
    </row>
    <row r="45" spans="2:17">
      <c r="C45" s="353"/>
      <c r="D45" s="353"/>
      <c r="E45" s="353"/>
    </row>
    <row r="46" spans="2:17">
      <c r="C46" s="353"/>
      <c r="D46" s="353"/>
      <c r="E46" s="353"/>
    </row>
    <row r="48" spans="2:17">
      <c r="C48" s="17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48"/>
  <sheetViews>
    <sheetView showGridLines="0" workbookViewId="0"/>
  </sheetViews>
  <sheetFormatPr defaultColWidth="9.28515625" defaultRowHeight="12.75"/>
  <cols>
    <col min="1" max="1" width="10.140625" style="34" bestFit="1" customWidth="1"/>
    <col min="2" max="2" width="9.28515625" style="34" customWidth="1"/>
    <col min="3" max="3" width="9.28515625" style="34"/>
    <col min="4" max="4" width="9.28515625" style="34" customWidth="1"/>
    <col min="5" max="16384" width="9.28515625" style="34"/>
  </cols>
  <sheetData>
    <row r="1" spans="1:15">
      <c r="A1" s="18" t="s">
        <v>77</v>
      </c>
      <c r="B1" s="278" t="str">
        <f>IF(Content!$E$1=1,B2,B3)</f>
        <v>С/г (10.1%)</v>
      </c>
      <c r="C1" s="278" t="str">
        <f>IF(Content!$E$1=1,C2,C3)</f>
        <v>Пром-ть (20.6%)</v>
      </c>
      <c r="D1" s="278" t="str">
        <f>IF(Content!$E$1=1,D2,D3)</f>
        <v>Буд-во (2.3%)</v>
      </c>
      <c r="E1" s="278" t="str">
        <f>IF(Content!$E$1=1,E2,E3)</f>
        <v>Роздр. торгівля</v>
      </c>
      <c r="F1" s="278" t="str">
        <f>IF(Content!$E$1=1,F2,F3)</f>
        <v>Опт. торгівля</v>
      </c>
      <c r="G1" s="278" t="str">
        <f>IF(Content!$E$1=1,G2,G3)</f>
        <v>Фін. сектор* (2.8%)</v>
      </c>
      <c r="I1" s="278" t="str">
        <f>IF(Content!$E$1=1,I2,I3)</f>
        <v>Випуск в окремих видах діяльності, % р/р у середньому за квартал, (частка у ВВП у 2018 році, %)</v>
      </c>
    </row>
    <row r="2" spans="1:15" hidden="1">
      <c r="A2" s="18"/>
      <c r="B2" s="34" t="s">
        <v>1197</v>
      </c>
      <c r="C2" s="25" t="s">
        <v>1198</v>
      </c>
      <c r="D2" s="25" t="s">
        <v>1199</v>
      </c>
      <c r="E2" s="25" t="s">
        <v>1200</v>
      </c>
      <c r="F2" s="25" t="s">
        <v>1201</v>
      </c>
      <c r="G2" s="25" t="s">
        <v>1202</v>
      </c>
      <c r="I2" s="34" t="s">
        <v>1203</v>
      </c>
    </row>
    <row r="3" spans="1:15" hidden="1">
      <c r="B3" s="25" t="s">
        <v>1204</v>
      </c>
      <c r="C3" s="25" t="s">
        <v>1205</v>
      </c>
      <c r="D3" s="25" t="s">
        <v>1206</v>
      </c>
      <c r="E3" s="25" t="s">
        <v>1207</v>
      </c>
      <c r="F3" s="25" t="s">
        <v>1208</v>
      </c>
      <c r="G3" s="25" t="s">
        <v>1209</v>
      </c>
      <c r="I3" s="34" t="s">
        <v>1337</v>
      </c>
    </row>
    <row r="4" spans="1:15">
      <c r="A4" s="34" t="s">
        <v>169</v>
      </c>
      <c r="B4" s="34">
        <v>3.4</v>
      </c>
      <c r="C4" s="34">
        <v>-0.9</v>
      </c>
      <c r="D4" s="34">
        <v>24.3</v>
      </c>
      <c r="E4" s="34">
        <v>7.4</v>
      </c>
      <c r="F4" s="34">
        <v>-5.5</v>
      </c>
      <c r="G4" s="34">
        <v>4.3</v>
      </c>
      <c r="H4" s="33" t="s">
        <v>24</v>
      </c>
      <c r="O4" s="36"/>
    </row>
    <row r="5" spans="1:15">
      <c r="A5" s="34" t="s">
        <v>170</v>
      </c>
      <c r="B5" s="34">
        <v>4.3</v>
      </c>
      <c r="C5" s="34">
        <v>1.5</v>
      </c>
      <c r="D5" s="34">
        <v>15.5</v>
      </c>
      <c r="E5" s="34">
        <v>10.3</v>
      </c>
      <c r="F5" s="34">
        <v>-2.4</v>
      </c>
      <c r="G5" s="34">
        <v>17.899999999999999</v>
      </c>
      <c r="H5" s="33"/>
      <c r="O5" s="36"/>
    </row>
    <row r="6" spans="1:15">
      <c r="A6" s="34" t="s">
        <v>171</v>
      </c>
      <c r="B6" s="36">
        <v>5.166666666666667</v>
      </c>
      <c r="C6" s="36">
        <v>-1</v>
      </c>
      <c r="D6" s="36">
        <v>12.1</v>
      </c>
      <c r="E6" s="36">
        <v>8.1</v>
      </c>
      <c r="F6" s="36">
        <v>3.1149546987473542</v>
      </c>
      <c r="G6" s="36">
        <v>4.2</v>
      </c>
      <c r="H6" s="33" t="s">
        <v>26</v>
      </c>
      <c r="O6" s="36"/>
    </row>
    <row r="7" spans="1:15">
      <c r="A7" s="577" t="s">
        <v>145</v>
      </c>
      <c r="B7" s="36">
        <v>-13.2</v>
      </c>
      <c r="C7" s="36">
        <v>-6.7333333333333334</v>
      </c>
      <c r="D7" s="36">
        <v>13.166666666666666</v>
      </c>
      <c r="E7" s="36">
        <v>12.1</v>
      </c>
      <c r="F7" s="36">
        <v>2.9315119207509497</v>
      </c>
      <c r="G7" s="36">
        <v>11.5</v>
      </c>
      <c r="H7" s="33"/>
      <c r="O7" s="36"/>
    </row>
    <row r="8" spans="1:15">
      <c r="A8" s="577"/>
      <c r="B8" s="36"/>
      <c r="C8" s="36"/>
      <c r="D8" s="36"/>
      <c r="E8" s="36"/>
      <c r="F8" s="36"/>
      <c r="G8" s="36"/>
      <c r="H8" s="33" t="s">
        <v>28</v>
      </c>
      <c r="O8" s="36"/>
    </row>
    <row r="9" spans="1:15">
      <c r="A9" s="577"/>
      <c r="B9" s="36"/>
      <c r="C9" s="36"/>
      <c r="D9" s="36"/>
      <c r="E9" s="36"/>
      <c r="F9" s="36"/>
      <c r="G9" s="36"/>
      <c r="H9" s="33"/>
      <c r="O9" s="36"/>
    </row>
    <row r="10" spans="1:15">
      <c r="A10" s="578"/>
      <c r="B10" s="36"/>
      <c r="C10" s="36"/>
      <c r="D10" s="36"/>
      <c r="E10" s="36"/>
      <c r="F10" s="36"/>
      <c r="G10" s="36"/>
      <c r="H10" s="33" t="s">
        <v>103</v>
      </c>
      <c r="O10" s="36"/>
    </row>
    <row r="11" spans="1:15">
      <c r="A11" s="578"/>
      <c r="B11" s="36"/>
      <c r="C11" s="36"/>
      <c r="D11" s="36"/>
      <c r="E11" s="36"/>
      <c r="F11" s="36"/>
      <c r="G11" s="36"/>
      <c r="H11" s="33"/>
      <c r="O11" s="36"/>
    </row>
    <row r="12" spans="1:15">
      <c r="A12" s="578"/>
      <c r="B12" s="36"/>
      <c r="C12" s="36"/>
      <c r="D12" s="36"/>
      <c r="E12" s="36"/>
      <c r="F12" s="36"/>
      <c r="G12" s="36"/>
      <c r="H12" s="33" t="s">
        <v>32</v>
      </c>
      <c r="O12" s="36"/>
    </row>
    <row r="13" spans="1:15">
      <c r="A13" s="577"/>
      <c r="B13" s="36"/>
      <c r="C13" s="36"/>
      <c r="D13" s="36"/>
      <c r="E13" s="36"/>
      <c r="F13" s="36"/>
      <c r="G13" s="36"/>
      <c r="H13" s="33"/>
      <c r="O13" s="36"/>
    </row>
    <row r="14" spans="1:15">
      <c r="A14" s="237"/>
      <c r="H14" s="33" t="s">
        <v>34</v>
      </c>
      <c r="O14" s="36"/>
    </row>
    <row r="15" spans="1:15">
      <c r="A15" s="237"/>
      <c r="C15" s="36"/>
      <c r="H15" s="33"/>
      <c r="O15" s="36"/>
    </row>
    <row r="16" spans="1:15">
      <c r="A16" s="237"/>
      <c r="B16" s="36"/>
      <c r="C16" s="36"/>
      <c r="D16" s="36"/>
      <c r="E16" s="36"/>
      <c r="F16" s="36"/>
      <c r="G16" s="36"/>
      <c r="H16" s="33" t="s">
        <v>169</v>
      </c>
      <c r="I16" s="278" t="str">
        <f>IF(Content!$E$1=1,I18,I19)</f>
        <v>* ВДВ фінансового сектору, IV.19 – оцінка НБУ.</v>
      </c>
      <c r="O16" s="36"/>
    </row>
    <row r="17" spans="1:15">
      <c r="A17" s="237"/>
      <c r="D17" s="36"/>
      <c r="E17" s="36"/>
      <c r="F17" s="36"/>
      <c r="G17" s="36"/>
      <c r="I17" s="278" t="str">
        <f>IF(Content!$E$1=1,I20,I21)</f>
        <v>Джерело: ДССУ, розрахунки НБУ.</v>
      </c>
      <c r="O17" s="36"/>
    </row>
    <row r="18" spans="1:15">
      <c r="B18" s="36"/>
      <c r="H18" s="33" t="s">
        <v>658</v>
      </c>
      <c r="I18" s="281" t="s">
        <v>1499</v>
      </c>
      <c r="O18" s="36"/>
    </row>
    <row r="19" spans="1:15">
      <c r="I19" s="281" t="s">
        <v>1500</v>
      </c>
      <c r="J19" s="278"/>
      <c r="K19" s="278"/>
      <c r="L19" s="278"/>
      <c r="M19" s="278"/>
      <c r="O19" s="36"/>
    </row>
    <row r="20" spans="1:15">
      <c r="I20" s="281" t="s">
        <v>35</v>
      </c>
      <c r="J20" s="278"/>
      <c r="K20" s="278"/>
      <c r="L20" s="278"/>
      <c r="M20" s="278"/>
    </row>
    <row r="21" spans="1:15">
      <c r="B21" s="36"/>
      <c r="C21" s="36"/>
      <c r="D21" s="36"/>
      <c r="E21" s="36"/>
      <c r="F21" s="36"/>
      <c r="G21" s="36"/>
      <c r="I21" s="281" t="s">
        <v>36</v>
      </c>
      <c r="J21" s="278"/>
      <c r="K21" s="278"/>
      <c r="L21" s="278"/>
      <c r="M21" s="278"/>
    </row>
    <row r="22" spans="1:15">
      <c r="B22" s="36"/>
      <c r="C22" s="36"/>
      <c r="D22" s="36"/>
      <c r="E22" s="36"/>
      <c r="F22" s="36"/>
      <c r="G22" s="36"/>
      <c r="I22" s="278"/>
      <c r="J22" s="278"/>
      <c r="K22" s="278"/>
      <c r="L22" s="278"/>
      <c r="M22" s="278"/>
    </row>
    <row r="23" spans="1:15">
      <c r="B23" s="36"/>
      <c r="C23" s="36"/>
      <c r="D23" s="36"/>
      <c r="E23" s="36"/>
      <c r="F23" s="36"/>
      <c r="G23" s="36"/>
      <c r="J23" s="278"/>
      <c r="K23" s="278"/>
      <c r="L23" s="278"/>
      <c r="M23" s="278"/>
    </row>
    <row r="24" spans="1:15">
      <c r="B24" s="36"/>
      <c r="C24" s="36"/>
      <c r="D24" s="36"/>
      <c r="E24" s="36"/>
      <c r="F24" s="36"/>
      <c r="G24" s="36"/>
      <c r="J24" s="278"/>
      <c r="K24" s="278"/>
      <c r="L24" s="278"/>
      <c r="M24" s="278"/>
    </row>
    <row r="25" spans="1:15">
      <c r="A25" s="36"/>
      <c r="B25" s="36"/>
      <c r="C25" s="36"/>
      <c r="D25" s="36"/>
      <c r="E25" s="36"/>
      <c r="F25" s="36"/>
      <c r="G25" s="36"/>
      <c r="I25" s="278"/>
      <c r="J25" s="278"/>
      <c r="K25" s="278"/>
      <c r="L25" s="278"/>
      <c r="M25" s="278"/>
    </row>
    <row r="26" spans="1:15">
      <c r="A26" s="36"/>
      <c r="B26" s="36"/>
      <c r="C26" s="36"/>
      <c r="D26" s="36"/>
      <c r="E26" s="36"/>
      <c r="F26" s="36"/>
      <c r="G26" s="36"/>
      <c r="I26" s="278"/>
      <c r="J26" s="278"/>
      <c r="K26" s="278"/>
      <c r="L26" s="278"/>
      <c r="M26" s="278"/>
    </row>
    <row r="27" spans="1:15">
      <c r="A27" s="36"/>
      <c r="B27" s="36"/>
      <c r="C27" s="36"/>
      <c r="D27" s="36"/>
      <c r="E27" s="36"/>
      <c r="F27" s="36"/>
      <c r="G27" s="36"/>
      <c r="H27" s="36"/>
      <c r="I27" s="278"/>
      <c r="J27" s="278"/>
      <c r="K27" s="278"/>
      <c r="L27" s="278"/>
      <c r="M27" s="278"/>
    </row>
    <row r="28" spans="1:15">
      <c r="A28" s="36"/>
      <c r="B28" s="36"/>
      <c r="C28" s="36"/>
      <c r="D28" s="36"/>
      <c r="E28" s="36"/>
      <c r="F28" s="36"/>
      <c r="G28" s="36"/>
      <c r="H28" s="36"/>
      <c r="I28" s="278"/>
      <c r="J28" s="278"/>
      <c r="K28" s="278"/>
      <c r="L28" s="278"/>
      <c r="M28" s="278"/>
    </row>
    <row r="29" spans="1:15">
      <c r="A29" s="36"/>
      <c r="B29" s="36"/>
      <c r="C29" s="36"/>
      <c r="D29" s="36"/>
      <c r="E29" s="36"/>
      <c r="F29" s="36"/>
      <c r="G29" s="36"/>
      <c r="H29" s="36"/>
      <c r="I29" s="36"/>
      <c r="J29" s="36"/>
      <c r="K29" s="36"/>
    </row>
    <row r="30" spans="1:15">
      <c r="A30" s="36"/>
      <c r="B30" s="36"/>
      <c r="C30" s="36"/>
      <c r="D30" s="36"/>
      <c r="E30" s="36"/>
      <c r="F30" s="36"/>
      <c r="G30" s="36"/>
      <c r="H30" s="36"/>
      <c r="I30" s="36"/>
      <c r="J30" s="36"/>
      <c r="K30" s="36"/>
    </row>
    <row r="31" spans="1:15">
      <c r="A31" s="36"/>
      <c r="B31" s="36"/>
      <c r="C31" s="36"/>
      <c r="D31" s="36"/>
      <c r="E31" s="36"/>
      <c r="F31" s="36"/>
      <c r="G31" s="36"/>
      <c r="H31" s="36"/>
      <c r="I31" s="36"/>
      <c r="J31" s="36"/>
      <c r="K31" s="36"/>
    </row>
    <row r="32" spans="1:15">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C44" s="36"/>
      <c r="D44" s="36"/>
      <c r="E44" s="36"/>
      <c r="F44" s="36"/>
      <c r="G44" s="36"/>
      <c r="H44" s="36"/>
      <c r="I44" s="36"/>
      <c r="J44" s="36"/>
      <c r="K44" s="36"/>
    </row>
    <row r="45" spans="1:11">
      <c r="C45" s="36"/>
      <c r="D45" s="36"/>
      <c r="E45" s="36"/>
      <c r="F45" s="36"/>
      <c r="G45" s="36"/>
      <c r="H45" s="36"/>
    </row>
    <row r="46" spans="1:11">
      <c r="C46" s="36"/>
      <c r="D46" s="36"/>
      <c r="E46" s="36"/>
      <c r="F46" s="36"/>
      <c r="G46" s="36"/>
      <c r="H46" s="36"/>
    </row>
    <row r="47" spans="1:11">
      <c r="C47" s="36"/>
      <c r="D47" s="36"/>
      <c r="E47" s="36"/>
      <c r="F47" s="36"/>
      <c r="G47" s="36"/>
      <c r="H47" s="36"/>
    </row>
    <row r="48" spans="1:11">
      <c r="C48" s="3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M57"/>
  <sheetViews>
    <sheetView showGridLines="0" workbookViewId="0"/>
  </sheetViews>
  <sheetFormatPr defaultColWidth="9.28515625" defaultRowHeight="12.75"/>
  <cols>
    <col min="1" max="16384" width="9.28515625" style="34"/>
  </cols>
  <sheetData>
    <row r="1" spans="1:9">
      <c r="A1" s="18" t="s">
        <v>77</v>
      </c>
      <c r="B1" s="293" t="str">
        <f>IF(Content!$E$1=1,B2,B3)</f>
        <v>Чехія</v>
      </c>
      <c r="C1" s="293" t="str">
        <f>IF(Content!$E$1=1,C2,C3)</f>
        <v>Німеччина</v>
      </c>
      <c r="D1" s="293" t="str">
        <f>IF(Content!$E$1=1,D2,D3)</f>
        <v>Франція</v>
      </c>
      <c r="E1" s="293" t="str">
        <f>IF(Content!$E$1=1,E2,E3)</f>
        <v>Румунія</v>
      </c>
      <c r="F1" s="293" t="str">
        <f>IF(Content!$E$1=1,F2,F3)</f>
        <v>Туреччина</v>
      </c>
      <c r="G1" s="293" t="str">
        <f>IF(Content!$E$1=1,G2,G3)</f>
        <v>Україна</v>
      </c>
      <c r="H1" s="293"/>
      <c r="I1" s="278" t="str">
        <f>IF(Content!$E$1=1,I2,I3)</f>
        <v>Динаміка індексу промислового виробництва окремих країн, % р/р</v>
      </c>
    </row>
    <row r="2" spans="1:9" hidden="1">
      <c r="A2" s="18"/>
      <c r="B2" s="294" t="s">
        <v>1137</v>
      </c>
      <c r="C2" s="294" t="s">
        <v>1136</v>
      </c>
      <c r="D2" s="294" t="s">
        <v>1210</v>
      </c>
      <c r="E2" s="294" t="s">
        <v>878</v>
      </c>
      <c r="F2" s="294" t="s">
        <v>124</v>
      </c>
      <c r="G2" s="294" t="s">
        <v>122</v>
      </c>
      <c r="H2" s="294"/>
      <c r="I2" s="34" t="s">
        <v>1598</v>
      </c>
    </row>
    <row r="3" spans="1:9" hidden="1">
      <c r="B3" s="295" t="s">
        <v>1211</v>
      </c>
      <c r="C3" s="295" t="s">
        <v>707</v>
      </c>
      <c r="D3" s="295" t="s">
        <v>1212</v>
      </c>
      <c r="E3" s="295" t="s">
        <v>711</v>
      </c>
      <c r="F3" s="295" t="s">
        <v>125</v>
      </c>
      <c r="G3" s="295" t="s">
        <v>123</v>
      </c>
      <c r="H3" s="295"/>
      <c r="I3" s="34" t="s">
        <v>1567</v>
      </c>
    </row>
    <row r="4" spans="1:9">
      <c r="A4" s="570">
        <v>43101</v>
      </c>
      <c r="B4" s="34">
        <v>5.7</v>
      </c>
      <c r="C4" s="34">
        <v>6.2</v>
      </c>
      <c r="D4" s="34">
        <v>0.1</v>
      </c>
      <c r="E4" s="34">
        <v>8.1999999999999993</v>
      </c>
      <c r="F4" s="34">
        <v>12.5</v>
      </c>
      <c r="G4" s="34">
        <v>4.2999999999999972</v>
      </c>
      <c r="H4" s="570"/>
    </row>
    <row r="5" spans="1:9">
      <c r="A5" s="570">
        <v>43132</v>
      </c>
      <c r="B5" s="36">
        <v>2.9</v>
      </c>
      <c r="C5" s="36">
        <v>2.5</v>
      </c>
      <c r="D5" s="36">
        <v>4</v>
      </c>
      <c r="E5" s="36">
        <v>6</v>
      </c>
      <c r="F5" s="36">
        <v>9.5</v>
      </c>
      <c r="G5" s="36">
        <v>2.7999999999999972</v>
      </c>
      <c r="H5" s="570"/>
    </row>
    <row r="6" spans="1:9">
      <c r="A6" s="570">
        <v>43160</v>
      </c>
      <c r="B6" s="34">
        <v>-1.3</v>
      </c>
      <c r="C6" s="34">
        <v>-2.8</v>
      </c>
      <c r="D6" s="34">
        <v>0.2</v>
      </c>
      <c r="E6" s="34">
        <v>1.2</v>
      </c>
      <c r="F6" s="34">
        <v>6.6</v>
      </c>
      <c r="G6" s="34">
        <v>1.7000000000000028</v>
      </c>
      <c r="H6" s="570"/>
    </row>
    <row r="7" spans="1:9">
      <c r="A7" s="570">
        <v>43191</v>
      </c>
      <c r="B7" s="36">
        <v>5.4</v>
      </c>
      <c r="C7" s="36">
        <v>9.3000000000000007</v>
      </c>
      <c r="D7" s="36">
        <v>3.8</v>
      </c>
      <c r="E7" s="36">
        <v>4.0999999999999996</v>
      </c>
      <c r="F7" s="36">
        <v>4.3</v>
      </c>
      <c r="G7" s="36">
        <v>3.5999999999999943</v>
      </c>
      <c r="H7" s="573">
        <v>43191</v>
      </c>
    </row>
    <row r="8" spans="1:9">
      <c r="A8" s="570">
        <v>43221</v>
      </c>
      <c r="B8" s="34">
        <v>0.9</v>
      </c>
      <c r="C8" s="34">
        <v>-2.7</v>
      </c>
      <c r="D8" s="34">
        <v>-3.9</v>
      </c>
      <c r="E8" s="34">
        <v>1</v>
      </c>
      <c r="F8" s="34">
        <v>6.5</v>
      </c>
      <c r="G8" s="34">
        <v>3.0999999999999943</v>
      </c>
      <c r="H8" s="573"/>
    </row>
    <row r="9" spans="1:9">
      <c r="A9" s="570">
        <v>43252</v>
      </c>
      <c r="B9" s="36">
        <v>3.5</v>
      </c>
      <c r="C9" s="36">
        <v>5.6</v>
      </c>
      <c r="D9" s="36">
        <v>0.9</v>
      </c>
      <c r="E9" s="36">
        <v>5.4</v>
      </c>
      <c r="F9" s="36">
        <v>2</v>
      </c>
      <c r="G9" s="36">
        <v>2.9000000000000057</v>
      </c>
      <c r="H9" s="573"/>
    </row>
    <row r="10" spans="1:9">
      <c r="A10" s="570">
        <v>43282</v>
      </c>
      <c r="B10" s="36">
        <v>10.3</v>
      </c>
      <c r="C10" s="36">
        <v>4.3</v>
      </c>
      <c r="D10" s="36">
        <v>6.3</v>
      </c>
      <c r="E10" s="36">
        <v>7.3</v>
      </c>
      <c r="F10" s="36">
        <v>7.5</v>
      </c>
      <c r="G10" s="36">
        <v>3.7000000000000028</v>
      </c>
      <c r="H10" s="573"/>
    </row>
    <row r="11" spans="1:9">
      <c r="A11" s="570">
        <v>43313</v>
      </c>
      <c r="B11" s="36">
        <v>2</v>
      </c>
      <c r="C11" s="36">
        <v>-0.7</v>
      </c>
      <c r="D11" s="36">
        <v>1.1000000000000001</v>
      </c>
      <c r="E11" s="36">
        <v>3.8</v>
      </c>
      <c r="F11" s="36">
        <v>-11.3</v>
      </c>
      <c r="G11" s="36">
        <v>0.79999999999999716</v>
      </c>
      <c r="H11" s="573">
        <v>43313</v>
      </c>
    </row>
    <row r="12" spans="1:9">
      <c r="A12" s="570">
        <v>43344</v>
      </c>
      <c r="B12" s="36">
        <v>-0.4</v>
      </c>
      <c r="C12" s="36">
        <v>-3.9</v>
      </c>
      <c r="D12" s="36">
        <v>-3.9</v>
      </c>
      <c r="E12" s="36">
        <v>0.5</v>
      </c>
      <c r="F12" s="36">
        <v>3.8</v>
      </c>
      <c r="G12" s="36">
        <v>-0.70000000000000284</v>
      </c>
      <c r="H12" s="573"/>
    </row>
    <row r="13" spans="1:9">
      <c r="A13" s="570">
        <v>43374</v>
      </c>
      <c r="B13" s="34">
        <v>6.1</v>
      </c>
      <c r="C13" s="34">
        <v>7.1</v>
      </c>
      <c r="D13" s="34">
        <v>1.9</v>
      </c>
      <c r="E13" s="34">
        <v>3.5</v>
      </c>
      <c r="F13" s="34">
        <v>-4.8</v>
      </c>
      <c r="G13" s="34">
        <v>2</v>
      </c>
      <c r="H13" s="573"/>
    </row>
    <row r="14" spans="1:9">
      <c r="A14" s="570">
        <v>43405</v>
      </c>
      <c r="B14" s="34">
        <v>4.5999999999999996</v>
      </c>
      <c r="C14" s="34">
        <v>-4.4000000000000004</v>
      </c>
      <c r="D14" s="34">
        <v>-1.9</v>
      </c>
      <c r="E14" s="34">
        <v>2.5</v>
      </c>
      <c r="F14" s="34">
        <v>-7</v>
      </c>
      <c r="G14" s="34">
        <v>-0.40000000000000568</v>
      </c>
      <c r="H14" s="573"/>
    </row>
    <row r="15" spans="1:9">
      <c r="A15" s="570">
        <v>43435</v>
      </c>
      <c r="B15" s="34">
        <v>-1.8</v>
      </c>
      <c r="C15" s="34">
        <v>-6.5</v>
      </c>
      <c r="D15" s="34">
        <v>-3.2</v>
      </c>
      <c r="E15" s="34">
        <v>-0.8</v>
      </c>
      <c r="F15" s="34">
        <v>-10</v>
      </c>
      <c r="G15" s="34">
        <v>-2.7999999999999972</v>
      </c>
      <c r="H15" s="573">
        <v>43435</v>
      </c>
    </row>
    <row r="16" spans="1:9">
      <c r="A16" s="579" t="s">
        <v>320</v>
      </c>
      <c r="B16" s="34">
        <v>-0.9</v>
      </c>
      <c r="C16" s="34">
        <v>-3.3</v>
      </c>
      <c r="D16" s="34">
        <v>2.5</v>
      </c>
      <c r="E16" s="34">
        <v>0.1</v>
      </c>
      <c r="F16" s="34">
        <v>-7.4</v>
      </c>
      <c r="G16" s="34">
        <v>-3.3</v>
      </c>
      <c r="H16" s="580"/>
    </row>
    <row r="17" spans="1:13">
      <c r="A17" s="581" t="s">
        <v>676</v>
      </c>
      <c r="B17" s="34">
        <v>1.4</v>
      </c>
      <c r="C17" s="34">
        <v>-0.7</v>
      </c>
      <c r="D17" s="34">
        <v>0</v>
      </c>
      <c r="E17" s="34">
        <v>1.9</v>
      </c>
      <c r="F17" s="34">
        <v>-4.9000000000000004</v>
      </c>
      <c r="G17" s="34">
        <v>-1.8</v>
      </c>
      <c r="H17" s="580"/>
      <c r="I17" s="278" t="str">
        <f>IF(Content!$E$1=1,I18,I19)</f>
        <v>Джерело: Євростат, ДССУ.</v>
      </c>
    </row>
    <row r="18" spans="1:13">
      <c r="A18" s="581" t="s">
        <v>461</v>
      </c>
      <c r="B18" s="34">
        <v>0.3</v>
      </c>
      <c r="C18" s="34">
        <v>-4</v>
      </c>
      <c r="D18" s="34">
        <v>-3.3</v>
      </c>
      <c r="E18" s="34">
        <v>-0.2</v>
      </c>
      <c r="F18" s="34">
        <v>-4.5999999999999996</v>
      </c>
      <c r="G18" s="34">
        <v>2.1</v>
      </c>
      <c r="H18" s="580"/>
      <c r="I18" s="281" t="s">
        <v>1213</v>
      </c>
    </row>
    <row r="19" spans="1:13">
      <c r="A19" s="581" t="s">
        <v>677</v>
      </c>
      <c r="B19" s="34">
        <v>3.6</v>
      </c>
      <c r="C19" s="34">
        <v>-4.4000000000000004</v>
      </c>
      <c r="D19" s="34">
        <v>3.8</v>
      </c>
      <c r="E19" s="34">
        <v>1.6</v>
      </c>
      <c r="F19" s="34">
        <v>-1.1000000000000001</v>
      </c>
      <c r="G19" s="34">
        <v>5.2</v>
      </c>
      <c r="H19" s="580" t="s">
        <v>677</v>
      </c>
      <c r="I19" s="281" t="s">
        <v>1214</v>
      </c>
      <c r="J19" s="278"/>
      <c r="K19" s="278"/>
      <c r="L19" s="278"/>
      <c r="M19" s="278"/>
    </row>
    <row r="20" spans="1:13">
      <c r="A20" s="581" t="s">
        <v>522</v>
      </c>
      <c r="B20" s="34">
        <v>3.1</v>
      </c>
      <c r="C20" s="34">
        <v>0.7</v>
      </c>
      <c r="D20" s="34">
        <v>6.6</v>
      </c>
      <c r="E20" s="34">
        <v>0.3</v>
      </c>
      <c r="F20" s="34">
        <v>0</v>
      </c>
      <c r="G20" s="34">
        <v>1.6</v>
      </c>
      <c r="H20" s="580"/>
      <c r="J20" s="278"/>
      <c r="K20" s="278"/>
      <c r="L20" s="278"/>
      <c r="M20" s="278"/>
    </row>
    <row r="21" spans="1:13">
      <c r="A21" s="581" t="s">
        <v>644</v>
      </c>
      <c r="B21" s="34">
        <v>-6</v>
      </c>
      <c r="C21" s="34">
        <v>-14.5</v>
      </c>
      <c r="D21" s="34">
        <v>-5.3</v>
      </c>
      <c r="E21" s="34">
        <v>-6.2</v>
      </c>
      <c r="F21" s="34">
        <v>-9.4</v>
      </c>
      <c r="G21" s="34">
        <v>-2.2999999999999998</v>
      </c>
      <c r="H21" s="580"/>
      <c r="J21" s="278"/>
      <c r="K21" s="278"/>
      <c r="L21" s="278"/>
      <c r="M21" s="278"/>
    </row>
    <row r="22" spans="1:13">
      <c r="A22" s="581" t="s">
        <v>678</v>
      </c>
      <c r="B22" s="34">
        <v>5.5</v>
      </c>
      <c r="C22" s="34">
        <v>-2</v>
      </c>
      <c r="D22" s="34">
        <v>2.8</v>
      </c>
      <c r="E22" s="34">
        <v>-3</v>
      </c>
      <c r="F22" s="34">
        <v>-0.3</v>
      </c>
      <c r="G22" s="34">
        <v>-0.2</v>
      </c>
      <c r="H22" s="580"/>
      <c r="I22" s="278"/>
      <c r="J22" s="278"/>
      <c r="K22" s="278"/>
      <c r="L22" s="278"/>
      <c r="M22" s="278"/>
    </row>
    <row r="23" spans="1:13">
      <c r="A23" s="581" t="s">
        <v>666</v>
      </c>
      <c r="B23" s="34">
        <v>-4.3</v>
      </c>
      <c r="C23" s="34">
        <v>-8.3000000000000007</v>
      </c>
      <c r="D23" s="34">
        <v>-4.4000000000000004</v>
      </c>
      <c r="E23" s="34">
        <v>-6.7</v>
      </c>
      <c r="F23" s="34">
        <v>-1.5</v>
      </c>
      <c r="G23" s="34">
        <v>-1.7</v>
      </c>
      <c r="H23" s="580" t="s">
        <v>666</v>
      </c>
      <c r="I23" s="278"/>
      <c r="J23" s="278"/>
      <c r="K23" s="278"/>
      <c r="L23" s="278"/>
      <c r="M23" s="278"/>
    </row>
    <row r="24" spans="1:13">
      <c r="A24" s="581" t="s">
        <v>614</v>
      </c>
      <c r="B24" s="34">
        <v>4.5999999999999996</v>
      </c>
      <c r="C24" s="34">
        <v>-2.2000000000000002</v>
      </c>
      <c r="D24" s="34">
        <v>2.9</v>
      </c>
      <c r="E24" s="34">
        <v>-1.3</v>
      </c>
      <c r="F24" s="34">
        <v>4.4000000000000004</v>
      </c>
      <c r="G24" s="34">
        <v>-1.1000000000000001</v>
      </c>
      <c r="H24" s="580"/>
      <c r="I24" s="278"/>
      <c r="J24" s="278"/>
      <c r="K24" s="278"/>
      <c r="L24" s="278"/>
      <c r="M24" s="278"/>
    </row>
    <row r="25" spans="1:13">
      <c r="A25" s="581" t="s">
        <v>1166</v>
      </c>
      <c r="B25" s="34">
        <v>-3</v>
      </c>
      <c r="C25" s="34">
        <v>-5.9</v>
      </c>
      <c r="D25" s="34">
        <v>0.3</v>
      </c>
      <c r="E25" s="34">
        <v>-4.2</v>
      </c>
      <c r="F25" s="34">
        <v>2.9</v>
      </c>
      <c r="G25" s="34">
        <v>-5</v>
      </c>
      <c r="H25" s="580"/>
      <c r="I25" s="278"/>
      <c r="J25" s="278"/>
      <c r="K25" s="278"/>
      <c r="L25" s="278"/>
      <c r="M25" s="278"/>
    </row>
    <row r="26" spans="1:13">
      <c r="A26" s="581" t="s">
        <v>884</v>
      </c>
      <c r="B26" s="34">
        <v>-5.7</v>
      </c>
      <c r="C26" s="34">
        <v>-7.4</v>
      </c>
      <c r="D26" s="34">
        <v>-3.8</v>
      </c>
      <c r="E26" s="34">
        <v>-5.6</v>
      </c>
      <c r="F26" s="34">
        <v>4.4000000000000004</v>
      </c>
      <c r="G26" s="34">
        <v>-7.5</v>
      </c>
      <c r="H26" s="580"/>
      <c r="I26" s="278"/>
    </row>
    <row r="27" spans="1:13">
      <c r="A27" s="581" t="s">
        <v>777</v>
      </c>
      <c r="B27" s="36"/>
      <c r="D27" s="36"/>
      <c r="G27" s="34">
        <v>-7.7</v>
      </c>
      <c r="H27" s="580" t="s">
        <v>777</v>
      </c>
      <c r="I27" s="36"/>
      <c r="J27" s="36"/>
      <c r="K27" s="36"/>
      <c r="L27" s="36"/>
    </row>
    <row r="28" spans="1:13">
      <c r="B28" s="36"/>
      <c r="D28" s="36"/>
      <c r="F28" s="36"/>
      <c r="G28" s="36"/>
      <c r="H28" s="36"/>
      <c r="I28" s="36"/>
      <c r="J28" s="36"/>
      <c r="K28" s="36"/>
      <c r="L28" s="36"/>
    </row>
    <row r="29" spans="1:13">
      <c r="B29" s="36"/>
      <c r="D29" s="36"/>
      <c r="F29" s="36"/>
      <c r="G29" s="36"/>
      <c r="H29" s="36"/>
      <c r="I29" s="36"/>
      <c r="J29" s="36"/>
      <c r="K29" s="36"/>
      <c r="L29" s="36"/>
    </row>
    <row r="30" spans="1:13">
      <c r="B30" s="36"/>
      <c r="C30" s="36"/>
      <c r="D30" s="36"/>
      <c r="E30" s="36"/>
      <c r="F30" s="36"/>
      <c r="G30" s="36"/>
      <c r="H30" s="36"/>
    </row>
    <row r="31" spans="1:13">
      <c r="B31" s="36"/>
      <c r="C31" s="36"/>
      <c r="D31" s="36"/>
      <c r="E31" s="36"/>
      <c r="F31" s="36"/>
      <c r="G31" s="36"/>
      <c r="H31" s="36"/>
    </row>
    <row r="32" spans="1:13">
      <c r="B32" s="36"/>
      <c r="C32" s="36"/>
      <c r="D32" s="36"/>
      <c r="E32" s="36"/>
      <c r="F32" s="36"/>
      <c r="G32" s="36"/>
      <c r="H32" s="36"/>
    </row>
    <row r="33" spans="2:8">
      <c r="B33" s="36"/>
      <c r="C33" s="36"/>
      <c r="D33" s="36"/>
      <c r="E33" s="36"/>
      <c r="F33" s="36"/>
      <c r="G33" s="36"/>
      <c r="H33" s="36"/>
    </row>
    <row r="34" spans="2:8">
      <c r="B34" s="36"/>
      <c r="C34" s="36"/>
      <c r="D34" s="36"/>
      <c r="E34" s="36"/>
      <c r="F34" s="36"/>
      <c r="G34" s="36"/>
      <c r="H34" s="36"/>
    </row>
    <row r="35" spans="2:8">
      <c r="B35" s="36"/>
      <c r="C35" s="36"/>
      <c r="D35" s="36"/>
      <c r="E35" s="36"/>
      <c r="F35" s="36"/>
      <c r="G35" s="36"/>
      <c r="H35" s="36"/>
    </row>
    <row r="36" spans="2:8">
      <c r="B36" s="36"/>
      <c r="C36" s="36"/>
      <c r="D36" s="36"/>
      <c r="E36" s="36"/>
      <c r="F36" s="36"/>
      <c r="G36" s="36"/>
      <c r="H36" s="36"/>
    </row>
    <row r="37" spans="2:8">
      <c r="B37" s="36"/>
      <c r="C37" s="36"/>
      <c r="D37" s="36"/>
      <c r="E37" s="36"/>
      <c r="F37" s="36"/>
      <c r="G37" s="36"/>
      <c r="H37" s="36"/>
    </row>
    <row r="38" spans="2:8">
      <c r="B38" s="36"/>
      <c r="C38" s="36"/>
      <c r="D38" s="36"/>
      <c r="E38" s="36"/>
      <c r="F38" s="36"/>
      <c r="G38" s="36"/>
      <c r="H38" s="36"/>
    </row>
    <row r="39" spans="2:8">
      <c r="B39" s="36"/>
      <c r="C39" s="36"/>
      <c r="D39" s="36"/>
      <c r="E39" s="36"/>
      <c r="F39" s="36"/>
      <c r="G39" s="36"/>
      <c r="H39" s="36"/>
    </row>
    <row r="40" spans="2:8">
      <c r="B40" s="36"/>
      <c r="C40" s="36"/>
      <c r="D40" s="36"/>
      <c r="E40" s="36"/>
      <c r="F40" s="36"/>
      <c r="G40" s="36"/>
      <c r="H40" s="36"/>
    </row>
    <row r="41" spans="2:8">
      <c r="B41" s="36"/>
      <c r="C41" s="36"/>
      <c r="D41" s="36"/>
      <c r="E41" s="36"/>
      <c r="F41" s="36"/>
      <c r="G41" s="36"/>
      <c r="H41" s="36"/>
    </row>
    <row r="42" spans="2:8">
      <c r="B42" s="36"/>
      <c r="C42" s="36"/>
      <c r="D42" s="36"/>
      <c r="E42" s="36"/>
      <c r="F42" s="36"/>
      <c r="G42" s="36"/>
      <c r="H42" s="36"/>
    </row>
    <row r="43" spans="2:8">
      <c r="B43" s="36"/>
      <c r="C43" s="36"/>
      <c r="D43" s="36"/>
      <c r="E43" s="36"/>
      <c r="F43" s="36"/>
      <c r="G43" s="36"/>
      <c r="H43" s="36"/>
    </row>
    <row r="44" spans="2:8">
      <c r="B44" s="36"/>
      <c r="C44" s="36"/>
      <c r="D44" s="36"/>
      <c r="E44" s="36"/>
      <c r="F44" s="36"/>
      <c r="G44" s="36"/>
      <c r="H44" s="36"/>
    </row>
    <row r="45" spans="2:8">
      <c r="B45" s="36"/>
      <c r="C45" s="36"/>
      <c r="D45" s="36"/>
      <c r="E45" s="36"/>
      <c r="F45" s="36"/>
      <c r="G45" s="36"/>
      <c r="H45" s="36"/>
    </row>
    <row r="46" spans="2:8">
      <c r="B46" s="36"/>
      <c r="C46" s="36"/>
      <c r="D46" s="36"/>
      <c r="E46" s="36"/>
      <c r="F46" s="36"/>
      <c r="G46" s="36"/>
      <c r="H46" s="36"/>
    </row>
    <row r="47" spans="2:8">
      <c r="B47" s="36"/>
      <c r="C47" s="36"/>
      <c r="D47" s="36"/>
      <c r="E47" s="36"/>
      <c r="F47" s="36"/>
      <c r="G47" s="36"/>
    </row>
    <row r="48" spans="2:8">
      <c r="B48" s="36"/>
      <c r="C48" s="36"/>
      <c r="D48" s="36"/>
      <c r="E48" s="36"/>
      <c r="F48" s="36"/>
      <c r="G48" s="36"/>
    </row>
    <row r="49" spans="2:7">
      <c r="B49" s="36"/>
      <c r="C49" s="36"/>
      <c r="D49" s="36"/>
      <c r="E49" s="36"/>
      <c r="F49" s="36"/>
      <c r="G49" s="36"/>
    </row>
    <row r="50" spans="2:7">
      <c r="B50" s="36"/>
      <c r="C50" s="36"/>
      <c r="D50" s="36"/>
      <c r="E50" s="36"/>
      <c r="F50" s="36"/>
      <c r="G50" s="36"/>
    </row>
    <row r="51" spans="2:7">
      <c r="B51" s="36"/>
      <c r="C51" s="36"/>
      <c r="D51" s="36"/>
      <c r="E51" s="36"/>
      <c r="F51" s="36"/>
      <c r="G51" s="36"/>
    </row>
    <row r="52" spans="2:7">
      <c r="B52" s="36"/>
      <c r="C52" s="36"/>
      <c r="D52" s="36"/>
      <c r="E52" s="36"/>
      <c r="F52" s="36"/>
      <c r="G52" s="36"/>
    </row>
    <row r="53" spans="2:7">
      <c r="B53" s="36"/>
    </row>
    <row r="54" spans="2:7">
      <c r="B54" s="36"/>
    </row>
    <row r="55" spans="2:7">
      <c r="B55" s="36"/>
    </row>
    <row r="56" spans="2:7">
      <c r="B56" s="36"/>
    </row>
    <row r="57" spans="2:7">
      <c r="B57" s="3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sheetPr>
  <dimension ref="A1:O53"/>
  <sheetViews>
    <sheetView showGridLines="0" zoomScaleNormal="100" workbookViewId="0">
      <selection activeCell="G21" sqref="G21"/>
    </sheetView>
  </sheetViews>
  <sheetFormatPr defaultColWidth="9.42578125" defaultRowHeight="12.75"/>
  <cols>
    <col min="1" max="1" width="9.42578125" style="7"/>
    <col min="2" max="2" width="16.42578125" style="7" bestFit="1" customWidth="1"/>
    <col min="3" max="3" width="3.5703125" style="7" bestFit="1" customWidth="1"/>
    <col min="4" max="4" width="22.42578125" style="7" bestFit="1" customWidth="1"/>
    <col min="5" max="5" width="20" style="7" customWidth="1"/>
    <col min="6" max="6" width="10.42578125" style="7" bestFit="1" customWidth="1"/>
    <col min="7" max="11" width="9.42578125" style="7"/>
    <col min="14" max="14" width="9.42578125" style="2"/>
    <col min="15" max="15" width="9.42578125" style="7"/>
  </cols>
  <sheetData>
    <row r="1" spans="1:15">
      <c r="A1" s="18" t="s">
        <v>77</v>
      </c>
      <c r="B1" t="str">
        <f>IF(Content!$E$1=1,B2,B3)</f>
        <v>Безробіття</v>
      </c>
      <c r="C1" t="str">
        <f>IF(Content!$E$1=1,C2,C3)</f>
        <v>с/с</v>
      </c>
      <c r="D1" t="str">
        <f>IF(Content!$E$1=1,D2,D3)</f>
        <v>Участь у роб. силі (п.ш.)</v>
      </c>
      <c r="E1" t="str">
        <f>IF(Content!$E$1=1,E2,E3)</f>
        <v>с/с (п.ш.)</v>
      </c>
      <c r="G1" t="str">
        <f>IF(Content!$E$1=1,G2,G3)</f>
        <v>Рівень безробіття за МОП* та рівень участі в робочій силі**, %</v>
      </c>
      <c r="O1"/>
    </row>
    <row r="2" spans="1:15" hidden="1">
      <c r="A2" s="18"/>
      <c r="B2" t="s">
        <v>571</v>
      </c>
      <c r="C2" t="s">
        <v>572</v>
      </c>
      <c r="D2" t="s">
        <v>660</v>
      </c>
      <c r="E2" t="s">
        <v>661</v>
      </c>
      <c r="G2" s="1" t="s">
        <v>952</v>
      </c>
      <c r="O2"/>
    </row>
    <row r="3" spans="1:15" ht="12" hidden="1" customHeight="1">
      <c r="B3" t="s">
        <v>316</v>
      </c>
      <c r="C3" s="1" t="s">
        <v>776</v>
      </c>
      <c r="D3" s="1" t="s">
        <v>672</v>
      </c>
      <c r="E3" s="1" t="s">
        <v>671</v>
      </c>
      <c r="G3" s="1" t="s">
        <v>703</v>
      </c>
      <c r="O3" s="2"/>
    </row>
    <row r="4" spans="1:15">
      <c r="A4" s="7" t="s">
        <v>20</v>
      </c>
      <c r="B4" s="45">
        <v>9.6</v>
      </c>
      <c r="C4" s="45">
        <v>9.1</v>
      </c>
      <c r="D4" s="45">
        <v>62</v>
      </c>
      <c r="E4" s="45">
        <v>62.2</v>
      </c>
      <c r="O4" s="9"/>
    </row>
    <row r="5" spans="1:15">
      <c r="A5" s="7" t="s">
        <v>21</v>
      </c>
      <c r="B5" s="45">
        <v>8.8000000000000007</v>
      </c>
      <c r="C5" s="45">
        <v>9.1999999999999993</v>
      </c>
      <c r="D5" s="45">
        <v>62.6</v>
      </c>
      <c r="E5" s="45">
        <v>62.2</v>
      </c>
      <c r="O5" s="9" t="s">
        <v>21</v>
      </c>
    </row>
    <row r="6" spans="1:15">
      <c r="A6" s="7" t="s">
        <v>22</v>
      </c>
      <c r="B6" s="45">
        <v>8.6</v>
      </c>
      <c r="C6" s="45">
        <v>9.3000000000000007</v>
      </c>
      <c r="D6" s="45">
        <v>63.1</v>
      </c>
      <c r="E6" s="45">
        <v>62.4</v>
      </c>
      <c r="L6" s="7"/>
      <c r="O6" s="9"/>
    </row>
    <row r="7" spans="1:15">
      <c r="A7" s="7" t="s">
        <v>23</v>
      </c>
      <c r="B7" s="45">
        <v>9.5</v>
      </c>
      <c r="C7" s="45">
        <v>9</v>
      </c>
      <c r="D7" s="45">
        <v>61.8</v>
      </c>
      <c r="E7" s="45">
        <v>62.5</v>
      </c>
      <c r="L7" s="1"/>
      <c r="O7" s="9"/>
    </row>
    <row r="8" spans="1:15">
      <c r="A8" s="7" t="s">
        <v>24</v>
      </c>
      <c r="B8" s="45">
        <v>9.9</v>
      </c>
      <c r="C8" s="45">
        <v>9.4</v>
      </c>
      <c r="D8" s="45">
        <v>61.7</v>
      </c>
      <c r="E8" s="45">
        <v>62.1</v>
      </c>
      <c r="O8" s="9"/>
    </row>
    <row r="9" spans="1:15">
      <c r="A9" s="7" t="s">
        <v>25</v>
      </c>
      <c r="B9" s="45">
        <v>9</v>
      </c>
      <c r="C9" s="45">
        <v>9.4</v>
      </c>
      <c r="D9" s="45">
        <v>62.4</v>
      </c>
      <c r="E9" s="45">
        <v>62.1</v>
      </c>
      <c r="O9" s="9" t="s">
        <v>25</v>
      </c>
    </row>
    <row r="10" spans="1:15">
      <c r="A10" s="7" t="s">
        <v>26</v>
      </c>
      <c r="B10" s="45">
        <v>8.8000000000000007</v>
      </c>
      <c r="C10" s="45">
        <v>9.4</v>
      </c>
      <c r="D10" s="45">
        <v>62.7</v>
      </c>
      <c r="E10" s="45">
        <v>62.1</v>
      </c>
      <c r="O10" s="9"/>
    </row>
    <row r="11" spans="1:15">
      <c r="A11" s="7" t="s">
        <v>27</v>
      </c>
      <c r="B11" s="45">
        <v>9.6999999999999993</v>
      </c>
      <c r="C11" s="45">
        <v>9.1999999999999993</v>
      </c>
      <c r="D11" s="45">
        <v>61.7</v>
      </c>
      <c r="E11" s="45">
        <v>62.2</v>
      </c>
      <c r="O11" s="9"/>
    </row>
    <row r="12" spans="1:15">
      <c r="A12" s="7" t="s">
        <v>28</v>
      </c>
      <c r="B12" s="45">
        <v>10.1</v>
      </c>
      <c r="C12" s="45">
        <v>9.5</v>
      </c>
      <c r="D12" s="45">
        <v>61.4</v>
      </c>
      <c r="E12" s="45">
        <v>61.9</v>
      </c>
      <c r="O12" s="9"/>
    </row>
    <row r="13" spans="1:15">
      <c r="A13" s="7" t="s">
        <v>29</v>
      </c>
      <c r="B13" s="45">
        <v>9.1</v>
      </c>
      <c r="C13" s="45">
        <v>9.5</v>
      </c>
      <c r="D13" s="45">
        <v>62.5</v>
      </c>
      <c r="E13" s="45">
        <v>62.1</v>
      </c>
      <c r="O13" s="9" t="s">
        <v>29</v>
      </c>
    </row>
    <row r="14" spans="1:15">
      <c r="A14" s="7" t="s">
        <v>30</v>
      </c>
      <c r="B14" s="45">
        <v>8.9</v>
      </c>
      <c r="C14" s="45">
        <v>9.6</v>
      </c>
      <c r="D14" s="45">
        <v>62.6</v>
      </c>
      <c r="E14" s="45">
        <v>62</v>
      </c>
      <c r="O14" s="9"/>
    </row>
    <row r="15" spans="1:15">
      <c r="A15" s="7" t="s">
        <v>31</v>
      </c>
      <c r="B15" s="45">
        <v>9.9</v>
      </c>
      <c r="C15" s="45">
        <v>9.4</v>
      </c>
      <c r="D15" s="45">
        <v>61.5</v>
      </c>
      <c r="E15" s="45">
        <v>62.1</v>
      </c>
      <c r="O15" s="9"/>
    </row>
    <row r="16" spans="1:15">
      <c r="A16" s="7" t="s">
        <v>32</v>
      </c>
      <c r="B16" s="45">
        <v>9.6999999999999993</v>
      </c>
      <c r="C16" s="45">
        <v>9.1</v>
      </c>
      <c r="D16" s="45">
        <v>61.9</v>
      </c>
      <c r="E16" s="45">
        <v>62.3</v>
      </c>
      <c r="O16" s="9"/>
    </row>
    <row r="17" spans="1:15">
      <c r="A17" s="7" t="s">
        <v>33</v>
      </c>
      <c r="B17" s="45">
        <v>8.3000000000000007</v>
      </c>
      <c r="C17" s="45">
        <v>8.8000000000000007</v>
      </c>
      <c r="D17" s="45">
        <v>62.9</v>
      </c>
      <c r="E17" s="45">
        <v>62.5</v>
      </c>
      <c r="O17" s="9" t="s">
        <v>33</v>
      </c>
    </row>
    <row r="18" spans="1:15">
      <c r="A18" s="7" t="s">
        <v>34</v>
      </c>
      <c r="B18" s="45">
        <v>8</v>
      </c>
      <c r="C18" s="45">
        <v>8.6999999999999993</v>
      </c>
      <c r="D18" s="45">
        <v>63.2</v>
      </c>
      <c r="E18" s="45">
        <v>62.6</v>
      </c>
      <c r="F18" s="44"/>
      <c r="H18"/>
      <c r="I18"/>
      <c r="J18"/>
      <c r="K18"/>
      <c r="O18" s="9"/>
    </row>
    <row r="19" spans="1:15">
      <c r="A19" s="7" t="s">
        <v>141</v>
      </c>
      <c r="B19" s="45">
        <v>9.3000000000000007</v>
      </c>
      <c r="C19" s="45">
        <v>8.6999999999999993</v>
      </c>
      <c r="D19" s="45">
        <v>62.4</v>
      </c>
      <c r="E19" s="45">
        <v>63</v>
      </c>
      <c r="F19" s="44"/>
      <c r="H19" s="1"/>
      <c r="I19" s="1"/>
      <c r="J19" s="1"/>
      <c r="K19" s="1"/>
      <c r="L19" s="1"/>
      <c r="O19" s="9"/>
    </row>
    <row r="20" spans="1:15">
      <c r="A20" s="7" t="s">
        <v>169</v>
      </c>
      <c r="B20" s="45">
        <v>9.1999999999999993</v>
      </c>
      <c r="C20" s="45">
        <v>8.5</v>
      </c>
      <c r="D20" s="45">
        <v>62.8</v>
      </c>
      <c r="E20" s="45">
        <v>63.2</v>
      </c>
      <c r="F20" s="44"/>
      <c r="G20" t="str">
        <f>IF(Content!$E$1=1,G26,G27)</f>
        <v>* У % до робочої сили віком 15–70 років.</v>
      </c>
      <c r="H20" s="1"/>
      <c r="I20" s="1"/>
      <c r="J20" s="1"/>
      <c r="K20" s="1"/>
      <c r="L20" s="1"/>
      <c r="O20" s="9"/>
    </row>
    <row r="21" spans="1:15">
      <c r="A21" s="7" t="s">
        <v>170</v>
      </c>
      <c r="B21" s="45">
        <v>7.8</v>
      </c>
      <c r="C21" s="45">
        <v>8.3000000000000007</v>
      </c>
      <c r="D21" s="45">
        <v>63.6</v>
      </c>
      <c r="E21" s="45">
        <v>63.2</v>
      </c>
      <c r="F21" s="44"/>
      <c r="G21" s="7" t="str">
        <f>IF(Content!$E$1=1,G28,G29)</f>
        <v>** У % до всього населення віком 15–70 років.</v>
      </c>
      <c r="H21" s="1"/>
      <c r="I21" s="1"/>
      <c r="J21" s="1"/>
      <c r="K21" s="1"/>
      <c r="L21" s="1"/>
      <c r="O21" s="9" t="s">
        <v>170</v>
      </c>
    </row>
    <row r="22" spans="1:15">
      <c r="A22" s="7" t="s">
        <v>171</v>
      </c>
      <c r="B22" s="45">
        <v>7.3</v>
      </c>
      <c r="C22" s="45">
        <v>8.1</v>
      </c>
      <c r="D22" s="45">
        <v>64</v>
      </c>
      <c r="E22" s="45">
        <v>63.4</v>
      </c>
      <c r="F22" s="44"/>
      <c r="G22" t="str">
        <f>IF(Content!$E$1=1,G24,G25)</f>
        <v>Джерело: ДССУ, розрахунки НБУ.</v>
      </c>
      <c r="H22" s="1"/>
      <c r="I22" s="1"/>
      <c r="J22" s="1"/>
      <c r="K22" s="1"/>
      <c r="L22" s="1"/>
      <c r="O22" s="9"/>
    </row>
    <row r="23" spans="1:15">
      <c r="B23" s="8"/>
      <c r="C23" s="8"/>
      <c r="D23" s="8"/>
      <c r="E23" s="8"/>
      <c r="F23" s="44"/>
      <c r="H23" s="1"/>
      <c r="I23" s="1"/>
      <c r="J23" s="1"/>
      <c r="K23" s="1"/>
      <c r="L23" s="1"/>
      <c r="O23" s="9"/>
    </row>
    <row r="24" spans="1:15">
      <c r="B24" s="8"/>
      <c r="C24" s="8"/>
      <c r="D24" s="8"/>
      <c r="E24" s="8"/>
      <c r="F24" s="44"/>
      <c r="G24" s="2" t="s">
        <v>35</v>
      </c>
      <c r="H24" s="1"/>
      <c r="I24" s="1"/>
      <c r="J24" s="1"/>
      <c r="K24" s="1"/>
      <c r="L24" s="1"/>
      <c r="O24" s="9"/>
    </row>
    <row r="25" spans="1:15">
      <c r="B25" s="8"/>
      <c r="C25" s="8"/>
      <c r="D25" s="8"/>
      <c r="E25" s="8"/>
      <c r="F25" s="44"/>
      <c r="G25" s="2" t="s">
        <v>36</v>
      </c>
      <c r="H25" s="1"/>
      <c r="I25" s="1"/>
      <c r="J25" s="1"/>
      <c r="K25" s="1"/>
      <c r="L25" s="1"/>
      <c r="O25" s="9"/>
    </row>
    <row r="26" spans="1:15">
      <c r="B26" s="8"/>
      <c r="C26" s="8"/>
      <c r="D26" s="8"/>
      <c r="E26" s="8"/>
      <c r="F26" s="44"/>
      <c r="G26" s="2" t="s">
        <v>738</v>
      </c>
      <c r="H26" s="1"/>
      <c r="I26" s="1"/>
      <c r="J26" s="1"/>
      <c r="K26" s="1"/>
      <c r="L26" s="1"/>
      <c r="O26" s="9"/>
    </row>
    <row r="27" spans="1:15">
      <c r="B27" s="8"/>
      <c r="C27" s="8"/>
      <c r="D27" s="8"/>
      <c r="E27" s="8"/>
      <c r="F27" s="44"/>
      <c r="G27" s="2" t="s">
        <v>739</v>
      </c>
      <c r="H27" s="1"/>
      <c r="I27" s="1"/>
      <c r="J27" s="1"/>
      <c r="K27" s="1"/>
      <c r="L27" s="1"/>
      <c r="O27" s="10"/>
    </row>
    <row r="28" spans="1:15">
      <c r="B28" s="8"/>
      <c r="C28" s="8"/>
      <c r="D28" s="8"/>
      <c r="E28" s="8"/>
      <c r="F28" s="44"/>
      <c r="G28" s="2" t="s">
        <v>740</v>
      </c>
      <c r="K28" s="8"/>
      <c r="L28" s="1"/>
      <c r="O28" s="10"/>
    </row>
    <row r="29" spans="1:15">
      <c r="B29" s="8"/>
      <c r="C29" s="8"/>
      <c r="D29" s="8"/>
      <c r="E29" s="8"/>
      <c r="F29" s="44"/>
      <c r="G29" s="2" t="s">
        <v>741</v>
      </c>
      <c r="L29" s="1"/>
      <c r="O29" s="9"/>
    </row>
    <row r="30" spans="1:15">
      <c r="B30" s="8"/>
      <c r="C30" s="8"/>
      <c r="D30" s="8"/>
      <c r="E30" s="8"/>
      <c r="F30" s="44"/>
      <c r="G30" s="1"/>
      <c r="L30" s="1"/>
      <c r="O30" s="9"/>
    </row>
    <row r="31" spans="1:15">
      <c r="B31" s="8"/>
      <c r="C31" s="8"/>
      <c r="D31" s="8"/>
      <c r="E31" s="8"/>
      <c r="F31" s="44"/>
      <c r="L31" s="1"/>
      <c r="O31" s="9"/>
    </row>
    <row r="32" spans="1:15">
      <c r="B32"/>
      <c r="C32" s="8"/>
      <c r="D32"/>
      <c r="E32" s="8"/>
      <c r="F32" s="44"/>
      <c r="L32" s="1"/>
      <c r="O32" s="9"/>
    </row>
    <row r="33" spans="2:15">
      <c r="B33"/>
      <c r="C33" s="8"/>
      <c r="D33"/>
      <c r="E33" s="8"/>
      <c r="F33" s="44"/>
      <c r="L33" s="1"/>
      <c r="O33" s="9"/>
    </row>
    <row r="34" spans="2:15">
      <c r="B34"/>
      <c r="C34" s="8"/>
      <c r="D34"/>
      <c r="E34" s="8"/>
      <c r="L34" s="1"/>
    </row>
    <row r="35" spans="2:15">
      <c r="B35"/>
      <c r="C35" s="8"/>
      <c r="D35"/>
      <c r="E35" s="8"/>
    </row>
    <row r="36" spans="2:15">
      <c r="B36"/>
      <c r="C36" s="8"/>
      <c r="D36"/>
      <c r="E36" s="8"/>
    </row>
    <row r="37" spans="2:15">
      <c r="B37"/>
      <c r="C37" s="8"/>
      <c r="D37"/>
      <c r="E37" s="8"/>
    </row>
    <row r="38" spans="2:15">
      <c r="B38"/>
      <c r="C38" s="8"/>
      <c r="D38"/>
      <c r="E38" s="8"/>
    </row>
    <row r="39" spans="2:15">
      <c r="B39"/>
      <c r="C39" s="8"/>
      <c r="D39"/>
      <c r="E39" s="8"/>
    </row>
    <row r="40" spans="2:15">
      <c r="B40"/>
      <c r="C40" s="8"/>
      <c r="D40"/>
      <c r="E40" s="8"/>
    </row>
    <row r="41" spans="2:15">
      <c r="B41"/>
      <c r="C41" s="8"/>
      <c r="D41"/>
      <c r="E41" s="8"/>
    </row>
    <row r="42" spans="2:15">
      <c r="B42"/>
      <c r="C42" s="8"/>
      <c r="D42"/>
      <c r="E42" s="8"/>
    </row>
    <row r="43" spans="2:15">
      <c r="B43"/>
      <c r="C43" s="8"/>
      <c r="D43"/>
      <c r="E43" s="8"/>
    </row>
    <row r="44" spans="2:15">
      <c r="B44"/>
      <c r="C44" s="8"/>
      <c r="D44"/>
      <c r="E44" s="8"/>
    </row>
    <row r="45" spans="2:15">
      <c r="B45"/>
      <c r="C45"/>
      <c r="D45"/>
      <c r="E45"/>
    </row>
    <row r="46" spans="2:15">
      <c r="B46"/>
      <c r="C46"/>
      <c r="D46"/>
      <c r="E46"/>
    </row>
    <row r="47" spans="2:15">
      <c r="B47"/>
      <c r="C47"/>
      <c r="D47"/>
      <c r="E47"/>
    </row>
    <row r="48" spans="2:15">
      <c r="B48"/>
      <c r="C48"/>
      <c r="D48"/>
      <c r="E48"/>
    </row>
    <row r="49" spans="2:5">
      <c r="B49"/>
      <c r="C49"/>
      <c r="D49"/>
      <c r="E49"/>
    </row>
    <row r="50" spans="2:5">
      <c r="B50"/>
      <c r="C50"/>
      <c r="D50"/>
      <c r="E50"/>
    </row>
    <row r="51" spans="2:5">
      <c r="B51"/>
      <c r="C51"/>
      <c r="D51"/>
      <c r="E51"/>
    </row>
    <row r="52" spans="2:5">
      <c r="B52"/>
      <c r="C52"/>
      <c r="D52"/>
      <c r="E52"/>
    </row>
    <row r="53" spans="2:5">
      <c r="B53"/>
      <c r="C53"/>
      <c r="D53"/>
      <c r="E53"/>
    </row>
  </sheetData>
  <customSheetViews>
    <customSheetView guid="{ACF06C40-177A-4CED-8E17-2347D4DD1C3A}" showGridLines="0">
      <selection activeCell="G17" sqref="G17"/>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sheetPr>
  <dimension ref="A1:M49"/>
  <sheetViews>
    <sheetView showGridLines="0" zoomScaleNormal="100" workbookViewId="0"/>
  </sheetViews>
  <sheetFormatPr defaultColWidth="9.42578125" defaultRowHeight="12.75"/>
  <cols>
    <col min="1" max="1" width="9.42578125" style="7"/>
    <col min="2" max="2" width="11.5703125" style="7" customWidth="1"/>
    <col min="3" max="3" width="12.28515625" style="7" customWidth="1"/>
    <col min="4" max="4" width="10.42578125" style="7" bestFit="1" customWidth="1"/>
    <col min="5" max="9" width="9.42578125" style="7"/>
    <col min="12" max="12" width="9.42578125" style="2"/>
    <col min="13" max="13" width="9.42578125" style="7"/>
  </cols>
  <sheetData>
    <row r="1" spans="1:13">
      <c r="A1" s="18" t="s">
        <v>77</v>
      </c>
      <c r="B1" t="str">
        <f>IF(Content!$E$1=1,B2,B3)</f>
        <v>Жінки</v>
      </c>
      <c r="C1" t="str">
        <f>IF(Content!$E$1=1,C2,C3)</f>
        <v>Чоловіки</v>
      </c>
      <c r="E1" t="str">
        <f>IF(Content!$E$1=1,E2,E3)</f>
        <v>Зміна рівня участі в робочій силі віком 50–59 років порівняно з відповідним кварталом попереднього року, в. п.</v>
      </c>
      <c r="M1"/>
    </row>
    <row r="2" spans="1:13" hidden="1">
      <c r="A2" s="18"/>
      <c r="B2" t="s">
        <v>953</v>
      </c>
      <c r="C2" t="s">
        <v>954</v>
      </c>
      <c r="E2" s="1" t="s">
        <v>1383</v>
      </c>
      <c r="M2"/>
    </row>
    <row r="3" spans="1:13" ht="12" hidden="1" customHeight="1">
      <c r="B3" t="s">
        <v>955</v>
      </c>
      <c r="C3" t="s">
        <v>956</v>
      </c>
      <c r="E3" s="1" t="s">
        <v>1407</v>
      </c>
      <c r="M3" s="2"/>
    </row>
    <row r="4" spans="1:13">
      <c r="A4" s="7" t="s">
        <v>20</v>
      </c>
      <c r="B4" s="45">
        <v>0.3</v>
      </c>
      <c r="C4" s="45">
        <v>1.8</v>
      </c>
      <c r="M4" s="9"/>
    </row>
    <row r="5" spans="1:13">
      <c r="A5" s="7" t="s">
        <v>21</v>
      </c>
      <c r="B5" s="45">
        <v>0.9</v>
      </c>
      <c r="C5" s="45">
        <v>3.2</v>
      </c>
      <c r="E5"/>
      <c r="M5" s="9"/>
    </row>
    <row r="6" spans="1:13">
      <c r="A6" s="7" t="s">
        <v>22</v>
      </c>
      <c r="B6" s="45">
        <v>2.1</v>
      </c>
      <c r="C6" s="45">
        <v>4</v>
      </c>
      <c r="D6" s="44"/>
      <c r="F6"/>
      <c r="G6"/>
      <c r="H6"/>
      <c r="I6"/>
      <c r="M6" s="9"/>
    </row>
    <row r="7" spans="1:13">
      <c r="A7" s="7" t="s">
        <v>23</v>
      </c>
      <c r="B7" s="45">
        <v>4.7</v>
      </c>
      <c r="C7" s="45">
        <v>4.5999999999999996</v>
      </c>
      <c r="D7" s="44"/>
      <c r="F7" s="1"/>
      <c r="G7" s="1"/>
      <c r="H7" s="1"/>
      <c r="I7" s="1"/>
      <c r="J7" s="1"/>
      <c r="M7" s="9"/>
    </row>
    <row r="8" spans="1:13">
      <c r="A8" s="7" t="s">
        <v>24</v>
      </c>
      <c r="B8" s="45">
        <v>0.9</v>
      </c>
      <c r="C8" s="45">
        <v>0.3</v>
      </c>
      <c r="D8" s="44"/>
      <c r="F8" s="1"/>
      <c r="G8" s="1"/>
      <c r="H8" s="1"/>
      <c r="I8" s="1"/>
      <c r="J8" s="1"/>
      <c r="M8" s="9"/>
    </row>
    <row r="9" spans="1:13">
      <c r="A9" s="7" t="s">
        <v>25</v>
      </c>
      <c r="B9" s="45">
        <v>1.9</v>
      </c>
      <c r="C9" s="45">
        <v>1.1000000000000001</v>
      </c>
      <c r="D9" s="44"/>
      <c r="F9" s="1"/>
      <c r="G9" s="1"/>
      <c r="H9" s="1"/>
      <c r="I9" s="1"/>
      <c r="J9" s="1"/>
      <c r="M9" s="9"/>
    </row>
    <row r="10" spans="1:13">
      <c r="A10" s="7" t="s">
        <v>26</v>
      </c>
      <c r="B10" s="45">
        <v>2.9</v>
      </c>
      <c r="C10" s="45">
        <v>1.3</v>
      </c>
      <c r="D10" s="44"/>
      <c r="F10" s="1"/>
      <c r="G10" s="1"/>
      <c r="H10" s="1"/>
      <c r="I10" s="1"/>
      <c r="J10" s="1"/>
      <c r="M10" s="9"/>
    </row>
    <row r="11" spans="1:13">
      <c r="A11" s="7" t="s">
        <v>27</v>
      </c>
      <c r="B11" s="45">
        <v>1.9</v>
      </c>
      <c r="C11" s="45">
        <v>1.3</v>
      </c>
      <c r="D11" s="44"/>
      <c r="F11" s="1"/>
      <c r="G11" s="1"/>
      <c r="H11" s="1"/>
      <c r="I11" s="1"/>
      <c r="J11" s="1"/>
      <c r="M11" s="9"/>
    </row>
    <row r="12" spans="1:13">
      <c r="A12" s="7" t="s">
        <v>28</v>
      </c>
      <c r="B12" s="45">
        <v>1.6</v>
      </c>
      <c r="C12" s="45">
        <v>-0.1</v>
      </c>
      <c r="D12" s="44"/>
      <c r="F12" s="1"/>
      <c r="G12" s="1"/>
      <c r="H12" s="1"/>
      <c r="I12" s="1"/>
      <c r="J12" s="1"/>
      <c r="M12" s="9"/>
    </row>
    <row r="13" spans="1:13">
      <c r="A13" s="7" t="s">
        <v>29</v>
      </c>
      <c r="B13" s="45">
        <v>2.2000000000000002</v>
      </c>
      <c r="C13" s="45">
        <v>-1.1000000000000001</v>
      </c>
      <c r="D13" s="44"/>
      <c r="F13" s="1"/>
      <c r="G13" s="1"/>
      <c r="H13" s="1"/>
      <c r="I13" s="1"/>
      <c r="J13" s="1"/>
      <c r="M13" s="9"/>
    </row>
    <row r="14" spans="1:13">
      <c r="A14" s="7" t="s">
        <v>30</v>
      </c>
      <c r="B14" s="45">
        <v>2.5</v>
      </c>
      <c r="C14" s="45">
        <v>-1.2</v>
      </c>
      <c r="D14" s="44"/>
      <c r="F14" s="1"/>
      <c r="G14" s="1"/>
      <c r="H14" s="1"/>
      <c r="I14" s="1"/>
      <c r="J14" s="1"/>
      <c r="M14" s="9"/>
    </row>
    <row r="15" spans="1:13">
      <c r="A15" s="7" t="s">
        <v>31</v>
      </c>
      <c r="B15" s="45">
        <v>2.1</v>
      </c>
      <c r="C15" s="45">
        <v>1.6</v>
      </c>
      <c r="D15" s="44"/>
      <c r="F15" s="1"/>
      <c r="G15" s="1"/>
      <c r="H15" s="1"/>
      <c r="I15" s="1"/>
      <c r="J15" s="1"/>
      <c r="M15" s="10"/>
    </row>
    <row r="16" spans="1:13">
      <c r="A16" s="7" t="s">
        <v>32</v>
      </c>
      <c r="B16" s="45">
        <v>4.8</v>
      </c>
      <c r="C16" s="45">
        <v>0.6</v>
      </c>
      <c r="D16" s="44"/>
      <c r="E16" t="str">
        <f>IF(Content!$E$1=1,E18,E19)</f>
        <v>Джерело: ДССУ, розрахунки НБУ.</v>
      </c>
      <c r="I16" s="8"/>
      <c r="J16" s="1"/>
      <c r="M16" s="10"/>
    </row>
    <row r="17" spans="1:13">
      <c r="A17" s="7" t="s">
        <v>33</v>
      </c>
      <c r="B17" s="45">
        <v>3.6</v>
      </c>
      <c r="C17" s="45">
        <v>1.2</v>
      </c>
      <c r="D17" s="44"/>
      <c r="J17" s="1"/>
      <c r="M17" s="9"/>
    </row>
    <row r="18" spans="1:13">
      <c r="A18" s="7" t="s">
        <v>34</v>
      </c>
      <c r="B18" s="45">
        <v>2.7</v>
      </c>
      <c r="C18" s="45">
        <v>0.6</v>
      </c>
      <c r="D18"/>
      <c r="E18" s="2" t="s">
        <v>35</v>
      </c>
      <c r="J18" s="1"/>
      <c r="M18" s="9"/>
    </row>
    <row r="19" spans="1:13">
      <c r="A19" s="7" t="s">
        <v>141</v>
      </c>
      <c r="B19" s="45">
        <v>4.0999999999999996</v>
      </c>
      <c r="C19" s="45">
        <v>-0.4</v>
      </c>
      <c r="D19"/>
      <c r="E19" s="2" t="s">
        <v>36</v>
      </c>
      <c r="J19" s="1"/>
      <c r="M19" s="9"/>
    </row>
    <row r="20" spans="1:13">
      <c r="A20" s="7" t="s">
        <v>169</v>
      </c>
      <c r="B20" s="45">
        <v>3</v>
      </c>
      <c r="C20" s="45">
        <v>1.7</v>
      </c>
      <c r="D20"/>
      <c r="E20" s="2"/>
      <c r="J20" s="1"/>
      <c r="M20" s="9"/>
    </row>
    <row r="21" spans="1:13">
      <c r="A21" s="7" t="s">
        <v>170</v>
      </c>
      <c r="B21" s="45">
        <v>4</v>
      </c>
      <c r="C21" s="45">
        <v>1.9</v>
      </c>
      <c r="D21"/>
      <c r="E21" s="2"/>
      <c r="J21" s="1"/>
      <c r="M21" s="9"/>
    </row>
    <row r="22" spans="1:13">
      <c r="A22" s="7" t="s">
        <v>171</v>
      </c>
      <c r="B22" s="45">
        <v>4.4000000000000004</v>
      </c>
      <c r="C22" s="45">
        <v>3.3</v>
      </c>
      <c r="D22"/>
      <c r="E22" s="2"/>
      <c r="J22" s="1"/>
    </row>
    <row r="23" spans="1:13">
      <c r="B23" s="45"/>
      <c r="C23" s="45"/>
      <c r="D23"/>
      <c r="E23" s="2"/>
    </row>
    <row r="24" spans="1:13">
      <c r="B24" s="45"/>
      <c r="C24" s="45"/>
      <c r="D24"/>
      <c r="E24" s="1"/>
    </row>
    <row r="25" spans="1:13">
      <c r="B25"/>
      <c r="C25"/>
      <c r="D25"/>
    </row>
    <row r="26" spans="1:13">
      <c r="B26"/>
      <c r="C26"/>
      <c r="D26"/>
    </row>
    <row r="27" spans="1:13">
      <c r="B27"/>
      <c r="C27"/>
      <c r="D27"/>
    </row>
    <row r="28" spans="1:13">
      <c r="B28"/>
      <c r="C28"/>
      <c r="D28"/>
    </row>
    <row r="29" spans="1:13">
      <c r="B29"/>
      <c r="C29"/>
      <c r="D29"/>
    </row>
    <row r="30" spans="1:13">
      <c r="B30"/>
      <c r="C30"/>
      <c r="D30"/>
    </row>
    <row r="31" spans="1:13">
      <c r="B31"/>
      <c r="C31"/>
    </row>
    <row r="32" spans="1:13">
      <c r="B32"/>
      <c r="C32"/>
    </row>
    <row r="33" spans="2:3">
      <c r="B33"/>
      <c r="C33"/>
    </row>
    <row r="34" spans="2:3">
      <c r="B34"/>
      <c r="C34"/>
    </row>
    <row r="35" spans="2:3">
      <c r="B35"/>
      <c r="C35"/>
    </row>
    <row r="36" spans="2:3">
      <c r="B36"/>
      <c r="C36"/>
    </row>
    <row r="37" spans="2:3">
      <c r="B37"/>
      <c r="C37"/>
    </row>
    <row r="38" spans="2:3">
      <c r="B38"/>
      <c r="C38"/>
    </row>
    <row r="39" spans="2:3">
      <c r="B39"/>
      <c r="C39"/>
    </row>
    <row r="40" spans="2:3">
      <c r="B40"/>
      <c r="C40"/>
    </row>
    <row r="41" spans="2:3">
      <c r="B41"/>
      <c r="C41"/>
    </row>
    <row r="42" spans="2:3">
      <c r="B42"/>
      <c r="C42"/>
    </row>
    <row r="43" spans="2:3">
      <c r="B43"/>
      <c r="C43"/>
    </row>
    <row r="44" spans="2:3">
      <c r="B44"/>
      <c r="C44"/>
    </row>
    <row r="45" spans="2:3">
      <c r="B45"/>
      <c r="C45"/>
    </row>
    <row r="46" spans="2:3">
      <c r="B46"/>
      <c r="C46"/>
    </row>
    <row r="47" spans="2:3">
      <c r="B47"/>
      <c r="C47"/>
    </row>
    <row r="48" spans="2:3">
      <c r="B48"/>
      <c r="C48"/>
    </row>
    <row r="49" spans="2:3">
      <c r="B49"/>
      <c r="C49"/>
    </row>
  </sheetData>
  <customSheetViews>
    <customSheetView guid="{ACF06C40-177A-4CED-8E17-2347D4DD1C3A}" showGridLines="0" topLeftCell="F1">
      <selection activeCell="K24" sqref="K24"/>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P45"/>
  <sheetViews>
    <sheetView showGridLines="0" zoomScaleNormal="100" workbookViewId="0"/>
  </sheetViews>
  <sheetFormatPr defaultColWidth="9.42578125" defaultRowHeight="12.75"/>
  <cols>
    <col min="1" max="2" width="9.42578125" style="7"/>
    <col min="3" max="3" width="42.28515625" style="7" bestFit="1" customWidth="1"/>
    <col min="4" max="4" width="24" style="7" customWidth="1"/>
    <col min="5" max="5" width="29.7109375" style="7" bestFit="1" customWidth="1"/>
    <col min="6" max="6" width="12.28515625" style="7" customWidth="1"/>
    <col min="7" max="7" width="10.42578125" style="7" bestFit="1" customWidth="1"/>
    <col min="8" max="12" width="9.42578125" style="7"/>
    <col min="15" max="15" width="9.42578125" style="2"/>
    <col min="16" max="16" width="9.42578125" style="7"/>
  </cols>
  <sheetData>
    <row r="1" spans="1:16">
      <c r="A1" s="18" t="s">
        <v>77</v>
      </c>
      <c r="B1" t="str">
        <f>IF(Content!$E$1=1,B2,B3)</f>
        <v>Зайняті</v>
      </c>
      <c r="C1" t="str">
        <f>IF(Content!$E$1=1,C2,C3)</f>
        <v>Зміна рівня безробіття ("+" означає зниження)</v>
      </c>
      <c r="D1" t="str">
        <f>IF(Content!$E$1=1,D2,D3)</f>
        <v>Зміна рівня участі в робочій силі</v>
      </c>
      <c r="E1" t="str">
        <f>IF(Content!$E$1=1,E2,E3)</f>
        <v>Зміна кількості усього населення віком 15–70 років</v>
      </c>
      <c r="F1"/>
      <c r="H1" t="str">
        <f>IF(Content!$E$1=1,H2,H3)</f>
        <v>Декомпозиція зміни кількості зайнятого населення віком 15–70 років, тис. осіб р/р</v>
      </c>
      <c r="P1"/>
    </row>
    <row r="2" spans="1:16" hidden="1">
      <c r="A2" s="18"/>
      <c r="B2" s="510" t="s">
        <v>1388</v>
      </c>
      <c r="C2" s="522" t="s">
        <v>957</v>
      </c>
      <c r="D2" t="s">
        <v>960</v>
      </c>
      <c r="E2" t="s">
        <v>1386</v>
      </c>
      <c r="F2"/>
      <c r="H2" s="1" t="s">
        <v>1384</v>
      </c>
      <c r="P2"/>
    </row>
    <row r="3" spans="1:16" ht="12" hidden="1" customHeight="1">
      <c r="B3" s="7" t="s">
        <v>1389</v>
      </c>
      <c r="C3" t="s">
        <v>958</v>
      </c>
      <c r="D3" t="s">
        <v>959</v>
      </c>
      <c r="E3" s="522" t="s">
        <v>1387</v>
      </c>
      <c r="F3"/>
      <c r="H3" s="1" t="s">
        <v>1385</v>
      </c>
      <c r="P3" s="2"/>
    </row>
    <row r="4" spans="1:16">
      <c r="A4" s="7" t="s">
        <v>24</v>
      </c>
      <c r="B4" s="7">
        <v>-199.8</v>
      </c>
      <c r="C4" s="45">
        <v>-54</v>
      </c>
      <c r="D4" s="45">
        <v>-78.7</v>
      </c>
      <c r="E4" s="45">
        <v>-75.2</v>
      </c>
      <c r="F4" s="45"/>
      <c r="P4" s="9"/>
    </row>
    <row r="5" spans="1:16">
      <c r="A5" s="7" t="s">
        <v>25</v>
      </c>
      <c r="B5" s="7">
        <v>-136.4</v>
      </c>
      <c r="C5" s="45">
        <v>-36.299999999999997</v>
      </c>
      <c r="D5" s="45">
        <v>-52.9</v>
      </c>
      <c r="E5" s="45">
        <v>-76.599999999999994</v>
      </c>
      <c r="F5" s="45"/>
      <c r="H5"/>
      <c r="P5" s="9"/>
    </row>
    <row r="6" spans="1:16">
      <c r="A6" s="7" t="s">
        <v>26</v>
      </c>
      <c r="B6" s="7">
        <v>-209.3</v>
      </c>
      <c r="C6" s="45">
        <v>-36.6</v>
      </c>
      <c r="D6" s="45">
        <v>-106.1</v>
      </c>
      <c r="E6" s="45">
        <v>-77.400000000000006</v>
      </c>
      <c r="F6" s="45"/>
      <c r="G6" s="44"/>
      <c r="I6"/>
      <c r="J6"/>
      <c r="K6"/>
      <c r="L6"/>
      <c r="P6" s="9"/>
    </row>
    <row r="7" spans="1:16">
      <c r="A7" s="7" t="s">
        <v>27</v>
      </c>
      <c r="B7" s="7">
        <v>-119.7</v>
      </c>
      <c r="C7" s="45">
        <v>-35.9</v>
      </c>
      <c r="D7" s="45">
        <v>-26.3</v>
      </c>
      <c r="E7" s="45">
        <v>-75.099999999999994</v>
      </c>
      <c r="F7" s="45"/>
      <c r="G7" s="44"/>
      <c r="I7" s="1"/>
      <c r="J7" s="1"/>
      <c r="K7" s="1"/>
      <c r="L7" s="1"/>
      <c r="M7" s="1"/>
      <c r="P7" s="9"/>
    </row>
    <row r="8" spans="1:16">
      <c r="A8" s="7" t="s">
        <v>28</v>
      </c>
      <c r="B8" s="7">
        <v>-169</v>
      </c>
      <c r="C8" s="45">
        <v>-35.6</v>
      </c>
      <c r="D8" s="45">
        <v>-78.099999999999994</v>
      </c>
      <c r="E8" s="45">
        <v>-49.9</v>
      </c>
      <c r="F8" s="45"/>
      <c r="G8" s="44"/>
      <c r="I8" s="1"/>
      <c r="J8" s="1"/>
      <c r="K8" s="1"/>
      <c r="L8" s="1"/>
      <c r="M8" s="1"/>
      <c r="P8" s="9"/>
    </row>
    <row r="9" spans="1:16">
      <c r="A9" s="7" t="s">
        <v>29</v>
      </c>
      <c r="B9" s="7">
        <v>-67.900000000000006</v>
      </c>
      <c r="C9" s="45">
        <v>-18</v>
      </c>
      <c r="D9" s="45">
        <v>26.3</v>
      </c>
      <c r="E9" s="45">
        <v>-51</v>
      </c>
      <c r="F9" s="45"/>
      <c r="G9" s="44"/>
      <c r="I9" s="1"/>
      <c r="J9" s="1"/>
      <c r="K9" s="1"/>
      <c r="L9" s="1"/>
      <c r="M9" s="1"/>
      <c r="P9" s="9"/>
    </row>
    <row r="10" spans="1:16">
      <c r="A10" s="7" t="s">
        <v>30</v>
      </c>
      <c r="B10" s="7">
        <v>-95.6</v>
      </c>
      <c r="C10" s="45">
        <v>-18.100000000000001</v>
      </c>
      <c r="D10" s="45">
        <v>-26.3</v>
      </c>
      <c r="E10" s="45">
        <v>-51.3</v>
      </c>
      <c r="F10" s="45"/>
      <c r="G10" s="44"/>
      <c r="I10" s="1"/>
      <c r="J10" s="1"/>
      <c r="K10" s="1"/>
      <c r="L10" s="1"/>
      <c r="M10" s="1"/>
      <c r="P10" s="9"/>
    </row>
    <row r="11" spans="1:16">
      <c r="A11" s="7" t="s">
        <v>31</v>
      </c>
      <c r="B11" s="7">
        <v>-149.6</v>
      </c>
      <c r="C11" s="45">
        <v>-35.6</v>
      </c>
      <c r="D11" s="45">
        <v>-52.2</v>
      </c>
      <c r="E11" s="45">
        <v>-50</v>
      </c>
      <c r="F11" s="45"/>
      <c r="G11" s="44"/>
      <c r="I11" s="1"/>
      <c r="J11" s="1"/>
      <c r="K11" s="1"/>
      <c r="L11" s="1"/>
      <c r="M11" s="1"/>
      <c r="P11" s="9"/>
    </row>
    <row r="12" spans="1:16">
      <c r="A12" s="7" t="s">
        <v>32</v>
      </c>
      <c r="B12" s="7">
        <v>149.1</v>
      </c>
      <c r="C12" s="45">
        <v>70.7</v>
      </c>
      <c r="D12" s="45">
        <v>129.5</v>
      </c>
      <c r="E12" s="45">
        <v>-74.599999999999994</v>
      </c>
      <c r="F12" s="45"/>
      <c r="G12" s="44"/>
      <c r="I12" s="1"/>
      <c r="J12" s="1"/>
      <c r="K12" s="1"/>
      <c r="L12" s="1"/>
      <c r="M12" s="1"/>
      <c r="P12" s="9"/>
    </row>
    <row r="13" spans="1:16">
      <c r="A13" s="7" t="s">
        <v>33</v>
      </c>
      <c r="B13" s="7">
        <v>175.6</v>
      </c>
      <c r="C13" s="45">
        <v>144</v>
      </c>
      <c r="D13" s="45">
        <v>104.7</v>
      </c>
      <c r="E13" s="45">
        <v>-76.8</v>
      </c>
      <c r="F13" s="45"/>
      <c r="G13" s="44"/>
      <c r="I13" s="1"/>
      <c r="J13" s="1"/>
      <c r="K13" s="1"/>
      <c r="L13" s="1"/>
      <c r="M13" s="1"/>
      <c r="P13" s="9"/>
    </row>
    <row r="14" spans="1:16">
      <c r="A14" s="7" t="s">
        <v>34</v>
      </c>
      <c r="B14" s="7">
        <v>230.4</v>
      </c>
      <c r="C14" s="45">
        <v>162.30000000000001</v>
      </c>
      <c r="D14" s="45">
        <v>157.4</v>
      </c>
      <c r="E14" s="45">
        <v>-77</v>
      </c>
      <c r="F14" s="45"/>
      <c r="G14" s="44"/>
      <c r="I14" s="1"/>
      <c r="J14" s="1"/>
      <c r="K14" s="1"/>
      <c r="L14" s="1"/>
      <c r="M14" s="1"/>
      <c r="P14" s="9"/>
    </row>
    <row r="15" spans="1:16">
      <c r="A15" s="7" t="s">
        <v>141</v>
      </c>
      <c r="B15" s="7">
        <v>262.89999999999998</v>
      </c>
      <c r="C15" s="45">
        <v>106.3</v>
      </c>
      <c r="D15" s="45">
        <v>233.5</v>
      </c>
      <c r="E15" s="45">
        <v>-74.900000000000006</v>
      </c>
      <c r="F15" s="45"/>
      <c r="G15" s="44"/>
      <c r="I15" s="1"/>
      <c r="J15" s="1"/>
      <c r="K15" s="1"/>
      <c r="L15" s="1"/>
      <c r="M15" s="1"/>
      <c r="P15" s="10"/>
    </row>
    <row r="16" spans="1:16">
      <c r="A16" s="7" t="s">
        <v>169</v>
      </c>
      <c r="B16" s="7">
        <v>226.9</v>
      </c>
      <c r="C16" s="45">
        <v>88.7</v>
      </c>
      <c r="D16" s="45">
        <v>233</v>
      </c>
      <c r="E16" s="45">
        <v>-93.7</v>
      </c>
      <c r="F16" s="45"/>
      <c r="G16" s="44"/>
      <c r="I16" s="1"/>
      <c r="J16" s="1"/>
      <c r="K16" s="1"/>
      <c r="L16" s="1"/>
      <c r="M16" s="1"/>
      <c r="P16" s="10"/>
    </row>
    <row r="17" spans="1:16">
      <c r="A17" s="7" t="s">
        <v>170</v>
      </c>
      <c r="B17" s="7">
        <v>178.1</v>
      </c>
      <c r="C17" s="45">
        <v>90.1</v>
      </c>
      <c r="D17" s="45">
        <v>184</v>
      </c>
      <c r="E17" s="45">
        <v>-96.8</v>
      </c>
      <c r="F17" s="45"/>
      <c r="G17" s="44"/>
      <c r="I17" s="1"/>
      <c r="J17" s="1"/>
      <c r="K17" s="1"/>
      <c r="L17" s="1"/>
      <c r="M17" s="1"/>
      <c r="P17" s="9"/>
    </row>
    <row r="18" spans="1:16">
      <c r="A18" s="7" t="s">
        <v>171</v>
      </c>
      <c r="B18" s="7">
        <v>252.5</v>
      </c>
      <c r="C18" s="45">
        <v>126.8</v>
      </c>
      <c r="D18" s="45">
        <v>211</v>
      </c>
      <c r="E18" s="45">
        <v>-97.6</v>
      </c>
      <c r="F18" s="45"/>
      <c r="G18"/>
      <c r="H18" t="str">
        <f>IF(Content!$E$1=1,H20,H21)</f>
        <v>Джерело: ДССУ, розрахунки НБУ.</v>
      </c>
      <c r="L18" s="8"/>
      <c r="M18" s="1"/>
      <c r="P18" s="9"/>
    </row>
    <row r="19" spans="1:16">
      <c r="C19" s="45"/>
      <c r="D19" s="45"/>
      <c r="E19" s="45"/>
      <c r="F19" s="45"/>
      <c r="G19"/>
      <c r="M19" s="1"/>
      <c r="P19" s="9"/>
    </row>
    <row r="20" spans="1:16">
      <c r="C20" s="45"/>
      <c r="D20" s="45"/>
      <c r="E20" s="45"/>
      <c r="F20" s="45"/>
      <c r="G20"/>
      <c r="H20" s="2" t="s">
        <v>35</v>
      </c>
      <c r="M20" s="1"/>
      <c r="P20" s="9"/>
    </row>
    <row r="21" spans="1:16">
      <c r="C21"/>
      <c r="D21"/>
      <c r="E21"/>
      <c r="F21"/>
      <c r="G21"/>
      <c r="H21" s="2" t="s">
        <v>36</v>
      </c>
      <c r="M21" s="1"/>
      <c r="P21" s="9"/>
    </row>
    <row r="22" spans="1:16">
      <c r="C22"/>
      <c r="D22"/>
      <c r="E22"/>
      <c r="F22"/>
      <c r="G22"/>
      <c r="H22" s="2"/>
      <c r="M22" s="1"/>
    </row>
    <row r="23" spans="1:16">
      <c r="C23"/>
      <c r="D23"/>
      <c r="E23"/>
      <c r="F23"/>
      <c r="G23"/>
      <c r="H23" s="2"/>
      <c r="M23" s="1"/>
    </row>
    <row r="24" spans="1:16">
      <c r="C24"/>
      <c r="D24"/>
      <c r="E24"/>
      <c r="F24"/>
      <c r="G24"/>
      <c r="H24" s="2"/>
      <c r="M24" s="1"/>
    </row>
    <row r="25" spans="1:16">
      <c r="C25"/>
      <c r="D25"/>
      <c r="E25"/>
      <c r="F25"/>
      <c r="G25"/>
      <c r="H25" s="2"/>
    </row>
    <row r="26" spans="1:16">
      <c r="C26"/>
      <c r="D26"/>
      <c r="E26"/>
      <c r="F26"/>
      <c r="G26"/>
      <c r="H26" s="1"/>
    </row>
    <row r="27" spans="1:16">
      <c r="F27"/>
      <c r="G27"/>
    </row>
    <row r="28" spans="1:16">
      <c r="F28"/>
      <c r="G28"/>
    </row>
    <row r="29" spans="1:16">
      <c r="F29"/>
      <c r="G29"/>
    </row>
    <row r="30" spans="1:16">
      <c r="F30"/>
      <c r="G30"/>
    </row>
    <row r="31" spans="1:16">
      <c r="F31"/>
    </row>
    <row r="32" spans="1:16">
      <c r="F32"/>
    </row>
    <row r="33" spans="6:6">
      <c r="F33"/>
    </row>
    <row r="34" spans="6:6">
      <c r="F34"/>
    </row>
    <row r="35" spans="6:6">
      <c r="F35"/>
    </row>
    <row r="36" spans="6:6">
      <c r="F36"/>
    </row>
    <row r="37" spans="6:6">
      <c r="F37"/>
    </row>
    <row r="38" spans="6:6">
      <c r="F38"/>
    </row>
    <row r="39" spans="6:6">
      <c r="F39"/>
    </row>
    <row r="40" spans="6:6">
      <c r="F40"/>
    </row>
    <row r="41" spans="6:6">
      <c r="F41"/>
    </row>
    <row r="42" spans="6:6">
      <c r="F42"/>
    </row>
    <row r="43" spans="6:6">
      <c r="F43"/>
    </row>
    <row r="44" spans="6:6">
      <c r="F44"/>
    </row>
    <row r="45" spans="6:6">
      <c r="F45"/>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sheetPr>
  <dimension ref="A1:S51"/>
  <sheetViews>
    <sheetView showGridLines="0" zoomScaleNormal="100" workbookViewId="0"/>
  </sheetViews>
  <sheetFormatPr defaultColWidth="9.42578125" defaultRowHeight="12.75"/>
  <cols>
    <col min="1" max="1" width="9.42578125" style="7"/>
    <col min="2" max="2" width="13.5703125" style="7" customWidth="1"/>
    <col min="3" max="3" width="15.5703125" style="7" customWidth="1"/>
    <col min="4" max="4" width="10.42578125" style="7" bestFit="1" customWidth="1"/>
    <col min="5" max="5" width="10.42578125" style="7" customWidth="1"/>
    <col min="6" max="6" width="9.42578125" style="7"/>
    <col min="13" max="13" width="9.42578125" style="7"/>
    <col min="19" max="19" width="9.42578125" style="2"/>
  </cols>
  <sheetData>
    <row r="1" spans="1:19">
      <c r="A1" s="18" t="s">
        <v>77</v>
      </c>
      <c r="B1" t="str">
        <f>IF(Content!$E$1=1,B2,B3)</f>
        <v>Співвідношення вакансій ДСЗУ до кількості безробітних за МОП, с/с</v>
      </c>
      <c r="C1" t="str">
        <f>IF(Content!$E$1=1,C2,C3)</f>
        <v>Частка підприємств, які зазначили, що брак кваліфікованих працівників обмежує збільшення виробництва, % (п.ш.)</v>
      </c>
      <c r="F1" t="str">
        <f>IF(Content!$E$1=1,F2,F3)</f>
        <v>Індикатори диспропорцій на ринку праці</v>
      </c>
      <c r="M1"/>
    </row>
    <row r="2" spans="1:19" hidden="1">
      <c r="A2" s="18"/>
      <c r="B2" s="7" t="s">
        <v>662</v>
      </c>
      <c r="C2" s="7" t="s">
        <v>664</v>
      </c>
      <c r="F2" s="7" t="s">
        <v>748</v>
      </c>
      <c r="M2"/>
    </row>
    <row r="3" spans="1:19" hidden="1">
      <c r="B3" s="7" t="s">
        <v>663</v>
      </c>
      <c r="C3" s="7" t="s">
        <v>704</v>
      </c>
      <c r="F3" s="7" t="s">
        <v>665</v>
      </c>
      <c r="M3"/>
    </row>
    <row r="4" spans="1:19">
      <c r="A4" s="7" t="s">
        <v>20</v>
      </c>
      <c r="B4" s="8">
        <v>30.6</v>
      </c>
      <c r="C4" s="8">
        <v>9.4</v>
      </c>
      <c r="D4" s="44"/>
      <c r="E4" s="44"/>
      <c r="M4" s="9" t="s">
        <v>16</v>
      </c>
      <c r="O4" s="9"/>
      <c r="S4" s="9"/>
    </row>
    <row r="5" spans="1:19">
      <c r="A5" s="7" t="s">
        <v>21</v>
      </c>
      <c r="B5" s="8">
        <v>27.3</v>
      </c>
      <c r="C5" s="8">
        <v>9.5</v>
      </c>
      <c r="D5" s="44"/>
      <c r="M5" s="9"/>
      <c r="O5" s="9" t="s">
        <v>21</v>
      </c>
      <c r="S5" s="9"/>
    </row>
    <row r="6" spans="1:19">
      <c r="A6" s="7" t="s">
        <v>22</v>
      </c>
      <c r="B6" s="8">
        <v>24.1</v>
      </c>
      <c r="C6" s="8">
        <v>10.3</v>
      </c>
      <c r="D6" s="44"/>
      <c r="M6" s="9" t="s">
        <v>18</v>
      </c>
      <c r="O6" s="9"/>
      <c r="S6" s="9"/>
    </row>
    <row r="7" spans="1:19">
      <c r="A7" s="7" t="s">
        <v>23</v>
      </c>
      <c r="B7" s="8">
        <v>22</v>
      </c>
      <c r="C7" s="8">
        <v>10.5</v>
      </c>
      <c r="D7" s="44"/>
      <c r="M7" s="9"/>
      <c r="O7" s="9" t="s">
        <v>23</v>
      </c>
      <c r="S7" s="9"/>
    </row>
    <row r="8" spans="1:19">
      <c r="A8" s="7" t="s">
        <v>24</v>
      </c>
      <c r="B8" s="8">
        <v>24</v>
      </c>
      <c r="C8" s="8">
        <v>10.6</v>
      </c>
      <c r="D8" s="44"/>
      <c r="M8" s="9" t="s">
        <v>20</v>
      </c>
      <c r="O8" s="9"/>
      <c r="S8" s="9"/>
    </row>
    <row r="9" spans="1:19">
      <c r="A9" s="7" t="s">
        <v>25</v>
      </c>
      <c r="B9" s="8">
        <v>24.9</v>
      </c>
      <c r="C9" s="8">
        <v>12</v>
      </c>
      <c r="D9" s="44"/>
      <c r="M9" s="9"/>
      <c r="O9" s="9" t="s">
        <v>25</v>
      </c>
      <c r="S9" s="9"/>
    </row>
    <row r="10" spans="1:19">
      <c r="A10" s="7" t="s">
        <v>26</v>
      </c>
      <c r="B10" s="8">
        <v>27.6</v>
      </c>
      <c r="C10" s="8">
        <v>16.600000000000001</v>
      </c>
      <c r="D10" s="44"/>
      <c r="M10" s="9" t="s">
        <v>22</v>
      </c>
      <c r="O10" s="9"/>
      <c r="S10" s="9"/>
    </row>
    <row r="11" spans="1:19">
      <c r="A11" s="7" t="s">
        <v>27</v>
      </c>
      <c r="B11" s="8">
        <v>32.299999999999997</v>
      </c>
      <c r="C11" s="8">
        <v>16</v>
      </c>
      <c r="D11" s="44"/>
      <c r="M11" s="9"/>
      <c r="O11" s="9" t="s">
        <v>27</v>
      </c>
      <c r="S11" s="9"/>
    </row>
    <row r="12" spans="1:19">
      <c r="A12" s="7" t="s">
        <v>28</v>
      </c>
      <c r="B12" s="8">
        <v>35.299999999999997</v>
      </c>
      <c r="C12" s="8">
        <v>18.100000000000001</v>
      </c>
      <c r="D12" s="44"/>
      <c r="M12" s="9" t="s">
        <v>24</v>
      </c>
      <c r="O12" s="9"/>
      <c r="S12" s="9"/>
    </row>
    <row r="13" spans="1:19">
      <c r="A13" s="7" t="s">
        <v>29</v>
      </c>
      <c r="B13" s="8">
        <v>38.200000000000003</v>
      </c>
      <c r="C13" s="8">
        <v>18.7</v>
      </c>
      <c r="D13" s="44"/>
      <c r="M13" s="9"/>
      <c r="O13" s="9" t="s">
        <v>29</v>
      </c>
      <c r="S13" s="9"/>
    </row>
    <row r="14" spans="1:19">
      <c r="A14" s="7" t="s">
        <v>30</v>
      </c>
      <c r="B14" s="8">
        <v>39.700000000000003</v>
      </c>
      <c r="C14" s="8">
        <v>22.4</v>
      </c>
      <c r="D14" s="44"/>
      <c r="M14" s="9" t="s">
        <v>26</v>
      </c>
      <c r="O14" s="9"/>
      <c r="S14" s="9"/>
    </row>
    <row r="15" spans="1:19">
      <c r="A15" s="7" t="s">
        <v>31</v>
      </c>
      <c r="B15" s="8">
        <v>41.8</v>
      </c>
      <c r="C15" s="8">
        <v>26.9</v>
      </c>
      <c r="D15" s="44"/>
      <c r="M15" s="9"/>
      <c r="O15" s="9" t="s">
        <v>31</v>
      </c>
      <c r="S15" s="9"/>
    </row>
    <row r="16" spans="1:19">
      <c r="A16" s="7" t="s">
        <v>32</v>
      </c>
      <c r="B16" s="8">
        <v>46.9</v>
      </c>
      <c r="C16" s="8">
        <v>25.8</v>
      </c>
      <c r="D16" s="44"/>
      <c r="M16" s="9" t="s">
        <v>28</v>
      </c>
      <c r="O16" s="9"/>
      <c r="S16" s="9"/>
    </row>
    <row r="17" spans="1:19">
      <c r="A17" s="7" t="s">
        <v>33</v>
      </c>
      <c r="B17" s="8">
        <v>52.6</v>
      </c>
      <c r="C17" s="8">
        <v>26.5</v>
      </c>
      <c r="D17" s="44"/>
      <c r="M17" s="9"/>
      <c r="O17" s="9" t="s">
        <v>33</v>
      </c>
      <c r="S17" s="9"/>
    </row>
    <row r="18" spans="1:19">
      <c r="A18" s="7" t="s">
        <v>34</v>
      </c>
      <c r="B18" s="8">
        <v>55.2</v>
      </c>
      <c r="C18" s="8">
        <v>32.299999999999997</v>
      </c>
      <c r="D18" s="44"/>
      <c r="F18"/>
      <c r="M18" s="9" t="s">
        <v>30</v>
      </c>
      <c r="O18" s="9"/>
      <c r="S18" s="9"/>
    </row>
    <row r="19" spans="1:19">
      <c r="A19" s="7" t="s">
        <v>141</v>
      </c>
      <c r="B19" s="8">
        <v>55.3</v>
      </c>
      <c r="C19" s="8">
        <v>33</v>
      </c>
      <c r="D19" s="44"/>
      <c r="F19" t="str">
        <f>IF(Content!$E$1=1,F22,F23)</f>
        <v xml:space="preserve">Джерело: ДССУ, ДСЗУ, опитування щодо ділових очікувань підприємств НБУ, розрахунки НБУ. </v>
      </c>
      <c r="M19" s="9"/>
      <c r="O19" s="9" t="s">
        <v>141</v>
      </c>
      <c r="S19" s="9"/>
    </row>
    <row r="20" spans="1:19">
      <c r="A20" s="7" t="s">
        <v>169</v>
      </c>
      <c r="B20" s="7">
        <v>56.8</v>
      </c>
      <c r="C20" s="7">
        <v>31.6</v>
      </c>
      <c r="D20" s="44"/>
      <c r="E20"/>
      <c r="F20"/>
      <c r="M20"/>
      <c r="O20" s="9"/>
      <c r="S20" s="9"/>
    </row>
    <row r="21" spans="1:19">
      <c r="A21" s="7" t="s">
        <v>170</v>
      </c>
      <c r="B21" s="8">
        <v>60.7</v>
      </c>
      <c r="C21" s="8">
        <v>31.8</v>
      </c>
      <c r="D21" s="44"/>
      <c r="E21"/>
      <c r="F21" s="2"/>
      <c r="M21"/>
      <c r="O21" s="9" t="s">
        <v>170</v>
      </c>
      <c r="S21" s="9"/>
    </row>
    <row r="22" spans="1:19">
      <c r="A22" s="7" t="s">
        <v>171</v>
      </c>
      <c r="B22" s="8">
        <v>66.8</v>
      </c>
      <c r="C22" s="8">
        <v>33.6</v>
      </c>
      <c r="D22" s="44"/>
      <c r="E22"/>
      <c r="F22" s="2" t="s">
        <v>681</v>
      </c>
      <c r="M22"/>
      <c r="O22" s="9"/>
    </row>
    <row r="23" spans="1:19">
      <c r="A23" s="7" t="s">
        <v>145</v>
      </c>
      <c r="B23" s="8"/>
      <c r="C23" s="8">
        <v>33.700000000000003</v>
      </c>
      <c r="D23" s="44"/>
      <c r="E23"/>
      <c r="F23" s="2" t="s">
        <v>680</v>
      </c>
      <c r="M23"/>
      <c r="O23" s="9" t="s">
        <v>145</v>
      </c>
    </row>
    <row r="24" spans="1:19">
      <c r="B24" s="8"/>
      <c r="C24" s="8"/>
      <c r="D24" s="44"/>
      <c r="E24"/>
      <c r="F24"/>
      <c r="M24"/>
      <c r="O24" s="2"/>
    </row>
    <row r="25" spans="1:19">
      <c r="B25" s="8"/>
      <c r="C25" s="8"/>
      <c r="D25" s="44"/>
      <c r="E25"/>
      <c r="F25"/>
      <c r="M25"/>
      <c r="O25" s="2"/>
    </row>
    <row r="26" spans="1:19">
      <c r="B26" s="8"/>
      <c r="C26" s="8"/>
      <c r="D26" s="44"/>
      <c r="E26"/>
      <c r="F26"/>
      <c r="M26"/>
      <c r="O26" s="2"/>
    </row>
    <row r="27" spans="1:19">
      <c r="B27" s="45"/>
      <c r="C27" s="45"/>
      <c r="D27" s="44"/>
      <c r="E27"/>
      <c r="F27"/>
      <c r="M27"/>
    </row>
    <row r="28" spans="1:19">
      <c r="B28"/>
      <c r="C28"/>
      <c r="D28" s="44"/>
      <c r="E28"/>
      <c r="F28"/>
      <c r="M28"/>
    </row>
    <row r="29" spans="1:19">
      <c r="B29"/>
      <c r="C29"/>
      <c r="D29" s="44"/>
      <c r="E29"/>
      <c r="F29"/>
      <c r="M29"/>
    </row>
    <row r="30" spans="1:19">
      <c r="B30" s="12"/>
      <c r="C30"/>
      <c r="D30" s="44"/>
      <c r="E30"/>
      <c r="F30"/>
      <c r="M30"/>
    </row>
    <row r="31" spans="1:19">
      <c r="B31" s="12"/>
      <c r="C31"/>
      <c r="D31" s="44"/>
      <c r="E31" s="44"/>
      <c r="M31" s="10"/>
    </row>
    <row r="32" spans="1:19">
      <c r="B32" s="12"/>
      <c r="C32"/>
      <c r="D32" s="44"/>
      <c r="E32" s="44"/>
      <c r="M32" s="10"/>
    </row>
    <row r="33" spans="2:13">
      <c r="B33" s="12"/>
      <c r="C33"/>
      <c r="D33" s="44"/>
      <c r="E33" s="44"/>
      <c r="M33" s="9"/>
    </row>
    <row r="34" spans="2:13">
      <c r="B34" s="12"/>
      <c r="C34"/>
      <c r="D34" s="44"/>
      <c r="E34" s="44"/>
      <c r="M34" s="9"/>
    </row>
    <row r="35" spans="2:13">
      <c r="B35" s="12"/>
      <c r="C35"/>
      <c r="D35" s="44"/>
      <c r="E35" s="44"/>
      <c r="M35" s="9"/>
    </row>
    <row r="36" spans="2:13">
      <c r="B36" s="12"/>
      <c r="C36"/>
      <c r="D36" s="44"/>
      <c r="E36" s="44"/>
      <c r="M36" s="9"/>
    </row>
    <row r="37" spans="2:13">
      <c r="B37" s="12"/>
      <c r="C37"/>
      <c r="D37" s="44"/>
      <c r="E37" s="44"/>
      <c r="M37" s="9"/>
    </row>
    <row r="38" spans="2:13">
      <c r="B38" s="12"/>
      <c r="C38"/>
    </row>
    <row r="39" spans="2:13">
      <c r="B39" s="12"/>
      <c r="C39"/>
    </row>
    <row r="40" spans="2:13">
      <c r="B40" s="12"/>
      <c r="C40"/>
    </row>
    <row r="41" spans="2:13">
      <c r="B41" s="12"/>
      <c r="C41"/>
    </row>
    <row r="42" spans="2:13">
      <c r="B42" s="12"/>
      <c r="C42"/>
    </row>
    <row r="43" spans="2:13">
      <c r="B43" s="12"/>
      <c r="C43"/>
    </row>
    <row r="44" spans="2:13">
      <c r="B44" s="12"/>
      <c r="C44"/>
    </row>
    <row r="45" spans="2:13">
      <c r="B45" s="12"/>
      <c r="C45"/>
    </row>
    <row r="46" spans="2:13">
      <c r="B46" s="12"/>
      <c r="C46"/>
    </row>
    <row r="47" spans="2:13">
      <c r="B47" s="12"/>
      <c r="C47"/>
    </row>
    <row r="48" spans="2:13">
      <c r="B48" s="12"/>
      <c r="C48"/>
    </row>
    <row r="49" spans="2:3">
      <c r="B49" s="45"/>
      <c r="C49" s="45"/>
    </row>
    <row r="50" spans="2:3">
      <c r="B50" s="45"/>
      <c r="C50" s="45"/>
    </row>
    <row r="51" spans="2:3">
      <c r="B51" s="45"/>
      <c r="C51" s="45"/>
    </row>
  </sheetData>
  <customSheetViews>
    <customSheetView guid="{ACF06C40-177A-4CED-8E17-2347D4DD1C3A}" showGridLines="0">
      <selection activeCell="B1" sqref="B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U37"/>
  <sheetViews>
    <sheetView showGridLines="0" zoomScaleNormal="100" workbookViewId="0"/>
  </sheetViews>
  <sheetFormatPr defaultColWidth="9.42578125" defaultRowHeight="12.75"/>
  <cols>
    <col min="1" max="1" width="9.42578125" style="7"/>
    <col min="2" max="3" width="9.42578125" style="7" hidden="1" customWidth="1"/>
    <col min="4" max="4" width="13.5703125" style="7" customWidth="1"/>
    <col min="5" max="5" width="15.5703125" style="7" customWidth="1"/>
    <col min="6" max="6" width="10.42578125" style="7" bestFit="1" customWidth="1"/>
    <col min="7" max="7" width="10.42578125" style="7" customWidth="1"/>
    <col min="8" max="8" width="9.42578125" style="7"/>
    <col min="15" max="15" width="9.42578125" style="7"/>
    <col min="21" max="21" width="9.42578125" style="2"/>
  </cols>
  <sheetData>
    <row r="1" spans="1:21">
      <c r="A1" s="18" t="s">
        <v>77</v>
      </c>
      <c r="B1" s="18"/>
      <c r="C1" s="18"/>
      <c r="D1" t="str">
        <f>IF(Content!$E$1=1,D2,D3)</f>
        <v>Професіонали</v>
      </c>
      <c r="E1" t="str">
        <f>IF(Content!$E$1=1,E2,E3)</f>
        <v>Кваліфіковані робітники з інструментом</v>
      </c>
      <c r="F1" t="str">
        <f>IF(Content!$E$1=1,F2,F3)</f>
        <v>Робітники з обслуговування, експлуатації</v>
      </c>
      <c r="H1" t="str">
        <f>IF(Content!$E$1=1,H2,H3)</f>
        <v xml:space="preserve"> Розподіл населення за віковими групами та окремими групами професій згідно з дипломом у 2018 році, % населення відповідної вікової групи
</v>
      </c>
      <c r="O1"/>
    </row>
    <row r="2" spans="1:21" hidden="1">
      <c r="A2" s="18"/>
      <c r="B2" s="18"/>
      <c r="C2" s="18"/>
      <c r="D2" s="7" t="s">
        <v>1065</v>
      </c>
      <c r="E2" s="7" t="s">
        <v>1066</v>
      </c>
      <c r="F2" s="7" t="s">
        <v>1067</v>
      </c>
      <c r="H2" s="94" t="s">
        <v>1063</v>
      </c>
      <c r="O2"/>
    </row>
    <row r="3" spans="1:21" hidden="1">
      <c r="D3" s="7" t="s">
        <v>1068</v>
      </c>
      <c r="E3" s="7" t="s">
        <v>1069</v>
      </c>
      <c r="F3" s="7" t="s">
        <v>1070</v>
      </c>
      <c r="H3" s="7" t="s">
        <v>1064</v>
      </c>
      <c r="O3"/>
    </row>
    <row r="4" spans="1:21">
      <c r="A4" s="7" t="str">
        <f>IF(Content!$E$1=1,B4,C4)</f>
        <v>25–29 років</v>
      </c>
      <c r="B4" s="7" t="s">
        <v>1390</v>
      </c>
      <c r="C4" s="7" t="s">
        <v>1391</v>
      </c>
      <c r="D4" s="8">
        <v>41.2</v>
      </c>
      <c r="E4" s="8">
        <v>9.9</v>
      </c>
      <c r="F4" s="8">
        <v>4.3</v>
      </c>
      <c r="G4" s="44"/>
      <c r="O4" s="9"/>
      <c r="Q4" s="9"/>
      <c r="U4" s="9"/>
    </row>
    <row r="5" spans="1:21">
      <c r="A5" s="7" t="str">
        <f>IF(Content!$E$1=1,B5,C5)</f>
        <v>30–34 роки</v>
      </c>
      <c r="B5" s="7" t="s">
        <v>1392</v>
      </c>
      <c r="C5" s="7" t="s">
        <v>1398</v>
      </c>
      <c r="D5" s="8">
        <v>41</v>
      </c>
      <c r="E5" s="8">
        <v>9.6999999999999993</v>
      </c>
      <c r="F5" s="8">
        <v>5.2</v>
      </c>
      <c r="O5" s="9"/>
      <c r="Q5" s="9"/>
      <c r="U5" s="9"/>
    </row>
    <row r="6" spans="1:21">
      <c r="A6" s="7" t="str">
        <f>IF(Content!$E$1=1,B6,C6)</f>
        <v>35–39 років</v>
      </c>
      <c r="B6" s="7" t="s">
        <v>1393</v>
      </c>
      <c r="C6" s="7" t="s">
        <v>1399</v>
      </c>
      <c r="D6" s="8">
        <v>36.6</v>
      </c>
      <c r="E6" s="8">
        <v>11.5</v>
      </c>
      <c r="F6" s="8">
        <v>6.7</v>
      </c>
      <c r="O6" s="9"/>
      <c r="Q6" s="9"/>
      <c r="U6" s="9"/>
    </row>
    <row r="7" spans="1:21">
      <c r="A7" s="7" t="str">
        <f>IF(Content!$E$1=1,B7,C7)</f>
        <v>40–49 років</v>
      </c>
      <c r="B7" s="7" t="s">
        <v>1394</v>
      </c>
      <c r="C7" s="7" t="s">
        <v>1400</v>
      </c>
      <c r="D7" s="8">
        <v>29.1</v>
      </c>
      <c r="E7" s="8">
        <v>12.6</v>
      </c>
      <c r="F7" s="8">
        <v>9.1999999999999993</v>
      </c>
      <c r="O7" s="9"/>
      <c r="Q7" s="9"/>
      <c r="U7" s="9"/>
    </row>
    <row r="8" spans="1:21">
      <c r="A8" s="7" t="str">
        <f>IF(Content!$E$1=1,B8,C8)</f>
        <v>50–59 років</v>
      </c>
      <c r="B8" s="7" t="s">
        <v>1395</v>
      </c>
      <c r="C8" s="7" t="s">
        <v>1401</v>
      </c>
      <c r="D8" s="8">
        <v>23.6</v>
      </c>
      <c r="E8" s="8">
        <v>12.9</v>
      </c>
      <c r="F8" s="8">
        <v>10.6</v>
      </c>
      <c r="O8" s="9"/>
      <c r="Q8" s="9"/>
      <c r="U8" s="9"/>
    </row>
    <row r="9" spans="1:21">
      <c r="A9" s="7" t="str">
        <f>IF(Content!$E$1=1,B9,C9)</f>
        <v>60–70 років</v>
      </c>
      <c r="B9" s="7" t="s">
        <v>1396</v>
      </c>
      <c r="C9" s="7" t="s">
        <v>1397</v>
      </c>
      <c r="D9" s="8">
        <v>21.2</v>
      </c>
      <c r="E9" s="8">
        <v>10.1</v>
      </c>
      <c r="F9" s="8">
        <v>9.1999999999999993</v>
      </c>
      <c r="O9" s="9"/>
      <c r="Q9" s="9"/>
      <c r="U9" s="9"/>
    </row>
    <row r="10" spans="1:21">
      <c r="D10" s="8"/>
      <c r="E10" s="8"/>
      <c r="F10" s="44"/>
      <c r="O10" s="9"/>
      <c r="Q10" s="9"/>
      <c r="U10" s="9"/>
    </row>
    <row r="11" spans="1:21">
      <c r="D11" s="8"/>
      <c r="E11" s="8"/>
      <c r="F11" s="44"/>
      <c r="O11" s="9"/>
      <c r="Q11" s="9"/>
      <c r="U11" s="9"/>
    </row>
    <row r="12" spans="1:21">
      <c r="D12" s="8"/>
      <c r="E12" s="8"/>
      <c r="F12" s="44"/>
      <c r="O12" s="9"/>
      <c r="Q12" s="9"/>
      <c r="U12" s="9"/>
    </row>
    <row r="13" spans="1:21">
      <c r="D13" s="45"/>
      <c r="E13" s="45"/>
      <c r="F13" s="44"/>
      <c r="O13" s="9"/>
      <c r="Q13" s="9"/>
      <c r="U13" s="9"/>
    </row>
    <row r="14" spans="1:21">
      <c r="D14"/>
      <c r="E14"/>
      <c r="F14" s="44"/>
      <c r="O14" s="9"/>
      <c r="Q14" s="9"/>
      <c r="U14" s="9"/>
    </row>
    <row r="15" spans="1:21">
      <c r="D15" s="12"/>
      <c r="E15" s="12"/>
      <c r="F15" s="12"/>
      <c r="O15" s="9"/>
      <c r="Q15" s="9"/>
      <c r="U15" s="9"/>
    </row>
    <row r="16" spans="1:21">
      <c r="D16" s="12"/>
      <c r="E16" s="12"/>
      <c r="F16" s="12"/>
      <c r="O16" s="9"/>
      <c r="Q16" s="9"/>
      <c r="U16" s="9"/>
    </row>
    <row r="17" spans="4:21">
      <c r="D17" s="12"/>
      <c r="E17" s="12"/>
      <c r="F17" s="12"/>
      <c r="O17" s="9"/>
      <c r="Q17" s="9"/>
      <c r="U17" s="9"/>
    </row>
    <row r="18" spans="4:21">
      <c r="D18" s="12"/>
      <c r="E18" s="12"/>
      <c r="F18" s="12"/>
      <c r="H18"/>
      <c r="O18" s="9"/>
      <c r="Q18" s="9"/>
      <c r="U18" s="9"/>
    </row>
    <row r="19" spans="4:21">
      <c r="D19" s="12"/>
      <c r="E19" s="12"/>
      <c r="F19" s="12"/>
      <c r="H19" t="str">
        <f>IF(Content!$E$1=1,H22,H23)</f>
        <v>Джерело: обстеження робочої сили (мікродані ДССУ), розрахунки НБУ.</v>
      </c>
      <c r="O19" s="9"/>
      <c r="Q19" s="9"/>
      <c r="U19" s="9"/>
    </row>
    <row r="20" spans="4:21">
      <c r="D20" s="12"/>
      <c r="E20" s="12"/>
      <c r="F20" s="12"/>
      <c r="G20"/>
      <c r="H20"/>
      <c r="O20"/>
      <c r="Q20" s="9"/>
      <c r="U20" s="9"/>
    </row>
    <row r="21" spans="4:21">
      <c r="D21" s="12"/>
      <c r="E21" s="12"/>
      <c r="F21" s="12"/>
      <c r="G21"/>
      <c r="H21" s="2"/>
      <c r="O21"/>
      <c r="Q21" s="9"/>
      <c r="U21" s="9"/>
    </row>
    <row r="22" spans="4:21">
      <c r="D22" s="12"/>
      <c r="E22" s="12"/>
      <c r="F22" s="12"/>
      <c r="G22"/>
      <c r="H22" s="543" t="s">
        <v>1071</v>
      </c>
      <c r="O22"/>
      <c r="Q22" s="9"/>
    </row>
    <row r="23" spans="4:21">
      <c r="D23" s="12"/>
      <c r="E23"/>
      <c r="F23" s="44"/>
      <c r="G23"/>
      <c r="H23" s="543" t="s">
        <v>1072</v>
      </c>
      <c r="O23"/>
      <c r="Q23" s="9"/>
    </row>
    <row r="24" spans="4:21">
      <c r="D24" s="12"/>
      <c r="E24"/>
      <c r="G24"/>
      <c r="H24"/>
      <c r="O24"/>
      <c r="Q24" s="2"/>
    </row>
    <row r="25" spans="4:21">
      <c r="D25" s="12"/>
      <c r="E25"/>
      <c r="G25"/>
      <c r="H25"/>
      <c r="O25"/>
      <c r="Q25" s="2"/>
    </row>
    <row r="26" spans="4:21">
      <c r="D26" s="12"/>
      <c r="E26"/>
      <c r="G26"/>
      <c r="H26"/>
      <c r="O26"/>
      <c r="Q26" s="2"/>
    </row>
    <row r="27" spans="4:21">
      <c r="D27" s="12"/>
      <c r="E27"/>
      <c r="G27"/>
      <c r="H27"/>
      <c r="O27"/>
    </row>
    <row r="28" spans="4:21">
      <c r="D28" s="12"/>
      <c r="E28"/>
      <c r="G28"/>
      <c r="H28"/>
      <c r="O28"/>
    </row>
    <row r="29" spans="4:21">
      <c r="D29" s="12"/>
      <c r="E29"/>
      <c r="G29"/>
      <c r="H29"/>
      <c r="O29"/>
    </row>
    <row r="30" spans="4:21">
      <c r="D30" s="12"/>
      <c r="E30"/>
      <c r="G30"/>
      <c r="H30"/>
      <c r="O30"/>
    </row>
    <row r="31" spans="4:21">
      <c r="D31" s="12"/>
      <c r="E31"/>
      <c r="G31" s="44"/>
      <c r="O31" s="10"/>
    </row>
    <row r="32" spans="4:21">
      <c r="D32" s="12"/>
      <c r="E32"/>
      <c r="G32" s="44"/>
      <c r="O32" s="10"/>
    </row>
    <row r="33" spans="4:15">
      <c r="D33" s="12"/>
      <c r="E33"/>
      <c r="G33" s="44"/>
      <c r="O33" s="9"/>
    </row>
    <row r="34" spans="4:15">
      <c r="D34" s="12"/>
      <c r="E34"/>
      <c r="G34" s="44"/>
      <c r="O34" s="9"/>
    </row>
    <row r="35" spans="4:15">
      <c r="D35" s="45"/>
      <c r="E35" s="45"/>
      <c r="G35" s="44"/>
      <c r="O35" s="9"/>
    </row>
    <row r="36" spans="4:15">
      <c r="D36" s="45"/>
      <c r="E36" s="45"/>
      <c r="G36" s="44"/>
      <c r="O36" s="9"/>
    </row>
    <row r="37" spans="4:15">
      <c r="D37" s="45"/>
      <c r="E37" s="45"/>
      <c r="G37" s="44"/>
      <c r="O37" s="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S47"/>
  <sheetViews>
    <sheetView showGridLines="0" zoomScaleNormal="100" workbookViewId="0"/>
  </sheetViews>
  <sheetFormatPr defaultColWidth="9.42578125" defaultRowHeight="12.75"/>
  <cols>
    <col min="1" max="1" width="9.42578125" style="7"/>
    <col min="2" max="3" width="9.42578125" style="7" hidden="1" customWidth="1"/>
    <col min="4" max="4" width="13.5703125" style="7" customWidth="1"/>
    <col min="5" max="5" width="15.5703125" style="7" customWidth="1"/>
    <col min="6" max="6" width="9.42578125" style="7"/>
    <col min="13" max="13" width="9.42578125" style="7"/>
    <col min="19" max="19" width="9.42578125" style="2"/>
  </cols>
  <sheetData>
    <row r="1" spans="1:19">
      <c r="A1" s="18" t="s">
        <v>77</v>
      </c>
      <c r="B1" s="18"/>
      <c r="C1" s="18"/>
      <c r="D1" t="str">
        <f>IF(Content!$E$1=1,D2,D3)</f>
        <v xml:space="preserve">Відношення кількості нових резюме до нових вакансій work.ua у 2019 році в окремих видах діяльності
</v>
      </c>
      <c r="E1"/>
      <c r="F1"/>
      <c r="M1"/>
    </row>
    <row r="2" spans="1:19" hidden="1">
      <c r="A2" s="18"/>
      <c r="B2" s="18"/>
      <c r="C2" s="18"/>
      <c r="D2" s="7" t="s">
        <v>1503</v>
      </c>
      <c r="F2" s="94"/>
      <c r="M2"/>
    </row>
    <row r="3" spans="1:19" hidden="1">
      <c r="D3" s="7" t="s">
        <v>1504</v>
      </c>
      <c r="M3"/>
    </row>
    <row r="4" spans="1:19">
      <c r="A4" s="7" t="str">
        <f>IF(Content!$E$1=1,B4,C4)</f>
        <v>Юриспруденція</v>
      </c>
      <c r="B4" s="7" t="s">
        <v>1086</v>
      </c>
      <c r="C4" s="7" t="s">
        <v>1074</v>
      </c>
      <c r="D4" s="8">
        <v>4.4000000000000004</v>
      </c>
      <c r="E4" s="8"/>
      <c r="M4" s="9"/>
      <c r="O4" s="9"/>
      <c r="S4" s="9"/>
    </row>
    <row r="5" spans="1:19">
      <c r="A5" s="7" t="str">
        <f>IF(Content!$E$1=1,B5,C5)</f>
        <v>Керівні посади</v>
      </c>
      <c r="B5" s="7" t="s">
        <v>1089</v>
      </c>
      <c r="C5" s="7" t="s">
        <v>1077</v>
      </c>
      <c r="D5" s="8">
        <v>3.5</v>
      </c>
      <c r="E5" s="8"/>
      <c r="M5" s="9"/>
      <c r="O5" s="9"/>
      <c r="S5" s="9"/>
    </row>
    <row r="6" spans="1:19">
      <c r="A6" s="7" t="str">
        <f>IF(Content!$E$1=1,B6,C6)</f>
        <v>Освіта, наука</v>
      </c>
      <c r="B6" s="7" t="s">
        <v>1088</v>
      </c>
      <c r="C6" s="7" t="s">
        <v>1076</v>
      </c>
      <c r="D6" s="8">
        <v>2.8</v>
      </c>
      <c r="E6" s="8"/>
      <c r="M6" s="9"/>
      <c r="O6" s="9"/>
      <c r="S6" s="9"/>
    </row>
    <row r="7" spans="1:19">
      <c r="A7" s="7" t="str">
        <f>IF(Content!$E$1=1,B7,C7)</f>
        <v>Секретаріат</v>
      </c>
      <c r="B7" s="7" t="s">
        <v>1087</v>
      </c>
      <c r="C7" s="7" t="s">
        <v>1075</v>
      </c>
      <c r="D7" s="8">
        <v>2.5</v>
      </c>
      <c r="E7" s="8"/>
      <c r="L7" t="s">
        <v>1</v>
      </c>
      <c r="M7" s="9"/>
      <c r="O7" s="9"/>
      <c r="S7" s="9"/>
    </row>
    <row r="8" spans="1:19">
      <c r="A8" s="7" t="str">
        <f>IF(Content!$E$1=1,B8,C8)</f>
        <v>Мистецтво, спорт</v>
      </c>
      <c r="B8" s="7" t="s">
        <v>1090</v>
      </c>
      <c r="C8" s="7" t="s">
        <v>1078</v>
      </c>
      <c r="D8" s="8">
        <v>2.4</v>
      </c>
      <c r="E8" s="8"/>
      <c r="M8" s="9"/>
      <c r="O8" s="9"/>
      <c r="S8" s="9"/>
    </row>
    <row r="9" spans="1:19">
      <c r="A9" s="7" t="str">
        <f>IF(Content!$E$1=1,B9,C9)</f>
        <v>Медицина</v>
      </c>
      <c r="B9" s="7" t="s">
        <v>1093</v>
      </c>
      <c r="C9" s="7" t="s">
        <v>1081</v>
      </c>
      <c r="D9" s="8">
        <v>1.4</v>
      </c>
      <c r="E9" s="8"/>
      <c r="M9" s="9"/>
      <c r="O9" s="9"/>
      <c r="S9" s="9"/>
    </row>
    <row r="10" spans="1:19">
      <c r="A10" s="7" t="str">
        <f>IF(Content!$E$1=1,B10,C10)</f>
        <v>Транспорт</v>
      </c>
      <c r="B10" s="7" t="s">
        <v>1094</v>
      </c>
      <c r="C10" s="7" t="s">
        <v>1082</v>
      </c>
      <c r="D10" s="559">
        <v>1.4</v>
      </c>
      <c r="E10" s="45"/>
      <c r="M10" s="9"/>
      <c r="O10" s="9"/>
      <c r="S10" s="9"/>
    </row>
    <row r="11" spans="1:19">
      <c r="A11" s="7" t="str">
        <f>IF(Content!$E$1=1,B11,C11)</f>
        <v>Будівництво</v>
      </c>
      <c r="B11" s="7" t="s">
        <v>110</v>
      </c>
      <c r="C11" s="7" t="s">
        <v>109</v>
      </c>
      <c r="D11" s="8">
        <v>1.3</v>
      </c>
      <c r="E11" s="8"/>
      <c r="M11" s="9"/>
      <c r="O11" s="9"/>
      <c r="S11" s="9"/>
    </row>
    <row r="12" spans="1:19">
      <c r="A12" s="7" t="str">
        <f>IF(Content!$E$1=1,B12,C12)</f>
        <v>Усі сфери</v>
      </c>
      <c r="B12" s="7" t="s">
        <v>1091</v>
      </c>
      <c r="C12" s="7" t="s">
        <v>1079</v>
      </c>
      <c r="D12" s="8">
        <v>1.3</v>
      </c>
      <c r="E12" s="8"/>
      <c r="M12" s="9"/>
      <c r="O12" s="9"/>
      <c r="S12" s="9"/>
    </row>
    <row r="13" spans="1:19">
      <c r="A13" s="7" t="str">
        <f>IF(Content!$E$1=1,B13,C13)</f>
        <v>ІТ</v>
      </c>
      <c r="B13" s="7" t="s">
        <v>1097</v>
      </c>
      <c r="C13" s="7" t="s">
        <v>1084</v>
      </c>
      <c r="D13" s="559">
        <v>1.2</v>
      </c>
      <c r="E13"/>
      <c r="M13" s="9"/>
      <c r="O13" s="9"/>
      <c r="S13" s="9"/>
    </row>
    <row r="14" spans="1:19">
      <c r="A14" s="7" t="str">
        <f>IF(Content!$E$1=1,B14,C14)</f>
        <v>С/г</v>
      </c>
      <c r="B14" s="7" t="s">
        <v>657</v>
      </c>
      <c r="C14" s="7" t="s">
        <v>108</v>
      </c>
      <c r="D14" s="559">
        <v>1.2</v>
      </c>
      <c r="E14"/>
      <c r="M14" s="9"/>
      <c r="O14" s="9"/>
      <c r="S14" s="9"/>
    </row>
    <row r="15" spans="1:19">
      <c r="A15" s="7" t="str">
        <f>IF(Content!$E$1=1,B15,C15)</f>
        <v>Робочі спеціальності</v>
      </c>
      <c r="B15" s="7" t="s">
        <v>1098</v>
      </c>
      <c r="C15" s="7" t="s">
        <v>1085</v>
      </c>
      <c r="D15" s="559">
        <v>0.9</v>
      </c>
      <c r="E15"/>
      <c r="M15" s="9"/>
      <c r="O15" s="9"/>
      <c r="S15" s="9"/>
    </row>
    <row r="16" spans="1:19">
      <c r="A16" s="7" t="str">
        <f>IF(Content!$E$1=1,B16,C16)</f>
        <v>Фінанси, страхування</v>
      </c>
      <c r="B16" s="7" t="s">
        <v>1092</v>
      </c>
      <c r="C16" s="7" t="s">
        <v>1080</v>
      </c>
      <c r="D16" s="8">
        <v>0.9</v>
      </c>
      <c r="E16" s="8"/>
      <c r="M16" s="9"/>
      <c r="O16" s="9"/>
      <c r="S16" s="9"/>
    </row>
    <row r="17" spans="1:19">
      <c r="A17" s="7" t="str">
        <f>IF(Content!$E$1=1,B17,C17)</f>
        <v>Торгівля</v>
      </c>
      <c r="B17" s="7" t="s">
        <v>1095</v>
      </c>
      <c r="C17" s="7" t="s">
        <v>1083</v>
      </c>
      <c r="D17" s="559">
        <v>0.9</v>
      </c>
      <c r="E17"/>
      <c r="M17" s="9"/>
      <c r="O17" s="9"/>
      <c r="S17" s="9"/>
    </row>
    <row r="18" spans="1:19">
      <c r="A18" s="7" t="str">
        <f>IF(Content!$E$1=1,B18,C18)</f>
        <v>Сфера обслуговування</v>
      </c>
      <c r="B18" s="7" t="s">
        <v>1096</v>
      </c>
      <c r="C18" s="7" t="s">
        <v>59</v>
      </c>
      <c r="D18" s="559">
        <v>0.8</v>
      </c>
      <c r="E18"/>
      <c r="M18" s="9"/>
      <c r="O18" s="9"/>
      <c r="S18" s="9"/>
    </row>
    <row r="19" spans="1:19">
      <c r="D19" s="12"/>
      <c r="E19"/>
      <c r="M19" s="9"/>
      <c r="O19" s="9"/>
      <c r="S19" s="9"/>
    </row>
    <row r="20" spans="1:19">
      <c r="D20" s="12"/>
      <c r="E20"/>
      <c r="F20"/>
      <c r="M20"/>
      <c r="O20" s="9"/>
      <c r="S20" s="9"/>
    </row>
    <row r="21" spans="1:19">
      <c r="D21" s="12"/>
      <c r="E21"/>
      <c r="F21" t="str">
        <f>IF(Content!$E$1=1,F22,F23)</f>
        <v xml:space="preserve">Джерело: work.ua, розрахунки НБУ. </v>
      </c>
      <c r="M21"/>
      <c r="O21" s="9"/>
      <c r="S21" s="9"/>
    </row>
    <row r="22" spans="1:19">
      <c r="D22" s="12"/>
      <c r="E22"/>
      <c r="F22" s="2" t="s">
        <v>1501</v>
      </c>
      <c r="M22"/>
      <c r="O22" s="9"/>
    </row>
    <row r="23" spans="1:19">
      <c r="D23" s="12"/>
      <c r="E23"/>
      <c r="F23" s="2" t="s">
        <v>1502</v>
      </c>
      <c r="M23"/>
      <c r="O23" s="9"/>
    </row>
    <row r="24" spans="1:19">
      <c r="D24" s="12"/>
      <c r="E24"/>
      <c r="F24"/>
      <c r="M24"/>
      <c r="O24" s="2"/>
    </row>
    <row r="25" spans="1:19">
      <c r="D25" s="12"/>
      <c r="E25"/>
      <c r="F25"/>
      <c r="M25"/>
      <c r="O25" s="2"/>
    </row>
    <row r="26" spans="1:19">
      <c r="D26" s="12"/>
      <c r="E26"/>
      <c r="F26"/>
      <c r="M26"/>
      <c r="O26" s="2"/>
    </row>
    <row r="27" spans="1:19">
      <c r="D27" s="12"/>
      <c r="E27"/>
      <c r="F27"/>
      <c r="M27"/>
    </row>
    <row r="28" spans="1:19">
      <c r="D28" s="12"/>
      <c r="E28"/>
      <c r="F28"/>
      <c r="M28"/>
    </row>
    <row r="29" spans="1:19">
      <c r="D29" s="12"/>
      <c r="E29"/>
      <c r="F29"/>
      <c r="M29"/>
    </row>
    <row r="30" spans="1:19">
      <c r="D30" s="12"/>
      <c r="E30"/>
      <c r="F30"/>
      <c r="M30"/>
    </row>
    <row r="31" spans="1:19">
      <c r="D31" s="12"/>
      <c r="E31"/>
      <c r="M31" s="10"/>
    </row>
    <row r="32" spans="1:19">
      <c r="D32" s="12"/>
      <c r="E32"/>
      <c r="M32" s="10"/>
    </row>
    <row r="33" spans="4:13">
      <c r="D33" s="12"/>
      <c r="E33"/>
      <c r="M33" s="9"/>
    </row>
    <row r="34" spans="4:13">
      <c r="D34" s="12"/>
      <c r="E34"/>
      <c r="M34" s="9"/>
    </row>
    <row r="35" spans="4:13">
      <c r="D35" s="12"/>
      <c r="E35" s="45"/>
      <c r="M35" s="9"/>
    </row>
    <row r="36" spans="4:13">
      <c r="D36" s="12"/>
      <c r="E36" s="45"/>
      <c r="M36" s="9"/>
    </row>
    <row r="37" spans="4:13">
      <c r="D37" s="12"/>
      <c r="E37" s="45"/>
      <c r="M37" s="9"/>
    </row>
    <row r="38" spans="4:13">
      <c r="D38" s="12"/>
    </row>
    <row r="39" spans="4:13">
      <c r="D39" s="12"/>
    </row>
    <row r="40" spans="4:13">
      <c r="D40" s="12"/>
    </row>
    <row r="41" spans="4:13">
      <c r="D41" s="12"/>
    </row>
    <row r="42" spans="4:13">
      <c r="D42" s="12"/>
    </row>
    <row r="43" spans="4:13">
      <c r="D43" s="12"/>
    </row>
    <row r="44" spans="4:13">
      <c r="D44" s="12"/>
    </row>
    <row r="45" spans="4:13">
      <c r="D45" s="12"/>
    </row>
    <row r="46" spans="4:13">
      <c r="D46" s="12"/>
    </row>
    <row r="47" spans="4:13">
      <c r="D47" s="1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S34"/>
  <sheetViews>
    <sheetView showGridLines="0" zoomScaleNormal="100" workbookViewId="0"/>
  </sheetViews>
  <sheetFormatPr defaultColWidth="9.42578125" defaultRowHeight="12.75"/>
  <cols>
    <col min="1" max="1" width="9.42578125" style="7"/>
    <col min="2" max="3" width="9.42578125" style="7" customWidth="1"/>
    <col min="4" max="4" width="13.5703125" style="7" customWidth="1"/>
    <col min="5" max="5" width="10.42578125" style="7" customWidth="1"/>
    <col min="6" max="6" width="9.42578125" style="7"/>
    <col min="13" max="13" width="9.42578125" style="7"/>
    <col min="19" max="19" width="9.42578125" style="2"/>
  </cols>
  <sheetData>
    <row r="1" spans="1:19">
      <c r="A1" s="18" t="s">
        <v>77</v>
      </c>
      <c r="B1" s="18"/>
      <c r="C1" s="18"/>
      <c r="D1" t="str">
        <f>IF(Content!$E$1=1,D2,D3)</f>
        <v xml:space="preserve">Частка зайнятих із надлишковою освітою у 2018 році, % 
</v>
      </c>
      <c r="M1"/>
    </row>
    <row r="2" spans="1:19" hidden="1">
      <c r="A2" s="18"/>
      <c r="B2" s="18"/>
      <c r="C2" s="18"/>
      <c r="D2" s="94" t="s">
        <v>1073</v>
      </c>
      <c r="M2"/>
    </row>
    <row r="3" spans="1:19" hidden="1">
      <c r="D3" s="7" t="s">
        <v>1099</v>
      </c>
      <c r="M3"/>
    </row>
    <row r="4" spans="1:19">
      <c r="A4" s="7" t="str">
        <f>IF(Content!$E$1=1,B4,C4)</f>
        <v>25–29 років</v>
      </c>
      <c r="B4" s="7" t="s">
        <v>1390</v>
      </c>
      <c r="C4" s="7" t="s">
        <v>1391</v>
      </c>
      <c r="D4" s="8">
        <v>20.94</v>
      </c>
      <c r="E4" s="44"/>
      <c r="M4" s="9"/>
      <c r="O4" s="9"/>
      <c r="S4" s="9"/>
    </row>
    <row r="5" spans="1:19">
      <c r="A5" s="7" t="str">
        <f>IF(Content!$E$1=1,B5,C5)</f>
        <v>30–34 роки</v>
      </c>
      <c r="B5" s="7" t="s">
        <v>1392</v>
      </c>
      <c r="C5" s="7" t="s">
        <v>1398</v>
      </c>
      <c r="D5" s="8">
        <v>21.03</v>
      </c>
      <c r="M5" s="9"/>
      <c r="O5" s="9"/>
      <c r="S5" s="9"/>
    </row>
    <row r="6" spans="1:19">
      <c r="A6" s="7" t="str">
        <f>IF(Content!$E$1=1,B6,C6)</f>
        <v>35–39 років</v>
      </c>
      <c r="B6" s="7" t="s">
        <v>1393</v>
      </c>
      <c r="C6" s="7" t="s">
        <v>1399</v>
      </c>
      <c r="D6" s="8">
        <v>16.670000000000002</v>
      </c>
      <c r="M6" s="9"/>
      <c r="O6" s="9"/>
      <c r="S6" s="9"/>
    </row>
    <row r="7" spans="1:19">
      <c r="A7" s="7" t="str">
        <f>IF(Content!$E$1=1,B7,C7)</f>
        <v>40–49 років</v>
      </c>
      <c r="B7" s="7" t="s">
        <v>1394</v>
      </c>
      <c r="C7" s="7" t="s">
        <v>1400</v>
      </c>
      <c r="D7" s="8">
        <v>16.54</v>
      </c>
      <c r="M7" s="9"/>
      <c r="O7" s="9"/>
      <c r="S7" s="9"/>
    </row>
    <row r="8" spans="1:19">
      <c r="A8" s="7" t="str">
        <f>IF(Content!$E$1=1,B8,C8)</f>
        <v>50–59 років</v>
      </c>
      <c r="B8" s="7" t="s">
        <v>1395</v>
      </c>
      <c r="C8" s="7" t="s">
        <v>1401</v>
      </c>
      <c r="D8" s="8">
        <v>17.489999999999998</v>
      </c>
      <c r="M8" s="9"/>
      <c r="O8" s="9"/>
      <c r="S8" s="9"/>
    </row>
    <row r="9" spans="1:19">
      <c r="A9" s="7" t="str">
        <f>IF(Content!$E$1=1,B9,C9)</f>
        <v>60–70 років</v>
      </c>
      <c r="B9" s="7" t="s">
        <v>1396</v>
      </c>
      <c r="C9" s="7" t="s">
        <v>1397</v>
      </c>
      <c r="D9" s="8">
        <v>18.690000000000001</v>
      </c>
      <c r="M9" s="9"/>
      <c r="O9" s="9"/>
      <c r="S9" s="9"/>
    </row>
    <row r="10" spans="1:19">
      <c r="A10" s="7" t="str">
        <f>IF(Content!$E$1=1,B10,C10)</f>
        <v>25–70 років</v>
      </c>
      <c r="B10" s="7" t="s">
        <v>1402</v>
      </c>
      <c r="C10" s="7" t="s">
        <v>1403</v>
      </c>
      <c r="D10" s="8">
        <v>18.190000000000001</v>
      </c>
      <c r="M10" s="9"/>
      <c r="O10" s="9"/>
      <c r="S10" s="9"/>
    </row>
    <row r="11" spans="1:19">
      <c r="D11" s="8"/>
      <c r="M11" s="9"/>
      <c r="O11" s="9"/>
      <c r="S11" s="9"/>
    </row>
    <row r="12" spans="1:19">
      <c r="D12" s="8"/>
      <c r="M12" s="9"/>
      <c r="O12" s="9"/>
      <c r="S12" s="9"/>
    </row>
    <row r="13" spans="1:19">
      <c r="D13" s="45"/>
      <c r="M13" s="9"/>
      <c r="O13" s="9"/>
      <c r="S13" s="9"/>
    </row>
    <row r="14" spans="1:19">
      <c r="D14"/>
      <c r="M14" s="9"/>
      <c r="O14" s="9"/>
      <c r="S14" s="9"/>
    </row>
    <row r="15" spans="1:19">
      <c r="D15"/>
      <c r="M15" s="9"/>
      <c r="O15" s="9"/>
      <c r="S15" s="9"/>
    </row>
    <row r="16" spans="1:19">
      <c r="D16" s="12"/>
      <c r="F16" t="str">
        <f>IF(Content!$E$1=1,F17,F18)</f>
        <v>Джерело: обстеження робочої сили (мікродані ДССУ), розрахунки НБУ.</v>
      </c>
      <c r="M16" s="9"/>
      <c r="O16" s="9"/>
      <c r="S16" s="9"/>
    </row>
    <row r="17" spans="4:19">
      <c r="D17" s="12"/>
      <c r="E17"/>
      <c r="F17" s="543" t="s">
        <v>1071</v>
      </c>
      <c r="M17"/>
      <c r="O17" s="9"/>
      <c r="S17" s="9"/>
    </row>
    <row r="18" spans="4:19">
      <c r="D18" s="12"/>
      <c r="E18"/>
      <c r="F18" s="543" t="s">
        <v>1072</v>
      </c>
      <c r="M18"/>
      <c r="O18" s="9"/>
      <c r="S18" s="9"/>
    </row>
    <row r="19" spans="4:19">
      <c r="D19" s="12"/>
      <c r="E19"/>
      <c r="F19"/>
      <c r="M19"/>
      <c r="O19" s="9"/>
    </row>
    <row r="20" spans="4:19">
      <c r="D20" s="12"/>
      <c r="E20"/>
      <c r="F20"/>
      <c r="M20"/>
      <c r="O20" s="9"/>
    </row>
    <row r="21" spans="4:19">
      <c r="D21" s="12"/>
      <c r="E21"/>
      <c r="F21"/>
      <c r="M21"/>
      <c r="O21" s="2"/>
    </row>
    <row r="22" spans="4:19">
      <c r="D22" s="12"/>
      <c r="E22"/>
      <c r="F22"/>
      <c r="M22"/>
      <c r="O22" s="2"/>
    </row>
    <row r="23" spans="4:19">
      <c r="D23" s="12"/>
      <c r="E23"/>
      <c r="F23"/>
      <c r="M23"/>
      <c r="O23" s="2"/>
    </row>
    <row r="24" spans="4:19">
      <c r="D24" s="12"/>
      <c r="E24"/>
      <c r="F24"/>
      <c r="M24"/>
    </row>
    <row r="25" spans="4:19">
      <c r="D25" s="12"/>
      <c r="E25"/>
      <c r="F25"/>
      <c r="M25"/>
    </row>
    <row r="26" spans="4:19">
      <c r="D26" s="12"/>
      <c r="E26"/>
      <c r="M26"/>
    </row>
    <row r="27" spans="4:19">
      <c r="D27" s="12"/>
      <c r="E27"/>
      <c r="M27"/>
    </row>
    <row r="28" spans="4:19">
      <c r="D28" s="12"/>
      <c r="E28" s="44"/>
      <c r="M28" s="10"/>
    </row>
    <row r="29" spans="4:19">
      <c r="D29" s="12"/>
      <c r="E29" s="44"/>
      <c r="M29" s="10"/>
    </row>
    <row r="30" spans="4:19">
      <c r="D30" s="12"/>
      <c r="E30" s="44"/>
      <c r="M30" s="9"/>
    </row>
    <row r="31" spans="4:19">
      <c r="D31" s="12"/>
      <c r="E31" s="44"/>
      <c r="M31" s="9"/>
    </row>
    <row r="32" spans="4:19">
      <c r="D32" s="45"/>
      <c r="E32" s="44"/>
      <c r="M32" s="9"/>
    </row>
    <row r="33" spans="4:13">
      <c r="D33" s="45"/>
      <c r="E33" s="44"/>
      <c r="M33" s="9"/>
    </row>
    <row r="34" spans="4:13">
      <c r="D34" s="45"/>
      <c r="E34" s="44"/>
      <c r="M34" s="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tabColor theme="2"/>
  </sheetPr>
  <dimension ref="A1:O43"/>
  <sheetViews>
    <sheetView showGridLines="0" zoomScaleNormal="100" workbookViewId="0">
      <selection activeCell="I30" sqref="I30"/>
    </sheetView>
  </sheetViews>
  <sheetFormatPr defaultRowHeight="12.75"/>
  <sheetData>
    <row r="1" spans="1:15" ht="17.45" customHeight="1">
      <c r="A1" s="18" t="s">
        <v>77</v>
      </c>
      <c r="H1" t="str">
        <f>IF(Content!$E$1=1,H2,H3)</f>
        <v>Реальний ВВП окремих країн та середньозважений показник економічного зростання в країнах – ОТП України (UAwGDP), % р/р</v>
      </c>
    </row>
    <row r="2" spans="1:15" hidden="1">
      <c r="A2" s="18"/>
      <c r="B2" s="1"/>
      <c r="C2" s="1"/>
      <c r="D2" s="1"/>
      <c r="E2" s="1"/>
      <c r="F2" s="1"/>
      <c r="H2" s="1" t="s">
        <v>477</v>
      </c>
    </row>
    <row r="3" spans="1:15" hidden="1">
      <c r="A3" s="18"/>
      <c r="B3" s="1"/>
      <c r="C3" s="1"/>
      <c r="D3" s="1"/>
      <c r="E3" s="1"/>
      <c r="F3" s="1"/>
      <c r="H3" s="1" t="s">
        <v>755</v>
      </c>
    </row>
    <row r="4" spans="1:15">
      <c r="A4" s="2" t="s">
        <v>155</v>
      </c>
      <c r="B4" s="232" t="s">
        <v>154</v>
      </c>
      <c r="C4" t="str">
        <f>IF(Content!$E$1=1,B4,A4)</f>
        <v>Єврозона</v>
      </c>
      <c r="D4" s="73">
        <v>2018</v>
      </c>
      <c r="E4" s="386">
        <v>1.7999999999999972</v>
      </c>
      <c r="F4" s="389"/>
    </row>
    <row r="5" spans="1:15">
      <c r="A5" s="391"/>
      <c r="B5" s="2"/>
      <c r="C5" s="389"/>
      <c r="D5" s="73">
        <v>2019</v>
      </c>
      <c r="E5" s="386">
        <v>1.2000000000000028</v>
      </c>
      <c r="F5" s="389"/>
    </row>
    <row r="6" spans="1:15">
      <c r="A6" s="391"/>
      <c r="B6" s="2"/>
      <c r="C6" s="389"/>
      <c r="D6" s="73">
        <v>2020</v>
      </c>
      <c r="E6" s="386">
        <v>1.3</v>
      </c>
      <c r="F6" s="232">
        <v>7</v>
      </c>
    </row>
    <row r="7" spans="1:15">
      <c r="A7" s="391"/>
      <c r="B7" s="2"/>
      <c r="C7" s="389"/>
      <c r="D7" s="73">
        <v>2021</v>
      </c>
      <c r="E7" s="386">
        <v>1.5</v>
      </c>
      <c r="F7" s="232">
        <v>7</v>
      </c>
      <c r="O7" s="386"/>
    </row>
    <row r="8" spans="1:15">
      <c r="A8" s="391"/>
      <c r="B8" s="2"/>
      <c r="C8" s="389"/>
      <c r="D8" s="73">
        <v>2022</v>
      </c>
      <c r="E8" s="386">
        <v>1.5</v>
      </c>
      <c r="F8" s="232">
        <v>7</v>
      </c>
      <c r="O8" s="386"/>
    </row>
    <row r="9" spans="1:15">
      <c r="A9" s="2" t="s">
        <v>158</v>
      </c>
      <c r="B9" s="2" t="s">
        <v>157</v>
      </c>
      <c r="C9" t="str">
        <f>IF(Content!$E$1=1,B9,A9)</f>
        <v>США</v>
      </c>
      <c r="D9" s="73">
        <v>2018</v>
      </c>
      <c r="E9" s="386">
        <v>3</v>
      </c>
      <c r="F9" s="232"/>
      <c r="O9" s="386"/>
    </row>
    <row r="10" spans="1:15">
      <c r="A10" s="391"/>
      <c r="B10" s="2"/>
      <c r="C10" s="389"/>
      <c r="D10" s="73">
        <v>2019</v>
      </c>
      <c r="E10" s="386">
        <v>2.2000000000000002</v>
      </c>
      <c r="F10" s="232"/>
      <c r="O10" s="386"/>
    </row>
    <row r="11" spans="1:15">
      <c r="A11" s="391"/>
      <c r="B11" s="2"/>
      <c r="C11" s="389"/>
      <c r="D11" s="73">
        <v>2020</v>
      </c>
      <c r="E11" s="386">
        <v>1.7</v>
      </c>
      <c r="F11" s="232">
        <v>7</v>
      </c>
      <c r="O11" s="386"/>
    </row>
    <row r="12" spans="1:15">
      <c r="A12" s="391"/>
      <c r="B12" s="2"/>
      <c r="C12" s="389"/>
      <c r="D12" s="73">
        <v>2021</v>
      </c>
      <c r="E12" s="386">
        <v>2</v>
      </c>
      <c r="F12" s="232">
        <v>7</v>
      </c>
      <c r="O12" s="386"/>
    </row>
    <row r="13" spans="1:15">
      <c r="A13" s="391"/>
      <c r="B13" s="2"/>
      <c r="C13" s="387"/>
      <c r="D13" s="73">
        <v>2022</v>
      </c>
      <c r="E13" s="386">
        <v>2.1</v>
      </c>
      <c r="F13" s="232">
        <v>7</v>
      </c>
      <c r="O13" s="386"/>
    </row>
    <row r="14" spans="1:15">
      <c r="A14" s="2" t="s">
        <v>129</v>
      </c>
      <c r="B14" s="2" t="s">
        <v>128</v>
      </c>
      <c r="C14" t="str">
        <f>IF(Content!$E$1=1,B14,A14)</f>
        <v>Китай</v>
      </c>
      <c r="D14" s="73">
        <v>2018</v>
      </c>
      <c r="E14" s="386">
        <v>6.6</v>
      </c>
      <c r="F14" s="232"/>
      <c r="O14" s="386"/>
    </row>
    <row r="15" spans="1:15">
      <c r="A15" s="391"/>
      <c r="B15" s="2"/>
      <c r="C15" s="387"/>
      <c r="D15" s="73">
        <v>2019</v>
      </c>
      <c r="E15" s="386">
        <v>6.2000000000000028</v>
      </c>
      <c r="F15" s="232"/>
      <c r="O15" s="386"/>
    </row>
    <row r="16" spans="1:15">
      <c r="A16" s="391"/>
      <c r="B16" s="2"/>
      <c r="C16" s="387"/>
      <c r="D16" s="73">
        <v>2020</v>
      </c>
      <c r="E16" s="386">
        <v>6.2</v>
      </c>
      <c r="F16" s="232">
        <v>7</v>
      </c>
      <c r="O16" s="386"/>
    </row>
    <row r="17" spans="1:15">
      <c r="A17" s="391"/>
      <c r="B17" s="2"/>
      <c r="C17" s="387"/>
      <c r="D17" s="73">
        <v>2021</v>
      </c>
      <c r="E17" s="386">
        <v>6.2999999999999972</v>
      </c>
      <c r="F17" s="232">
        <v>7</v>
      </c>
      <c r="O17" s="386"/>
    </row>
    <row r="18" spans="1:15">
      <c r="A18" s="391"/>
      <c r="B18" s="2"/>
      <c r="C18" s="387"/>
      <c r="D18" s="73">
        <v>2022</v>
      </c>
      <c r="E18" s="386">
        <v>6.2999999999999972</v>
      </c>
      <c r="F18" s="232">
        <v>7</v>
      </c>
      <c r="O18" s="386"/>
    </row>
    <row r="19" spans="1:15">
      <c r="A19" s="2" t="s">
        <v>89</v>
      </c>
      <c r="B19" s="2" t="s">
        <v>94</v>
      </c>
      <c r="C19" t="str">
        <f>IF(Content!$E$1=1,B19,A19)</f>
        <v>Росія</v>
      </c>
      <c r="D19" s="73">
        <v>2018</v>
      </c>
      <c r="E19" s="386">
        <v>2.2999999999999972</v>
      </c>
      <c r="F19" s="390"/>
      <c r="H19" t="str">
        <f>IF(Content!$E$1=1,H20,H21)</f>
        <v>Джерело:  Національні статистичні агенції, розрахунки НБУ.</v>
      </c>
      <c r="O19" s="386"/>
    </row>
    <row r="20" spans="1:15">
      <c r="A20" s="391"/>
      <c r="B20" s="2"/>
      <c r="C20" s="389"/>
      <c r="D20" s="73">
        <v>2019</v>
      </c>
      <c r="E20" s="386">
        <v>1.1000000000000001</v>
      </c>
      <c r="F20" s="390"/>
      <c r="H20" s="2" t="s">
        <v>156</v>
      </c>
      <c r="O20" s="386"/>
    </row>
    <row r="21" spans="1:15">
      <c r="A21" s="66"/>
      <c r="C21" s="389"/>
      <c r="D21" s="73">
        <v>2020</v>
      </c>
      <c r="E21" s="386">
        <v>1.7</v>
      </c>
      <c r="F21" s="232">
        <v>7</v>
      </c>
      <c r="H21" s="2" t="s">
        <v>1302</v>
      </c>
      <c r="O21" s="386"/>
    </row>
    <row r="22" spans="1:15">
      <c r="A22" s="66"/>
      <c r="C22" s="389"/>
      <c r="D22" s="73">
        <v>2021</v>
      </c>
      <c r="E22" s="386">
        <v>1.7</v>
      </c>
      <c r="F22" s="232">
        <v>7</v>
      </c>
      <c r="O22" s="386"/>
    </row>
    <row r="23" spans="1:15">
      <c r="A23" s="66"/>
      <c r="C23" s="387"/>
      <c r="D23" s="73">
        <v>2022</v>
      </c>
      <c r="E23" s="386">
        <v>2</v>
      </c>
      <c r="F23" s="232">
        <v>7</v>
      </c>
      <c r="O23" s="386"/>
    </row>
    <row r="24" spans="1:15">
      <c r="A24" s="2" t="s">
        <v>125</v>
      </c>
      <c r="B24" s="2" t="s">
        <v>124</v>
      </c>
      <c r="C24" t="str">
        <f>IF(Content!$E$1=1,B24,A24)</f>
        <v>Туреччина</v>
      </c>
      <c r="D24" s="73">
        <v>2018</v>
      </c>
      <c r="E24" s="388">
        <v>2.6</v>
      </c>
      <c r="F24" s="390"/>
      <c r="O24" s="386"/>
    </row>
    <row r="25" spans="1:15">
      <c r="A25" s="11"/>
      <c r="C25" s="387"/>
      <c r="D25" s="73">
        <v>2019</v>
      </c>
      <c r="E25" s="388">
        <v>-0.25</v>
      </c>
      <c r="F25" s="390"/>
      <c r="O25" s="386"/>
    </row>
    <row r="26" spans="1:15">
      <c r="A26" s="11"/>
      <c r="C26" s="387"/>
      <c r="D26" s="73">
        <v>2020</v>
      </c>
      <c r="E26" s="388">
        <v>2.6</v>
      </c>
      <c r="F26" s="232">
        <v>7</v>
      </c>
      <c r="O26" s="386"/>
    </row>
    <row r="27" spans="1:15">
      <c r="A27" s="11"/>
      <c r="C27" s="387"/>
      <c r="D27" s="73">
        <v>2021</v>
      </c>
      <c r="E27" s="388">
        <v>3</v>
      </c>
      <c r="F27" s="232">
        <v>7</v>
      </c>
      <c r="O27" s="386"/>
    </row>
    <row r="28" spans="1:15">
      <c r="A28" s="11"/>
      <c r="C28" s="387"/>
      <c r="D28" s="73">
        <v>2022</v>
      </c>
      <c r="E28" s="388">
        <v>3</v>
      </c>
      <c r="F28" s="232">
        <v>7</v>
      </c>
      <c r="O28" s="386"/>
    </row>
    <row r="29" spans="1:15">
      <c r="A29" s="11"/>
      <c r="C29" s="387" t="s">
        <v>150</v>
      </c>
      <c r="D29" s="73">
        <v>2018</v>
      </c>
      <c r="E29" s="388">
        <v>3.2</v>
      </c>
      <c r="F29" s="12"/>
      <c r="O29" s="386"/>
    </row>
    <row r="30" spans="1:15">
      <c r="A30" s="11"/>
      <c r="C30" s="387"/>
      <c r="D30" s="73">
        <v>2019</v>
      </c>
      <c r="E30" s="388">
        <v>2.5</v>
      </c>
      <c r="F30" s="12"/>
      <c r="G30" s="12"/>
      <c r="H30" s="12"/>
      <c r="O30" s="386"/>
    </row>
    <row r="31" spans="1:15">
      <c r="A31" s="11"/>
      <c r="C31" s="387"/>
      <c r="D31" s="73">
        <v>2020</v>
      </c>
      <c r="E31" s="388">
        <v>2.5</v>
      </c>
      <c r="F31" s="232">
        <v>7</v>
      </c>
      <c r="G31" s="12"/>
      <c r="H31" s="12"/>
      <c r="O31" s="386"/>
    </row>
    <row r="32" spans="1:15">
      <c r="A32" s="11"/>
      <c r="C32" s="387"/>
      <c r="D32" s="73">
        <v>2021</v>
      </c>
      <c r="E32" s="388">
        <v>2.6</v>
      </c>
      <c r="F32" s="232">
        <v>7</v>
      </c>
      <c r="G32" s="12"/>
      <c r="H32" s="12"/>
    </row>
    <row r="33" spans="1:8">
      <c r="A33" s="11"/>
      <c r="C33" s="387"/>
      <c r="D33" s="73">
        <v>2022</v>
      </c>
      <c r="E33" s="388">
        <v>2.7</v>
      </c>
      <c r="F33" s="232">
        <v>7</v>
      </c>
      <c r="G33" s="12"/>
      <c r="H33" s="12"/>
    </row>
    <row r="34" spans="1:8">
      <c r="A34" s="11"/>
      <c r="B34" s="12"/>
      <c r="C34" s="12"/>
      <c r="D34" s="12"/>
      <c r="E34" s="12"/>
      <c r="F34" s="12"/>
      <c r="G34" s="12"/>
      <c r="H34" s="12"/>
    </row>
    <row r="35" spans="1:8">
      <c r="A35" s="11"/>
      <c r="B35" s="12"/>
      <c r="C35" s="12"/>
      <c r="D35" s="12"/>
      <c r="E35" s="12"/>
      <c r="F35" s="12"/>
      <c r="G35" s="12"/>
      <c r="H35" s="12"/>
    </row>
    <row r="36" spans="1:8">
      <c r="A36" s="11"/>
      <c r="B36" s="12"/>
      <c r="C36" s="12"/>
      <c r="D36" s="12"/>
      <c r="E36" s="12"/>
      <c r="F36" s="12"/>
      <c r="G36" s="12"/>
      <c r="H36" s="12"/>
    </row>
    <row r="37" spans="1:8">
      <c r="A37" s="11"/>
      <c r="B37" s="12"/>
      <c r="C37" s="12"/>
      <c r="D37" s="12"/>
      <c r="E37" s="12"/>
      <c r="F37" s="12"/>
      <c r="G37" s="12"/>
      <c r="H37" s="12"/>
    </row>
    <row r="38" spans="1:8">
      <c r="A38" s="11"/>
      <c r="B38" s="12"/>
      <c r="C38" s="12"/>
      <c r="D38" s="12"/>
      <c r="E38" s="12"/>
      <c r="F38" s="12"/>
      <c r="G38" s="12"/>
      <c r="H38" s="12"/>
    </row>
    <row r="39" spans="1:8">
      <c r="A39" s="11"/>
      <c r="B39" s="12"/>
      <c r="C39" s="12"/>
      <c r="D39" s="12"/>
      <c r="E39" s="12"/>
      <c r="F39" s="12"/>
      <c r="G39" s="12"/>
      <c r="H39" s="12"/>
    </row>
    <row r="40" spans="1:8">
      <c r="A40" s="11"/>
      <c r="B40" s="12"/>
      <c r="C40" s="12"/>
      <c r="D40" s="12"/>
      <c r="E40" s="12"/>
      <c r="F40" s="12"/>
      <c r="G40" s="12"/>
      <c r="H40" s="12"/>
    </row>
    <row r="41" spans="1:8">
      <c r="A41" s="11"/>
      <c r="B41" s="12"/>
      <c r="C41" s="12"/>
      <c r="D41" s="12"/>
      <c r="E41" s="12"/>
      <c r="F41" s="12"/>
      <c r="G41" s="12"/>
      <c r="H41" s="12"/>
    </row>
    <row r="42" spans="1:8">
      <c r="A42" s="11"/>
      <c r="B42" s="12"/>
      <c r="C42" s="12"/>
      <c r="D42" s="12"/>
      <c r="E42" s="12"/>
      <c r="F42" s="12"/>
      <c r="G42" s="12"/>
      <c r="H42" s="12"/>
    </row>
    <row r="43" spans="1:8">
      <c r="G43" s="12"/>
      <c r="H43" s="12"/>
    </row>
  </sheetData>
  <customSheetViews>
    <customSheetView guid="{ACF06C40-177A-4CED-8E17-2347D4DD1C3A}" showGridLines="0" hiddenRows="1">
      <selection activeCell="E5" sqref="E5"/>
      <pageMargins left="0.7" right="0.7" top="0.75" bottom="0.75" header="0.3" footer="0.3"/>
    </customSheetView>
  </customSheetViews>
  <hyperlinks>
    <hyperlink ref="A1" location="Content!A1" display="&lt;&lt;"/>
  </hyperlinks>
  <pageMargins left="0.7" right="0.7" top="0.75" bottom="0.75" header="0.3" footer="0.3"/>
  <pageSetup paperSize="9" orientation="portrait" horizontalDpi="4294967293"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45"/>
  <sheetViews>
    <sheetView showGridLines="0" zoomScaleNormal="100" workbookViewId="0"/>
  </sheetViews>
  <sheetFormatPr defaultColWidth="9.42578125" defaultRowHeight="12.75"/>
  <cols>
    <col min="1" max="1" width="9.42578125" style="7"/>
    <col min="2" max="3" width="0" style="7" hidden="1" customWidth="1"/>
    <col min="4" max="4" width="13.5703125" style="7" customWidth="1"/>
    <col min="5" max="12" width="10.42578125" style="7" customWidth="1"/>
    <col min="13" max="13" width="9.42578125" style="7"/>
    <col min="20" max="20" width="9.42578125" style="7"/>
    <col min="26" max="26" width="9.42578125" style="2"/>
  </cols>
  <sheetData>
    <row r="1" spans="1:26">
      <c r="A1" s="18" t="s">
        <v>77</v>
      </c>
      <c r="B1" s="18"/>
      <c r="C1" s="18"/>
      <c r="D1"/>
      <c r="M1" t="str">
        <f>IF(Content!$E$1=1,M2,M3)</f>
        <v>Номінальні доходи населення та їх складові</v>
      </c>
      <c r="T1"/>
    </row>
    <row r="2" spans="1:26" hidden="1">
      <c r="A2" s="18"/>
      <c r="B2" s="18"/>
      <c r="C2" s="18"/>
      <c r="D2" s="94"/>
      <c r="M2" s="94" t="s">
        <v>1103</v>
      </c>
      <c r="T2"/>
    </row>
    <row r="3" spans="1:26" hidden="1">
      <c r="A3" s="18"/>
      <c r="B3" s="18"/>
      <c r="C3" s="18"/>
      <c r="D3" s="94"/>
      <c r="M3" s="7" t="s">
        <v>1104</v>
      </c>
      <c r="T3"/>
    </row>
    <row r="4" spans="1:26">
      <c r="A4" s="18"/>
      <c r="B4" s="18"/>
      <c r="C4" s="18"/>
      <c r="D4" t="str">
        <f>IF(Content!$E$1=1,D5,D6)</f>
        <v xml:space="preserve"> Номінальні доходи</v>
      </c>
      <c r="E4" t="str">
        <f>IF(Content!$E$1=1,E5,E6)</f>
        <v>Оплата праці в Україні</v>
      </c>
      <c r="F4" t="str">
        <f>IF(Content!$E$1=1,F5,F6)</f>
        <v>Оплата праці з-за кордону</v>
      </c>
      <c r="G4" t="str">
        <f>IF(Content!$E$1=1,G5,G6)</f>
        <v>Прибуток та змішаний дохід</v>
      </c>
      <c r="H4" t="str">
        <f>IF(Content!$E$1=1,H5,H6)</f>
        <v>Соціальні допомоги та соціальні трансферти в натурі</v>
      </c>
      <c r="I4" t="str">
        <f>IF(Content!$E$1=1,I5,I6)</f>
        <v>Інші</v>
      </c>
      <c r="M4" t="str">
        <f>IF(Content!$E$1=1,M5,M6)</f>
        <v>Річна зміна, % р/р</v>
      </c>
      <c r="R4" t="str">
        <f>IF(Content!$E$1=1,R5,R6)</f>
        <v>Структура у І–ІІІ  кв. 2019, %</v>
      </c>
      <c r="T4"/>
    </row>
    <row r="5" spans="1:26" hidden="1">
      <c r="D5" s="7" t="s">
        <v>1109</v>
      </c>
      <c r="E5" t="s">
        <v>1110</v>
      </c>
      <c r="F5" t="s">
        <v>1111</v>
      </c>
      <c r="G5" t="s">
        <v>1112</v>
      </c>
      <c r="H5" t="s">
        <v>1113</v>
      </c>
      <c r="I5" t="s">
        <v>68</v>
      </c>
      <c r="J5"/>
      <c r="K5"/>
      <c r="L5"/>
      <c r="M5" t="s">
        <v>1105</v>
      </c>
      <c r="R5" s="1" t="s">
        <v>1406</v>
      </c>
      <c r="T5"/>
    </row>
    <row r="6" spans="1:26" hidden="1">
      <c r="D6" s="7" t="s">
        <v>1114</v>
      </c>
      <c r="E6" s="7" t="s">
        <v>1115</v>
      </c>
      <c r="F6" s="7" t="s">
        <v>1116</v>
      </c>
      <c r="G6" s="7" t="s">
        <v>1117</v>
      </c>
      <c r="H6" s="7" t="s">
        <v>1118</v>
      </c>
      <c r="I6" t="s">
        <v>822</v>
      </c>
      <c r="M6" s="7" t="s">
        <v>1106</v>
      </c>
      <c r="R6" s="1" t="s">
        <v>1405</v>
      </c>
      <c r="T6"/>
    </row>
    <row r="7" spans="1:26">
      <c r="A7" s="544" t="s">
        <v>1100</v>
      </c>
      <c r="B7" s="544"/>
      <c r="C7" s="544"/>
      <c r="D7" s="8">
        <v>16.8</v>
      </c>
      <c r="E7" s="8">
        <v>6.4</v>
      </c>
      <c r="F7" s="8">
        <v>100.2</v>
      </c>
      <c r="G7" s="8">
        <v>27.2</v>
      </c>
      <c r="H7" s="8">
        <v>14.4</v>
      </c>
      <c r="I7" s="8"/>
      <c r="J7" s="44"/>
      <c r="K7" s="44"/>
      <c r="L7" s="44"/>
      <c r="T7" s="9"/>
      <c r="V7" s="9"/>
      <c r="Z7" s="9"/>
    </row>
    <row r="8" spans="1:26">
      <c r="A8" s="544" t="s">
        <v>1101</v>
      </c>
      <c r="B8" s="544"/>
      <c r="C8" s="544"/>
      <c r="D8" s="8">
        <v>15.8</v>
      </c>
      <c r="E8" s="8">
        <v>22</v>
      </c>
      <c r="F8" s="8">
        <v>39.799999999999997</v>
      </c>
      <c r="G8" s="8">
        <v>16.899999999999999</v>
      </c>
      <c r="H8" s="8">
        <v>8.3000000000000007</v>
      </c>
      <c r="I8" s="8"/>
      <c r="T8" s="9"/>
      <c r="V8" s="9"/>
      <c r="Z8" s="9"/>
    </row>
    <row r="9" spans="1:26">
      <c r="A9" s="7">
        <v>2017</v>
      </c>
      <c r="D9" s="8">
        <v>29.3</v>
      </c>
      <c r="E9" s="8">
        <v>34.1</v>
      </c>
      <c r="F9" s="8">
        <v>41</v>
      </c>
      <c r="G9" s="8">
        <v>26.3</v>
      </c>
      <c r="H9" s="8">
        <v>22.7</v>
      </c>
      <c r="I9" s="8"/>
      <c r="T9" s="9"/>
      <c r="V9" s="9"/>
      <c r="Z9" s="9"/>
    </row>
    <row r="10" spans="1:26">
      <c r="A10" s="544" t="s">
        <v>1102</v>
      </c>
      <c r="B10" s="544"/>
      <c r="C10" s="544"/>
      <c r="D10" s="8">
        <v>22.5</v>
      </c>
      <c r="E10" s="8">
        <v>26.7</v>
      </c>
      <c r="F10" s="8">
        <v>28.9</v>
      </c>
      <c r="G10" s="8">
        <v>18.3</v>
      </c>
      <c r="H10" s="8">
        <v>17.7</v>
      </c>
      <c r="I10" s="8"/>
      <c r="T10" s="9"/>
      <c r="V10" s="9"/>
      <c r="Z10" s="9"/>
    </row>
    <row r="11" spans="1:26">
      <c r="A11" s="544" t="s">
        <v>1404</v>
      </c>
      <c r="B11" s="544"/>
      <c r="C11" s="544"/>
      <c r="D11" s="8">
        <v>14.7</v>
      </c>
      <c r="E11" s="8">
        <v>17.899999999999999</v>
      </c>
      <c r="F11" s="8">
        <v>10.199999999999999</v>
      </c>
      <c r="G11" s="8">
        <v>15.1</v>
      </c>
      <c r="H11" s="8">
        <v>10.8</v>
      </c>
      <c r="I11" s="8"/>
      <c r="T11" s="9"/>
      <c r="V11" s="9"/>
      <c r="Z11" s="9"/>
    </row>
    <row r="12" spans="1:26">
      <c r="D12" s="8"/>
      <c r="T12" s="9"/>
      <c r="V12" s="9"/>
      <c r="Z12" s="9"/>
    </row>
    <row r="13" spans="1:26">
      <c r="A13" s="7" t="str">
        <f>IF(Content!$E$1=1,B13,C13)</f>
        <v>Структура у І – ІІІ  кв. 2019, %</v>
      </c>
      <c r="B13" s="7" t="s">
        <v>1107</v>
      </c>
      <c r="C13" s="7" t="s">
        <v>1108</v>
      </c>
      <c r="D13" s="8"/>
      <c r="E13" s="7">
        <v>39.4</v>
      </c>
      <c r="F13" s="7">
        <v>9.3000000000000007</v>
      </c>
      <c r="G13" s="7">
        <v>17.5</v>
      </c>
      <c r="H13" s="7">
        <v>27.6</v>
      </c>
      <c r="I13" s="7">
        <v>6.1</v>
      </c>
      <c r="T13" s="9"/>
      <c r="V13" s="9"/>
      <c r="Z13" s="9"/>
    </row>
    <row r="14" spans="1:26">
      <c r="D14" s="8"/>
      <c r="T14" s="9"/>
      <c r="V14" s="9"/>
      <c r="Z14" s="9"/>
    </row>
    <row r="15" spans="1:26">
      <c r="D15" s="8"/>
      <c r="T15" s="9"/>
      <c r="V15" s="9"/>
      <c r="Z15" s="9"/>
    </row>
    <row r="16" spans="1:26">
      <c r="D16" s="45"/>
      <c r="T16" s="9"/>
      <c r="V16" s="9"/>
      <c r="Z16" s="9"/>
    </row>
    <row r="17" spans="4:26">
      <c r="D17"/>
      <c r="T17" s="9"/>
      <c r="V17" s="9"/>
      <c r="Z17" s="9"/>
    </row>
    <row r="18" spans="4:26">
      <c r="D18"/>
      <c r="T18" s="9"/>
      <c r="V18" s="9"/>
      <c r="Z18" s="9"/>
    </row>
    <row r="19" spans="4:26">
      <c r="D19" s="12"/>
      <c r="M19" s="545" t="s">
        <v>1119</v>
      </c>
      <c r="N19" t="str">
        <f>IF(Content!$E$1=1,N25,O25)</f>
        <v>Номінальні доходи</v>
      </c>
      <c r="T19" s="9"/>
      <c r="V19" s="9"/>
      <c r="Z19" s="9"/>
    </row>
    <row r="20" spans="4:26">
      <c r="D20" s="12"/>
      <c r="E20"/>
      <c r="F20"/>
      <c r="G20"/>
      <c r="H20"/>
      <c r="I20"/>
      <c r="J20"/>
      <c r="K20"/>
      <c r="L20"/>
      <c r="M20" s="547" t="s">
        <v>1119</v>
      </c>
      <c r="N20" t="str">
        <f>IF(Content!$E$1=1,N26,O26)</f>
        <v>Оплата праці в Україні</v>
      </c>
      <c r="T20"/>
      <c r="V20" s="9"/>
      <c r="Z20" s="9"/>
    </row>
    <row r="21" spans="4:26">
      <c r="D21" s="12"/>
      <c r="E21" s="12"/>
      <c r="F21" s="12"/>
      <c r="G21" s="12"/>
      <c r="H21" s="12"/>
      <c r="I21"/>
      <c r="J21"/>
      <c r="K21"/>
      <c r="L21"/>
      <c r="M21" s="546" t="s">
        <v>1119</v>
      </c>
      <c r="N21" t="str">
        <f>IF(Content!$E$1=1,N27,O27)</f>
        <v>Оплата праці з-за кордону</v>
      </c>
      <c r="T21"/>
      <c r="V21" s="9"/>
      <c r="Z21" s="9"/>
    </row>
    <row r="22" spans="4:26">
      <c r="D22" s="12"/>
      <c r="E22" s="12"/>
      <c r="F22" s="12"/>
      <c r="G22" s="12"/>
      <c r="H22" s="12"/>
      <c r="I22"/>
      <c r="J22"/>
      <c r="K22"/>
      <c r="L22"/>
      <c r="M22" s="548" t="s">
        <v>1119</v>
      </c>
      <c r="N22" t="str">
        <f>IF(Content!$E$1=1,N28,O28)</f>
        <v>Прибуток та змішаний дохід</v>
      </c>
      <c r="T22"/>
      <c r="V22" s="9"/>
    </row>
    <row r="23" spans="4:26">
      <c r="D23" s="12"/>
      <c r="E23" s="12"/>
      <c r="F23" s="12"/>
      <c r="G23" s="12"/>
      <c r="H23" s="12"/>
      <c r="I23"/>
      <c r="J23"/>
      <c r="K23"/>
      <c r="L23"/>
      <c r="M23" s="549" t="s">
        <v>1119</v>
      </c>
      <c r="N23" t="str">
        <f>IF(Content!$E$1=1,N29,O29)</f>
        <v>Соціальні допомоги та соціальні трансферти в натурі</v>
      </c>
      <c r="T23"/>
      <c r="V23" s="9"/>
    </row>
    <row r="24" spans="4:26">
      <c r="D24" s="12"/>
      <c r="E24" s="12"/>
      <c r="F24" s="12"/>
      <c r="G24" s="12"/>
      <c r="H24" s="12"/>
      <c r="I24"/>
      <c r="J24"/>
      <c r="K24"/>
      <c r="L24"/>
      <c r="M24" s="550" t="s">
        <v>1119</v>
      </c>
      <c r="N24" t="str">
        <f>IF(Content!$E$1=1,N30,O30)</f>
        <v>Інші</v>
      </c>
      <c r="T24"/>
      <c r="V24" s="9"/>
    </row>
    <row r="25" spans="4:26" hidden="1">
      <c r="D25" s="12"/>
      <c r="E25" s="12"/>
      <c r="F25" s="12"/>
      <c r="G25" s="12"/>
      <c r="H25" s="12"/>
      <c r="I25"/>
      <c r="J25"/>
      <c r="K25"/>
      <c r="L25"/>
      <c r="N25" s="1" t="s">
        <v>1120</v>
      </c>
      <c r="O25" t="s">
        <v>1114</v>
      </c>
      <c r="T25"/>
      <c r="V25" s="9"/>
    </row>
    <row r="26" spans="4:26" hidden="1">
      <c r="D26" s="12"/>
      <c r="E26" s="12"/>
      <c r="F26" s="12"/>
      <c r="G26" s="12"/>
      <c r="H26" s="12"/>
      <c r="I26"/>
      <c r="J26"/>
      <c r="K26"/>
      <c r="L26"/>
      <c r="N26" s="1" t="s">
        <v>1110</v>
      </c>
      <c r="O26" t="s">
        <v>1115</v>
      </c>
      <c r="T26"/>
      <c r="V26" s="9"/>
    </row>
    <row r="27" spans="4:26" hidden="1">
      <c r="D27" s="12"/>
      <c r="E27" s="12"/>
      <c r="F27" s="12"/>
      <c r="G27" s="12"/>
      <c r="H27" s="12"/>
      <c r="I27"/>
      <c r="J27"/>
      <c r="K27"/>
      <c r="L27"/>
      <c r="N27" s="1" t="s">
        <v>1111</v>
      </c>
      <c r="O27" t="s">
        <v>1116</v>
      </c>
      <c r="T27"/>
      <c r="V27" s="9"/>
    </row>
    <row r="28" spans="4:26" hidden="1">
      <c r="D28" s="12"/>
      <c r="E28" s="12"/>
      <c r="F28" s="12"/>
      <c r="G28" s="12"/>
      <c r="H28" s="12"/>
      <c r="I28"/>
      <c r="J28"/>
      <c r="K28"/>
      <c r="L28"/>
      <c r="N28" t="s">
        <v>1112</v>
      </c>
      <c r="O28" t="s">
        <v>1117</v>
      </c>
      <c r="T28"/>
      <c r="V28" s="9"/>
    </row>
    <row r="29" spans="4:26" hidden="1">
      <c r="D29" s="12"/>
      <c r="E29" s="12"/>
      <c r="F29" s="12"/>
      <c r="G29" s="12"/>
      <c r="H29" s="12"/>
      <c r="I29"/>
      <c r="J29"/>
      <c r="K29"/>
      <c r="L29"/>
      <c r="N29" s="1" t="s">
        <v>1113</v>
      </c>
      <c r="O29" t="s">
        <v>1118</v>
      </c>
      <c r="T29"/>
      <c r="V29" s="9"/>
    </row>
    <row r="30" spans="4:26" hidden="1">
      <c r="D30" s="12"/>
      <c r="E30" s="12"/>
      <c r="F30" s="12"/>
      <c r="G30" s="12"/>
      <c r="H30" s="12"/>
      <c r="I30"/>
      <c r="J30"/>
      <c r="K30"/>
      <c r="L30"/>
      <c r="N30" t="s">
        <v>68</v>
      </c>
      <c r="O30" t="s">
        <v>822</v>
      </c>
      <c r="T30"/>
      <c r="V30" s="9"/>
    </row>
    <row r="31" spans="4:26" hidden="1">
      <c r="D31" s="12"/>
      <c r="E31" s="12"/>
      <c r="F31" s="12"/>
      <c r="G31" s="12"/>
      <c r="H31" s="12"/>
      <c r="I31"/>
      <c r="J31"/>
      <c r="K31"/>
      <c r="L31"/>
      <c r="T31"/>
      <c r="V31" s="9"/>
    </row>
    <row r="32" spans="4:26">
      <c r="D32" s="12"/>
      <c r="E32" s="12"/>
      <c r="F32" s="12"/>
      <c r="G32" s="12"/>
      <c r="H32" s="12"/>
      <c r="I32"/>
      <c r="J32"/>
      <c r="K32"/>
      <c r="L32"/>
      <c r="M32" t="str">
        <f>IF(Content!$E$1=1,M33,M34)</f>
        <v>Джерело: ДССУ, розрахунки НБУ.</v>
      </c>
      <c r="T32"/>
      <c r="V32" s="2"/>
    </row>
    <row r="33" spans="4:22">
      <c r="D33" s="12"/>
      <c r="E33" s="12"/>
      <c r="F33" s="12"/>
      <c r="G33" s="12"/>
      <c r="H33" s="12"/>
      <c r="I33"/>
      <c r="J33"/>
      <c r="K33"/>
      <c r="L33"/>
      <c r="M33" s="543" t="s">
        <v>35</v>
      </c>
      <c r="T33"/>
      <c r="V33" s="2"/>
    </row>
    <row r="34" spans="4:22">
      <c r="D34" s="12"/>
      <c r="E34" s="12"/>
      <c r="F34" s="12"/>
      <c r="G34" s="12"/>
      <c r="H34" s="12"/>
      <c r="I34"/>
      <c r="J34"/>
      <c r="K34"/>
      <c r="L34"/>
      <c r="M34" s="543" t="s">
        <v>36</v>
      </c>
      <c r="T34"/>
      <c r="V34" s="2"/>
    </row>
    <row r="35" spans="4:22">
      <c r="D35" s="12"/>
      <c r="E35" s="12"/>
      <c r="F35" s="12"/>
      <c r="G35" s="12"/>
      <c r="H35" s="12"/>
      <c r="I35"/>
      <c r="J35"/>
      <c r="K35"/>
      <c r="L35"/>
      <c r="M35"/>
      <c r="T35"/>
    </row>
    <row r="36" spans="4:22">
      <c r="D36" s="12"/>
      <c r="E36" s="12"/>
      <c r="F36" s="12"/>
      <c r="G36" s="12"/>
      <c r="H36" s="12"/>
      <c r="I36"/>
      <c r="J36"/>
      <c r="K36"/>
      <c r="L36"/>
      <c r="M36"/>
      <c r="T36"/>
    </row>
    <row r="37" spans="4:22">
      <c r="D37" s="12"/>
      <c r="E37"/>
      <c r="F37"/>
      <c r="G37"/>
      <c r="H37"/>
      <c r="I37"/>
      <c r="J37"/>
      <c r="K37"/>
      <c r="L37"/>
      <c r="T37"/>
    </row>
    <row r="38" spans="4:22">
      <c r="D38" s="12"/>
      <c r="E38"/>
      <c r="F38"/>
      <c r="G38"/>
      <c r="H38"/>
      <c r="I38"/>
      <c r="J38"/>
      <c r="K38"/>
      <c r="L38"/>
      <c r="T38"/>
    </row>
    <row r="39" spans="4:22">
      <c r="D39" s="12"/>
      <c r="E39" s="44"/>
      <c r="F39" s="44"/>
      <c r="G39" s="44"/>
      <c r="H39" s="44"/>
      <c r="I39" s="44"/>
      <c r="J39" s="44"/>
      <c r="K39" s="44"/>
      <c r="L39" s="44"/>
      <c r="T39" s="10"/>
    </row>
    <row r="40" spans="4:22">
      <c r="D40" s="12"/>
      <c r="E40" s="44"/>
      <c r="F40" s="44"/>
      <c r="G40" s="44"/>
      <c r="H40" s="44"/>
      <c r="I40" s="44"/>
      <c r="J40" s="44"/>
      <c r="K40" s="44"/>
      <c r="L40" s="44"/>
      <c r="T40" s="10"/>
    </row>
    <row r="41" spans="4:22">
      <c r="D41" s="12"/>
      <c r="E41" s="44"/>
      <c r="F41" s="44"/>
      <c r="G41" s="44"/>
      <c r="H41" s="44"/>
      <c r="I41" s="44"/>
      <c r="J41" s="44"/>
      <c r="K41" s="44"/>
      <c r="L41" s="44"/>
      <c r="T41" s="9"/>
    </row>
    <row r="42" spans="4:22">
      <c r="D42" s="12"/>
      <c r="E42" s="44"/>
      <c r="F42" s="44"/>
      <c r="G42" s="44"/>
      <c r="H42" s="44"/>
      <c r="I42" s="44"/>
      <c r="J42" s="44"/>
      <c r="K42" s="44"/>
      <c r="L42" s="44"/>
      <c r="T42" s="9"/>
    </row>
    <row r="43" spans="4:22">
      <c r="D43" s="45"/>
      <c r="E43" s="44"/>
      <c r="F43" s="44"/>
      <c r="G43" s="44"/>
      <c r="H43" s="44"/>
      <c r="I43" s="44"/>
      <c r="J43" s="44"/>
      <c r="K43" s="44"/>
      <c r="L43" s="44"/>
      <c r="T43" s="9"/>
    </row>
    <row r="44" spans="4:22">
      <c r="D44" s="45"/>
      <c r="E44" s="44"/>
      <c r="F44" s="44"/>
      <c r="G44" s="44"/>
      <c r="H44" s="44"/>
      <c r="I44" s="44"/>
      <c r="J44" s="44"/>
      <c r="K44" s="44"/>
      <c r="L44" s="44"/>
      <c r="T44" s="9"/>
    </row>
    <row r="45" spans="4:22">
      <c r="D45" s="45"/>
      <c r="E45" s="44"/>
      <c r="F45" s="44"/>
      <c r="G45" s="44"/>
      <c r="H45" s="44"/>
      <c r="I45" s="44"/>
      <c r="J45" s="44"/>
      <c r="K45" s="44"/>
      <c r="L45" s="44"/>
      <c r="T45" s="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7"/>
  </sheetPr>
  <dimension ref="A1:AI51"/>
  <sheetViews>
    <sheetView showGridLines="0" zoomScaleNormal="100" workbookViewId="0"/>
  </sheetViews>
  <sheetFormatPr defaultColWidth="9.42578125" defaultRowHeight="12.75"/>
  <cols>
    <col min="1" max="1" width="9.42578125" style="34"/>
    <col min="2" max="2" width="17.42578125" style="34" customWidth="1"/>
    <col min="3" max="3" width="9.42578125" style="34"/>
    <col min="4" max="6" width="9.42578125" style="359"/>
    <col min="7" max="16384" width="9.42578125" style="34"/>
  </cols>
  <sheetData>
    <row r="1" spans="1:7" ht="12" customHeight="1">
      <c r="A1" s="18" t="s">
        <v>77</v>
      </c>
      <c r="B1" s="392" t="str">
        <f>IF(Content!$E$1=1,B2,B3)</f>
        <v>Загальне сальдо*</v>
      </c>
      <c r="C1" s="277" t="str">
        <f>IF(Content!$E$1=1,C2,C3)</f>
        <v>Скориговане первинне сальдо**</v>
      </c>
      <c r="G1" s="277" t="str">
        <f>IF(Content!$E$1=1,G2,G3)</f>
        <v xml:space="preserve">Сальдо СЗДУ за різними вимірами, % ВВП* та
 % потенційного ВВП**
</v>
      </c>
    </row>
    <row r="2" spans="1:7" ht="0.75" customHeight="1">
      <c r="A2" s="18"/>
      <c r="B2" s="25" t="s">
        <v>1565</v>
      </c>
      <c r="C2" s="25" t="s">
        <v>1566</v>
      </c>
      <c r="G2" s="277" t="s">
        <v>766</v>
      </c>
    </row>
    <row r="3" spans="1:7" hidden="1">
      <c r="B3" s="393" t="s">
        <v>1564</v>
      </c>
      <c r="C3" s="278" t="s">
        <v>1416</v>
      </c>
      <c r="G3" s="34" t="s">
        <v>769</v>
      </c>
    </row>
    <row r="4" spans="1:7">
      <c r="A4" s="34" t="s">
        <v>20</v>
      </c>
      <c r="B4" s="36">
        <v>3.72</v>
      </c>
      <c r="C4" s="89">
        <v>7.2</v>
      </c>
      <c r="D4" s="33"/>
      <c r="E4" s="627"/>
      <c r="F4" s="626"/>
    </row>
    <row r="5" spans="1:7">
      <c r="A5" s="34" t="s">
        <v>112</v>
      </c>
      <c r="B5" s="36">
        <v>-0.37</v>
      </c>
      <c r="C5" s="89">
        <v>6.4</v>
      </c>
      <c r="D5" s="33" t="s">
        <v>21</v>
      </c>
      <c r="E5" s="627"/>
      <c r="F5" s="626"/>
    </row>
    <row r="6" spans="1:7">
      <c r="A6" s="34" t="s">
        <v>22</v>
      </c>
      <c r="B6" s="36">
        <v>3.57</v>
      </c>
      <c r="C6" s="89">
        <v>8.8000000000000007</v>
      </c>
      <c r="D6" s="33"/>
      <c r="E6" s="627"/>
      <c r="F6" s="626"/>
    </row>
    <row r="7" spans="1:7">
      <c r="A7" s="34" t="s">
        <v>23</v>
      </c>
      <c r="B7" s="36">
        <v>-10.77</v>
      </c>
      <c r="C7" s="89">
        <v>1.4</v>
      </c>
      <c r="D7" s="33" t="s">
        <v>23</v>
      </c>
      <c r="E7" s="627"/>
      <c r="F7" s="626"/>
    </row>
    <row r="8" spans="1:7">
      <c r="A8" s="34" t="s">
        <v>100</v>
      </c>
      <c r="B8" s="36">
        <v>0.85</v>
      </c>
      <c r="C8" s="89">
        <v>4.0999999999999996</v>
      </c>
      <c r="D8" s="33"/>
      <c r="E8" s="627"/>
      <c r="F8" s="626"/>
    </row>
    <row r="9" spans="1:7">
      <c r="A9" s="34" t="s">
        <v>85</v>
      </c>
      <c r="B9" s="36">
        <v>-2.83</v>
      </c>
      <c r="C9" s="89">
        <v>1.7</v>
      </c>
      <c r="D9" s="33" t="s">
        <v>400</v>
      </c>
      <c r="E9" s="627"/>
      <c r="F9" s="626"/>
    </row>
    <row r="10" spans="1:7">
      <c r="A10" s="34" t="s">
        <v>26</v>
      </c>
      <c r="B10" s="36">
        <v>-3.04</v>
      </c>
      <c r="C10" s="89">
        <v>0.3</v>
      </c>
      <c r="D10" s="33"/>
      <c r="E10" s="627"/>
      <c r="F10" s="626"/>
    </row>
    <row r="11" spans="1:7">
      <c r="A11" s="34" t="s">
        <v>27</v>
      </c>
      <c r="B11" s="36">
        <v>-3.2</v>
      </c>
      <c r="C11" s="89">
        <v>7.6</v>
      </c>
      <c r="D11" s="33" t="s">
        <v>27</v>
      </c>
      <c r="E11" s="627"/>
      <c r="F11" s="626"/>
    </row>
    <row r="12" spans="1:7">
      <c r="A12" s="34" t="s">
        <v>102</v>
      </c>
      <c r="B12" s="36">
        <v>0.68</v>
      </c>
      <c r="C12" s="89">
        <v>2.8</v>
      </c>
      <c r="D12" s="33"/>
      <c r="E12" s="627"/>
      <c r="F12" s="626"/>
    </row>
    <row r="13" spans="1:7">
      <c r="A13" s="34" t="s">
        <v>139</v>
      </c>
      <c r="B13" s="36">
        <v>7.24</v>
      </c>
      <c r="C13" s="89">
        <v>6.9</v>
      </c>
      <c r="D13" s="33" t="s">
        <v>86</v>
      </c>
      <c r="E13" s="627"/>
      <c r="F13" s="626"/>
    </row>
    <row r="14" spans="1:7">
      <c r="A14" s="34" t="s">
        <v>223</v>
      </c>
      <c r="B14" s="36">
        <v>-1.26</v>
      </c>
      <c r="C14" s="89">
        <v>2</v>
      </c>
      <c r="D14" s="33"/>
      <c r="E14" s="627"/>
      <c r="F14" s="626"/>
    </row>
    <row r="15" spans="1:7">
      <c r="A15" s="34" t="s">
        <v>31</v>
      </c>
      <c r="B15" s="36">
        <v>-9.39</v>
      </c>
      <c r="C15" s="89">
        <v>-0.2</v>
      </c>
      <c r="D15" s="33" t="s">
        <v>563</v>
      </c>
      <c r="E15" s="627"/>
      <c r="F15" s="626"/>
    </row>
    <row r="16" spans="1:7">
      <c r="A16" s="34" t="s">
        <v>91</v>
      </c>
      <c r="B16" s="36">
        <v>-0.64</v>
      </c>
      <c r="C16" s="89">
        <v>-1.4</v>
      </c>
      <c r="D16" s="33"/>
      <c r="E16" s="627"/>
      <c r="F16" s="626"/>
    </row>
    <row r="17" spans="1:35">
      <c r="A17" s="34" t="s">
        <v>105</v>
      </c>
      <c r="B17" s="36">
        <v>0.86</v>
      </c>
      <c r="C17" s="89">
        <v>0.3</v>
      </c>
      <c r="D17" s="33" t="s">
        <v>398</v>
      </c>
      <c r="E17" s="627"/>
      <c r="F17" s="626"/>
      <c r="G17" s="278" t="str">
        <f>IF(Content!$E$1=1,G24,G31)</f>
        <v>Джерело: ДКСУ, розрахунки НБУ.</v>
      </c>
      <c r="H17" s="25"/>
      <c r="I17" s="25"/>
      <c r="J17" s="25"/>
      <c r="K17" s="25"/>
      <c r="L17" s="25"/>
      <c r="M17" s="25"/>
      <c r="N17" s="25"/>
      <c r="O17" s="25"/>
      <c r="P17" s="25"/>
      <c r="Q17" s="25"/>
      <c r="R17" s="25"/>
      <c r="S17" s="25"/>
      <c r="T17" s="25"/>
      <c r="U17" s="25"/>
      <c r="V17" s="25"/>
      <c r="W17" s="25"/>
      <c r="X17" s="25"/>
      <c r="Y17" s="25"/>
    </row>
    <row r="18" spans="1:35">
      <c r="A18" s="34" t="s">
        <v>152</v>
      </c>
      <c r="B18" s="36">
        <v>-0.75</v>
      </c>
      <c r="C18" s="89">
        <v>3.2</v>
      </c>
      <c r="D18" s="33"/>
      <c r="E18" s="627"/>
      <c r="F18" s="626"/>
      <c r="G18" s="278"/>
      <c r="H18" s="25"/>
      <c r="I18" s="25"/>
      <c r="J18" s="25"/>
      <c r="K18" s="25"/>
      <c r="L18" s="25"/>
      <c r="M18" s="25"/>
      <c r="N18" s="25"/>
      <c r="O18" s="25"/>
      <c r="P18" s="25"/>
      <c r="Q18" s="25"/>
      <c r="R18" s="25"/>
      <c r="S18" s="25"/>
      <c r="T18" s="25"/>
      <c r="U18" s="25"/>
      <c r="V18" s="25"/>
      <c r="W18" s="25"/>
      <c r="X18" s="25"/>
      <c r="Y18" s="25"/>
    </row>
    <row r="19" spans="1:35">
      <c r="A19" s="34" t="s">
        <v>141</v>
      </c>
      <c r="B19" s="36">
        <v>-8.31</v>
      </c>
      <c r="C19" s="89">
        <v>0.6</v>
      </c>
      <c r="D19" s="33" t="s">
        <v>564</v>
      </c>
      <c r="E19" s="627"/>
      <c r="F19" s="626"/>
      <c r="G19" s="278" t="str">
        <f>IF(Content!$E$1=1,G26,G33)</f>
        <v xml:space="preserve">* Загальне сальдо (% ВВП) – сальдо зведеного бюджету з урахуванням позичок, наданих Пенсійному фонду з ЄКР. </v>
      </c>
      <c r="H19" s="25"/>
      <c r="I19" s="25"/>
      <c r="J19" s="25"/>
      <c r="K19" s="25"/>
      <c r="L19" s="25"/>
      <c r="M19" s="25"/>
      <c r="N19" s="25"/>
      <c r="O19" s="25"/>
      <c r="P19" s="25"/>
      <c r="Q19" s="25"/>
      <c r="R19" s="25"/>
      <c r="S19" s="25"/>
      <c r="T19" s="25"/>
      <c r="U19" s="25"/>
      <c r="V19" s="25"/>
      <c r="W19" s="25"/>
      <c r="X19" s="25"/>
      <c r="Y19" s="25"/>
    </row>
    <row r="20" spans="1:35">
      <c r="A20" s="34" t="s">
        <v>142</v>
      </c>
      <c r="B20" s="36">
        <v>-1.67</v>
      </c>
      <c r="C20" s="36">
        <v>-0.63</v>
      </c>
      <c r="D20" s="33"/>
      <c r="E20" s="627"/>
      <c r="F20" s="626"/>
      <c r="G20" s="278" t="str">
        <f>IF(Content!$E$1=1,G27,G35)</f>
        <v xml:space="preserve">** Циклічно скориговане первинне сальдо СЗДУ (% потенційного ВВП)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v>
      </c>
      <c r="H20" s="25"/>
      <c r="I20" s="25"/>
      <c r="J20" s="25"/>
      <c r="K20" s="25"/>
      <c r="L20" s="25"/>
      <c r="M20" s="25"/>
      <c r="N20" s="25"/>
      <c r="O20" s="25"/>
      <c r="P20" s="25"/>
      <c r="Q20" s="25"/>
      <c r="R20" s="25"/>
      <c r="S20" s="25"/>
      <c r="T20" s="25"/>
      <c r="U20" s="25"/>
      <c r="V20" s="25"/>
      <c r="W20" s="25"/>
      <c r="X20" s="25"/>
      <c r="Y20" s="25"/>
    </row>
    <row r="21" spans="1:35">
      <c r="A21" s="34" t="s">
        <v>700</v>
      </c>
      <c r="B21" s="36">
        <v>3.37</v>
      </c>
      <c r="C21" s="36">
        <v>-2.93</v>
      </c>
      <c r="D21" s="33" t="s">
        <v>550</v>
      </c>
      <c r="E21" s="627"/>
      <c r="F21" s="626"/>
      <c r="G21" s="278" t="str">
        <f>IF(Content!$E$1=1,G28,G36)</f>
        <v xml:space="preserve">Також з доходів виключено одноразові надходження, наприклад незаплановані кошти від спеціальної конфіскації та ефекти від рішення Стокгольмського арбітражу. Позитивне значення означає жорстку фіскальну політику, від'ємне – м'яку фіскальну політику.
</v>
      </c>
      <c r="H21" s="359"/>
      <c r="I21" s="25"/>
      <c r="J21" s="25"/>
      <c r="K21" s="25"/>
      <c r="L21" s="25"/>
      <c r="M21" s="25"/>
      <c r="N21" s="25"/>
      <c r="O21" s="25"/>
      <c r="P21" s="25"/>
      <c r="Q21" s="25"/>
      <c r="R21" s="25"/>
      <c r="S21" s="25"/>
      <c r="T21" s="25"/>
      <c r="U21" s="25"/>
      <c r="V21" s="25"/>
      <c r="W21" s="25"/>
      <c r="X21" s="25"/>
      <c r="Y21" s="25"/>
      <c r="Z21" s="359"/>
      <c r="AA21" s="359"/>
      <c r="AB21" s="359"/>
      <c r="AC21" s="359"/>
      <c r="AD21" s="359"/>
      <c r="AE21" s="359"/>
      <c r="AF21" s="359"/>
      <c r="AG21" s="359"/>
      <c r="AH21" s="359"/>
      <c r="AI21" s="359"/>
    </row>
    <row r="22" spans="1:35">
      <c r="A22" s="34" t="s">
        <v>701</v>
      </c>
      <c r="B22" s="36">
        <v>-1.57</v>
      </c>
      <c r="C22" s="36">
        <v>3.42</v>
      </c>
      <c r="D22" s="33"/>
      <c r="E22" s="627"/>
      <c r="F22" s="626"/>
      <c r="G22" s="25"/>
      <c r="H22" s="25"/>
      <c r="I22" s="25"/>
      <c r="J22" s="25"/>
      <c r="K22" s="25"/>
      <c r="L22" s="25"/>
      <c r="M22" s="25"/>
      <c r="N22" s="25"/>
      <c r="O22" s="25"/>
      <c r="P22" s="25"/>
      <c r="Q22" s="25"/>
      <c r="R22" s="25"/>
      <c r="S22" s="25"/>
      <c r="T22" s="25"/>
      <c r="U22" s="25"/>
      <c r="V22" s="25"/>
      <c r="W22" s="25"/>
      <c r="X22" s="25"/>
      <c r="Y22" s="25"/>
      <c r="Z22" s="359"/>
      <c r="AA22" s="359"/>
      <c r="AB22" s="359"/>
      <c r="AC22" s="359"/>
      <c r="AD22" s="359"/>
      <c r="AE22" s="359"/>
      <c r="AF22" s="359"/>
      <c r="AG22" s="359"/>
      <c r="AH22" s="359"/>
      <c r="AI22" s="359"/>
    </row>
    <row r="23" spans="1:35">
      <c r="A23" s="34" t="s">
        <v>145</v>
      </c>
      <c r="B23" s="36">
        <v>-7.55</v>
      </c>
      <c r="C23" s="36">
        <v>-0.64</v>
      </c>
      <c r="D23" s="33" t="s">
        <v>145</v>
      </c>
      <c r="E23" s="627"/>
      <c r="F23" s="626"/>
      <c r="G23" s="278"/>
      <c r="H23" s="25"/>
      <c r="I23" s="25"/>
      <c r="J23" s="25"/>
      <c r="K23" s="25"/>
      <c r="L23" s="25"/>
      <c r="M23" s="25"/>
      <c r="N23" s="25"/>
      <c r="O23" s="25"/>
      <c r="P23" s="25"/>
      <c r="Q23" s="25"/>
      <c r="R23" s="25"/>
      <c r="S23" s="25"/>
      <c r="T23" s="25"/>
      <c r="U23" s="25"/>
      <c r="V23" s="25"/>
      <c r="W23" s="25"/>
      <c r="X23" s="25"/>
      <c r="Y23" s="25"/>
      <c r="Z23" s="359"/>
      <c r="AA23" s="359"/>
      <c r="AB23" s="359"/>
      <c r="AC23" s="359"/>
      <c r="AD23" s="359"/>
      <c r="AE23" s="359"/>
      <c r="AF23" s="359"/>
      <c r="AG23" s="359"/>
      <c r="AH23" s="359"/>
      <c r="AI23" s="359"/>
    </row>
    <row r="24" spans="1:35">
      <c r="B24" s="36"/>
      <c r="G24" s="25" t="s">
        <v>211</v>
      </c>
      <c r="H24" s="25"/>
      <c r="I24" s="25"/>
      <c r="J24" s="25"/>
      <c r="K24" s="25"/>
      <c r="L24" s="25"/>
      <c r="M24" s="25"/>
      <c r="N24" s="25"/>
      <c r="O24" s="25"/>
      <c r="P24" s="25"/>
      <c r="Q24" s="25"/>
      <c r="R24" s="25"/>
      <c r="S24" s="25"/>
      <c r="T24" s="25"/>
      <c r="U24" s="25"/>
      <c r="V24" s="25"/>
      <c r="W24" s="25"/>
      <c r="X24" s="25"/>
      <c r="Y24" s="25"/>
      <c r="Z24" s="359"/>
      <c r="AA24" s="359"/>
      <c r="AB24" s="359"/>
      <c r="AC24" s="33"/>
      <c r="AD24" s="33"/>
      <c r="AE24" s="33"/>
      <c r="AF24" s="33"/>
      <c r="AG24" s="33"/>
      <c r="AH24" s="359"/>
      <c r="AI24" s="359"/>
    </row>
    <row r="25" spans="1:35">
      <c r="B25" s="36"/>
      <c r="G25" s="717"/>
      <c r="H25" s="25"/>
      <c r="I25" s="25"/>
      <c r="J25" s="25"/>
      <c r="K25" s="25"/>
      <c r="L25" s="25"/>
      <c r="M25" s="25"/>
      <c r="N25" s="25"/>
      <c r="O25" s="25"/>
      <c r="P25" s="25"/>
      <c r="Q25" s="25"/>
      <c r="R25" s="25"/>
      <c r="S25" s="25"/>
      <c r="T25" s="25"/>
      <c r="U25" s="25"/>
      <c r="V25" s="25"/>
      <c r="W25" s="25"/>
      <c r="X25" s="25"/>
      <c r="Y25" s="25"/>
      <c r="Z25" s="359"/>
      <c r="AA25" s="359"/>
      <c r="AB25" s="359"/>
      <c r="AC25" s="33"/>
      <c r="AD25" s="33"/>
      <c r="AE25" s="33"/>
      <c r="AF25" s="33"/>
      <c r="AG25" s="33"/>
      <c r="AH25" s="359"/>
      <c r="AI25" s="359"/>
    </row>
    <row r="26" spans="1:35">
      <c r="B26" s="36"/>
      <c r="C26" s="36"/>
      <c r="G26" s="394" t="s">
        <v>1601</v>
      </c>
      <c r="H26" s="33"/>
      <c r="I26" s="33"/>
      <c r="J26" s="33"/>
      <c r="K26" s="33"/>
      <c r="L26" s="33"/>
      <c r="M26" s="33"/>
      <c r="N26" s="33"/>
      <c r="O26" s="33"/>
      <c r="P26" s="33"/>
      <c r="Q26" s="33"/>
      <c r="R26" s="33"/>
      <c r="S26" s="25"/>
      <c r="T26" s="25"/>
      <c r="U26" s="25"/>
      <c r="V26" s="25"/>
      <c r="W26" s="25"/>
      <c r="X26" s="25"/>
      <c r="Y26" s="25"/>
      <c r="Z26" s="359"/>
      <c r="AA26" s="359"/>
      <c r="AB26" s="359"/>
      <c r="AC26" s="33"/>
      <c r="AD26" s="33"/>
      <c r="AE26" s="33"/>
      <c r="AF26" s="33"/>
      <c r="AG26" s="33"/>
      <c r="AH26" s="359"/>
      <c r="AI26" s="359"/>
    </row>
    <row r="27" spans="1:35">
      <c r="B27" s="36"/>
      <c r="C27" s="36"/>
      <c r="G27" s="33" t="s">
        <v>767</v>
      </c>
      <c r="H27" s="33"/>
      <c r="I27" s="33"/>
      <c r="J27" s="33"/>
      <c r="K27" s="33"/>
      <c r="L27" s="33"/>
      <c r="M27" s="33"/>
      <c r="N27" s="33"/>
      <c r="O27" s="33"/>
      <c r="P27" s="33"/>
      <c r="Q27" s="33"/>
      <c r="R27" s="33"/>
      <c r="S27" s="25"/>
      <c r="T27" s="25"/>
      <c r="U27" s="25"/>
      <c r="V27" s="25"/>
      <c r="W27" s="25"/>
      <c r="X27" s="25"/>
      <c r="Y27" s="25"/>
      <c r="Z27" s="359"/>
      <c r="AA27" s="359"/>
      <c r="AB27" s="359"/>
      <c r="AC27" s="33"/>
      <c r="AD27" s="33"/>
      <c r="AE27" s="33"/>
      <c r="AF27" s="33"/>
      <c r="AG27" s="33"/>
      <c r="AH27" s="359"/>
      <c r="AI27" s="359"/>
    </row>
    <row r="28" spans="1:35">
      <c r="B28" s="36"/>
      <c r="C28" s="36"/>
      <c r="G28" s="33" t="s">
        <v>565</v>
      </c>
      <c r="H28" s="33"/>
      <c r="I28" s="33"/>
      <c r="J28" s="33"/>
      <c r="K28" s="33"/>
      <c r="L28" s="33"/>
      <c r="M28" s="33"/>
      <c r="N28" s="33"/>
      <c r="O28" s="33"/>
      <c r="P28" s="33"/>
      <c r="Q28" s="33"/>
      <c r="R28" s="33"/>
      <c r="S28" s="25"/>
      <c r="T28" s="25"/>
      <c r="U28" s="25"/>
      <c r="V28" s="25"/>
      <c r="W28" s="25"/>
      <c r="X28" s="25"/>
      <c r="Y28" s="25"/>
      <c r="Z28" s="359"/>
      <c r="AA28" s="359"/>
      <c r="AB28" s="359"/>
      <c r="AC28" s="33"/>
      <c r="AD28" s="33"/>
      <c r="AE28" s="33"/>
      <c r="AF28" s="33"/>
      <c r="AG28" s="33"/>
      <c r="AH28" s="359"/>
      <c r="AI28" s="359"/>
    </row>
    <row r="29" spans="1:35">
      <c r="B29" s="36"/>
      <c r="C29" s="36"/>
      <c r="G29" s="33"/>
      <c r="H29" s="33"/>
      <c r="I29" s="33"/>
      <c r="J29" s="33"/>
      <c r="K29" s="33"/>
      <c r="L29" s="33"/>
      <c r="M29" s="33"/>
      <c r="N29" s="33"/>
      <c r="O29" s="33"/>
      <c r="P29" s="33"/>
      <c r="Q29" s="33"/>
      <c r="R29" s="33"/>
      <c r="S29" s="25"/>
      <c r="T29" s="25"/>
      <c r="U29" s="25"/>
      <c r="V29" s="25"/>
      <c r="W29" s="25"/>
      <c r="X29" s="25"/>
      <c r="Y29" s="25"/>
      <c r="Z29" s="359"/>
      <c r="AA29" s="359"/>
      <c r="AB29" s="359"/>
      <c r="AC29" s="33"/>
      <c r="AD29" s="33"/>
      <c r="AE29" s="33"/>
      <c r="AF29" s="33"/>
      <c r="AG29" s="33"/>
      <c r="AH29" s="359"/>
      <c r="AI29" s="359"/>
    </row>
    <row r="30" spans="1:35">
      <c r="B30" s="36"/>
      <c r="C30" s="36"/>
      <c r="G30" s="33"/>
      <c r="H30" s="33"/>
      <c r="I30" s="33"/>
      <c r="J30" s="33"/>
      <c r="K30" s="33"/>
      <c r="L30" s="33"/>
      <c r="M30" s="33"/>
      <c r="N30" s="33"/>
      <c r="O30" s="33"/>
      <c r="P30" s="33"/>
      <c r="Q30" s="33"/>
      <c r="R30" s="33"/>
      <c r="S30" s="25"/>
      <c r="T30" s="25"/>
      <c r="U30" s="25"/>
      <c r="V30" s="25"/>
      <c r="W30" s="25"/>
      <c r="X30" s="25"/>
      <c r="Y30" s="25"/>
      <c r="Z30" s="359"/>
      <c r="AA30" s="359"/>
      <c r="AB30" s="359"/>
      <c r="AC30" s="33"/>
      <c r="AD30" s="33"/>
      <c r="AE30" s="33"/>
      <c r="AF30" s="33"/>
      <c r="AG30" s="33"/>
      <c r="AH30" s="359"/>
      <c r="AI30" s="359"/>
    </row>
    <row r="31" spans="1:35">
      <c r="B31" s="36"/>
      <c r="C31" s="36"/>
      <c r="G31" s="108" t="s">
        <v>212</v>
      </c>
      <c r="H31" s="33"/>
      <c r="I31" s="33"/>
      <c r="J31" s="33"/>
      <c r="K31" s="33"/>
      <c r="L31" s="33"/>
      <c r="M31" s="33"/>
      <c r="N31" s="33"/>
      <c r="O31" s="33"/>
      <c r="P31" s="33"/>
      <c r="Q31" s="33"/>
      <c r="R31" s="33"/>
      <c r="S31" s="25"/>
      <c r="T31" s="25"/>
      <c r="U31" s="25"/>
      <c r="V31" s="25"/>
      <c r="W31" s="25"/>
      <c r="X31" s="25"/>
      <c r="Y31" s="25"/>
      <c r="Z31" s="359"/>
      <c r="AA31" s="359"/>
      <c r="AB31" s="359"/>
      <c r="AC31" s="33"/>
      <c r="AD31" s="33"/>
      <c r="AE31" s="33"/>
      <c r="AF31" s="33"/>
      <c r="AG31" s="33"/>
      <c r="AH31" s="359"/>
      <c r="AI31" s="359"/>
    </row>
    <row r="32" spans="1:35">
      <c r="B32" s="36"/>
      <c r="C32" s="36"/>
      <c r="G32" s="281"/>
      <c r="H32" s="33"/>
      <c r="I32" s="33"/>
      <c r="J32" s="33"/>
      <c r="K32" s="33"/>
      <c r="L32" s="33"/>
      <c r="M32" s="33"/>
      <c r="N32" s="33"/>
      <c r="O32" s="33"/>
      <c r="P32" s="33"/>
      <c r="Q32" s="33"/>
      <c r="R32" s="33"/>
      <c r="S32" s="25"/>
      <c r="T32" s="25"/>
      <c r="U32" s="25"/>
      <c r="V32" s="25"/>
      <c r="W32" s="25"/>
      <c r="X32" s="25"/>
      <c r="Y32" s="25"/>
      <c r="Z32" s="359"/>
      <c r="AA32" s="359"/>
      <c r="AB32" s="359"/>
      <c r="AC32" s="33"/>
      <c r="AD32" s="33"/>
      <c r="AE32" s="33"/>
      <c r="AF32" s="33"/>
      <c r="AG32" s="33"/>
      <c r="AH32" s="359"/>
      <c r="AI32" s="359"/>
    </row>
    <row r="33" spans="2:35">
      <c r="B33" s="36"/>
      <c r="C33" s="36"/>
      <c r="G33" s="33" t="s">
        <v>1602</v>
      </c>
      <c r="H33" s="33"/>
      <c r="I33" s="33"/>
      <c r="J33" s="33"/>
      <c r="K33" s="33"/>
      <c r="L33" s="33"/>
      <c r="M33" s="33"/>
      <c r="N33" s="33"/>
      <c r="O33" s="33"/>
      <c r="P33" s="33"/>
      <c r="Q33" s="33"/>
      <c r="R33" s="33"/>
      <c r="S33" s="25"/>
      <c r="T33" s="25"/>
      <c r="U33" s="25"/>
      <c r="V33" s="25"/>
      <c r="W33" s="25"/>
      <c r="X33" s="25"/>
      <c r="Y33" s="25"/>
      <c r="Z33" s="359"/>
      <c r="AA33" s="359"/>
      <c r="AB33" s="359"/>
      <c r="AC33" s="33"/>
      <c r="AD33" s="33"/>
      <c r="AE33" s="33"/>
      <c r="AF33" s="33"/>
      <c r="AG33" s="33"/>
      <c r="AH33" s="359"/>
      <c r="AI33" s="359"/>
    </row>
    <row r="34" spans="2:35">
      <c r="B34" s="36"/>
      <c r="C34" s="36"/>
      <c r="G34" s="33"/>
      <c r="H34" s="33"/>
      <c r="I34" s="33"/>
      <c r="J34" s="33"/>
      <c r="K34" s="33"/>
      <c r="L34" s="33"/>
      <c r="M34" s="33"/>
      <c r="N34" s="33"/>
      <c r="O34" s="33"/>
      <c r="P34" s="33"/>
      <c r="Q34" s="33"/>
      <c r="R34" s="33"/>
      <c r="S34" s="25"/>
      <c r="T34" s="25"/>
      <c r="U34" s="25"/>
      <c r="V34" s="25"/>
      <c r="W34" s="25"/>
      <c r="X34" s="25"/>
      <c r="Y34" s="25"/>
      <c r="Z34" s="359"/>
      <c r="AA34" s="359"/>
      <c r="AB34" s="359"/>
      <c r="AC34" s="33"/>
      <c r="AD34" s="33"/>
      <c r="AE34" s="33"/>
      <c r="AF34" s="33"/>
      <c r="AG34" s="33"/>
      <c r="AH34" s="359"/>
      <c r="AI34" s="359"/>
    </row>
    <row r="35" spans="2:35">
      <c r="B35" s="36"/>
      <c r="C35" s="36"/>
      <c r="G35" s="33" t="s">
        <v>768</v>
      </c>
      <c r="H35" s="33"/>
      <c r="I35" s="33"/>
      <c r="J35" s="33"/>
      <c r="K35" s="33"/>
      <c r="L35" s="33"/>
      <c r="M35" s="33"/>
      <c r="N35" s="33"/>
      <c r="O35" s="33"/>
      <c r="P35" s="33"/>
      <c r="Q35" s="33"/>
      <c r="R35" s="33"/>
      <c r="S35" s="25"/>
      <c r="T35" s="25"/>
      <c r="U35" s="25"/>
      <c r="V35" s="25"/>
      <c r="W35" s="25"/>
      <c r="X35" s="25"/>
      <c r="Y35" s="25"/>
      <c r="Z35" s="359"/>
      <c r="AA35" s="359"/>
      <c r="AB35" s="359"/>
      <c r="AC35" s="33"/>
      <c r="AD35" s="33"/>
      <c r="AE35" s="33"/>
      <c r="AF35" s="33"/>
      <c r="AG35" s="33"/>
      <c r="AH35" s="359"/>
      <c r="AI35" s="359"/>
    </row>
    <row r="36" spans="2:35">
      <c r="B36" s="36"/>
      <c r="C36" s="36"/>
      <c r="G36" s="33" t="s">
        <v>737</v>
      </c>
      <c r="H36" s="33"/>
      <c r="I36" s="33"/>
      <c r="J36" s="33"/>
      <c r="K36" s="33"/>
      <c r="L36" s="33"/>
      <c r="M36" s="33"/>
      <c r="N36" s="33"/>
      <c r="O36" s="33"/>
      <c r="P36" s="33"/>
      <c r="Q36" s="33"/>
      <c r="R36" s="33"/>
      <c r="S36" s="25"/>
      <c r="T36" s="25"/>
      <c r="U36" s="25"/>
      <c r="V36" s="25"/>
      <c r="W36" s="25"/>
      <c r="X36" s="25"/>
      <c r="Y36" s="25"/>
      <c r="Z36" s="359"/>
      <c r="AA36" s="359"/>
      <c r="AB36" s="359"/>
      <c r="AC36" s="33"/>
      <c r="AD36" s="33"/>
      <c r="AE36" s="33"/>
      <c r="AF36" s="33"/>
      <c r="AG36" s="33"/>
      <c r="AH36" s="359"/>
      <c r="AI36" s="359"/>
    </row>
    <row r="37" spans="2:35">
      <c r="B37" s="36"/>
      <c r="C37" s="36"/>
      <c r="G37" s="33"/>
      <c r="H37" s="33"/>
      <c r="I37" s="33"/>
      <c r="J37" s="33"/>
      <c r="K37" s="33"/>
      <c r="L37" s="33"/>
      <c r="M37" s="33"/>
      <c r="N37" s="33"/>
      <c r="O37" s="33"/>
      <c r="P37" s="33"/>
      <c r="Q37" s="33"/>
      <c r="R37" s="33"/>
      <c r="S37" s="25"/>
      <c r="T37" s="25"/>
      <c r="U37" s="25"/>
      <c r="V37" s="25"/>
      <c r="W37" s="25"/>
      <c r="X37" s="25"/>
      <c r="Y37" s="25"/>
      <c r="Z37" s="359"/>
      <c r="AA37" s="359"/>
      <c r="AB37" s="359"/>
      <c r="AC37" s="33"/>
      <c r="AD37" s="33"/>
      <c r="AE37" s="33"/>
      <c r="AF37" s="33"/>
      <c r="AG37" s="33"/>
      <c r="AH37" s="359"/>
      <c r="AI37" s="359"/>
    </row>
    <row r="38" spans="2:35">
      <c r="B38" s="36"/>
      <c r="C38" s="36"/>
      <c r="G38" s="33"/>
      <c r="H38" s="33"/>
      <c r="I38" s="33"/>
      <c r="J38" s="33"/>
      <c r="K38" s="33"/>
      <c r="L38" s="33"/>
      <c r="M38" s="33"/>
      <c r="N38" s="33"/>
      <c r="O38" s="33"/>
      <c r="P38" s="33"/>
      <c r="Q38" s="33"/>
      <c r="R38" s="33"/>
      <c r="S38" s="25"/>
      <c r="T38" s="25"/>
      <c r="U38" s="25"/>
      <c r="V38" s="25"/>
      <c r="W38" s="25"/>
      <c r="X38" s="25"/>
      <c r="Y38" s="25"/>
      <c r="Z38" s="359"/>
      <c r="AA38" s="359"/>
      <c r="AB38" s="359"/>
      <c r="AC38" s="33"/>
      <c r="AD38" s="33"/>
      <c r="AE38" s="33"/>
      <c r="AF38" s="33"/>
      <c r="AG38" s="33"/>
      <c r="AH38" s="359"/>
      <c r="AI38" s="359"/>
    </row>
    <row r="39" spans="2:35">
      <c r="B39" s="36"/>
      <c r="C39" s="36"/>
      <c r="G39" s="33"/>
      <c r="H39" s="33"/>
      <c r="I39" s="33"/>
      <c r="J39" s="33"/>
      <c r="K39" s="33"/>
      <c r="L39" s="33"/>
      <c r="M39" s="33"/>
      <c r="N39" s="33"/>
      <c r="O39" s="33"/>
      <c r="P39" s="33"/>
      <c r="Q39" s="33"/>
      <c r="R39" s="33"/>
      <c r="S39" s="25"/>
      <c r="T39" s="25"/>
      <c r="U39" s="25"/>
      <c r="V39" s="25"/>
      <c r="W39" s="25"/>
      <c r="X39" s="25"/>
      <c r="Y39" s="25"/>
      <c r="Z39" s="359"/>
      <c r="AA39" s="359"/>
      <c r="AB39" s="359"/>
      <c r="AC39" s="359"/>
      <c r="AD39" s="359"/>
      <c r="AE39" s="359"/>
      <c r="AF39" s="359"/>
      <c r="AG39" s="359"/>
      <c r="AH39" s="359"/>
      <c r="AI39" s="359"/>
    </row>
    <row r="40" spans="2:35">
      <c r="B40" s="36"/>
      <c r="C40" s="36"/>
      <c r="G40" s="33"/>
      <c r="H40" s="33"/>
      <c r="I40" s="33"/>
      <c r="J40" s="33"/>
      <c r="K40" s="33"/>
      <c r="L40" s="33"/>
      <c r="M40" s="33"/>
      <c r="N40" s="33"/>
      <c r="O40" s="33"/>
      <c r="P40" s="33"/>
      <c r="Q40" s="33"/>
      <c r="R40" s="33"/>
      <c r="S40" s="25"/>
      <c r="T40" s="25"/>
      <c r="U40" s="25"/>
      <c r="V40" s="25"/>
      <c r="W40" s="25"/>
      <c r="X40" s="25"/>
      <c r="Y40" s="25"/>
      <c r="Z40" s="359"/>
      <c r="AA40" s="359"/>
      <c r="AB40" s="359"/>
      <c r="AC40" s="359"/>
      <c r="AD40" s="359"/>
      <c r="AE40" s="359"/>
      <c r="AF40" s="359"/>
      <c r="AG40" s="359"/>
      <c r="AH40" s="359"/>
      <c r="AI40" s="359"/>
    </row>
    <row r="41" spans="2:35">
      <c r="B41" s="36"/>
      <c r="C41" s="36"/>
      <c r="G41" s="472"/>
      <c r="H41" s="33"/>
      <c r="I41" s="33"/>
      <c r="J41" s="33"/>
      <c r="K41" s="33"/>
      <c r="L41" s="33"/>
      <c r="M41" s="33"/>
      <c r="N41" s="33"/>
      <c r="O41" s="33"/>
      <c r="P41" s="33"/>
      <c r="Q41" s="33"/>
      <c r="R41" s="33"/>
      <c r="S41" s="25"/>
      <c r="T41" s="25"/>
      <c r="U41" s="25"/>
      <c r="V41" s="25"/>
      <c r="W41" s="25"/>
      <c r="X41" s="25"/>
      <c r="Y41" s="25"/>
      <c r="Z41" s="359"/>
      <c r="AA41" s="359"/>
      <c r="AB41" s="359"/>
      <c r="AC41" s="359"/>
      <c r="AD41" s="359"/>
      <c r="AE41" s="359"/>
      <c r="AF41" s="359"/>
      <c r="AG41" s="359"/>
      <c r="AH41" s="359"/>
      <c r="AI41" s="359"/>
    </row>
    <row r="42" spans="2:35">
      <c r="B42" s="36"/>
      <c r="C42" s="36"/>
      <c r="G42" s="33"/>
      <c r="H42" s="33"/>
      <c r="I42" s="33"/>
      <c r="J42" s="33"/>
      <c r="K42" s="33"/>
      <c r="L42" s="33"/>
      <c r="M42" s="33"/>
      <c r="N42" s="33"/>
      <c r="O42" s="33"/>
      <c r="P42" s="33"/>
      <c r="Q42" s="33"/>
      <c r="R42" s="33"/>
      <c r="S42" s="25"/>
      <c r="T42" s="25"/>
      <c r="U42" s="25"/>
      <c r="V42" s="25"/>
      <c r="W42" s="25"/>
      <c r="X42" s="25"/>
      <c r="Y42" s="25"/>
      <c r="Z42" s="359"/>
      <c r="AA42" s="359"/>
      <c r="AB42" s="359"/>
      <c r="AC42" s="359"/>
      <c r="AD42" s="359"/>
      <c r="AE42" s="359"/>
      <c r="AF42" s="359"/>
      <c r="AG42" s="359"/>
      <c r="AH42" s="359"/>
      <c r="AI42" s="359"/>
    </row>
    <row r="43" spans="2:35">
      <c r="B43" s="36"/>
      <c r="C43" s="36"/>
      <c r="G43" s="25"/>
      <c r="H43" s="25"/>
      <c r="I43" s="25"/>
      <c r="J43" s="25"/>
      <c r="K43" s="25"/>
      <c r="L43" s="25"/>
      <c r="M43" s="25"/>
      <c r="N43" s="25"/>
      <c r="O43" s="25"/>
      <c r="P43" s="25"/>
      <c r="Q43" s="25"/>
      <c r="R43" s="25"/>
      <c r="S43" s="25"/>
      <c r="T43" s="25"/>
      <c r="U43" s="25"/>
      <c r="V43" s="25"/>
      <c r="W43" s="25"/>
      <c r="X43" s="25"/>
      <c r="Y43" s="25"/>
      <c r="Z43" s="359"/>
      <c r="AA43" s="359"/>
      <c r="AB43" s="359"/>
      <c r="AC43" s="359"/>
      <c r="AD43" s="359"/>
      <c r="AE43" s="359"/>
      <c r="AF43" s="359"/>
      <c r="AG43" s="359"/>
      <c r="AH43" s="359"/>
      <c r="AI43" s="359"/>
    </row>
    <row r="44" spans="2:35">
      <c r="B44" s="36"/>
      <c r="C44" s="36"/>
      <c r="G44" s="643"/>
      <c r="H44" s="643"/>
      <c r="I44" s="643"/>
      <c r="J44" s="643"/>
      <c r="K44" s="643"/>
      <c r="L44" s="643"/>
      <c r="M44" s="643"/>
      <c r="N44" s="643"/>
      <c r="O44" s="643"/>
      <c r="P44" s="643"/>
      <c r="Q44" s="643"/>
      <c r="R44" s="643"/>
      <c r="S44" s="643"/>
      <c r="T44" s="359"/>
      <c r="U44" s="359"/>
      <c r="V44" s="359"/>
      <c r="W44" s="359"/>
      <c r="X44" s="359"/>
      <c r="Y44" s="359"/>
      <c r="Z44" s="359"/>
      <c r="AA44" s="359"/>
      <c r="AB44" s="359"/>
      <c r="AC44" s="359"/>
      <c r="AD44" s="359"/>
      <c r="AE44" s="359"/>
      <c r="AF44" s="359"/>
      <c r="AG44" s="359"/>
      <c r="AH44" s="359"/>
      <c r="AI44" s="359"/>
    </row>
    <row r="45" spans="2:35">
      <c r="B45" s="36"/>
      <c r="C45" s="36"/>
      <c r="G45" s="643"/>
      <c r="H45" s="643"/>
      <c r="I45" s="643"/>
      <c r="J45" s="643"/>
      <c r="K45" s="643"/>
      <c r="L45" s="643"/>
      <c r="M45" s="643"/>
      <c r="N45" s="643"/>
      <c r="O45" s="643"/>
      <c r="P45" s="643"/>
      <c r="Q45" s="643"/>
      <c r="R45" s="643"/>
      <c r="S45" s="643"/>
      <c r="T45" s="359"/>
      <c r="U45" s="359"/>
      <c r="V45" s="359"/>
      <c r="W45" s="359"/>
      <c r="X45" s="359"/>
      <c r="Y45" s="359"/>
      <c r="Z45" s="359"/>
      <c r="AA45" s="359"/>
      <c r="AB45" s="359"/>
      <c r="AC45" s="359"/>
      <c r="AD45" s="359"/>
      <c r="AE45" s="359"/>
      <c r="AF45" s="359"/>
      <c r="AG45" s="359"/>
      <c r="AH45" s="359"/>
      <c r="AI45" s="359"/>
    </row>
    <row r="46" spans="2:35">
      <c r="B46" s="36"/>
      <c r="C46" s="36"/>
      <c r="G46" s="643"/>
      <c r="H46" s="643"/>
      <c r="I46" s="643"/>
      <c r="J46" s="643"/>
      <c r="K46" s="643"/>
      <c r="L46" s="643"/>
      <c r="M46" s="643"/>
      <c r="N46" s="643"/>
      <c r="O46" s="643"/>
      <c r="P46" s="643"/>
      <c r="Q46" s="643"/>
      <c r="R46" s="643"/>
      <c r="S46" s="643"/>
      <c r="T46" s="359"/>
      <c r="U46" s="359"/>
      <c r="V46" s="359"/>
      <c r="W46" s="359"/>
      <c r="X46" s="359"/>
      <c r="Y46" s="359"/>
      <c r="Z46" s="359"/>
      <c r="AA46" s="359"/>
      <c r="AB46" s="359"/>
      <c r="AC46" s="359"/>
      <c r="AD46" s="359"/>
      <c r="AE46" s="359"/>
      <c r="AF46" s="359"/>
      <c r="AG46" s="359"/>
      <c r="AH46" s="359"/>
      <c r="AI46" s="359"/>
    </row>
    <row r="47" spans="2:35">
      <c r="B47" s="36"/>
      <c r="C47" s="36"/>
      <c r="G47" s="359"/>
      <c r="H47" s="359"/>
      <c r="I47" s="359"/>
      <c r="J47" s="359"/>
      <c r="K47" s="359"/>
      <c r="L47" s="359"/>
      <c r="M47" s="359"/>
      <c r="N47" s="359"/>
      <c r="O47" s="359"/>
      <c r="P47" s="359"/>
      <c r="Q47" s="359"/>
      <c r="R47" s="359"/>
      <c r="S47" s="359"/>
      <c r="T47" s="359"/>
      <c r="U47" s="359"/>
      <c r="V47" s="359"/>
      <c r="W47" s="359"/>
      <c r="X47" s="359"/>
      <c r="Y47" s="359"/>
      <c r="Z47" s="359"/>
      <c r="AA47" s="359"/>
      <c r="AB47" s="359"/>
      <c r="AC47" s="359"/>
      <c r="AD47" s="359"/>
      <c r="AE47" s="359"/>
      <c r="AF47" s="359"/>
      <c r="AG47" s="359"/>
      <c r="AH47" s="359"/>
      <c r="AI47" s="359"/>
    </row>
    <row r="48" spans="2:35">
      <c r="B48" s="36"/>
      <c r="C48" s="36"/>
      <c r="G48" s="359"/>
      <c r="H48" s="359"/>
      <c r="I48" s="359"/>
      <c r="J48" s="359"/>
      <c r="K48" s="359"/>
      <c r="L48" s="359"/>
      <c r="M48" s="359"/>
      <c r="N48" s="359"/>
      <c r="O48" s="359"/>
      <c r="P48" s="359"/>
      <c r="Q48" s="359"/>
      <c r="R48" s="359"/>
      <c r="S48" s="359"/>
      <c r="T48" s="359"/>
      <c r="U48" s="359"/>
      <c r="V48" s="359"/>
      <c r="W48" s="359"/>
      <c r="X48" s="359"/>
      <c r="Y48" s="359"/>
      <c r="Z48" s="359"/>
    </row>
    <row r="49" spans="2:26">
      <c r="B49" s="36"/>
      <c r="C49" s="36"/>
      <c r="G49" s="359"/>
      <c r="H49" s="359"/>
      <c r="I49" s="359"/>
      <c r="J49" s="359"/>
      <c r="K49" s="359"/>
      <c r="L49" s="359"/>
      <c r="M49" s="359"/>
      <c r="N49" s="359"/>
      <c r="O49" s="359"/>
      <c r="P49" s="359"/>
      <c r="Q49" s="359"/>
      <c r="R49" s="359"/>
      <c r="S49" s="359"/>
      <c r="T49" s="359"/>
      <c r="U49" s="359"/>
      <c r="V49" s="359"/>
      <c r="W49" s="359"/>
      <c r="X49" s="359"/>
      <c r="Y49" s="359"/>
      <c r="Z49" s="359"/>
    </row>
    <row r="50" spans="2:26">
      <c r="G50" s="25"/>
      <c r="H50" s="25"/>
      <c r="I50" s="25"/>
      <c r="J50" s="25"/>
      <c r="K50" s="25"/>
      <c r="L50" s="25"/>
      <c r="M50" s="25"/>
      <c r="N50" s="25"/>
      <c r="O50" s="25"/>
      <c r="P50" s="25"/>
      <c r="Q50" s="25"/>
      <c r="R50" s="25"/>
      <c r="S50" s="25"/>
      <c r="T50" s="25"/>
      <c r="U50" s="25"/>
      <c r="V50" s="25"/>
      <c r="W50" s="25"/>
      <c r="X50" s="25"/>
    </row>
    <row r="51" spans="2:26">
      <c r="G51" s="25"/>
      <c r="H51" s="25"/>
      <c r="I51" s="25"/>
      <c r="J51" s="25"/>
      <c r="K51" s="25"/>
      <c r="L51" s="25"/>
      <c r="M51" s="25"/>
      <c r="N51" s="25"/>
      <c r="O51" s="25"/>
      <c r="P51" s="25"/>
      <c r="Q51" s="25"/>
      <c r="R51" s="25"/>
      <c r="S51" s="25"/>
      <c r="T51" s="25"/>
      <c r="U51" s="25"/>
      <c r="V51" s="25"/>
      <c r="W51" s="25"/>
      <c r="X51" s="25"/>
    </row>
  </sheetData>
  <customSheetViews>
    <customSheetView guid="{ACF06C40-177A-4CED-8E17-2347D4DD1C3A}" showGridLines="0" hiddenRows="1">
      <selection activeCell="I29" sqref="I29"/>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7"/>
  </sheetPr>
  <dimension ref="A1:AC49"/>
  <sheetViews>
    <sheetView showGridLines="0" zoomScaleNormal="100" workbookViewId="0">
      <selection activeCell="Z8" sqref="Z8"/>
    </sheetView>
  </sheetViews>
  <sheetFormatPr defaultColWidth="9.42578125" defaultRowHeight="12.75"/>
  <cols>
    <col min="1" max="1" width="29.5703125" style="395" customWidth="1"/>
    <col min="2" max="2" width="29.140625" style="395" hidden="1" customWidth="1"/>
    <col min="3" max="3" width="24.42578125" style="395" hidden="1" customWidth="1"/>
    <col min="4" max="4" width="10" style="395" customWidth="1"/>
    <col min="5" max="5" width="9.5703125" style="395" bestFit="1" customWidth="1"/>
    <col min="6" max="10" width="9.5703125" style="395" customWidth="1"/>
    <col min="11" max="36" width="9.42578125" style="395"/>
    <col min="37" max="37" width="42.42578125" style="395" bestFit="1" customWidth="1"/>
    <col min="38" max="38" width="9.42578125" style="395"/>
    <col min="39" max="39" width="11.42578125" style="395" bestFit="1" customWidth="1"/>
    <col min="40" max="40" width="10.42578125" style="395" bestFit="1" customWidth="1"/>
    <col min="41" max="16384" width="9.42578125" style="395"/>
  </cols>
  <sheetData>
    <row r="1" spans="1:27">
      <c r="A1" s="449" t="s">
        <v>77</v>
      </c>
      <c r="B1" s="449"/>
      <c r="C1" s="637"/>
      <c r="D1" s="644">
        <f>IF(Content!$E$1=1,D2,D3)</f>
        <v>2015</v>
      </c>
      <c r="E1" s="644">
        <f>IF(Content!$E$1=1,E2,E3)</f>
        <v>2016</v>
      </c>
      <c r="F1" s="644">
        <f>IF(Content!$E$1=1,F2,F3)</f>
        <v>2017</v>
      </c>
      <c r="G1" s="644">
        <f>IF(Content!$E$1=1,G2,G3)</f>
        <v>2018</v>
      </c>
      <c r="H1" s="644">
        <f>IF(Content!$E$1=1,H2,H3)</f>
        <v>2019</v>
      </c>
      <c r="I1" s="450"/>
      <c r="J1" s="450"/>
      <c r="K1" s="396"/>
      <c r="L1" s="450" t="str">
        <f>IF(Content!$E$1=1,L2,L3)</f>
        <v xml:space="preserve">Сальдо зведеного бюджету за факторами, % ВВП </v>
      </c>
      <c r="M1" s="396"/>
      <c r="N1" s="396"/>
      <c r="O1" s="396"/>
      <c r="P1" s="396"/>
      <c r="Q1" s="396"/>
      <c r="R1" s="396"/>
      <c r="S1" s="396"/>
      <c r="T1" s="396"/>
      <c r="U1" s="396"/>
      <c r="V1" s="396"/>
      <c r="W1" s="396"/>
      <c r="X1" s="396"/>
      <c r="Y1" s="396"/>
      <c r="Z1" s="396"/>
      <c r="AA1" s="396"/>
    </row>
    <row r="2" spans="1:27" ht="0.75" customHeight="1">
      <c r="A2" s="396"/>
      <c r="B2" s="396"/>
      <c r="C2" s="638"/>
      <c r="D2" s="645">
        <v>2015</v>
      </c>
      <c r="E2" s="645">
        <v>2016</v>
      </c>
      <c r="F2" s="646">
        <v>2017</v>
      </c>
      <c r="G2" s="639">
        <v>2018</v>
      </c>
      <c r="H2" s="639">
        <v>2019</v>
      </c>
      <c r="I2" s="451"/>
      <c r="J2" s="451"/>
      <c r="K2" s="396"/>
      <c r="L2" s="244" t="s">
        <v>1412</v>
      </c>
      <c r="M2" s="396"/>
      <c r="N2" s="396"/>
      <c r="O2" s="396"/>
      <c r="P2" s="396"/>
      <c r="Q2" s="396"/>
      <c r="R2" s="396"/>
      <c r="S2" s="396"/>
      <c r="T2" s="396"/>
      <c r="U2" s="396"/>
      <c r="V2" s="396"/>
      <c r="W2" s="396"/>
      <c r="X2" s="396"/>
      <c r="Y2" s="396"/>
      <c r="Z2" s="396"/>
      <c r="AA2" s="396"/>
    </row>
    <row r="3" spans="1:27" hidden="1">
      <c r="A3" s="396"/>
      <c r="B3" s="396"/>
      <c r="C3" s="638"/>
      <c r="D3" s="645">
        <v>2015</v>
      </c>
      <c r="E3" s="645">
        <v>2016</v>
      </c>
      <c r="F3" s="646">
        <v>2017</v>
      </c>
      <c r="G3" s="639">
        <v>2018</v>
      </c>
      <c r="H3" s="639">
        <v>2019</v>
      </c>
      <c r="I3" s="451"/>
      <c r="J3" s="451"/>
      <c r="K3" s="396"/>
      <c r="L3" s="452" t="s">
        <v>1413</v>
      </c>
      <c r="M3" s="452"/>
      <c r="N3" s="452"/>
      <c r="O3" s="452"/>
      <c r="P3" s="452"/>
      <c r="Q3" s="452"/>
      <c r="R3" s="452"/>
      <c r="S3" s="452"/>
      <c r="T3" s="396"/>
      <c r="U3" s="396"/>
      <c r="V3" s="396"/>
      <c r="W3" s="396"/>
      <c r="X3" s="396"/>
      <c r="Y3" s="396"/>
      <c r="Z3" s="396"/>
      <c r="AA3" s="396"/>
    </row>
    <row r="4" spans="1:27" ht="13.5" customHeight="1">
      <c r="A4" s="450" t="str">
        <f>IF(Content!$E$1=1,B4,C4)</f>
        <v>Cкориговане первинне сальдо**</v>
      </c>
      <c r="B4" s="456" t="s">
        <v>1414</v>
      </c>
      <c r="C4" s="443" t="s">
        <v>1416</v>
      </c>
      <c r="D4" s="641">
        <v>5.0599999999999996</v>
      </c>
      <c r="E4" s="641">
        <v>2.8</v>
      </c>
      <c r="F4" s="641">
        <v>2.4900000000000002</v>
      </c>
      <c r="G4" s="641">
        <v>0.56999999999999995</v>
      </c>
      <c r="H4" s="641">
        <v>0.2</v>
      </c>
      <c r="I4" s="453"/>
      <c r="J4" s="453"/>
      <c r="K4" s="396"/>
      <c r="L4" s="396"/>
      <c r="M4" s="396"/>
      <c r="N4" s="396"/>
      <c r="O4" s="396"/>
      <c r="P4" s="396"/>
      <c r="Q4" s="396"/>
      <c r="R4" s="396"/>
      <c r="S4" s="396"/>
      <c r="T4" s="396"/>
      <c r="U4" s="396"/>
      <c r="V4" s="396"/>
      <c r="W4" s="396"/>
      <c r="X4" s="396"/>
      <c r="Y4" s="396"/>
      <c r="Z4" s="396"/>
      <c r="AA4" s="396"/>
    </row>
    <row r="5" spans="1:27">
      <c r="A5" s="450" t="str">
        <f>IF(Content!$E$1=1,B5,C5)</f>
        <v>Циклічна складова**</v>
      </c>
      <c r="B5" s="456" t="s">
        <v>1531</v>
      </c>
      <c r="C5" s="1" t="s">
        <v>1534</v>
      </c>
      <c r="D5" s="641">
        <v>-2.16</v>
      </c>
      <c r="E5" s="641">
        <v>-1</v>
      </c>
      <c r="F5" s="641">
        <v>-0.38</v>
      </c>
      <c r="G5" s="641">
        <v>0.31</v>
      </c>
      <c r="H5" s="641">
        <v>0.08</v>
      </c>
      <c r="I5" s="453"/>
      <c r="J5" s="453"/>
      <c r="K5" s="453"/>
      <c r="L5" s="396"/>
      <c r="M5" s="396"/>
      <c r="N5" s="396"/>
      <c r="O5" s="396"/>
      <c r="P5" s="396"/>
      <c r="Q5" s="454"/>
      <c r="R5" s="396"/>
      <c r="S5" s="396"/>
      <c r="T5" s="396"/>
      <c r="U5" s="396"/>
      <c r="V5" s="396"/>
      <c r="W5" s="396"/>
      <c r="X5" s="396"/>
      <c r="Y5" s="396"/>
      <c r="Z5" s="396"/>
      <c r="AA5" s="396"/>
    </row>
    <row r="6" spans="1:27">
      <c r="A6" s="450" t="str">
        <f>IF(Content!$E$1=1,B6,C6)</f>
        <v>Обслуговування боргу</v>
      </c>
      <c r="B6" s="456" t="s">
        <v>230</v>
      </c>
      <c r="C6" s="642" t="s">
        <v>236</v>
      </c>
      <c r="D6" s="641">
        <v>-4.45</v>
      </c>
      <c r="E6" s="641">
        <v>-4.0999999999999996</v>
      </c>
      <c r="F6" s="641">
        <v>-3.74</v>
      </c>
      <c r="G6" s="641">
        <v>-3.29</v>
      </c>
      <c r="H6" s="641">
        <v>-3.04</v>
      </c>
      <c r="I6" s="453"/>
      <c r="J6" s="453"/>
      <c r="K6" s="453"/>
      <c r="L6" s="396"/>
      <c r="M6" s="396"/>
      <c r="N6" s="396"/>
      <c r="O6" s="396"/>
      <c r="P6" s="396"/>
      <c r="Q6" s="396"/>
      <c r="R6" s="396"/>
      <c r="S6" s="396"/>
      <c r="T6" s="396"/>
      <c r="U6" s="396"/>
      <c r="V6" s="396"/>
      <c r="W6" s="396"/>
      <c r="X6" s="396"/>
      <c r="Y6" s="396"/>
      <c r="Z6" s="396"/>
      <c r="AA6" s="396"/>
    </row>
    <row r="7" spans="1:27">
      <c r="A7" s="450" t="str">
        <f>IF(Content!$E$1=1,B7,C7)</f>
        <v>Інші фактори*</v>
      </c>
      <c r="B7" s="456" t="s">
        <v>1532</v>
      </c>
      <c r="C7" s="1" t="s">
        <v>1533</v>
      </c>
      <c r="D7" s="641">
        <v>0</v>
      </c>
      <c r="E7" s="641">
        <v>0</v>
      </c>
      <c r="F7" s="641">
        <v>0.22</v>
      </c>
      <c r="G7" s="641">
        <v>0.5</v>
      </c>
      <c r="H7" s="641">
        <v>0.64</v>
      </c>
      <c r="I7" s="453"/>
      <c r="J7" s="453"/>
      <c r="K7" s="453"/>
      <c r="L7" s="396"/>
      <c r="M7" s="396"/>
      <c r="N7" s="396"/>
      <c r="O7" s="396"/>
      <c r="P7" s="396"/>
      <c r="Q7" s="454"/>
      <c r="R7" s="396"/>
      <c r="S7" s="396"/>
      <c r="T7" s="396"/>
      <c r="U7" s="396"/>
      <c r="V7" s="396"/>
      <c r="W7" s="396"/>
      <c r="X7" s="396"/>
      <c r="Y7" s="396"/>
      <c r="Z7" s="396"/>
      <c r="AA7" s="396"/>
    </row>
    <row r="8" spans="1:27" ht="12.75" customHeight="1">
      <c r="A8" s="450" t="str">
        <f>IF(Content!$E$1=1,B8,C8)</f>
        <v>Загальне сальдо</v>
      </c>
      <c r="B8" s="456" t="s">
        <v>608</v>
      </c>
      <c r="C8" s="640" t="s">
        <v>1415</v>
      </c>
      <c r="D8" s="641">
        <v>-1.55</v>
      </c>
      <c r="E8" s="641">
        <v>-2.29</v>
      </c>
      <c r="F8" s="641">
        <v>-1.41</v>
      </c>
      <c r="G8" s="641">
        <v>-1.9</v>
      </c>
      <c r="H8" s="641">
        <v>-2.12</v>
      </c>
      <c r="I8" s="453"/>
      <c r="J8" s="453"/>
      <c r="K8" s="453"/>
      <c r="L8" s="396"/>
      <c r="M8" s="396"/>
      <c r="N8" s="396"/>
      <c r="O8" s="396"/>
      <c r="P8" s="396"/>
      <c r="Q8" s="396"/>
      <c r="R8" s="396"/>
      <c r="S8" s="396"/>
      <c r="T8" s="396"/>
      <c r="U8" s="396"/>
      <c r="V8" s="396"/>
      <c r="W8" s="396"/>
      <c r="X8" s="396"/>
      <c r="Y8" s="396"/>
      <c r="Z8" s="396"/>
      <c r="AA8" s="396"/>
    </row>
    <row r="9" spans="1:27" ht="12.75" customHeight="1">
      <c r="A9" s="456"/>
      <c r="B9" s="456"/>
      <c r="C9" s="640"/>
      <c r="D9" s="641"/>
      <c r="E9" s="641"/>
      <c r="F9" s="641"/>
      <c r="G9" s="641"/>
      <c r="H9" s="641"/>
      <c r="I9" s="453"/>
      <c r="J9" s="453"/>
      <c r="K9" s="453"/>
      <c r="L9" s="396"/>
      <c r="M9" s="396"/>
      <c r="N9" s="396"/>
      <c r="O9" s="396"/>
      <c r="P9" s="396"/>
      <c r="Q9" s="396"/>
      <c r="R9" s="396"/>
      <c r="S9" s="396"/>
      <c r="T9" s="396"/>
      <c r="U9" s="396"/>
      <c r="V9" s="396"/>
      <c r="W9" s="396"/>
      <c r="X9" s="396"/>
      <c r="Y9" s="396"/>
      <c r="Z9" s="396"/>
      <c r="AA9" s="396"/>
    </row>
    <row r="10" spans="1:27" ht="12.75" customHeight="1">
      <c r="A10" s="456"/>
      <c r="B10" s="456"/>
      <c r="C10" s="640"/>
      <c r="D10" s="641"/>
      <c r="E10" s="641"/>
      <c r="F10" s="641"/>
      <c r="G10" s="641"/>
      <c r="H10" s="641"/>
      <c r="I10" s="453"/>
      <c r="J10" s="453"/>
      <c r="K10" s="453"/>
      <c r="L10" s="396"/>
      <c r="M10" s="396"/>
      <c r="N10" s="396"/>
      <c r="O10" s="396"/>
      <c r="P10" s="396"/>
      <c r="Q10" s="396"/>
      <c r="R10" s="396"/>
      <c r="S10" s="396"/>
      <c r="T10" s="396"/>
      <c r="U10" s="396"/>
      <c r="V10" s="396"/>
      <c r="W10" s="396"/>
      <c r="X10" s="396"/>
      <c r="Y10" s="396"/>
      <c r="Z10" s="396"/>
      <c r="AA10" s="396"/>
    </row>
    <row r="11" spans="1:27" ht="12.75" customHeight="1">
      <c r="A11" s="456"/>
      <c r="B11" s="456"/>
      <c r="C11" s="640"/>
      <c r="D11" s="641"/>
      <c r="E11" s="641"/>
      <c r="F11" s="641"/>
      <c r="G11" s="641"/>
      <c r="H11" s="641"/>
      <c r="I11" s="453"/>
      <c r="J11" s="453"/>
      <c r="K11" s="453"/>
      <c r="L11" s="396"/>
      <c r="M11" s="396"/>
      <c r="N11" s="396"/>
      <c r="O11" s="396"/>
      <c r="P11" s="396"/>
      <c r="Q11" s="396"/>
      <c r="R11" s="396"/>
      <c r="S11" s="396"/>
      <c r="T11" s="396"/>
      <c r="U11" s="396"/>
      <c r="V11" s="396"/>
      <c r="W11" s="396"/>
      <c r="X11" s="396"/>
      <c r="Y11" s="396"/>
      <c r="Z11" s="396"/>
      <c r="AA11" s="396"/>
    </row>
    <row r="12" spans="1:27" ht="12.75" customHeight="1">
      <c r="A12" s="458"/>
      <c r="B12" s="458"/>
      <c r="C12" s="640"/>
      <c r="D12" s="641"/>
      <c r="E12" s="641"/>
      <c r="F12" s="641"/>
      <c r="G12" s="641"/>
      <c r="H12" s="641"/>
      <c r="I12" s="453"/>
      <c r="J12" s="453"/>
      <c r="K12" s="453"/>
      <c r="L12" s="396"/>
      <c r="M12" s="396"/>
      <c r="N12" s="396"/>
      <c r="O12" s="396"/>
      <c r="P12" s="396"/>
      <c r="Q12" s="396"/>
      <c r="R12" s="396"/>
      <c r="S12" s="396"/>
      <c r="T12" s="396"/>
      <c r="U12" s="396"/>
      <c r="V12" s="396"/>
      <c r="W12" s="396"/>
      <c r="X12" s="396"/>
      <c r="Y12" s="396"/>
      <c r="Z12" s="396"/>
      <c r="AA12" s="396"/>
    </row>
    <row r="13" spans="1:27" ht="12.75" customHeight="1">
      <c r="A13" s="456"/>
      <c r="B13" s="456"/>
      <c r="C13" s="638"/>
      <c r="D13" s="641"/>
      <c r="E13" s="641"/>
      <c r="F13" s="641"/>
      <c r="G13" s="641"/>
      <c r="H13" s="641"/>
      <c r="I13" s="453"/>
      <c r="J13" s="453"/>
      <c r="K13" s="453"/>
      <c r="L13" s="396"/>
      <c r="M13" s="396"/>
      <c r="N13" s="396"/>
      <c r="O13" s="396"/>
      <c r="P13" s="396"/>
      <c r="Q13" s="396"/>
      <c r="R13" s="396"/>
      <c r="S13" s="396"/>
      <c r="T13" s="396"/>
      <c r="U13" s="396"/>
      <c r="V13" s="396"/>
      <c r="W13" s="396"/>
      <c r="X13" s="396"/>
      <c r="Y13" s="396"/>
      <c r="Z13" s="396"/>
      <c r="AA13" s="396"/>
    </row>
    <row r="14" spans="1:27">
      <c r="A14" s="396"/>
      <c r="B14" s="396"/>
      <c r="C14" s="638"/>
      <c r="D14" s="641"/>
      <c r="E14" s="641"/>
      <c r="F14" s="641"/>
      <c r="G14" s="641"/>
      <c r="H14" s="641"/>
      <c r="I14" s="453"/>
      <c r="J14" s="453"/>
      <c r="K14" s="453"/>
      <c r="L14" s="396"/>
      <c r="M14" s="396"/>
      <c r="N14" s="396"/>
      <c r="O14" s="396"/>
      <c r="P14" s="396"/>
      <c r="Q14" s="396"/>
      <c r="R14" s="396"/>
      <c r="S14" s="396"/>
      <c r="T14" s="396"/>
      <c r="U14" s="396"/>
      <c r="V14" s="396"/>
      <c r="W14" s="396"/>
      <c r="X14" s="396"/>
      <c r="Y14" s="396"/>
      <c r="Z14" s="396"/>
      <c r="AA14" s="396"/>
    </row>
    <row r="15" spans="1:27">
      <c r="A15" s="396"/>
      <c r="B15" s="396"/>
      <c r="C15" s="638"/>
      <c r="D15" s="641"/>
      <c r="E15" s="641"/>
      <c r="F15" s="641"/>
      <c r="G15" s="641"/>
      <c r="H15" s="641"/>
      <c r="I15" s="453"/>
      <c r="J15" s="453"/>
      <c r="K15" s="396"/>
      <c r="L15" s="396"/>
      <c r="M15" s="396"/>
      <c r="N15" s="396"/>
      <c r="O15" s="396"/>
      <c r="P15" s="396"/>
      <c r="Q15" s="396"/>
      <c r="R15" s="396"/>
      <c r="S15" s="396"/>
      <c r="T15" s="396"/>
      <c r="U15" s="396"/>
      <c r="V15" s="396"/>
      <c r="W15" s="396"/>
      <c r="X15" s="396"/>
      <c r="Y15" s="396"/>
      <c r="Z15" s="396"/>
      <c r="AA15" s="396"/>
    </row>
    <row r="16" spans="1:27">
      <c r="A16" s="396"/>
      <c r="B16" s="396"/>
      <c r="C16" s="638"/>
      <c r="D16" s="641"/>
      <c r="E16" s="641"/>
      <c r="F16" s="641"/>
      <c r="G16" s="641"/>
      <c r="H16" s="641"/>
      <c r="I16" s="453"/>
      <c r="J16" s="453"/>
      <c r="M16" s="25"/>
      <c r="N16" s="25"/>
      <c r="T16" s="396"/>
      <c r="U16" s="396"/>
      <c r="V16" s="396"/>
      <c r="W16" s="396"/>
      <c r="X16" s="396"/>
      <c r="Y16" s="396"/>
      <c r="Z16" s="396"/>
      <c r="AA16" s="396"/>
    </row>
    <row r="17" spans="1:29">
      <c r="A17" s="396"/>
      <c r="B17" s="396"/>
      <c r="C17" s="396"/>
      <c r="D17" s="453"/>
      <c r="E17" s="453"/>
      <c r="F17" s="453"/>
      <c r="G17" s="453"/>
      <c r="H17" s="453"/>
      <c r="I17" s="453"/>
      <c r="J17" s="453"/>
      <c r="M17" s="25"/>
      <c r="N17" s="25"/>
      <c r="T17" s="636"/>
      <c r="U17" s="636"/>
      <c r="V17" s="636"/>
      <c r="W17" s="636"/>
      <c r="X17" s="396"/>
      <c r="Y17" s="396"/>
      <c r="Z17" s="396"/>
      <c r="AA17" s="396"/>
    </row>
    <row r="18" spans="1:29">
      <c r="A18" s="396"/>
      <c r="B18" s="396"/>
      <c r="C18" s="396"/>
      <c r="D18" s="453"/>
      <c r="E18" s="453"/>
      <c r="F18" s="453"/>
      <c r="G18" s="453"/>
      <c r="H18" s="453"/>
      <c r="I18" s="453"/>
      <c r="J18" s="453"/>
      <c r="M18" s="359"/>
      <c r="N18" s="25"/>
      <c r="T18" s="636"/>
      <c r="U18" s="636"/>
      <c r="V18" s="636"/>
      <c r="W18" s="636"/>
      <c r="X18" s="396"/>
      <c r="Y18" s="396"/>
      <c r="Z18" s="396"/>
      <c r="AA18" s="396"/>
    </row>
    <row r="19" spans="1:29">
      <c r="A19" s="396"/>
      <c r="B19" s="396"/>
      <c r="C19" s="396"/>
      <c r="D19" s="453"/>
      <c r="E19" s="453"/>
      <c r="F19" s="453"/>
      <c r="G19" s="453"/>
      <c r="H19" s="453"/>
      <c r="I19" s="453"/>
      <c r="J19" s="453"/>
      <c r="L19" s="278" t="str">
        <f>IF(Content!$E$1=1,L28,L35)</f>
        <v>*Інші фактори переважно включають одноразові за своєю природою надходження.</v>
      </c>
      <c r="T19" s="636"/>
      <c r="U19" s="636"/>
      <c r="V19" s="636"/>
      <c r="W19" s="636"/>
      <c r="X19" s="469"/>
      <c r="Y19" s="469"/>
      <c r="Z19" s="469"/>
      <c r="AA19" s="396"/>
      <c r="AB19" s="396"/>
      <c r="AC19" s="396"/>
    </row>
    <row r="20" spans="1:29">
      <c r="A20" s="396"/>
      <c r="B20" s="396"/>
      <c r="C20" s="396"/>
      <c r="D20" s="453"/>
      <c r="E20" s="453"/>
      <c r="F20" s="453"/>
      <c r="G20" s="453"/>
      <c r="H20" s="453"/>
      <c r="I20" s="453"/>
      <c r="J20" s="453"/>
      <c r="L20" s="278" t="str">
        <f>IF(Content!$E$1=1,L29,L36)</f>
        <v xml:space="preserve">**Cкориговане первинне сальдо, циклічна складова - дивися графік 2.4.1 </v>
      </c>
      <c r="T20" s="636"/>
      <c r="U20" s="636"/>
      <c r="V20" s="636"/>
      <c r="W20" s="636"/>
      <c r="X20" s="469"/>
      <c r="Y20" s="469"/>
      <c r="Z20" s="469"/>
      <c r="AA20" s="396"/>
      <c r="AB20" s="396"/>
      <c r="AC20" s="396"/>
    </row>
    <row r="21" spans="1:29">
      <c r="A21" s="396"/>
      <c r="B21" s="396"/>
      <c r="C21" s="396"/>
      <c r="D21" s="453"/>
      <c r="E21" s="453"/>
      <c r="F21" s="453"/>
      <c r="G21" s="453"/>
      <c r="H21" s="453"/>
      <c r="I21" s="453"/>
      <c r="J21" s="453"/>
      <c r="K21" s="396"/>
      <c r="L21" s="278"/>
      <c r="Z21" s="469"/>
      <c r="AA21" s="396"/>
      <c r="AB21" s="396"/>
      <c r="AC21" s="396"/>
    </row>
    <row r="22" spans="1:29" s="464" customFormat="1">
      <c r="D22" s="711"/>
      <c r="E22" s="711"/>
      <c r="F22" s="711"/>
      <c r="G22" s="711"/>
      <c r="H22" s="711"/>
      <c r="I22" s="711"/>
      <c r="J22" s="711"/>
      <c r="L22" s="405" t="str">
        <f>IF(Content!$E$1=1,L24,L25)</f>
        <v>Джерело: ДКСУ, розрахунки НБУ.</v>
      </c>
    </row>
    <row r="23" spans="1:29" s="464" customFormat="1">
      <c r="D23" s="711"/>
      <c r="E23" s="711"/>
      <c r="F23" s="711"/>
      <c r="G23" s="711"/>
      <c r="H23" s="711"/>
      <c r="I23" s="711"/>
      <c r="J23" s="711"/>
      <c r="L23" s="700"/>
    </row>
    <row r="24" spans="1:29" s="464" customFormat="1">
      <c r="D24" s="711"/>
      <c r="E24" s="711"/>
      <c r="F24" s="711"/>
      <c r="G24" s="711"/>
      <c r="H24" s="711"/>
      <c r="I24" s="711"/>
      <c r="J24" s="711"/>
      <c r="L24" s="462" t="s">
        <v>211</v>
      </c>
    </row>
    <row r="25" spans="1:29" s="464" customFormat="1">
      <c r="D25" s="711"/>
      <c r="E25" s="711"/>
      <c r="F25" s="711"/>
      <c r="G25" s="711"/>
      <c r="H25" s="711"/>
      <c r="I25" s="711"/>
      <c r="J25" s="711"/>
      <c r="L25" s="463" t="s">
        <v>212</v>
      </c>
    </row>
    <row r="26" spans="1:29" s="464" customFormat="1">
      <c r="D26" s="711"/>
      <c r="E26" s="711"/>
      <c r="F26" s="711"/>
      <c r="L26" s="281"/>
      <c r="M26" s="33"/>
      <c r="N26" s="33"/>
      <c r="O26" s="33"/>
      <c r="P26" s="33"/>
      <c r="Q26" s="33"/>
      <c r="R26" s="33"/>
      <c r="S26" s="33"/>
    </row>
    <row r="27" spans="1:29" s="464" customFormat="1">
      <c r="D27" s="711"/>
      <c r="E27" s="711"/>
      <c r="F27" s="711"/>
      <c r="L27" s="33" t="s">
        <v>211</v>
      </c>
      <c r="M27" s="33"/>
      <c r="N27" s="33"/>
      <c r="O27" s="33"/>
      <c r="P27" s="33"/>
      <c r="Q27" s="33"/>
      <c r="R27" s="33"/>
      <c r="S27" s="33"/>
    </row>
    <row r="28" spans="1:29" s="464" customFormat="1">
      <c r="D28" s="711"/>
      <c r="E28" s="711"/>
      <c r="F28" s="711"/>
      <c r="L28" s="2" t="s">
        <v>1535</v>
      </c>
      <c r="M28" s="33"/>
      <c r="N28" s="33"/>
      <c r="O28" s="33"/>
      <c r="P28" s="33"/>
      <c r="Q28" s="33"/>
      <c r="R28" s="33"/>
      <c r="S28" s="33"/>
    </row>
    <row r="29" spans="1:29" s="464" customFormat="1">
      <c r="C29" s="712"/>
      <c r="D29" s="711"/>
      <c r="E29" s="711"/>
      <c r="F29" s="711"/>
      <c r="L29" s="33" t="s">
        <v>1594</v>
      </c>
      <c r="M29" s="33"/>
      <c r="N29" s="33"/>
      <c r="O29" s="33"/>
      <c r="P29" s="33"/>
      <c r="Q29" s="33"/>
      <c r="R29" s="33"/>
      <c r="S29" s="33"/>
    </row>
    <row r="30" spans="1:29" s="464" customFormat="1">
      <c r="D30" s="711"/>
      <c r="E30" s="711"/>
      <c r="F30" s="711"/>
    </row>
    <row r="31" spans="1:29" s="464" customFormat="1">
      <c r="D31" s="711"/>
      <c r="E31" s="711"/>
      <c r="F31" s="711"/>
      <c r="L31" s="33"/>
      <c r="M31" s="33"/>
      <c r="N31" s="33"/>
      <c r="O31" s="33"/>
      <c r="P31" s="33"/>
      <c r="Q31" s="33"/>
      <c r="R31" s="33"/>
      <c r="S31" s="33"/>
    </row>
    <row r="32" spans="1:29" s="464" customFormat="1">
      <c r="D32" s="711"/>
      <c r="E32" s="711"/>
      <c r="F32" s="711"/>
      <c r="M32" s="33"/>
      <c r="N32" s="33"/>
      <c r="O32" s="33"/>
      <c r="P32" s="33"/>
      <c r="Q32" s="33"/>
      <c r="R32" s="33"/>
      <c r="S32" s="33"/>
    </row>
    <row r="33" spans="4:29" s="464" customFormat="1">
      <c r="D33" s="711"/>
      <c r="E33" s="711"/>
      <c r="F33" s="711"/>
      <c r="L33" s="33"/>
      <c r="M33" s="33"/>
      <c r="N33" s="33"/>
      <c r="O33" s="33"/>
      <c r="P33" s="33"/>
      <c r="Q33" s="33"/>
      <c r="R33" s="33"/>
      <c r="S33" s="33"/>
    </row>
    <row r="34" spans="4:29" s="464" customFormat="1">
      <c r="L34" s="108" t="s">
        <v>212</v>
      </c>
      <c r="M34" s="33"/>
      <c r="N34" s="33"/>
      <c r="O34" s="33"/>
      <c r="P34" s="33"/>
      <c r="Q34" s="33"/>
      <c r="R34" s="33"/>
      <c r="S34" s="33"/>
    </row>
    <row r="35" spans="4:29" s="464" customFormat="1">
      <c r="L35" s="33" t="s">
        <v>1537</v>
      </c>
      <c r="M35" s="33"/>
      <c r="N35" s="33"/>
      <c r="O35" s="33"/>
      <c r="P35" s="33"/>
      <c r="Q35" s="33"/>
      <c r="R35" s="33"/>
      <c r="S35" s="33"/>
    </row>
    <row r="36" spans="4:29" s="464" customFormat="1">
      <c r="L36" s="33" t="s">
        <v>1536</v>
      </c>
      <c r="M36" s="33"/>
      <c r="N36" s="33"/>
      <c r="O36" s="33"/>
      <c r="P36" s="33"/>
      <c r="Q36" s="33"/>
      <c r="R36" s="33"/>
      <c r="S36" s="33"/>
    </row>
    <row r="37" spans="4:29" s="464" customFormat="1">
      <c r="M37" s="33"/>
      <c r="N37" s="33"/>
      <c r="O37" s="33"/>
      <c r="P37" s="33"/>
      <c r="Q37" s="33"/>
      <c r="R37" s="33"/>
      <c r="S37" s="33"/>
    </row>
    <row r="38" spans="4:29" s="464" customFormat="1">
      <c r="N38" s="33"/>
      <c r="O38" s="33"/>
      <c r="P38" s="33"/>
      <c r="Q38" s="33"/>
      <c r="R38" s="33"/>
      <c r="S38" s="33"/>
    </row>
    <row r="39" spans="4:29" s="464" customFormat="1">
      <c r="L39" s="33"/>
      <c r="M39" s="33"/>
      <c r="N39" s="33"/>
      <c r="O39" s="33"/>
      <c r="P39" s="33"/>
      <c r="Q39" s="33"/>
      <c r="R39" s="33"/>
      <c r="S39" s="33"/>
    </row>
    <row r="40" spans="4:29">
      <c r="K40" s="396"/>
      <c r="L40" s="178"/>
      <c r="M40" s="178"/>
      <c r="N40" s="178"/>
      <c r="O40" s="178"/>
      <c r="P40" s="178"/>
      <c r="Q40" s="178"/>
      <c r="R40" s="178"/>
      <c r="S40" s="178"/>
      <c r="Z40" s="396"/>
      <c r="AA40" s="396"/>
      <c r="AB40" s="396"/>
      <c r="AC40" s="396"/>
    </row>
    <row r="41" spans="4:29">
      <c r="K41" s="396"/>
      <c r="O41" s="178"/>
      <c r="P41" s="178"/>
      <c r="Q41" s="178"/>
      <c r="R41" s="178"/>
      <c r="S41" s="178"/>
      <c r="Z41" s="396"/>
      <c r="AA41" s="396"/>
      <c r="AB41" s="396"/>
      <c r="AC41" s="396"/>
    </row>
    <row r="42" spans="4:29">
      <c r="K42" s="396"/>
      <c r="O42" s="178"/>
      <c r="P42" s="178"/>
      <c r="Q42" s="178"/>
      <c r="R42" s="178"/>
      <c r="S42" s="178"/>
      <c r="Z42" s="396"/>
      <c r="AA42" s="396"/>
      <c r="AB42" s="396"/>
      <c r="AC42" s="396"/>
    </row>
    <row r="43" spans="4:29">
      <c r="K43" s="396"/>
      <c r="L43" s="469"/>
      <c r="M43" s="469"/>
      <c r="N43" s="469"/>
      <c r="O43" s="469"/>
      <c r="P43" s="469"/>
      <c r="Q43" s="396"/>
      <c r="R43" s="396"/>
      <c r="S43" s="396"/>
      <c r="T43" s="396"/>
      <c r="U43" s="396"/>
      <c r="V43" s="396"/>
      <c r="W43" s="396"/>
      <c r="X43" s="396"/>
      <c r="Y43" s="396"/>
      <c r="Z43" s="396"/>
      <c r="AA43" s="396"/>
      <c r="AB43" s="396"/>
      <c r="AC43" s="396"/>
    </row>
    <row r="44" spans="4:29">
      <c r="K44" s="396"/>
      <c r="L44" s="469"/>
      <c r="M44" s="469"/>
      <c r="N44" s="469"/>
      <c r="O44" s="469"/>
      <c r="P44" s="469"/>
      <c r="Q44" s="396"/>
      <c r="R44" s="396"/>
      <c r="S44" s="396"/>
      <c r="T44" s="396"/>
      <c r="U44" s="396"/>
      <c r="V44" s="396"/>
      <c r="W44" s="396"/>
      <c r="X44" s="396"/>
      <c r="Y44" s="396"/>
      <c r="Z44" s="396"/>
      <c r="AA44" s="396"/>
      <c r="AB44" s="396"/>
      <c r="AC44" s="396"/>
    </row>
    <row r="45" spans="4:29">
      <c r="K45" s="396"/>
      <c r="L45" s="469"/>
      <c r="M45" s="469"/>
      <c r="N45" s="469"/>
      <c r="O45" s="469"/>
      <c r="P45" s="469"/>
      <c r="Q45" s="396"/>
      <c r="R45" s="396"/>
      <c r="S45" s="396"/>
      <c r="T45" s="396"/>
      <c r="U45" s="396"/>
      <c r="V45" s="396"/>
      <c r="W45" s="396"/>
      <c r="X45" s="396"/>
      <c r="Y45" s="396"/>
      <c r="Z45" s="396"/>
      <c r="AA45" s="396"/>
      <c r="AB45" s="396"/>
      <c r="AC45" s="396"/>
    </row>
    <row r="46" spans="4:29">
      <c r="K46" s="396"/>
      <c r="L46" s="469"/>
      <c r="M46" s="469"/>
      <c r="N46" s="469"/>
      <c r="O46" s="469"/>
      <c r="P46" s="469"/>
      <c r="Q46" s="396"/>
      <c r="R46" s="396"/>
      <c r="S46" s="396"/>
      <c r="T46" s="396"/>
      <c r="U46" s="396"/>
      <c r="V46" s="396"/>
      <c r="W46" s="396"/>
      <c r="X46" s="396"/>
      <c r="Y46" s="396"/>
      <c r="Z46" s="396"/>
      <c r="AA46" s="396"/>
      <c r="AB46" s="396"/>
      <c r="AC46" s="396"/>
    </row>
    <row r="47" spans="4:29">
      <c r="K47" s="396"/>
      <c r="L47" s="469"/>
      <c r="M47" s="469"/>
      <c r="N47" s="469"/>
      <c r="O47" s="469"/>
      <c r="P47" s="469"/>
      <c r="Q47" s="396"/>
      <c r="R47" s="396"/>
      <c r="S47" s="396"/>
      <c r="T47" s="396"/>
      <c r="U47" s="396"/>
      <c r="V47" s="396"/>
      <c r="W47" s="396"/>
      <c r="X47" s="396"/>
      <c r="Y47" s="396"/>
      <c r="Z47" s="396"/>
      <c r="AA47" s="396"/>
      <c r="AB47" s="396"/>
      <c r="AC47" s="396"/>
    </row>
    <row r="48" spans="4:29">
      <c r="K48" s="396"/>
      <c r="L48" s="469"/>
      <c r="M48" s="469"/>
      <c r="N48" s="469"/>
      <c r="O48" s="469"/>
      <c r="P48" s="469"/>
      <c r="Q48" s="396"/>
      <c r="R48" s="396"/>
      <c r="S48" s="396"/>
      <c r="T48" s="396"/>
      <c r="U48" s="396"/>
      <c r="V48" s="396"/>
      <c r="W48" s="396"/>
      <c r="X48" s="396"/>
      <c r="Y48" s="396"/>
      <c r="Z48" s="396"/>
      <c r="AA48" s="396"/>
      <c r="AB48" s="396"/>
      <c r="AC48" s="396"/>
    </row>
    <row r="49" spans="11:29">
      <c r="K49" s="396"/>
      <c r="L49" s="396"/>
      <c r="M49" s="396"/>
      <c r="N49" s="396"/>
      <c r="O49" s="396"/>
      <c r="P49" s="396"/>
      <c r="Q49" s="396"/>
      <c r="R49" s="396"/>
      <c r="S49" s="396"/>
      <c r="T49" s="396"/>
      <c r="U49" s="396"/>
      <c r="V49" s="396"/>
      <c r="W49" s="396"/>
      <c r="X49" s="396"/>
      <c r="Y49" s="396"/>
      <c r="Z49" s="396"/>
      <c r="AA49" s="396"/>
      <c r="AB49" s="396"/>
      <c r="AC49" s="396"/>
    </row>
  </sheetData>
  <customSheetViews>
    <customSheetView guid="{ACF06C40-177A-4CED-8E17-2347D4DD1C3A}" showGridLines="0" hiddenRows="1" hiddenColumns="1">
      <pageMargins left="0.7" right="0.7" top="0.75" bottom="0.75" header="0.3" footer="0.3"/>
      <pageSetup paperSize="9" orientation="portrait" horizontalDpi="4294967294" r:id="rId1"/>
    </customSheetView>
  </customSheetViews>
  <hyperlinks>
    <hyperlink ref="A1" location="Content!A1" display="&lt;&lt;"/>
  </hyperlinks>
  <pageMargins left="0.7" right="0.7" top="0.75" bottom="0.75" header="0.3" footer="0.3"/>
  <pageSetup paperSize="9" orientation="portrait" horizontalDpi="4294967294"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7"/>
  </sheetPr>
  <dimension ref="A1:AC39"/>
  <sheetViews>
    <sheetView showGridLines="0" zoomScaleNormal="100" workbookViewId="0">
      <selection activeCell="Z8" sqref="Z8"/>
    </sheetView>
  </sheetViews>
  <sheetFormatPr defaultColWidth="9.42578125" defaultRowHeight="12.75"/>
  <cols>
    <col min="1" max="16384" width="9.42578125" style="102"/>
  </cols>
  <sheetData>
    <row r="1" spans="1:25">
      <c r="A1" s="101" t="s">
        <v>77</v>
      </c>
      <c r="B1" s="277" t="str">
        <f>IF(Content!$E$1=1,B2,B3)</f>
        <v>Внутрішні податки</v>
      </c>
      <c r="C1" s="277" t="str">
        <f>IF(Content!$E$1=1,C2,C3)</f>
        <v>Податки з увезених товарів</v>
      </c>
      <c r="D1" s="277" t="str">
        <f>IF(Content!$E$1=1,D2,D3)</f>
        <v>Неподаткові надходження</v>
      </c>
      <c r="E1" s="277" t="str">
        <f>IF(Content!$E$1=1,E2,E3)</f>
        <v>Інші доходи</v>
      </c>
      <c r="F1" s="277" t="str">
        <f>IF(Content!$E$1=1,F2,F3)</f>
        <v>Розмитнення автівок*</v>
      </c>
      <c r="G1" s="277" t="str">
        <f>IF(Content!$E$1=1,G2,G3)</f>
        <v>Стокгольмський арбітраж</v>
      </c>
      <c r="H1" s="277" t="str">
        <f>IF(Content!$E$1=1,H2,H3)</f>
        <v>Доходи, % р/р</v>
      </c>
      <c r="K1" s="277" t="str">
        <f>IF(Content!$E$1=1,K2,K3)</f>
        <v>Внески в річну зміну доходів зведеного бюджету, в. п.</v>
      </c>
    </row>
    <row r="2" spans="1:25" ht="0.75" hidden="1" customHeight="1">
      <c r="A2" s="101"/>
      <c r="B2" s="103" t="s">
        <v>224</v>
      </c>
      <c r="C2" s="103" t="s">
        <v>566</v>
      </c>
      <c r="D2" s="102" t="s">
        <v>220</v>
      </c>
      <c r="E2" s="103" t="s">
        <v>213</v>
      </c>
      <c r="F2" s="102" t="s">
        <v>567</v>
      </c>
      <c r="G2" s="102" t="s">
        <v>568</v>
      </c>
      <c r="H2" s="102" t="s">
        <v>399</v>
      </c>
      <c r="K2" s="102" t="s">
        <v>243</v>
      </c>
    </row>
    <row r="3" spans="1:25" hidden="1">
      <c r="B3" s="103" t="s">
        <v>225</v>
      </c>
      <c r="C3" s="102" t="s">
        <v>226</v>
      </c>
      <c r="D3" s="102" t="s">
        <v>221</v>
      </c>
      <c r="E3" s="102" t="s">
        <v>222</v>
      </c>
      <c r="F3" s="102" t="s">
        <v>570</v>
      </c>
      <c r="G3" s="1" t="s">
        <v>569</v>
      </c>
      <c r="H3" s="104" t="s">
        <v>498</v>
      </c>
      <c r="K3" s="102" t="s">
        <v>743</v>
      </c>
    </row>
    <row r="4" spans="1:25">
      <c r="A4" s="102" t="s">
        <v>91</v>
      </c>
      <c r="B4" s="105">
        <v>1.99</v>
      </c>
      <c r="C4" s="105">
        <v>5.55</v>
      </c>
      <c r="D4" s="105">
        <v>2.38</v>
      </c>
      <c r="E4" s="105">
        <v>-0.28000000000000003</v>
      </c>
      <c r="F4" s="105">
        <v>0</v>
      </c>
      <c r="G4" s="105">
        <v>3.22</v>
      </c>
      <c r="H4" s="105">
        <v>12.86</v>
      </c>
    </row>
    <row r="5" spans="1:25">
      <c r="A5" s="102" t="s">
        <v>105</v>
      </c>
      <c r="B5" s="105">
        <v>12.09</v>
      </c>
      <c r="C5" s="105">
        <v>2.97</v>
      </c>
      <c r="D5" s="105">
        <v>9.52</v>
      </c>
      <c r="E5" s="105">
        <v>-10.66</v>
      </c>
      <c r="F5" s="105">
        <v>0</v>
      </c>
      <c r="G5" s="105">
        <v>1.71</v>
      </c>
      <c r="H5" s="105">
        <v>15.64</v>
      </c>
    </row>
    <row r="6" spans="1:25">
      <c r="A6" s="102" t="s">
        <v>152</v>
      </c>
      <c r="B6" s="105">
        <v>9.6</v>
      </c>
      <c r="C6" s="105">
        <v>8.1199999999999992</v>
      </c>
      <c r="D6" s="105">
        <v>0.25</v>
      </c>
      <c r="E6" s="105">
        <v>0.2</v>
      </c>
      <c r="F6" s="105">
        <v>0</v>
      </c>
      <c r="G6" s="105">
        <v>0</v>
      </c>
      <c r="H6" s="105">
        <v>18.170000000000002</v>
      </c>
    </row>
    <row r="7" spans="1:25">
      <c r="A7" s="102" t="s">
        <v>141</v>
      </c>
      <c r="B7" s="105">
        <v>11.38</v>
      </c>
      <c r="C7" s="105">
        <v>4.5599999999999996</v>
      </c>
      <c r="D7" s="105">
        <v>2.2000000000000002</v>
      </c>
      <c r="E7" s="105">
        <v>0.16</v>
      </c>
      <c r="F7" s="105">
        <v>0.31</v>
      </c>
      <c r="G7" s="105">
        <v>0</v>
      </c>
      <c r="H7" s="105">
        <v>18.61</v>
      </c>
    </row>
    <row r="8" spans="1:25">
      <c r="A8" s="34" t="s">
        <v>142</v>
      </c>
      <c r="B8" s="105">
        <v>8.5</v>
      </c>
      <c r="C8" s="105">
        <v>1.03</v>
      </c>
      <c r="D8" s="105">
        <v>0.28999999999999998</v>
      </c>
      <c r="E8" s="105">
        <v>0.71</v>
      </c>
      <c r="F8" s="105">
        <v>2.74</v>
      </c>
      <c r="G8" s="105">
        <v>-2.85</v>
      </c>
      <c r="H8" s="105">
        <v>10.42</v>
      </c>
    </row>
    <row r="9" spans="1:25">
      <c r="A9" s="34" t="s">
        <v>700</v>
      </c>
      <c r="B9" s="105">
        <v>6.99</v>
      </c>
      <c r="C9" s="105">
        <v>2.0499999999999998</v>
      </c>
      <c r="D9" s="105">
        <v>7.8</v>
      </c>
      <c r="E9" s="105">
        <v>0.05</v>
      </c>
      <c r="F9" s="105">
        <v>0.08</v>
      </c>
      <c r="G9" s="105">
        <v>-1.48</v>
      </c>
      <c r="H9" s="105">
        <v>15.49</v>
      </c>
    </row>
    <row r="10" spans="1:25">
      <c r="A10" s="34" t="s">
        <v>701</v>
      </c>
      <c r="B10" s="105">
        <v>7.76</v>
      </c>
      <c r="C10" s="105">
        <v>-1.53</v>
      </c>
      <c r="D10" s="105">
        <v>0.03</v>
      </c>
      <c r="E10" s="105">
        <v>-0.17</v>
      </c>
      <c r="F10" s="105">
        <v>0.01</v>
      </c>
      <c r="G10" s="105">
        <v>0</v>
      </c>
      <c r="H10" s="105">
        <v>6.11</v>
      </c>
    </row>
    <row r="11" spans="1:25" s="247" customFormat="1">
      <c r="A11" s="102" t="s">
        <v>145</v>
      </c>
      <c r="B11" s="248">
        <v>8.2899999999999991</v>
      </c>
      <c r="C11" s="248">
        <v>-2.5099999999999998</v>
      </c>
      <c r="D11" s="248">
        <v>-1.7</v>
      </c>
      <c r="E11" s="248">
        <v>0</v>
      </c>
      <c r="F11" s="248">
        <v>-0.25</v>
      </c>
      <c r="G11" s="248">
        <v>0</v>
      </c>
      <c r="H11" s="248">
        <v>3.83</v>
      </c>
    </row>
    <row r="12" spans="1:25" s="247" customFormat="1">
      <c r="A12" s="628">
        <v>2018</v>
      </c>
      <c r="B12" s="248">
        <v>9.11</v>
      </c>
      <c r="C12" s="248">
        <v>5.2</v>
      </c>
      <c r="D12" s="248">
        <v>3.75</v>
      </c>
      <c r="E12" s="248">
        <v>-2.85</v>
      </c>
      <c r="F12" s="248">
        <v>0.08</v>
      </c>
      <c r="G12" s="248">
        <v>1.1599999999999999</v>
      </c>
      <c r="H12" s="248">
        <v>16.45</v>
      </c>
    </row>
    <row r="13" spans="1:25" s="247" customFormat="1">
      <c r="A13" s="628">
        <v>2019</v>
      </c>
      <c r="B13" s="248">
        <v>7.86</v>
      </c>
      <c r="C13" s="248">
        <v>-0.3</v>
      </c>
      <c r="D13" s="248">
        <v>1.7</v>
      </c>
      <c r="E13" s="248">
        <v>0.12</v>
      </c>
      <c r="F13" s="248">
        <v>0.53</v>
      </c>
      <c r="G13" s="248">
        <v>-1</v>
      </c>
      <c r="H13" s="248">
        <v>8.9</v>
      </c>
    </row>
    <row r="14" spans="1:25" s="247" customFormat="1">
      <c r="B14" s="248"/>
      <c r="C14" s="248"/>
      <c r="D14" s="248"/>
      <c r="E14" s="248"/>
      <c r="F14" s="248"/>
      <c r="G14" s="248"/>
      <c r="H14" s="248"/>
      <c r="K14" s="279"/>
    </row>
    <row r="15" spans="1:25" s="247" customFormat="1">
      <c r="B15" s="248"/>
      <c r="C15" s="248"/>
      <c r="D15" s="248"/>
      <c r="E15" s="248"/>
      <c r="F15" s="248"/>
      <c r="G15" s="248"/>
      <c r="H15" s="248"/>
      <c r="J15" s="403"/>
      <c r="R15" s="403"/>
      <c r="S15" s="403"/>
      <c r="T15" s="403"/>
      <c r="U15" s="403"/>
      <c r="V15" s="403"/>
      <c r="W15" s="403"/>
      <c r="X15" s="403"/>
      <c r="Y15" s="403"/>
    </row>
    <row r="16" spans="1:25" s="247" customFormat="1">
      <c r="B16" s="248"/>
      <c r="C16" s="248"/>
      <c r="D16" s="248"/>
      <c r="E16" s="248"/>
      <c r="F16" s="248"/>
      <c r="G16" s="248"/>
      <c r="H16" s="248"/>
      <c r="J16" s="403"/>
      <c r="K16" s="634"/>
      <c r="L16" s="634"/>
      <c r="M16" s="634"/>
      <c r="N16" s="634"/>
      <c r="O16" s="634"/>
      <c r="P16" s="634"/>
      <c r="Q16" s="634"/>
      <c r="R16" s="634"/>
      <c r="S16" s="403"/>
      <c r="T16" s="403"/>
      <c r="U16" s="403"/>
      <c r="V16" s="403"/>
      <c r="W16" s="403"/>
      <c r="X16" s="403"/>
      <c r="Y16" s="403"/>
    </row>
    <row r="17" spans="2:28" s="247" customFormat="1">
      <c r="B17" s="248"/>
      <c r="C17" s="248"/>
      <c r="D17" s="248"/>
      <c r="E17" s="248"/>
      <c r="F17" s="248"/>
      <c r="G17" s="248"/>
      <c r="H17" s="248"/>
      <c r="J17" s="403"/>
      <c r="K17" s="634"/>
      <c r="L17" s="634"/>
      <c r="M17" s="634"/>
      <c r="N17" s="634"/>
      <c r="O17" s="634"/>
      <c r="P17" s="634"/>
      <c r="Q17" s="634"/>
      <c r="R17" s="634"/>
      <c r="S17" s="403"/>
      <c r="T17" s="403"/>
      <c r="U17" s="403"/>
      <c r="V17" s="403"/>
      <c r="W17" s="403"/>
      <c r="X17" s="403"/>
      <c r="Y17" s="403"/>
    </row>
    <row r="18" spans="2:28" s="247" customFormat="1">
      <c r="B18" s="248"/>
      <c r="C18" s="248"/>
      <c r="D18" s="248"/>
      <c r="E18" s="248"/>
      <c r="F18" s="248"/>
      <c r="G18" s="248"/>
      <c r="H18" s="248"/>
      <c r="J18" s="403"/>
      <c r="K18" s="635" t="str">
        <f>IF(Content!$E$1=1,K20,K21)</f>
        <v xml:space="preserve">*Розмитнення транспортних засобів, що ввезені на митну територію України та поміщені в митні режими транзиту або тимчасового ввезення (згідно з Законом України від 08.11.2018 "Про внесення змін до Податкового кодексу України щодо оподаткування акцизним податком легкових транспортних засобів"). </v>
      </c>
      <c r="L18" s="634"/>
      <c r="M18" s="634"/>
      <c r="N18" s="634"/>
      <c r="O18" s="634"/>
      <c r="P18" s="634"/>
      <c r="Q18" s="634"/>
      <c r="R18" s="634"/>
      <c r="S18" s="403"/>
      <c r="T18" s="403"/>
      <c r="U18" s="403"/>
      <c r="V18" s="403"/>
      <c r="W18" s="403"/>
      <c r="X18" s="403"/>
      <c r="Y18" s="403"/>
    </row>
    <row r="19" spans="2:28" s="247" customFormat="1">
      <c r="B19" s="248"/>
      <c r="C19" s="248"/>
      <c r="D19" s="248"/>
      <c r="E19" s="248"/>
      <c r="F19" s="248"/>
      <c r="G19" s="248"/>
      <c r="H19" s="248"/>
      <c r="J19" s="403"/>
      <c r="K19" s="635" t="str">
        <f>IF(Content!$E$1=1,K22,K23)</f>
        <v>Джерело: ДКСУ, розрахунки НБУ.</v>
      </c>
      <c r="L19" s="634"/>
      <c r="M19" s="634"/>
      <c r="N19" s="634"/>
      <c r="O19" s="634"/>
      <c r="P19" s="634"/>
      <c r="Q19" s="634"/>
      <c r="R19" s="634"/>
      <c r="S19" s="403"/>
      <c r="T19" s="403"/>
      <c r="U19" s="403"/>
      <c r="V19" s="403"/>
      <c r="W19" s="403"/>
      <c r="X19" s="403"/>
      <c r="Y19" s="403"/>
    </row>
    <row r="20" spans="2:28" s="247" customFormat="1">
      <c r="B20" s="248"/>
      <c r="C20" s="248"/>
      <c r="D20" s="248"/>
      <c r="E20" s="248"/>
      <c r="F20" s="248"/>
      <c r="G20" s="248"/>
      <c r="H20" s="248"/>
      <c r="J20" s="403"/>
      <c r="K20" s="249" t="s">
        <v>765</v>
      </c>
      <c r="L20" s="249"/>
      <c r="M20" s="249"/>
      <c r="N20" s="249"/>
      <c r="O20" s="249"/>
      <c r="P20" s="249"/>
      <c r="Q20" s="249"/>
      <c r="R20" s="249"/>
      <c r="S20" s="249"/>
      <c r="T20" s="249"/>
      <c r="U20" s="403"/>
      <c r="V20" s="403"/>
      <c r="W20" s="403"/>
      <c r="X20" s="403"/>
      <c r="Y20" s="403"/>
    </row>
    <row r="21" spans="2:28" s="247" customFormat="1">
      <c r="B21" s="248"/>
      <c r="C21" s="248"/>
      <c r="D21" s="248"/>
      <c r="E21" s="248"/>
      <c r="F21" s="248"/>
      <c r="G21" s="248"/>
      <c r="H21" s="248"/>
      <c r="J21" s="403"/>
      <c r="K21" s="249" t="s">
        <v>588</v>
      </c>
      <c r="L21" s="249"/>
      <c r="M21" s="249"/>
      <c r="N21" s="249"/>
      <c r="O21" s="249"/>
      <c r="P21" s="249"/>
      <c r="Q21" s="249"/>
      <c r="R21" s="249"/>
      <c r="S21" s="249"/>
      <c r="T21" s="249"/>
      <c r="U21" s="403"/>
      <c r="V21" s="403"/>
      <c r="W21" s="403"/>
      <c r="X21" s="403"/>
      <c r="Y21" s="403"/>
    </row>
    <row r="22" spans="2:28" s="247" customFormat="1">
      <c r="B22" s="248"/>
      <c r="C22" s="248"/>
      <c r="D22" s="248"/>
      <c r="E22" s="248"/>
      <c r="F22" s="248"/>
      <c r="G22" s="248"/>
      <c r="H22" s="248"/>
      <c r="J22" s="403"/>
      <c r="K22" s="249" t="s">
        <v>211</v>
      </c>
      <c r="L22" s="249"/>
      <c r="M22" s="249"/>
      <c r="N22" s="249"/>
      <c r="O22" s="249"/>
      <c r="P22" s="249"/>
      <c r="Q22" s="249"/>
      <c r="R22" s="249"/>
      <c r="S22" s="249"/>
      <c r="T22" s="249"/>
      <c r="U22" s="403"/>
      <c r="V22" s="403"/>
      <c r="W22" s="403"/>
      <c r="X22" s="403"/>
      <c r="Y22" s="403"/>
    </row>
    <row r="23" spans="2:28" s="247" customFormat="1">
      <c r="B23" s="248"/>
      <c r="C23" s="248"/>
      <c r="D23" s="248"/>
      <c r="E23" s="248"/>
      <c r="F23" s="248"/>
      <c r="G23" s="248"/>
      <c r="H23" s="248"/>
      <c r="J23" s="403"/>
      <c r="K23" s="249" t="s">
        <v>212</v>
      </c>
      <c r="L23" s="249"/>
      <c r="M23" s="249"/>
      <c r="N23" s="249"/>
      <c r="O23" s="249"/>
      <c r="P23" s="249"/>
      <c r="Q23" s="249"/>
      <c r="R23" s="249"/>
      <c r="S23" s="249"/>
      <c r="T23" s="249"/>
      <c r="U23" s="403"/>
      <c r="V23" s="403"/>
      <c r="W23" s="403"/>
      <c r="X23" s="403"/>
      <c r="Y23" s="403"/>
    </row>
    <row r="24" spans="2:28" s="247" customFormat="1">
      <c r="B24" s="248"/>
      <c r="C24" s="248"/>
      <c r="D24" s="248"/>
      <c r="E24" s="248"/>
      <c r="F24" s="248"/>
      <c r="G24" s="248"/>
      <c r="H24" s="248"/>
      <c r="J24" s="403"/>
      <c r="K24" s="462"/>
      <c r="L24" s="249"/>
      <c r="M24" s="249"/>
      <c r="N24" s="249"/>
      <c r="O24" s="249"/>
      <c r="P24" s="249"/>
      <c r="Q24" s="249"/>
      <c r="R24" s="249"/>
      <c r="S24" s="249"/>
      <c r="T24" s="249"/>
      <c r="U24" s="403"/>
      <c r="V24" s="403"/>
      <c r="W24" s="403"/>
      <c r="X24" s="403"/>
      <c r="Y24" s="403"/>
    </row>
    <row r="25" spans="2:28" s="247" customFormat="1">
      <c r="B25" s="248"/>
      <c r="C25" s="248"/>
      <c r="D25" s="248"/>
      <c r="E25" s="248"/>
      <c r="F25" s="248"/>
      <c r="G25" s="248"/>
      <c r="H25" s="248"/>
      <c r="J25" s="403"/>
      <c r="K25" s="249"/>
      <c r="L25" s="249"/>
      <c r="M25" s="249"/>
      <c r="N25" s="249"/>
      <c r="O25" s="249"/>
      <c r="P25" s="249"/>
      <c r="Q25" s="249"/>
      <c r="R25" s="249"/>
      <c r="S25" s="249"/>
      <c r="T25" s="249"/>
      <c r="U25" s="403"/>
      <c r="V25" s="403"/>
      <c r="W25" s="403"/>
      <c r="X25" s="403"/>
      <c r="Y25" s="403"/>
    </row>
    <row r="26" spans="2:28">
      <c r="B26" s="248"/>
      <c r="C26" s="248"/>
      <c r="D26" s="248"/>
      <c r="E26" s="248"/>
      <c r="F26" s="248"/>
      <c r="G26" s="248"/>
      <c r="H26" s="248"/>
      <c r="J26" s="404"/>
      <c r="K26" s="632"/>
      <c r="L26" s="632"/>
      <c r="M26" s="632"/>
      <c r="N26" s="632"/>
      <c r="O26" s="632"/>
      <c r="P26" s="632"/>
      <c r="Q26" s="632"/>
      <c r="R26" s="406"/>
      <c r="S26" s="403"/>
      <c r="T26" s="403"/>
      <c r="U26" s="403"/>
      <c r="V26" s="403"/>
      <c r="W26" s="403"/>
      <c r="X26" s="403"/>
      <c r="Y26" s="403"/>
      <c r="Z26" s="247"/>
      <c r="AA26" s="247"/>
      <c r="AB26" s="247"/>
    </row>
    <row r="27" spans="2:28">
      <c r="J27" s="404"/>
      <c r="K27" s="406"/>
      <c r="L27" s="406"/>
      <c r="M27" s="406"/>
      <c r="N27" s="406"/>
      <c r="O27" s="406"/>
      <c r="P27" s="406"/>
      <c r="Q27" s="406"/>
      <c r="R27" s="406"/>
      <c r="S27" s="403"/>
      <c r="T27" s="403"/>
      <c r="U27" s="403"/>
      <c r="V27" s="403"/>
      <c r="W27" s="403"/>
      <c r="X27" s="403"/>
      <c r="Y27" s="403"/>
      <c r="Z27" s="247"/>
      <c r="AA27" s="247"/>
      <c r="AB27" s="247"/>
    </row>
    <row r="28" spans="2:28">
      <c r="J28" s="318"/>
      <c r="K28" s="406"/>
      <c r="L28" s="406"/>
      <c r="M28" s="406"/>
      <c r="N28" s="406"/>
      <c r="O28" s="406"/>
      <c r="P28" s="406"/>
      <c r="Q28" s="406"/>
      <c r="R28" s="406"/>
      <c r="S28" s="403"/>
      <c r="T28" s="403"/>
      <c r="U28" s="403"/>
      <c r="V28" s="403"/>
      <c r="W28" s="403"/>
      <c r="X28" s="403"/>
      <c r="Y28" s="403"/>
      <c r="Z28" s="247"/>
      <c r="AA28" s="247"/>
      <c r="AB28" s="247"/>
    </row>
    <row r="29" spans="2:28">
      <c r="J29" s="318"/>
      <c r="K29" s="103"/>
      <c r="L29" s="103"/>
      <c r="M29" s="103"/>
      <c r="N29" s="103"/>
      <c r="O29" s="103"/>
      <c r="P29" s="103"/>
      <c r="Q29" s="103"/>
      <c r="R29" s="103"/>
      <c r="S29" s="318"/>
      <c r="T29" s="318"/>
      <c r="U29" s="318"/>
      <c r="V29" s="318"/>
      <c r="W29" s="318"/>
      <c r="X29" s="318"/>
      <c r="Y29" s="318"/>
    </row>
    <row r="30" spans="2:28">
      <c r="J30" s="318"/>
      <c r="K30" s="103"/>
      <c r="L30" s="103"/>
      <c r="M30" s="103"/>
      <c r="N30" s="103"/>
      <c r="O30" s="103"/>
      <c r="P30" s="103"/>
      <c r="Q30" s="103"/>
      <c r="R30" s="103"/>
      <c r="S30" s="318"/>
      <c r="T30" s="318"/>
      <c r="U30" s="318"/>
      <c r="V30" s="318"/>
      <c r="W30" s="318"/>
      <c r="X30" s="318"/>
      <c r="Y30" s="318"/>
    </row>
    <row r="31" spans="2:28">
      <c r="J31" s="318"/>
      <c r="K31" s="103"/>
      <c r="L31" s="103"/>
      <c r="M31" s="103"/>
      <c r="N31" s="103"/>
      <c r="O31" s="103"/>
      <c r="P31" s="103"/>
      <c r="Q31" s="103"/>
      <c r="R31" s="103"/>
      <c r="S31" s="318"/>
      <c r="T31" s="318"/>
      <c r="U31" s="318"/>
      <c r="V31" s="318"/>
      <c r="W31" s="318"/>
      <c r="X31" s="318"/>
      <c r="Y31" s="318"/>
    </row>
    <row r="32" spans="2:28">
      <c r="J32" s="318"/>
      <c r="K32" s="103"/>
      <c r="L32" s="103"/>
      <c r="M32" s="103"/>
      <c r="N32" s="103"/>
      <c r="O32" s="103"/>
      <c r="P32" s="103"/>
      <c r="Q32" s="103"/>
      <c r="R32" s="103"/>
      <c r="S32" s="318"/>
      <c r="T32" s="318"/>
      <c r="U32" s="318"/>
      <c r="V32" s="318"/>
      <c r="W32" s="318"/>
      <c r="X32" s="318"/>
      <c r="Y32" s="318"/>
    </row>
    <row r="33" spans="10:29">
      <c r="J33" s="318"/>
      <c r="K33" s="103"/>
      <c r="L33" s="103"/>
      <c r="M33" s="103"/>
      <c r="N33" s="103"/>
      <c r="O33" s="103"/>
      <c r="P33" s="103"/>
      <c r="Q33" s="103"/>
      <c r="R33" s="103"/>
      <c r="S33" s="318"/>
      <c r="T33" s="318"/>
      <c r="U33" s="318"/>
      <c r="V33" s="318"/>
      <c r="W33" s="318"/>
      <c r="X33" s="318"/>
      <c r="Y33" s="318"/>
    </row>
    <row r="34" spans="10:29">
      <c r="J34" s="318"/>
      <c r="K34" s="103"/>
      <c r="L34" s="103"/>
      <c r="M34" s="103"/>
      <c r="N34" s="103"/>
      <c r="O34" s="103"/>
      <c r="P34" s="103"/>
      <c r="Q34" s="103"/>
      <c r="R34" s="103"/>
      <c r="S34" s="318"/>
      <c r="T34" s="318"/>
      <c r="U34" s="318"/>
      <c r="V34" s="318"/>
      <c r="W34" s="318"/>
      <c r="X34" s="318"/>
      <c r="Y34" s="318"/>
    </row>
    <row r="35" spans="10:29">
      <c r="J35" s="318"/>
      <c r="K35" s="103"/>
      <c r="L35" s="103"/>
      <c r="M35" s="103"/>
      <c r="N35" s="103"/>
      <c r="O35" s="103"/>
      <c r="P35" s="103"/>
      <c r="Q35" s="103"/>
      <c r="R35" s="103"/>
      <c r="S35" s="318"/>
      <c r="T35" s="318"/>
      <c r="U35" s="318"/>
      <c r="V35" s="318"/>
      <c r="W35" s="318"/>
      <c r="X35" s="318"/>
      <c r="Y35" s="318"/>
    </row>
    <row r="36" spans="10:29">
      <c r="J36" s="318"/>
      <c r="K36" s="103"/>
      <c r="L36" s="103"/>
      <c r="M36" s="103"/>
      <c r="N36" s="103"/>
      <c r="O36" s="103"/>
      <c r="P36" s="103"/>
      <c r="Q36" s="103"/>
      <c r="R36" s="103"/>
      <c r="S36" s="318"/>
      <c r="T36" s="318"/>
      <c r="U36" s="318"/>
      <c r="V36" s="318"/>
      <c r="W36" s="318"/>
      <c r="X36" s="318"/>
      <c r="Y36" s="318"/>
    </row>
    <row r="37" spans="10:29">
      <c r="J37" s="318"/>
      <c r="K37" s="103"/>
      <c r="L37" s="103"/>
      <c r="M37" s="103"/>
      <c r="N37" s="103"/>
      <c r="O37" s="103"/>
      <c r="P37" s="103"/>
      <c r="Q37" s="103"/>
      <c r="R37" s="103"/>
      <c r="S37" s="318"/>
      <c r="T37" s="318"/>
      <c r="U37" s="318"/>
      <c r="V37" s="318"/>
      <c r="W37" s="318"/>
      <c r="X37" s="318"/>
      <c r="Y37" s="318"/>
      <c r="AC37" s="102">
        <v>2</v>
      </c>
    </row>
    <row r="38" spans="10:29">
      <c r="J38" s="318"/>
      <c r="K38" s="318"/>
      <c r="L38" s="318"/>
      <c r="M38" s="318"/>
      <c r="N38" s="318"/>
      <c r="O38" s="318"/>
      <c r="P38" s="318"/>
      <c r="Q38" s="318"/>
      <c r="R38" s="318"/>
      <c r="S38" s="318"/>
      <c r="T38" s="318"/>
      <c r="U38" s="318"/>
      <c r="V38" s="318"/>
      <c r="W38" s="318"/>
      <c r="X38" s="318"/>
      <c r="Y38" s="318"/>
    </row>
    <row r="39" spans="10:29">
      <c r="J39" s="318"/>
      <c r="K39" s="318"/>
      <c r="L39" s="318"/>
      <c r="M39" s="318"/>
      <c r="N39" s="318"/>
      <c r="O39" s="318"/>
      <c r="P39" s="318"/>
      <c r="Q39" s="318"/>
      <c r="R39" s="318"/>
      <c r="S39" s="318"/>
      <c r="T39" s="318"/>
      <c r="U39" s="318"/>
      <c r="V39" s="318"/>
      <c r="W39" s="318"/>
      <c r="X39" s="318"/>
      <c r="Y39" s="318"/>
    </row>
  </sheetData>
  <customSheetViews>
    <customSheetView guid="{ACF06C40-177A-4CED-8E17-2347D4DD1C3A}" showGridLines="0"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7"/>
  </sheetPr>
  <dimension ref="A1:Z37"/>
  <sheetViews>
    <sheetView showGridLines="0" zoomScaleNormal="100" workbookViewId="0">
      <selection activeCell="Z8" sqref="Z8"/>
    </sheetView>
  </sheetViews>
  <sheetFormatPr defaultColWidth="9.42578125" defaultRowHeight="12.75"/>
  <cols>
    <col min="1" max="4" width="9.42578125" style="102"/>
    <col min="5" max="5" width="14.5703125" style="102" customWidth="1"/>
    <col min="6" max="16384" width="9.42578125" style="102"/>
  </cols>
  <sheetData>
    <row r="1" spans="1:26" ht="11.25" customHeight="1">
      <c r="A1" s="101" t="s">
        <v>77</v>
      </c>
      <c r="B1" s="277" t="str">
        <f>IF(Content!$E$1=1,B2,B3)</f>
        <v>Оплата праці</v>
      </c>
      <c r="C1" s="277" t="str">
        <f>IF(Content!$E$1=1,C2,C3)</f>
        <v>Товари і послуги</v>
      </c>
      <c r="D1" s="277" t="str">
        <f>IF(Content!$E$1=1,D2,D3)</f>
        <v xml:space="preserve">Поточні трансферти </v>
      </c>
      <c r="E1" s="277" t="str">
        <f>IF(Content!$E$1=1,E2,E3)</f>
        <v>Пенсійні виплати</v>
      </c>
      <c r="F1" s="277" t="str">
        <f>IF(Content!$E$1=1,F2,F3)</f>
        <v>Інші соціальні виплати</v>
      </c>
      <c r="G1" s="277" t="str">
        <f>IF(Content!$E$1=1,G2,G3)</f>
        <v>Обслуговування боргу</v>
      </c>
      <c r="H1" s="277" t="str">
        <f>IF(Content!$E$1=1,H2,H3)</f>
        <v>Інші поточні видатки</v>
      </c>
      <c r="I1" s="277" t="str">
        <f>IF(Content!$E$1=1,I2,I3)</f>
        <v>Капітальні видатки</v>
      </c>
      <c r="J1" s="277" t="str">
        <f>IF(Content!$E$1=1,J2,J3)</f>
        <v>Видатки, % р/р</v>
      </c>
      <c r="K1" s="103"/>
      <c r="L1" s="103"/>
      <c r="N1" s="277" t="str">
        <f>IF(Content!$E$1=1,N2,N3)</f>
        <v xml:space="preserve">Внески в річну зміну видатків зведеного бюджету, в. п. </v>
      </c>
    </row>
    <row r="2" spans="1:26" hidden="1">
      <c r="A2" s="101"/>
      <c r="B2" s="103" t="s">
        <v>227</v>
      </c>
      <c r="C2" s="103" t="s">
        <v>228</v>
      </c>
      <c r="D2" s="103" t="s">
        <v>229</v>
      </c>
      <c r="E2" s="103" t="s">
        <v>486</v>
      </c>
      <c r="F2" s="103" t="s">
        <v>487</v>
      </c>
      <c r="G2" s="103" t="s">
        <v>230</v>
      </c>
      <c r="H2" s="103" t="s">
        <v>231</v>
      </c>
      <c r="I2" s="103" t="s">
        <v>232</v>
      </c>
      <c r="J2" s="103" t="s">
        <v>401</v>
      </c>
      <c r="K2" s="103"/>
      <c r="L2" s="103"/>
      <c r="N2" s="102" t="s">
        <v>446</v>
      </c>
    </row>
    <row r="3" spans="1:26" hidden="1">
      <c r="B3" s="103" t="s">
        <v>233</v>
      </c>
      <c r="C3" s="103" t="s">
        <v>234</v>
      </c>
      <c r="D3" s="103" t="s">
        <v>235</v>
      </c>
      <c r="E3" s="103" t="s">
        <v>488</v>
      </c>
      <c r="F3" s="103" t="s">
        <v>489</v>
      </c>
      <c r="G3" s="103" t="s">
        <v>236</v>
      </c>
      <c r="H3" s="103" t="s">
        <v>237</v>
      </c>
      <c r="I3" s="103" t="s">
        <v>238</v>
      </c>
      <c r="J3" s="106" t="s">
        <v>745</v>
      </c>
      <c r="K3" s="103"/>
      <c r="L3" s="103"/>
      <c r="N3" s="102" t="s">
        <v>744</v>
      </c>
    </row>
    <row r="4" spans="1:26">
      <c r="A4" s="102" t="s">
        <v>91</v>
      </c>
      <c r="B4" s="107">
        <v>5.61</v>
      </c>
      <c r="C4" s="107">
        <v>4.78</v>
      </c>
      <c r="D4" s="107">
        <v>0.27</v>
      </c>
      <c r="E4" s="107">
        <v>4.53</v>
      </c>
      <c r="F4" s="107">
        <v>0.83</v>
      </c>
      <c r="G4" s="107">
        <v>-0.53</v>
      </c>
      <c r="H4" s="107">
        <v>-0.02</v>
      </c>
      <c r="I4" s="107">
        <v>0.89</v>
      </c>
      <c r="J4" s="107">
        <v>16.36</v>
      </c>
      <c r="K4" s="630"/>
      <c r="L4" s="629"/>
      <c r="M4" s="629"/>
    </row>
    <row r="5" spans="1:26">
      <c r="A5" s="102" t="s">
        <v>105</v>
      </c>
      <c r="B5" s="107">
        <v>9.27</v>
      </c>
      <c r="C5" s="107">
        <v>7.1</v>
      </c>
      <c r="D5" s="107">
        <v>0.56000000000000005</v>
      </c>
      <c r="E5" s="107">
        <v>3.68</v>
      </c>
      <c r="F5" s="107">
        <v>7.25</v>
      </c>
      <c r="G5" s="107">
        <v>1.74</v>
      </c>
      <c r="H5" s="107">
        <v>-0.04</v>
      </c>
      <c r="I5" s="107">
        <v>4.62</v>
      </c>
      <c r="J5" s="107">
        <v>34.17</v>
      </c>
      <c r="K5" s="630"/>
      <c r="L5" s="629"/>
      <c r="M5" s="629"/>
    </row>
    <row r="6" spans="1:26">
      <c r="A6" s="102" t="s">
        <v>152</v>
      </c>
      <c r="B6" s="107">
        <v>5.57</v>
      </c>
      <c r="C6" s="107">
        <v>3.63</v>
      </c>
      <c r="D6" s="107">
        <v>1.1499999999999999</v>
      </c>
      <c r="E6" s="107">
        <v>2.75</v>
      </c>
      <c r="F6" s="107">
        <v>-4.78</v>
      </c>
      <c r="G6" s="107">
        <v>-1.85</v>
      </c>
      <c r="H6" s="107">
        <v>0.3</v>
      </c>
      <c r="I6" s="107">
        <v>4.53</v>
      </c>
      <c r="J6" s="107">
        <v>11.29</v>
      </c>
      <c r="K6" s="630"/>
      <c r="L6" s="629"/>
      <c r="M6" s="629"/>
    </row>
    <row r="7" spans="1:26">
      <c r="A7" s="102" t="s">
        <v>141</v>
      </c>
      <c r="B7" s="105">
        <v>4.18</v>
      </c>
      <c r="C7" s="105">
        <v>5.25</v>
      </c>
      <c r="D7" s="105">
        <v>0.38</v>
      </c>
      <c r="E7" s="105">
        <v>-2.41</v>
      </c>
      <c r="F7" s="105">
        <v>-0.54</v>
      </c>
      <c r="G7" s="105">
        <v>2.0299999999999998</v>
      </c>
      <c r="H7" s="105">
        <v>-0.23</v>
      </c>
      <c r="I7" s="105">
        <v>5.67</v>
      </c>
      <c r="J7" s="105">
        <v>14.33</v>
      </c>
      <c r="K7" s="630"/>
      <c r="L7" s="629"/>
      <c r="M7" s="629"/>
    </row>
    <row r="8" spans="1:26">
      <c r="A8" s="34" t="s">
        <v>142</v>
      </c>
      <c r="B8" s="105">
        <v>6.1</v>
      </c>
      <c r="C8" s="105">
        <v>2.56</v>
      </c>
      <c r="D8" s="105">
        <v>2.54</v>
      </c>
      <c r="E8" s="105">
        <v>3.96</v>
      </c>
      <c r="F8" s="105">
        <v>-3.99</v>
      </c>
      <c r="G8" s="105">
        <v>0.6</v>
      </c>
      <c r="H8" s="105">
        <v>0</v>
      </c>
      <c r="I8" s="105">
        <v>1.08</v>
      </c>
      <c r="J8" s="105">
        <v>12.85</v>
      </c>
      <c r="K8" s="630"/>
      <c r="L8" s="629"/>
      <c r="M8" s="629"/>
    </row>
    <row r="9" spans="1:26">
      <c r="A9" s="34" t="s">
        <v>700</v>
      </c>
      <c r="B9" s="105">
        <v>5.28</v>
      </c>
      <c r="C9" s="105">
        <v>0.4</v>
      </c>
      <c r="D9" s="105">
        <v>2.79</v>
      </c>
      <c r="E9" s="105">
        <v>2.66</v>
      </c>
      <c r="F9" s="105">
        <v>-2.84</v>
      </c>
      <c r="G9" s="105">
        <v>1.1499999999999999</v>
      </c>
      <c r="H9" s="105">
        <v>0.17</v>
      </c>
      <c r="I9" s="105">
        <v>1.2</v>
      </c>
      <c r="J9" s="105">
        <v>10.82</v>
      </c>
      <c r="K9" s="630"/>
      <c r="L9" s="629"/>
      <c r="M9" s="629"/>
    </row>
    <row r="10" spans="1:26">
      <c r="A10" s="34" t="s">
        <v>701</v>
      </c>
      <c r="B10" s="105">
        <v>5.12</v>
      </c>
      <c r="C10" s="105">
        <v>1.1599999999999999</v>
      </c>
      <c r="D10" s="105">
        <v>1.75</v>
      </c>
      <c r="E10" s="105">
        <v>2.12</v>
      </c>
      <c r="F10" s="105">
        <v>-0.08</v>
      </c>
      <c r="G10" s="105">
        <v>0.16</v>
      </c>
      <c r="H10" s="105">
        <v>-0.33</v>
      </c>
      <c r="I10" s="105">
        <v>1.51</v>
      </c>
      <c r="J10" s="105">
        <v>11.42</v>
      </c>
      <c r="K10" s="630"/>
      <c r="L10" s="629"/>
      <c r="M10" s="629"/>
    </row>
    <row r="11" spans="1:26">
      <c r="A11" s="102" t="s">
        <v>145</v>
      </c>
      <c r="B11" s="105">
        <v>4.21</v>
      </c>
      <c r="C11" s="105">
        <v>-2.74</v>
      </c>
      <c r="D11" s="105">
        <v>2.58</v>
      </c>
      <c r="E11" s="105">
        <v>1.83</v>
      </c>
      <c r="F11" s="105">
        <v>-0.27</v>
      </c>
      <c r="G11" s="105">
        <v>-0.4</v>
      </c>
      <c r="H11" s="105">
        <v>0.47</v>
      </c>
      <c r="I11" s="105">
        <v>-0.27</v>
      </c>
      <c r="J11" s="105">
        <v>5.4</v>
      </c>
      <c r="K11" s="630"/>
      <c r="L11" s="629"/>
      <c r="M11" s="629"/>
    </row>
    <row r="12" spans="1:26">
      <c r="A12" s="628">
        <v>2018</v>
      </c>
      <c r="B12" s="105">
        <v>5.9</v>
      </c>
      <c r="C12" s="105">
        <v>5.16</v>
      </c>
      <c r="D12" s="105">
        <v>0.57999999999999996</v>
      </c>
      <c r="E12" s="105">
        <v>1.57</v>
      </c>
      <c r="F12" s="105">
        <v>0.39</v>
      </c>
      <c r="G12" s="105">
        <v>0.51</v>
      </c>
      <c r="H12" s="105">
        <v>-0.02</v>
      </c>
      <c r="I12" s="105">
        <v>4.1900000000000004</v>
      </c>
      <c r="J12" s="105">
        <v>18.28</v>
      </c>
      <c r="K12" s="630"/>
      <c r="L12" s="629"/>
      <c r="M12" s="629"/>
    </row>
    <row r="13" spans="1:26">
      <c r="A13" s="628">
        <v>2019</v>
      </c>
      <c r="B13" s="105">
        <v>5.0599999999999996</v>
      </c>
      <c r="C13" s="105">
        <v>-0.02</v>
      </c>
      <c r="D13" s="105">
        <v>2.4300000000000002</v>
      </c>
      <c r="E13" s="105">
        <v>2.5299999999999998</v>
      </c>
      <c r="F13" s="105">
        <v>-1.6</v>
      </c>
      <c r="G13" s="105">
        <v>0.31</v>
      </c>
      <c r="H13" s="105">
        <v>0.12</v>
      </c>
      <c r="I13" s="105">
        <v>0.76</v>
      </c>
      <c r="J13" s="105">
        <v>9.59</v>
      </c>
      <c r="K13" s="630"/>
      <c r="L13" s="629"/>
      <c r="M13" s="629"/>
    </row>
    <row r="14" spans="1:26">
      <c r="B14" s="105"/>
      <c r="C14" s="105"/>
      <c r="D14" s="105"/>
      <c r="E14" s="105"/>
      <c r="F14" s="105"/>
      <c r="G14" s="105"/>
      <c r="H14" s="105"/>
      <c r="I14" s="105"/>
      <c r="J14" s="105"/>
      <c r="K14" s="629"/>
      <c r="L14" s="629"/>
      <c r="M14" s="629"/>
      <c r="N14" s="629"/>
      <c r="O14" s="629"/>
      <c r="P14" s="629"/>
      <c r="Q14" s="629"/>
      <c r="R14" s="629"/>
      <c r="S14" s="629"/>
      <c r="T14" s="629"/>
      <c r="U14" s="629"/>
      <c r="V14" s="629"/>
    </row>
    <row r="15" spans="1:26">
      <c r="B15" s="105"/>
      <c r="C15" s="105"/>
      <c r="D15" s="105"/>
      <c r="E15" s="105"/>
      <c r="F15" s="105"/>
      <c r="G15" s="105"/>
      <c r="H15" s="105"/>
      <c r="I15" s="105"/>
      <c r="J15" s="105"/>
      <c r="K15" s="629"/>
      <c r="L15" s="629"/>
      <c r="M15" s="629"/>
      <c r="N15" s="629"/>
      <c r="O15" s="629"/>
      <c r="P15" s="629"/>
      <c r="Q15" s="629"/>
      <c r="R15" s="629"/>
      <c r="S15" s="629"/>
      <c r="T15" s="629"/>
      <c r="U15" s="629"/>
      <c r="V15" s="629"/>
    </row>
    <row r="16" spans="1:26">
      <c r="B16" s="105"/>
      <c r="C16" s="105"/>
      <c r="D16" s="105"/>
      <c r="E16" s="105"/>
      <c r="F16" s="105"/>
      <c r="G16" s="105"/>
      <c r="H16" s="105"/>
      <c r="I16" s="105"/>
      <c r="J16" s="105"/>
      <c r="K16" s="629"/>
      <c r="L16" s="629"/>
      <c r="M16" s="629"/>
      <c r="N16" s="629"/>
      <c r="O16" s="629"/>
      <c r="P16" s="629"/>
      <c r="Q16" s="629"/>
      <c r="R16" s="629"/>
      <c r="S16" s="629"/>
      <c r="T16" s="629"/>
      <c r="U16" s="629"/>
      <c r="V16" s="629"/>
      <c r="W16" s="103"/>
      <c r="X16" s="103"/>
      <c r="Y16" s="103"/>
      <c r="Z16" s="103"/>
    </row>
    <row r="17" spans="2:26">
      <c r="B17" s="105"/>
      <c r="C17" s="105"/>
      <c r="D17" s="105"/>
      <c r="E17" s="105"/>
      <c r="F17" s="105"/>
      <c r="G17" s="105"/>
      <c r="H17" s="105"/>
      <c r="I17" s="105"/>
      <c r="J17" s="105"/>
      <c r="K17" s="629"/>
      <c r="L17" s="629"/>
      <c r="M17" s="629"/>
      <c r="Q17" s="629"/>
      <c r="R17" s="629"/>
      <c r="S17" s="629"/>
      <c r="T17" s="629"/>
      <c r="U17" s="629"/>
      <c r="V17" s="629"/>
      <c r="W17" s="103"/>
      <c r="X17" s="103"/>
      <c r="Y17" s="103"/>
      <c r="Z17" s="103"/>
    </row>
    <row r="18" spans="2:26">
      <c r="B18" s="105"/>
      <c r="C18" s="105"/>
      <c r="D18" s="105"/>
      <c r="E18" s="105"/>
      <c r="F18" s="105"/>
      <c r="G18" s="105"/>
      <c r="H18" s="105"/>
      <c r="I18" s="105"/>
      <c r="J18" s="105"/>
      <c r="K18" s="629"/>
      <c r="L18" s="629"/>
      <c r="M18" s="103"/>
      <c r="N18" s="103"/>
      <c r="O18" s="103"/>
      <c r="P18" s="103"/>
      <c r="Q18" s="103"/>
      <c r="R18" s="103"/>
      <c r="S18" s="629"/>
      <c r="T18" s="629"/>
      <c r="U18" s="629"/>
      <c r="V18" s="629"/>
      <c r="W18" s="103"/>
      <c r="X18" s="103"/>
      <c r="Y18" s="103"/>
      <c r="Z18" s="103"/>
    </row>
    <row r="19" spans="2:26">
      <c r="B19" s="105"/>
      <c r="C19" s="105"/>
      <c r="D19" s="105"/>
      <c r="E19" s="105"/>
      <c r="F19" s="105"/>
      <c r="G19" s="105"/>
      <c r="H19" s="105"/>
      <c r="I19" s="105"/>
      <c r="J19" s="105"/>
      <c r="M19" s="103"/>
      <c r="N19" s="278" t="str">
        <f>IF(Content!$E$1=1,N20,N21)</f>
        <v>Джерело: ДКСУ, розрахунки НБУ.</v>
      </c>
      <c r="O19" s="103"/>
      <c r="P19" s="103"/>
      <c r="Q19" s="103"/>
      <c r="R19" s="103"/>
      <c r="S19" s="629"/>
      <c r="T19" s="629"/>
      <c r="U19" s="629"/>
      <c r="V19" s="629"/>
      <c r="W19" s="103"/>
      <c r="X19" s="103"/>
      <c r="Y19" s="103"/>
      <c r="Z19" s="103"/>
    </row>
    <row r="20" spans="2:26">
      <c r="B20" s="105"/>
      <c r="C20" s="105"/>
      <c r="D20" s="105"/>
      <c r="E20" s="105"/>
      <c r="F20" s="105"/>
      <c r="G20" s="105"/>
      <c r="H20" s="105"/>
      <c r="I20" s="105"/>
      <c r="J20" s="105"/>
      <c r="M20" s="103"/>
      <c r="N20" s="249" t="s">
        <v>211</v>
      </c>
      <c r="O20" s="249"/>
      <c r="P20" s="249"/>
      <c r="Q20" s="249"/>
      <c r="R20" s="103"/>
      <c r="S20" s="629"/>
      <c r="T20" s="629"/>
      <c r="U20" s="629"/>
      <c r="V20" s="629"/>
      <c r="W20" s="103"/>
      <c r="X20" s="103"/>
      <c r="Y20" s="103"/>
      <c r="Z20" s="103"/>
    </row>
    <row r="21" spans="2:26">
      <c r="B21" s="105"/>
      <c r="C21" s="105"/>
      <c r="D21" s="105"/>
      <c r="E21" s="105"/>
      <c r="F21" s="105"/>
      <c r="G21" s="105"/>
      <c r="H21" s="105"/>
      <c r="I21" s="105"/>
      <c r="J21" s="105"/>
      <c r="M21" s="103"/>
      <c r="N21" s="631" t="s">
        <v>212</v>
      </c>
      <c r="O21" s="249"/>
      <c r="P21" s="249"/>
      <c r="Q21" s="249"/>
      <c r="R21" s="103"/>
      <c r="S21" s="629"/>
      <c r="T21" s="629"/>
      <c r="U21" s="629"/>
      <c r="V21" s="629"/>
      <c r="W21" s="103"/>
      <c r="X21" s="103"/>
      <c r="Y21" s="103"/>
      <c r="Z21" s="103"/>
    </row>
    <row r="22" spans="2:26">
      <c r="B22" s="105"/>
      <c r="C22" s="105"/>
      <c r="D22" s="105"/>
      <c r="E22" s="105"/>
      <c r="F22" s="105"/>
      <c r="G22" s="105"/>
      <c r="H22" s="105"/>
      <c r="I22" s="105"/>
      <c r="J22" s="105"/>
      <c r="M22" s="103"/>
      <c r="N22" s="249"/>
      <c r="O22" s="249"/>
      <c r="P22" s="249"/>
      <c r="Q22" s="249"/>
      <c r="R22" s="103"/>
      <c r="S22" s="629"/>
      <c r="T22" s="629"/>
      <c r="U22" s="629"/>
      <c r="V22" s="629"/>
      <c r="W22" s="103"/>
      <c r="X22" s="103"/>
      <c r="Y22" s="103"/>
      <c r="Z22" s="103"/>
    </row>
    <row r="23" spans="2:26">
      <c r="B23" s="105"/>
      <c r="C23" s="105"/>
      <c r="D23" s="105"/>
      <c r="E23" s="105"/>
      <c r="F23" s="105"/>
      <c r="G23" s="105"/>
      <c r="H23" s="105"/>
      <c r="I23" s="105"/>
      <c r="J23" s="105"/>
      <c r="M23" s="103"/>
      <c r="N23" s="103"/>
      <c r="O23" s="103"/>
      <c r="P23" s="103"/>
      <c r="Q23" s="103"/>
      <c r="R23" s="103"/>
      <c r="S23" s="629"/>
      <c r="T23" s="629"/>
      <c r="U23" s="629"/>
      <c r="V23" s="629"/>
      <c r="W23" s="103"/>
      <c r="X23" s="103"/>
      <c r="Y23" s="103"/>
      <c r="Z23" s="103"/>
    </row>
    <row r="24" spans="2:26">
      <c r="B24" s="105"/>
      <c r="C24" s="105"/>
      <c r="D24" s="105"/>
      <c r="E24" s="105"/>
      <c r="F24" s="105"/>
      <c r="G24" s="105"/>
      <c r="H24" s="105"/>
      <c r="I24" s="105"/>
      <c r="J24" s="105"/>
      <c r="M24" s="103"/>
      <c r="N24" s="103"/>
      <c r="O24" s="103"/>
      <c r="P24" s="103"/>
      <c r="Q24" s="103"/>
      <c r="R24" s="103"/>
      <c r="S24" s="629"/>
      <c r="T24" s="629"/>
      <c r="U24" s="629"/>
      <c r="V24" s="629"/>
      <c r="W24" s="103"/>
      <c r="X24" s="103"/>
      <c r="Y24" s="103"/>
      <c r="Z24" s="103"/>
    </row>
    <row r="25" spans="2:26">
      <c r="B25" s="105"/>
      <c r="C25" s="105"/>
      <c r="D25" s="105"/>
      <c r="E25" s="105"/>
      <c r="F25" s="105"/>
      <c r="G25" s="105"/>
      <c r="H25" s="105"/>
      <c r="I25" s="105"/>
      <c r="J25" s="105"/>
      <c r="M25" s="103"/>
      <c r="N25" s="103"/>
      <c r="O25" s="103"/>
      <c r="P25" s="103"/>
      <c r="Q25" s="103"/>
      <c r="R25" s="103"/>
      <c r="S25" s="629"/>
      <c r="T25" s="629"/>
      <c r="U25" s="629"/>
      <c r="V25" s="629"/>
      <c r="W25" s="103"/>
      <c r="X25" s="103"/>
      <c r="Y25" s="103"/>
      <c r="Z25" s="103"/>
    </row>
    <row r="26" spans="2:26">
      <c r="B26" s="105"/>
      <c r="C26" s="105"/>
      <c r="D26" s="105"/>
      <c r="E26" s="105"/>
      <c r="F26" s="105"/>
      <c r="G26" s="105"/>
      <c r="H26" s="105"/>
      <c r="I26" s="105"/>
      <c r="J26" s="105"/>
      <c r="M26" s="103"/>
      <c r="N26" s="103"/>
      <c r="O26" s="103"/>
      <c r="P26" s="103"/>
      <c r="Q26" s="103"/>
      <c r="R26" s="103"/>
      <c r="S26" s="629"/>
      <c r="T26" s="629"/>
      <c r="U26" s="629"/>
      <c r="V26" s="629"/>
      <c r="W26" s="103"/>
      <c r="X26" s="103"/>
      <c r="Y26" s="103"/>
      <c r="Z26" s="103"/>
    </row>
    <row r="27" spans="2:26">
      <c r="B27" s="105"/>
      <c r="C27" s="105"/>
      <c r="D27" s="105"/>
      <c r="E27" s="105"/>
      <c r="F27" s="105"/>
      <c r="G27" s="105"/>
      <c r="H27" s="105"/>
      <c r="I27" s="105"/>
      <c r="J27" s="105"/>
      <c r="M27" s="629"/>
      <c r="N27" s="629"/>
      <c r="O27" s="629"/>
      <c r="P27" s="629"/>
      <c r="Q27" s="629"/>
      <c r="R27" s="629"/>
      <c r="S27" s="629"/>
      <c r="T27" s="629"/>
      <c r="U27" s="629"/>
      <c r="V27" s="629"/>
      <c r="W27" s="103"/>
      <c r="X27" s="103"/>
      <c r="Y27" s="103"/>
      <c r="Z27" s="103"/>
    </row>
    <row r="28" spans="2:26">
      <c r="F28" s="317"/>
      <c r="M28" s="629"/>
      <c r="N28" s="629"/>
      <c r="O28" s="629"/>
      <c r="P28" s="629"/>
      <c r="Q28" s="629"/>
      <c r="R28" s="629"/>
      <c r="S28" s="629"/>
      <c r="T28" s="629"/>
      <c r="U28" s="629"/>
      <c r="V28" s="629"/>
      <c r="W28" s="103"/>
      <c r="X28" s="103"/>
      <c r="Y28" s="103"/>
      <c r="Z28" s="103"/>
    </row>
    <row r="29" spans="2:26">
      <c r="M29" s="629"/>
      <c r="N29" s="629"/>
      <c r="O29" s="629"/>
      <c r="P29" s="629"/>
      <c r="Q29" s="629"/>
      <c r="R29" s="629"/>
      <c r="S29" s="629"/>
      <c r="T29" s="629"/>
      <c r="U29" s="629"/>
      <c r="V29" s="629"/>
      <c r="W29" s="103"/>
      <c r="X29" s="103"/>
      <c r="Y29" s="103"/>
      <c r="Z29" s="103"/>
    </row>
    <row r="30" spans="2:26">
      <c r="M30" s="629"/>
      <c r="N30" s="629"/>
      <c r="O30" s="629"/>
      <c r="P30" s="629"/>
      <c r="Q30" s="629"/>
      <c r="R30" s="629"/>
      <c r="S30" s="629"/>
      <c r="T30" s="629"/>
      <c r="U30" s="629"/>
      <c r="V30" s="629"/>
      <c r="W30" s="103"/>
      <c r="X30" s="103"/>
      <c r="Y30" s="103"/>
      <c r="Z30" s="103"/>
    </row>
    <row r="31" spans="2:26">
      <c r="M31" s="629"/>
      <c r="N31" s="629"/>
      <c r="O31" s="629"/>
      <c r="P31" s="629"/>
      <c r="Q31" s="629"/>
      <c r="R31" s="629"/>
      <c r="S31" s="629"/>
      <c r="T31" s="629"/>
      <c r="U31" s="629"/>
      <c r="V31" s="629"/>
    </row>
    <row r="32" spans="2:26">
      <c r="M32" s="629"/>
      <c r="N32" s="629"/>
      <c r="O32" s="629"/>
      <c r="P32" s="629"/>
      <c r="Q32" s="629"/>
      <c r="R32" s="629"/>
      <c r="S32" s="629"/>
      <c r="T32" s="629"/>
      <c r="U32" s="629"/>
      <c r="V32" s="629"/>
    </row>
    <row r="33" spans="13:22">
      <c r="M33" s="629"/>
      <c r="N33" s="629"/>
      <c r="O33" s="629"/>
      <c r="P33" s="629"/>
      <c r="Q33" s="629"/>
      <c r="R33" s="629"/>
      <c r="S33" s="629"/>
      <c r="T33" s="629"/>
      <c r="U33" s="629"/>
      <c r="V33" s="629"/>
    </row>
    <row r="34" spans="13:22">
      <c r="M34" s="629"/>
      <c r="N34" s="629"/>
      <c r="O34" s="629"/>
      <c r="P34" s="629"/>
      <c r="Q34" s="629"/>
      <c r="R34" s="629"/>
      <c r="S34" s="629"/>
      <c r="T34" s="629"/>
      <c r="U34" s="629"/>
      <c r="V34" s="629"/>
    </row>
    <row r="35" spans="13:22">
      <c r="M35" s="629"/>
      <c r="N35" s="629"/>
      <c r="O35" s="629"/>
      <c r="P35" s="629"/>
      <c r="Q35" s="629"/>
      <c r="R35" s="629"/>
      <c r="S35" s="629"/>
      <c r="T35" s="629"/>
      <c r="U35" s="629"/>
      <c r="V35" s="629"/>
    </row>
    <row r="36" spans="13:22">
      <c r="M36" s="629"/>
      <c r="N36" s="629"/>
      <c r="O36" s="629"/>
      <c r="P36" s="629"/>
      <c r="Q36" s="629"/>
      <c r="R36" s="629"/>
      <c r="S36" s="629"/>
      <c r="T36" s="629"/>
      <c r="U36" s="629"/>
      <c r="V36" s="629"/>
    </row>
    <row r="37" spans="13:22">
      <c r="M37" s="629"/>
      <c r="R37" s="629"/>
      <c r="S37" s="629"/>
      <c r="T37" s="629"/>
      <c r="U37" s="629"/>
      <c r="V37" s="629"/>
    </row>
  </sheetData>
  <customSheetViews>
    <customSheetView guid="{ACF06C40-177A-4CED-8E17-2347D4DD1C3A}" showGridLines="0"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H45"/>
  <sheetViews>
    <sheetView showGridLines="0" zoomScaleNormal="100" workbookViewId="0">
      <selection activeCell="Z8" sqref="Z8"/>
    </sheetView>
  </sheetViews>
  <sheetFormatPr defaultColWidth="9.42578125" defaultRowHeight="12.75"/>
  <cols>
    <col min="1" max="1" width="17.7109375" style="395" customWidth="1"/>
    <col min="2" max="2" width="8.5703125" style="395" hidden="1" customWidth="1"/>
    <col min="3" max="3" width="19.140625" style="395" hidden="1" customWidth="1"/>
    <col min="4" max="4" width="10" style="395" customWidth="1"/>
    <col min="5" max="5" width="9.5703125" style="395" bestFit="1" customWidth="1"/>
    <col min="6" max="15" width="9.5703125" style="395" customWidth="1"/>
    <col min="16" max="41" width="9.42578125" style="395"/>
    <col min="42" max="42" width="42.42578125" style="395" bestFit="1" customWidth="1"/>
    <col min="43" max="43" width="9.42578125" style="395"/>
    <col min="44" max="44" width="11.42578125" style="395" bestFit="1" customWidth="1"/>
    <col min="45" max="45" width="10.42578125" style="395" bestFit="1" customWidth="1"/>
    <col min="46" max="16384" width="9.42578125" style="395"/>
  </cols>
  <sheetData>
    <row r="1" spans="1:32">
      <c r="A1" s="449" t="s">
        <v>77</v>
      </c>
      <c r="B1" s="449"/>
      <c r="C1" s="637"/>
      <c r="D1" s="644" t="s">
        <v>1419</v>
      </c>
      <c r="E1" s="644" t="s">
        <v>1420</v>
      </c>
      <c r="F1" s="644" t="s">
        <v>1421</v>
      </c>
      <c r="G1" s="644" t="s">
        <v>1422</v>
      </c>
      <c r="H1" s="644" t="s">
        <v>1419</v>
      </c>
      <c r="I1" s="644" t="s">
        <v>1420</v>
      </c>
      <c r="J1" s="644" t="s">
        <v>1421</v>
      </c>
      <c r="K1" s="644" t="s">
        <v>1422</v>
      </c>
      <c r="L1" s="644" t="s">
        <v>1419</v>
      </c>
      <c r="M1" s="644" t="s">
        <v>1420</v>
      </c>
      <c r="N1" s="644" t="s">
        <v>1421</v>
      </c>
      <c r="O1" s="644" t="s">
        <v>1422</v>
      </c>
      <c r="P1" s="396"/>
      <c r="Q1" s="450" t="str">
        <f>IF(Content!$E$1=1,Q2,Q3)</f>
        <v>Темпи зростання видатків зведеного бюджету за окремими напрямками в 2019 році, % р/р</v>
      </c>
      <c r="R1" s="396"/>
      <c r="S1" s="396"/>
      <c r="T1" s="396"/>
      <c r="U1" s="396"/>
      <c r="V1" s="396"/>
      <c r="W1" s="396"/>
      <c r="X1" s="396"/>
      <c r="Y1" s="396"/>
      <c r="Z1" s="396"/>
      <c r="AA1" s="396"/>
      <c r="AB1" s="396"/>
      <c r="AC1" s="396"/>
      <c r="AD1" s="396"/>
      <c r="AE1" s="396"/>
      <c r="AF1" s="396"/>
    </row>
    <row r="2" spans="1:32" ht="10.5" customHeight="1">
      <c r="A2" s="450" t="str">
        <f>IF(Content!$E$1=1,B2,C2)</f>
        <v>Соціальні програми*</v>
      </c>
      <c r="B2" s="647" t="s">
        <v>1417</v>
      </c>
      <c r="C2" s="443" t="s">
        <v>1423</v>
      </c>
      <c r="D2" s="649">
        <v>9.74</v>
      </c>
      <c r="E2" s="649">
        <v>9.14</v>
      </c>
      <c r="F2" s="649">
        <v>15.34</v>
      </c>
      <c r="G2" s="649">
        <v>14.14</v>
      </c>
      <c r="H2" s="649"/>
      <c r="I2" s="649"/>
      <c r="J2" s="649"/>
      <c r="K2" s="649"/>
      <c r="L2" s="649"/>
      <c r="M2" s="649"/>
      <c r="N2" s="649"/>
      <c r="O2" s="650"/>
      <c r="P2" s="396"/>
      <c r="Q2" s="714" t="s">
        <v>1426</v>
      </c>
      <c r="R2" s="396"/>
      <c r="S2" s="396"/>
      <c r="T2" s="396"/>
      <c r="U2" s="396"/>
      <c r="V2" s="396"/>
      <c r="W2" s="396"/>
      <c r="X2" s="396"/>
      <c r="Y2" s="396"/>
      <c r="Z2" s="396"/>
      <c r="AA2" s="396"/>
      <c r="AB2" s="396"/>
      <c r="AC2" s="396"/>
      <c r="AD2" s="396"/>
      <c r="AE2" s="396"/>
      <c r="AF2" s="396"/>
    </row>
    <row r="3" spans="1:32">
      <c r="A3" s="450" t="str">
        <f>IF(Content!$E$1=1,B3,C3)</f>
        <v xml:space="preserve">Капітальні </v>
      </c>
      <c r="B3" s="647" t="s">
        <v>1418</v>
      </c>
      <c r="C3" s="1" t="s">
        <v>1424</v>
      </c>
      <c r="D3" s="649"/>
      <c r="E3" s="649"/>
      <c r="F3" s="649"/>
      <c r="G3" s="649"/>
      <c r="H3" s="649">
        <v>37.64</v>
      </c>
      <c r="I3" s="649">
        <v>14.65</v>
      </c>
      <c r="J3" s="649">
        <v>12.347960172633037</v>
      </c>
      <c r="K3" s="649">
        <v>-1.4549551659618771</v>
      </c>
      <c r="L3" s="649"/>
      <c r="M3" s="649"/>
      <c r="N3" s="649"/>
      <c r="O3" s="650"/>
      <c r="P3" s="396"/>
      <c r="Q3" s="713" t="s">
        <v>1539</v>
      </c>
      <c r="R3" s="452"/>
      <c r="S3" s="452"/>
      <c r="T3" s="452"/>
      <c r="U3" s="452"/>
      <c r="V3" s="452"/>
      <c r="W3" s="452"/>
      <c r="X3" s="452"/>
      <c r="Y3" s="396"/>
      <c r="Z3" s="396"/>
      <c r="AA3" s="396"/>
      <c r="AB3" s="396"/>
      <c r="AC3" s="396"/>
      <c r="AD3" s="396"/>
      <c r="AE3" s="396"/>
      <c r="AF3" s="396"/>
    </row>
    <row r="4" spans="1:32" ht="13.5" customHeight="1">
      <c r="A4" s="450" t="str">
        <f>IF(Content!$E$1=1,B4,C4)</f>
        <v>Інші</v>
      </c>
      <c r="B4" s="648" t="s">
        <v>68</v>
      </c>
      <c r="C4" s="1" t="s">
        <v>1425</v>
      </c>
      <c r="D4" s="649"/>
      <c r="E4" s="649"/>
      <c r="F4" s="649"/>
      <c r="G4" s="649"/>
      <c r="H4" s="649"/>
      <c r="I4" s="649"/>
      <c r="J4" s="649"/>
      <c r="K4" s="649"/>
      <c r="L4" s="649">
        <v>16.36</v>
      </c>
      <c r="M4" s="649">
        <v>12.54</v>
      </c>
      <c r="N4" s="649">
        <v>6.68</v>
      </c>
      <c r="O4" s="650">
        <v>-0.24</v>
      </c>
      <c r="P4" s="396"/>
      <c r="Q4" s="396"/>
      <c r="R4" s="396"/>
      <c r="S4" s="396"/>
      <c r="T4" s="396"/>
      <c r="U4" s="396"/>
      <c r="V4" s="396"/>
      <c r="W4" s="396"/>
      <c r="X4" s="396"/>
      <c r="Y4" s="396"/>
      <c r="Z4" s="396"/>
      <c r="AA4" s="396"/>
      <c r="AB4" s="396"/>
      <c r="AC4" s="396"/>
      <c r="AD4" s="396"/>
      <c r="AE4" s="396"/>
      <c r="AF4" s="396"/>
    </row>
    <row r="5" spans="1:32">
      <c r="P5" s="453"/>
      <c r="Q5" s="396"/>
      <c r="R5" s="396"/>
      <c r="S5" s="396"/>
      <c r="T5" s="396"/>
      <c r="U5" s="396"/>
      <c r="V5" s="454"/>
      <c r="W5" s="396"/>
      <c r="X5" s="396"/>
      <c r="Y5" s="396"/>
      <c r="Z5" s="396"/>
      <c r="AA5" s="396"/>
      <c r="AB5" s="396"/>
      <c r="AC5" s="396"/>
      <c r="AD5" s="396"/>
      <c r="AE5" s="396"/>
      <c r="AF5" s="396"/>
    </row>
    <row r="6" spans="1:32">
      <c r="P6" s="453"/>
      <c r="Q6" s="396"/>
      <c r="R6" s="396"/>
      <c r="S6" s="396"/>
      <c r="T6" s="396"/>
      <c r="U6" s="396"/>
      <c r="V6" s="396"/>
      <c r="W6" s="396"/>
      <c r="X6" s="396"/>
      <c r="Y6" s="396"/>
      <c r="Z6" s="396"/>
      <c r="AA6" s="396"/>
      <c r="AB6" s="396"/>
      <c r="AC6" s="396"/>
      <c r="AD6" s="396"/>
      <c r="AE6" s="396"/>
      <c r="AF6" s="396"/>
    </row>
    <row r="7" spans="1:32">
      <c r="A7" s="456"/>
      <c r="B7" s="456"/>
      <c r="C7" s="1"/>
      <c r="D7" s="641"/>
      <c r="E7" s="641"/>
      <c r="F7" s="641"/>
      <c r="G7" s="641"/>
      <c r="H7" s="641"/>
      <c r="I7" s="641"/>
      <c r="J7" s="641"/>
      <c r="K7" s="641"/>
      <c r="L7" s="641"/>
      <c r="M7" s="641"/>
      <c r="N7" s="641"/>
      <c r="O7" s="453"/>
      <c r="P7" s="453"/>
      <c r="Q7" s="396"/>
      <c r="R7" s="396"/>
      <c r="S7" s="396"/>
      <c r="T7" s="396"/>
      <c r="U7" s="396"/>
      <c r="V7" s="454"/>
      <c r="W7" s="396"/>
      <c r="X7" s="396"/>
      <c r="Y7" s="396"/>
      <c r="Z7" s="396"/>
      <c r="AA7" s="396"/>
      <c r="AB7" s="396"/>
      <c r="AC7" s="396"/>
      <c r="AD7" s="396"/>
      <c r="AE7" s="396"/>
      <c r="AF7" s="396"/>
    </row>
    <row r="8" spans="1:32" ht="12.75" customHeight="1">
      <c r="A8" s="456"/>
      <c r="B8" s="456"/>
      <c r="C8" s="640"/>
      <c r="D8" s="641"/>
      <c r="E8" s="641"/>
      <c r="F8" s="641"/>
      <c r="G8" s="641"/>
      <c r="H8" s="641"/>
      <c r="I8" s="641"/>
      <c r="J8" s="641"/>
      <c r="K8" s="641"/>
      <c r="L8" s="641"/>
      <c r="M8" s="641"/>
      <c r="N8" s="641"/>
      <c r="O8" s="453"/>
      <c r="P8" s="453"/>
      <c r="Q8" s="396"/>
      <c r="R8" s="396"/>
      <c r="S8" s="396"/>
      <c r="T8" s="396"/>
      <c r="U8" s="396"/>
      <c r="V8" s="396"/>
      <c r="W8" s="396"/>
      <c r="X8" s="396"/>
      <c r="Y8" s="396"/>
      <c r="Z8" s="396"/>
      <c r="AA8" s="396"/>
      <c r="AB8" s="396"/>
      <c r="AC8" s="396"/>
      <c r="AD8" s="396"/>
      <c r="AE8" s="396"/>
      <c r="AF8" s="396"/>
    </row>
    <row r="9" spans="1:32" ht="12.75" customHeight="1">
      <c r="A9" s="456"/>
      <c r="B9" s="456"/>
      <c r="C9" s="640"/>
      <c r="D9" s="641"/>
      <c r="E9" s="641"/>
      <c r="F9" s="641"/>
      <c r="G9" s="641"/>
      <c r="H9" s="641"/>
      <c r="I9" s="641"/>
      <c r="J9" s="641"/>
      <c r="K9" s="641"/>
      <c r="L9" s="641"/>
      <c r="M9" s="641"/>
      <c r="N9" s="641"/>
      <c r="O9" s="453"/>
      <c r="P9" s="453"/>
      <c r="Q9" s="396"/>
      <c r="R9" s="396"/>
      <c r="S9" s="396"/>
      <c r="T9" s="396"/>
      <c r="U9" s="396"/>
      <c r="V9" s="396"/>
      <c r="W9" s="396"/>
      <c r="X9" s="396"/>
      <c r="Y9" s="396"/>
      <c r="Z9" s="396"/>
      <c r="AA9" s="396"/>
      <c r="AB9" s="396"/>
      <c r="AC9" s="396"/>
      <c r="AD9" s="396"/>
      <c r="AE9" s="396"/>
      <c r="AF9" s="396"/>
    </row>
    <row r="10" spans="1:32" ht="12.75" customHeight="1">
      <c r="A10" s="456"/>
      <c r="B10" s="456"/>
      <c r="C10" s="640"/>
      <c r="D10" s="641"/>
      <c r="E10" s="641"/>
      <c r="F10" s="641"/>
      <c r="G10" s="641"/>
      <c r="H10" s="641"/>
      <c r="I10" s="641"/>
      <c r="J10" s="641"/>
      <c r="K10" s="641"/>
      <c r="L10" s="641"/>
      <c r="M10" s="641"/>
      <c r="N10" s="641"/>
      <c r="O10" s="453"/>
      <c r="P10" s="453"/>
      <c r="Q10" s="396"/>
      <c r="R10" s="396"/>
      <c r="S10" s="396"/>
      <c r="T10" s="396"/>
      <c r="U10" s="396"/>
      <c r="V10" s="396"/>
      <c r="W10" s="396"/>
      <c r="X10" s="396"/>
      <c r="Y10" s="396"/>
      <c r="Z10" s="396"/>
      <c r="AA10" s="396"/>
      <c r="AB10" s="396"/>
      <c r="AC10" s="396"/>
      <c r="AD10" s="396"/>
      <c r="AE10" s="396"/>
      <c r="AF10" s="396"/>
    </row>
    <row r="11" spans="1:32" ht="12.75" customHeight="1">
      <c r="A11" s="456"/>
      <c r="B11" s="456"/>
      <c r="C11" s="640"/>
      <c r="D11" s="641"/>
      <c r="E11" s="641"/>
      <c r="F11" s="641"/>
      <c r="G11" s="641"/>
      <c r="H11" s="641"/>
      <c r="I11" s="641"/>
      <c r="J11" s="641"/>
      <c r="K11" s="641"/>
      <c r="L11" s="641"/>
      <c r="M11" s="641"/>
      <c r="N11" s="641"/>
      <c r="O11" s="453"/>
      <c r="P11" s="453"/>
      <c r="Q11" s="396"/>
      <c r="R11" s="396"/>
      <c r="S11" s="396"/>
      <c r="T11" s="396"/>
      <c r="U11" s="396"/>
      <c r="V11" s="396"/>
      <c r="W11" s="396"/>
      <c r="X11" s="396"/>
      <c r="Y11" s="396"/>
      <c r="Z11" s="396"/>
      <c r="AA11" s="396"/>
      <c r="AB11" s="396"/>
      <c r="AC11" s="396"/>
      <c r="AD11" s="396"/>
      <c r="AE11" s="396"/>
      <c r="AF11" s="396"/>
    </row>
    <row r="12" spans="1:32" ht="12.75" customHeight="1">
      <c r="A12" s="458"/>
      <c r="B12" s="458"/>
      <c r="C12" s="640"/>
      <c r="D12" s="641"/>
      <c r="E12" s="641"/>
      <c r="F12" s="641"/>
      <c r="G12" s="641"/>
      <c r="H12" s="641"/>
      <c r="I12" s="641"/>
      <c r="J12" s="641"/>
      <c r="K12" s="641"/>
      <c r="L12" s="641"/>
      <c r="M12" s="641"/>
      <c r="N12" s="641"/>
      <c r="O12" s="641"/>
      <c r="P12" s="453"/>
      <c r="Q12" s="396"/>
      <c r="R12" s="396"/>
      <c r="S12" s="396"/>
      <c r="T12" s="396"/>
      <c r="U12" s="396"/>
      <c r="V12" s="396"/>
      <c r="W12" s="396"/>
      <c r="X12" s="396"/>
      <c r="Y12" s="396"/>
      <c r="Z12" s="396"/>
      <c r="AA12" s="396"/>
      <c r="AB12" s="396"/>
      <c r="AC12" s="396"/>
      <c r="AD12" s="396"/>
      <c r="AE12" s="396"/>
      <c r="AF12" s="396"/>
    </row>
    <row r="13" spans="1:32" ht="12.75" customHeight="1">
      <c r="A13" s="456"/>
      <c r="B13" s="456"/>
      <c r="C13" s="638"/>
      <c r="D13" s="641"/>
      <c r="E13" s="641"/>
      <c r="F13" s="641"/>
      <c r="G13" s="641"/>
      <c r="H13" s="641"/>
      <c r="I13" s="641"/>
      <c r="J13" s="641"/>
      <c r="K13" s="641"/>
      <c r="L13" s="641"/>
      <c r="M13" s="641"/>
      <c r="N13" s="641"/>
      <c r="O13" s="641"/>
      <c r="P13" s="453"/>
      <c r="Q13" s="396"/>
      <c r="R13" s="396"/>
      <c r="S13" s="396"/>
      <c r="T13" s="396"/>
      <c r="U13" s="396"/>
      <c r="V13" s="396"/>
      <c r="W13" s="396"/>
      <c r="X13" s="396"/>
      <c r="Y13" s="396"/>
      <c r="Z13" s="396"/>
      <c r="AA13" s="396"/>
      <c r="AB13" s="396"/>
      <c r="AC13" s="396"/>
      <c r="AD13" s="396"/>
      <c r="AE13" s="396"/>
      <c r="AF13" s="396"/>
    </row>
    <row r="14" spans="1:32">
      <c r="A14" s="396"/>
      <c r="B14" s="396"/>
      <c r="C14" s="638"/>
      <c r="D14" s="641"/>
      <c r="E14" s="641"/>
      <c r="F14" s="641"/>
      <c r="G14" s="641"/>
      <c r="H14" s="641"/>
      <c r="I14" s="641"/>
      <c r="J14" s="641"/>
      <c r="K14" s="641"/>
      <c r="L14" s="641"/>
      <c r="M14" s="641"/>
      <c r="N14" s="641"/>
      <c r="O14" s="641"/>
      <c r="P14" s="453"/>
      <c r="Q14" s="396"/>
      <c r="R14" s="396"/>
      <c r="S14" s="396"/>
      <c r="T14" s="396"/>
      <c r="U14" s="396"/>
      <c r="V14" s="396"/>
      <c r="W14" s="396"/>
      <c r="X14" s="396"/>
      <c r="Y14" s="396"/>
      <c r="Z14" s="396"/>
      <c r="AA14" s="396"/>
      <c r="AB14" s="396"/>
      <c r="AC14" s="396"/>
      <c r="AD14" s="396"/>
      <c r="AE14" s="396"/>
      <c r="AF14" s="396"/>
    </row>
    <row r="15" spans="1:32">
      <c r="A15" s="396"/>
      <c r="B15" s="396"/>
      <c r="C15" s="638"/>
      <c r="D15" s="641"/>
      <c r="E15" s="641"/>
      <c r="F15" s="641"/>
      <c r="G15" s="641"/>
      <c r="H15" s="641"/>
      <c r="I15" s="641"/>
      <c r="J15" s="641"/>
      <c r="K15" s="641"/>
      <c r="L15" s="641"/>
      <c r="M15" s="641"/>
      <c r="N15" s="641"/>
      <c r="O15" s="641"/>
      <c r="P15" s="396"/>
      <c r="Q15" s="396"/>
      <c r="R15" s="396"/>
      <c r="S15" s="396"/>
      <c r="T15" s="396"/>
      <c r="U15" s="396"/>
      <c r="V15" s="396"/>
      <c r="W15" s="396"/>
      <c r="X15" s="396"/>
      <c r="Y15" s="396"/>
      <c r="Z15" s="396"/>
      <c r="AA15" s="396"/>
      <c r="AB15" s="396"/>
      <c r="AC15" s="396"/>
      <c r="AD15" s="396"/>
      <c r="AE15" s="396"/>
      <c r="AF15" s="396"/>
    </row>
    <row r="16" spans="1:32">
      <c r="A16" s="396"/>
      <c r="B16" s="396"/>
      <c r="C16" s="638"/>
      <c r="D16" s="641"/>
      <c r="E16" s="641"/>
      <c r="F16" s="641"/>
      <c r="G16" s="641"/>
      <c r="H16" s="641"/>
      <c r="I16" s="641"/>
      <c r="J16" s="641"/>
      <c r="K16" s="641"/>
      <c r="L16" s="641"/>
      <c r="M16" s="641"/>
      <c r="N16" s="641"/>
      <c r="O16" s="641"/>
      <c r="Q16" s="405" t="str">
        <f>IF(Content!$E$1=1,Q22,Q23)</f>
        <v>*Видатки на оплату праці з нарахуваннями та соціальне забезпечення.</v>
      </c>
      <c r="R16" s="25"/>
      <c r="S16" s="25"/>
      <c r="Y16" s="396"/>
      <c r="Z16" s="396"/>
      <c r="AA16" s="396"/>
      <c r="AB16" s="396"/>
      <c r="AC16" s="396"/>
      <c r="AD16" s="396"/>
      <c r="AE16" s="396"/>
      <c r="AF16" s="396"/>
    </row>
    <row r="17" spans="1:34">
      <c r="A17" s="396"/>
      <c r="B17" s="396"/>
      <c r="C17" s="396"/>
      <c r="D17" s="453"/>
      <c r="E17" s="453"/>
      <c r="F17" s="453"/>
      <c r="G17" s="453"/>
      <c r="H17" s="453"/>
      <c r="I17" s="453"/>
      <c r="J17" s="453"/>
      <c r="K17" s="453"/>
      <c r="L17" s="453"/>
      <c r="M17" s="453"/>
      <c r="N17" s="453"/>
      <c r="O17" s="453"/>
      <c r="Q17" s="405" t="str">
        <f>IF(Content!$E$1=1,Q24,Q25)</f>
        <v>Джерело: ДКСУ, розрахунки НБУ.</v>
      </c>
      <c r="R17" s="25"/>
      <c r="S17" s="25"/>
      <c r="Y17" s="636"/>
      <c r="Z17" s="636"/>
      <c r="AA17" s="636"/>
      <c r="AB17" s="636"/>
      <c r="AC17" s="396"/>
      <c r="AD17" s="396"/>
      <c r="AE17" s="396"/>
      <c r="AF17" s="396"/>
    </row>
    <row r="18" spans="1:34">
      <c r="A18" s="396"/>
      <c r="B18" s="396"/>
      <c r="C18" s="396"/>
      <c r="D18" s="453"/>
      <c r="E18" s="453"/>
      <c r="F18" s="453"/>
      <c r="G18" s="453"/>
      <c r="H18" s="453"/>
      <c r="I18" s="453"/>
      <c r="J18" s="453"/>
      <c r="K18" s="453"/>
      <c r="L18" s="453"/>
      <c r="M18" s="453"/>
      <c r="N18" s="453"/>
      <c r="O18" s="453"/>
      <c r="Y18" s="636"/>
      <c r="Z18" s="636"/>
      <c r="AA18" s="636"/>
      <c r="AB18" s="636"/>
      <c r="AC18" s="469"/>
      <c r="AD18" s="469"/>
      <c r="AE18" s="469"/>
      <c r="AF18" s="396"/>
      <c r="AG18" s="396"/>
      <c r="AH18" s="396"/>
    </row>
    <row r="19" spans="1:34">
      <c r="A19" s="396"/>
      <c r="B19" s="396"/>
      <c r="C19" s="396"/>
      <c r="D19" s="453"/>
      <c r="E19" s="453"/>
      <c r="F19" s="453"/>
      <c r="G19" s="453"/>
      <c r="H19" s="453"/>
      <c r="I19" s="453"/>
      <c r="J19" s="453"/>
      <c r="K19" s="453"/>
      <c r="L19" s="453"/>
      <c r="M19" s="453"/>
      <c r="N19" s="453"/>
      <c r="O19" s="453"/>
      <c r="P19" s="396"/>
      <c r="R19" s="396"/>
      <c r="S19" s="396"/>
      <c r="T19" s="396"/>
      <c r="U19" s="396"/>
      <c r="V19" s="396"/>
      <c r="W19" s="396"/>
      <c r="X19" s="396"/>
      <c r="Y19" s="636"/>
      <c r="Z19" s="636"/>
      <c r="AA19" s="636"/>
      <c r="AB19" s="636"/>
      <c r="AC19" s="469"/>
      <c r="AD19" s="469"/>
      <c r="AE19" s="469"/>
      <c r="AF19" s="396"/>
      <c r="AG19" s="396"/>
      <c r="AH19" s="396"/>
    </row>
    <row r="20" spans="1:34">
      <c r="A20" s="396"/>
      <c r="B20" s="396"/>
      <c r="C20" s="396"/>
      <c r="D20" s="453"/>
      <c r="E20" s="453"/>
      <c r="F20" s="453"/>
      <c r="G20" s="453"/>
      <c r="H20" s="453"/>
      <c r="I20" s="453"/>
      <c r="J20" s="453"/>
      <c r="K20" s="453"/>
      <c r="L20" s="453"/>
      <c r="M20" s="453"/>
      <c r="N20" s="453"/>
      <c r="O20" s="453"/>
      <c r="P20" s="396"/>
      <c r="Q20" s="405"/>
      <c r="R20" s="396"/>
      <c r="S20" s="396"/>
      <c r="T20" s="396"/>
      <c r="U20" s="396"/>
      <c r="V20" s="396"/>
      <c r="W20" s="396"/>
      <c r="X20" s="396"/>
      <c r="Y20" s="636"/>
      <c r="Z20" s="636"/>
      <c r="AA20" s="636"/>
      <c r="AB20" s="636"/>
      <c r="AC20" s="469"/>
      <c r="AD20" s="469"/>
      <c r="AE20" s="469"/>
      <c r="AF20" s="396"/>
      <c r="AG20" s="396"/>
      <c r="AH20" s="396"/>
    </row>
    <row r="21" spans="1:34">
      <c r="A21" s="396"/>
      <c r="B21" s="396"/>
      <c r="C21" s="396"/>
      <c r="D21" s="453"/>
      <c r="E21" s="453"/>
      <c r="F21" s="453"/>
      <c r="G21" s="453"/>
      <c r="H21" s="453"/>
      <c r="I21" s="453"/>
      <c r="J21" s="453"/>
      <c r="K21" s="453"/>
      <c r="L21" s="453"/>
      <c r="M21" s="453"/>
      <c r="N21" s="453"/>
      <c r="O21" s="453"/>
      <c r="P21" s="396"/>
      <c r="Q21" s="280"/>
      <c r="R21" s="464"/>
      <c r="S21" s="464"/>
      <c r="T21" s="464"/>
      <c r="U21" s="464"/>
      <c r="V21" s="464"/>
      <c r="W21" s="464"/>
      <c r="X21" s="396"/>
      <c r="Y21" s="636"/>
      <c r="Z21" s="636"/>
      <c r="AA21" s="636"/>
      <c r="AB21" s="636"/>
      <c r="AC21" s="469"/>
      <c r="AD21" s="469"/>
      <c r="AE21" s="469"/>
      <c r="AF21" s="396"/>
      <c r="AG21" s="396"/>
      <c r="AH21" s="396"/>
    </row>
    <row r="22" spans="1:34">
      <c r="A22" s="396"/>
      <c r="B22" s="396"/>
      <c r="C22" s="396"/>
      <c r="D22" s="453"/>
      <c r="E22" s="453"/>
      <c r="F22" s="453"/>
      <c r="G22" s="453"/>
      <c r="H22" s="453"/>
      <c r="I22" s="453"/>
      <c r="J22" s="453"/>
      <c r="K22" s="453"/>
      <c r="L22" s="453"/>
      <c r="M22" s="453"/>
      <c r="N22" s="453"/>
      <c r="O22" s="453"/>
      <c r="P22" s="396"/>
      <c r="Q22" s="33" t="s">
        <v>1427</v>
      </c>
      <c r="R22" s="464"/>
      <c r="S22" s="464"/>
      <c r="T22" s="464"/>
      <c r="U22" s="464"/>
      <c r="V22" s="464"/>
      <c r="W22" s="464"/>
      <c r="X22" s="469"/>
      <c r="Y22" s="469"/>
      <c r="Z22" s="636"/>
      <c r="AA22" s="636"/>
      <c r="AB22" s="636"/>
      <c r="AC22" s="469"/>
      <c r="AD22" s="469"/>
      <c r="AE22" s="469"/>
      <c r="AF22" s="396"/>
      <c r="AG22" s="396"/>
      <c r="AH22" s="396"/>
    </row>
    <row r="23" spans="1:34">
      <c r="A23" s="396"/>
      <c r="B23" s="396"/>
      <c r="C23" s="396"/>
      <c r="D23" s="453"/>
      <c r="E23" s="453"/>
      <c r="F23" s="453"/>
      <c r="G23" s="453"/>
      <c r="H23" s="453"/>
      <c r="I23" s="453"/>
      <c r="J23" s="453"/>
      <c r="K23" s="453"/>
      <c r="L23" s="453"/>
      <c r="M23" s="453"/>
      <c r="N23" s="453"/>
      <c r="O23" s="453"/>
      <c r="P23" s="396"/>
      <c r="Q23" s="33" t="s">
        <v>1428</v>
      </c>
      <c r="R23" s="464"/>
      <c r="S23" s="464"/>
      <c r="T23" s="464"/>
      <c r="U23" s="464"/>
      <c r="V23" s="464"/>
      <c r="W23" s="464"/>
      <c r="X23" s="469"/>
      <c r="Y23" s="469"/>
      <c r="Z23" s="636"/>
      <c r="AA23" s="636"/>
      <c r="AB23" s="636"/>
      <c r="AC23" s="469"/>
      <c r="AD23" s="469"/>
      <c r="AE23" s="469"/>
      <c r="AF23" s="396"/>
      <c r="AG23" s="396"/>
      <c r="AH23" s="396"/>
    </row>
    <row r="24" spans="1:34">
      <c r="A24" s="396"/>
      <c r="B24" s="396"/>
      <c r="C24" s="396"/>
      <c r="D24" s="453"/>
      <c r="E24" s="453"/>
      <c r="F24" s="453"/>
      <c r="G24" s="453"/>
      <c r="H24" s="453"/>
      <c r="I24" s="453"/>
      <c r="J24" s="453"/>
      <c r="K24" s="453"/>
      <c r="L24" s="453"/>
      <c r="M24" s="453"/>
      <c r="N24" s="453"/>
      <c r="O24" s="453"/>
      <c r="P24" s="464"/>
      <c r="Q24" s="462" t="s">
        <v>211</v>
      </c>
      <c r="R24" s="464"/>
      <c r="S24" s="464"/>
      <c r="T24" s="464"/>
      <c r="U24" s="464"/>
      <c r="V24" s="464"/>
      <c r="W24" s="464"/>
      <c r="X24" s="469"/>
      <c r="Y24" s="469"/>
      <c r="Z24" s="636"/>
      <c r="AA24" s="636"/>
      <c r="AB24" s="636"/>
      <c r="AC24" s="469"/>
      <c r="AD24" s="469"/>
      <c r="AE24" s="469"/>
      <c r="AF24" s="396"/>
      <c r="AG24" s="396"/>
      <c r="AH24" s="396"/>
    </row>
    <row r="25" spans="1:34">
      <c r="A25" s="396"/>
      <c r="B25" s="396"/>
      <c r="C25" s="396"/>
      <c r="D25" s="453"/>
      <c r="E25" s="453"/>
      <c r="F25" s="453"/>
      <c r="G25" s="453"/>
      <c r="H25" s="453"/>
      <c r="I25" s="453"/>
      <c r="J25" s="453"/>
      <c r="K25" s="453"/>
      <c r="L25" s="453"/>
      <c r="M25" s="453"/>
      <c r="N25" s="453"/>
      <c r="O25" s="453"/>
      <c r="P25" s="464"/>
      <c r="Q25" s="463" t="s">
        <v>212</v>
      </c>
      <c r="R25" s="464"/>
      <c r="S25" s="464"/>
      <c r="T25" s="464"/>
      <c r="U25" s="464"/>
      <c r="V25" s="464"/>
      <c r="W25" s="464"/>
      <c r="X25" s="469"/>
      <c r="Y25" s="469"/>
      <c r="Z25" s="636"/>
      <c r="AA25" s="636"/>
      <c r="AB25" s="636"/>
      <c r="AC25" s="469"/>
      <c r="AD25" s="469"/>
      <c r="AE25" s="469"/>
      <c r="AF25" s="396"/>
      <c r="AG25" s="396"/>
      <c r="AH25" s="396"/>
    </row>
    <row r="26" spans="1:34">
      <c r="A26" s="396"/>
      <c r="B26" s="396"/>
      <c r="C26" s="455"/>
      <c r="D26" s="453"/>
      <c r="E26" s="453"/>
      <c r="F26" s="453"/>
      <c r="G26" s="396"/>
      <c r="H26" s="396"/>
      <c r="I26" s="396"/>
      <c r="J26" s="396"/>
      <c r="K26" s="396"/>
      <c r="L26" s="396"/>
      <c r="M26" s="396"/>
      <c r="N26" s="396"/>
      <c r="O26" s="396"/>
      <c r="P26" s="464"/>
      <c r="Q26" s="394"/>
      <c r="R26" s="33"/>
      <c r="S26" s="33"/>
      <c r="T26" s="33"/>
      <c r="U26" s="33"/>
      <c r="V26" s="33"/>
      <c r="W26" s="33"/>
      <c r="X26" s="359"/>
      <c r="Y26" s="469"/>
      <c r="Z26" s="636"/>
      <c r="AA26" s="636"/>
      <c r="AB26" s="636"/>
      <c r="AC26" s="469"/>
      <c r="AD26" s="469"/>
      <c r="AE26" s="469"/>
      <c r="AF26" s="396"/>
      <c r="AG26" s="396"/>
      <c r="AH26" s="396"/>
    </row>
    <row r="27" spans="1:34">
      <c r="A27" s="396"/>
      <c r="B27" s="396"/>
      <c r="C27" s="396"/>
      <c r="D27" s="453"/>
      <c r="E27" s="453"/>
      <c r="F27" s="453"/>
      <c r="G27" s="396"/>
      <c r="H27" s="396"/>
      <c r="I27" s="396"/>
      <c r="J27" s="396"/>
      <c r="K27" s="396"/>
      <c r="L27" s="396"/>
      <c r="M27" s="396"/>
      <c r="N27" s="396"/>
      <c r="O27" s="396"/>
      <c r="P27" s="396"/>
      <c r="Q27" s="464"/>
      <c r="R27" s="33"/>
      <c r="S27" s="33"/>
      <c r="T27" s="33"/>
      <c r="U27" s="33"/>
      <c r="V27" s="33"/>
      <c r="W27" s="33"/>
      <c r="X27" s="359"/>
      <c r="Y27" s="469"/>
      <c r="Z27" s="636"/>
      <c r="AA27" s="636"/>
      <c r="AB27" s="636"/>
      <c r="AC27" s="469"/>
      <c r="AD27" s="469"/>
      <c r="AE27" s="469"/>
      <c r="AF27" s="396"/>
      <c r="AG27" s="396"/>
      <c r="AH27" s="396"/>
    </row>
    <row r="28" spans="1:34">
      <c r="A28" s="396"/>
      <c r="B28" s="396"/>
      <c r="C28" s="396"/>
      <c r="D28" s="453"/>
      <c r="E28" s="453"/>
      <c r="F28" s="453"/>
      <c r="G28" s="396"/>
      <c r="H28" s="396"/>
      <c r="I28" s="396"/>
      <c r="J28" s="396"/>
      <c r="K28" s="396"/>
      <c r="L28" s="396"/>
      <c r="M28" s="396"/>
      <c r="N28" s="396"/>
      <c r="O28" s="396"/>
      <c r="P28" s="396"/>
      <c r="Q28" s="33"/>
      <c r="R28" s="33"/>
      <c r="S28" s="33"/>
      <c r="T28" s="33"/>
      <c r="U28" s="33"/>
      <c r="V28" s="33"/>
      <c r="W28" s="33"/>
      <c r="X28" s="359"/>
      <c r="Y28" s="469"/>
      <c r="Z28" s="636"/>
      <c r="AA28" s="636"/>
      <c r="AB28" s="636"/>
      <c r="AC28" s="469"/>
      <c r="AD28" s="469"/>
      <c r="AE28" s="469"/>
      <c r="AF28" s="396"/>
      <c r="AG28" s="396"/>
      <c r="AH28" s="396"/>
    </row>
    <row r="29" spans="1:34">
      <c r="A29" s="396"/>
      <c r="B29" s="396"/>
      <c r="C29" s="396"/>
      <c r="D29" s="396"/>
      <c r="E29" s="396"/>
      <c r="F29" s="396"/>
      <c r="G29" s="396"/>
      <c r="H29" s="396"/>
      <c r="I29" s="396"/>
      <c r="J29" s="396"/>
      <c r="K29" s="396"/>
      <c r="L29" s="396"/>
      <c r="M29" s="396"/>
      <c r="N29" s="396"/>
      <c r="O29" s="396"/>
      <c r="P29" s="396"/>
      <c r="Q29" s="108"/>
      <c r="R29" s="33"/>
      <c r="S29" s="33"/>
      <c r="T29" s="33"/>
      <c r="U29" s="33"/>
      <c r="V29" s="33"/>
      <c r="W29" s="33"/>
      <c r="X29" s="359"/>
      <c r="Y29" s="469"/>
      <c r="Z29" s="396"/>
      <c r="AA29" s="396"/>
      <c r="AB29" s="396"/>
      <c r="AC29" s="396"/>
      <c r="AD29" s="396"/>
      <c r="AE29" s="396"/>
      <c r="AF29" s="396"/>
      <c r="AG29" s="396"/>
      <c r="AH29" s="396"/>
    </row>
    <row r="30" spans="1:34">
      <c r="P30" s="396"/>
      <c r="Q30" s="464"/>
      <c r="R30" s="33"/>
      <c r="S30" s="33"/>
      <c r="T30" s="33"/>
      <c r="U30" s="33"/>
      <c r="V30" s="33"/>
      <c r="W30" s="33"/>
      <c r="X30" s="359"/>
      <c r="Y30" s="469"/>
      <c r="Z30" s="396"/>
      <c r="AA30" s="396"/>
      <c r="AB30" s="396"/>
      <c r="AC30" s="396"/>
      <c r="AD30" s="396"/>
      <c r="AE30" s="396"/>
      <c r="AF30" s="396"/>
      <c r="AG30" s="396"/>
      <c r="AH30" s="396"/>
    </row>
    <row r="31" spans="1:34">
      <c r="P31" s="396"/>
      <c r="Q31" s="359"/>
      <c r="R31" s="359"/>
      <c r="S31" s="359"/>
      <c r="T31" s="359"/>
      <c r="U31" s="359"/>
      <c r="V31" s="359"/>
      <c r="W31" s="359"/>
      <c r="X31" s="359"/>
      <c r="Y31" s="469"/>
      <c r="Z31" s="396"/>
      <c r="AA31" s="396"/>
      <c r="AB31" s="396"/>
      <c r="AC31" s="396"/>
      <c r="AD31" s="396"/>
      <c r="AE31" s="396"/>
      <c r="AF31" s="396"/>
      <c r="AG31" s="396"/>
      <c r="AH31" s="396"/>
    </row>
    <row r="32" spans="1:34">
      <c r="P32" s="396"/>
      <c r="Q32" s="359"/>
      <c r="R32" s="359"/>
      <c r="S32" s="359"/>
      <c r="T32" s="359"/>
      <c r="U32" s="359"/>
      <c r="V32" s="359"/>
      <c r="W32" s="359"/>
      <c r="X32" s="359"/>
      <c r="Y32" s="469"/>
      <c r="Z32" s="396"/>
      <c r="AA32" s="396"/>
      <c r="AB32" s="396"/>
      <c r="AC32" s="396"/>
      <c r="AD32" s="396"/>
      <c r="AE32" s="396"/>
      <c r="AF32" s="396"/>
      <c r="AG32" s="396"/>
      <c r="AH32" s="396"/>
    </row>
    <row r="33" spans="16:34">
      <c r="P33" s="396"/>
      <c r="Q33" s="469"/>
      <c r="R33" s="469"/>
      <c r="S33" s="469"/>
      <c r="T33" s="359"/>
      <c r="U33" s="359"/>
      <c r="V33" s="359"/>
      <c r="W33" s="359"/>
      <c r="X33" s="359"/>
      <c r="Y33" s="469"/>
      <c r="Z33" s="396"/>
      <c r="AA33" s="396"/>
      <c r="AB33" s="396"/>
      <c r="AC33" s="396"/>
      <c r="AD33" s="396"/>
      <c r="AE33" s="396"/>
      <c r="AF33" s="396"/>
      <c r="AG33" s="396"/>
      <c r="AH33" s="396"/>
    </row>
    <row r="34" spans="16:34">
      <c r="P34" s="396"/>
      <c r="Q34" s="469"/>
      <c r="R34" s="469"/>
      <c r="S34" s="469"/>
      <c r="T34" s="359"/>
      <c r="U34" s="359"/>
      <c r="V34" s="359"/>
      <c r="W34" s="359"/>
      <c r="X34" s="359"/>
      <c r="Y34" s="469"/>
      <c r="Z34" s="396"/>
      <c r="AA34" s="396"/>
      <c r="AB34" s="396"/>
      <c r="AC34" s="396"/>
      <c r="AD34" s="396"/>
      <c r="AE34" s="396"/>
      <c r="AF34" s="396"/>
      <c r="AG34" s="396"/>
      <c r="AH34" s="396"/>
    </row>
    <row r="35" spans="16:34">
      <c r="P35" s="396"/>
      <c r="Q35" s="469"/>
      <c r="R35" s="469"/>
      <c r="S35" s="469"/>
      <c r="T35" s="469"/>
      <c r="U35" s="469"/>
      <c r="V35" s="469"/>
      <c r="W35" s="469"/>
      <c r="X35" s="469"/>
      <c r="Y35" s="469"/>
      <c r="Z35" s="396"/>
      <c r="AA35" s="396"/>
      <c r="AB35" s="396"/>
      <c r="AC35" s="396"/>
      <c r="AD35" s="396"/>
      <c r="AE35" s="396"/>
      <c r="AF35" s="396"/>
      <c r="AG35" s="396"/>
      <c r="AH35" s="396"/>
    </row>
    <row r="36" spans="16:34">
      <c r="P36" s="396"/>
      <c r="Q36" s="469"/>
      <c r="R36" s="469"/>
      <c r="S36" s="469"/>
      <c r="T36" s="469"/>
      <c r="U36" s="469"/>
      <c r="V36" s="469"/>
      <c r="W36" s="469"/>
      <c r="X36" s="469"/>
      <c r="Y36" s="469"/>
      <c r="Z36" s="396"/>
      <c r="AA36" s="396"/>
      <c r="AB36" s="396"/>
      <c r="AC36" s="396"/>
      <c r="AD36" s="396"/>
      <c r="AE36" s="396"/>
      <c r="AF36" s="396"/>
      <c r="AG36" s="396"/>
      <c r="AH36" s="396"/>
    </row>
    <row r="37" spans="16:34">
      <c r="P37" s="396"/>
      <c r="Q37" s="469"/>
      <c r="R37" s="469"/>
      <c r="S37" s="469"/>
      <c r="T37" s="469"/>
      <c r="U37" s="469"/>
      <c r="V37" s="469"/>
      <c r="W37" s="469"/>
      <c r="X37" s="469"/>
      <c r="Y37" s="469"/>
      <c r="Z37" s="396"/>
      <c r="AA37" s="396"/>
      <c r="AB37" s="396"/>
      <c r="AC37" s="396"/>
      <c r="AD37" s="396"/>
      <c r="AE37" s="396"/>
      <c r="AF37" s="396"/>
      <c r="AG37" s="396"/>
      <c r="AH37" s="396"/>
    </row>
    <row r="38" spans="16:34">
      <c r="P38" s="396"/>
      <c r="Q38" s="469"/>
      <c r="R38" s="469"/>
      <c r="S38" s="469"/>
      <c r="T38" s="469"/>
      <c r="U38" s="469"/>
      <c r="V38" s="469"/>
      <c r="W38" s="469"/>
      <c r="X38" s="469"/>
      <c r="Y38" s="469"/>
      <c r="Z38" s="396"/>
      <c r="AA38" s="396"/>
      <c r="AB38" s="396"/>
      <c r="AC38" s="396"/>
      <c r="AD38" s="396"/>
      <c r="AE38" s="396"/>
      <c r="AF38" s="396"/>
      <c r="AG38" s="396"/>
      <c r="AH38" s="396"/>
    </row>
    <row r="39" spans="16:34">
      <c r="P39" s="396"/>
      <c r="Q39" s="469"/>
      <c r="R39" s="469"/>
      <c r="S39" s="469"/>
      <c r="T39" s="469"/>
      <c r="U39" s="469"/>
      <c r="V39" s="469"/>
      <c r="W39" s="469"/>
      <c r="X39" s="469"/>
      <c r="Y39" s="469"/>
      <c r="Z39" s="396"/>
      <c r="AA39" s="396"/>
      <c r="AB39" s="396"/>
      <c r="AC39" s="396"/>
      <c r="AD39" s="396"/>
      <c r="AE39" s="396"/>
      <c r="AF39" s="396"/>
      <c r="AG39" s="396"/>
      <c r="AH39" s="396"/>
    </row>
    <row r="40" spans="16:34">
      <c r="P40" s="396"/>
      <c r="Q40" s="469"/>
      <c r="R40" s="469"/>
      <c r="S40" s="469"/>
      <c r="T40" s="469"/>
      <c r="U40" s="469"/>
      <c r="V40" s="469"/>
      <c r="W40" s="469"/>
      <c r="X40" s="469"/>
      <c r="Y40" s="469"/>
      <c r="Z40" s="396"/>
      <c r="AA40" s="396"/>
      <c r="AB40" s="396"/>
      <c r="AC40" s="396"/>
      <c r="AD40" s="396"/>
      <c r="AE40" s="396"/>
      <c r="AF40" s="396"/>
      <c r="AG40" s="396"/>
      <c r="AH40" s="396"/>
    </row>
    <row r="41" spans="16:34">
      <c r="P41" s="396"/>
      <c r="Q41" s="469"/>
      <c r="R41" s="469"/>
      <c r="S41" s="469"/>
      <c r="T41" s="469"/>
      <c r="U41" s="469"/>
      <c r="V41" s="469"/>
      <c r="W41" s="469"/>
      <c r="X41" s="469"/>
      <c r="Y41" s="469"/>
      <c r="Z41" s="396"/>
      <c r="AA41" s="396"/>
      <c r="AB41" s="396"/>
      <c r="AC41" s="396"/>
      <c r="AD41" s="396"/>
      <c r="AE41" s="396"/>
      <c r="AF41" s="396"/>
      <c r="AG41" s="396"/>
      <c r="AH41" s="396"/>
    </row>
    <row r="42" spans="16:34">
      <c r="Q42" s="469"/>
      <c r="R42" s="469"/>
      <c r="S42" s="469"/>
      <c r="T42" s="469"/>
      <c r="U42" s="469"/>
      <c r="V42" s="469"/>
      <c r="W42" s="469"/>
      <c r="X42" s="469"/>
      <c r="Y42" s="469"/>
    </row>
    <row r="43" spans="16:34">
      <c r="Q43" s="469"/>
      <c r="R43" s="469"/>
      <c r="S43" s="469"/>
      <c r="T43" s="469"/>
      <c r="U43" s="469"/>
      <c r="V43" s="469"/>
      <c r="W43" s="469"/>
      <c r="X43" s="469"/>
      <c r="Y43" s="469"/>
    </row>
    <row r="44" spans="16:34">
      <c r="Q44" s="469"/>
      <c r="R44" s="469"/>
      <c r="S44" s="469"/>
      <c r="T44" s="469"/>
      <c r="U44" s="469"/>
      <c r="V44" s="469"/>
      <c r="W44" s="469"/>
      <c r="X44" s="469"/>
      <c r="Y44" s="469"/>
    </row>
    <row r="45" spans="16:34">
      <c r="Q45" s="469"/>
      <c r="R45" s="469"/>
      <c r="S45" s="469"/>
      <c r="T45" s="469"/>
      <c r="U45" s="469"/>
      <c r="V45" s="469"/>
      <c r="W45" s="469"/>
      <c r="X45" s="469"/>
      <c r="Y45" s="469"/>
    </row>
  </sheetData>
  <hyperlinks>
    <hyperlink ref="A1" location="Content!A1" display="&lt;&lt;"/>
  </hyperlinks>
  <pageMargins left="0.7" right="0.7" top="0.75" bottom="0.75" header="0.3" footer="0.3"/>
  <pageSetup paperSize="9" orientation="portrait" horizontalDpi="4294967294"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I85"/>
  <sheetViews>
    <sheetView showGridLines="0" zoomScaleNormal="100" workbookViewId="0"/>
  </sheetViews>
  <sheetFormatPr defaultColWidth="9.42578125" defaultRowHeight="12.75"/>
  <cols>
    <col min="1" max="1" width="36.85546875" style="395" customWidth="1"/>
    <col min="2" max="2" width="17.7109375" style="395" hidden="1" customWidth="1"/>
    <col min="3" max="3" width="15.28515625" style="395" hidden="1" customWidth="1"/>
    <col min="4" max="4" width="10" style="395" customWidth="1"/>
    <col min="5" max="5" width="9.5703125" style="395" bestFit="1" customWidth="1"/>
    <col min="6" max="16" width="9.5703125" style="395" customWidth="1"/>
    <col min="17" max="42" width="9.42578125" style="395"/>
    <col min="43" max="43" width="42.42578125" style="395" bestFit="1" customWidth="1"/>
    <col min="44" max="44" width="9.42578125" style="395"/>
    <col min="45" max="45" width="11.42578125" style="395" bestFit="1" customWidth="1"/>
    <col min="46" max="46" width="10.42578125" style="395" bestFit="1" customWidth="1"/>
    <col min="47" max="16384" width="9.42578125" style="395"/>
  </cols>
  <sheetData>
    <row r="1" spans="1:33">
      <c r="A1" s="449" t="s">
        <v>77</v>
      </c>
      <c r="B1" s="449"/>
      <c r="C1" s="637"/>
      <c r="D1" s="723" t="s">
        <v>1431</v>
      </c>
      <c r="E1" s="723"/>
      <c r="F1" s="723"/>
      <c r="G1" s="723"/>
      <c r="H1" s="723">
        <v>2018</v>
      </c>
      <c r="I1" s="723"/>
      <c r="J1" s="723"/>
      <c r="K1" s="723"/>
      <c r="L1" s="723">
        <v>2019</v>
      </c>
      <c r="M1" s="723"/>
      <c r="N1" s="723"/>
      <c r="O1" s="723"/>
      <c r="P1" s="450"/>
      <c r="Q1" s="396"/>
      <c r="R1" s="450" t="str">
        <f>IF(Content!$E$1=1,R2,R3)</f>
        <v xml:space="preserve">Чисті залучення державного бюджету, млрд грн </v>
      </c>
      <c r="S1" s="396"/>
      <c r="W1" s="396"/>
      <c r="X1" s="396"/>
      <c r="Y1" s="396"/>
      <c r="Z1" s="396"/>
      <c r="AA1" s="396"/>
      <c r="AB1" s="396"/>
      <c r="AC1" s="396"/>
      <c r="AD1" s="396"/>
      <c r="AE1" s="396"/>
      <c r="AF1" s="396"/>
      <c r="AG1" s="396"/>
    </row>
    <row r="2" spans="1:33">
      <c r="A2" s="449"/>
      <c r="B2" s="449"/>
      <c r="C2" s="637"/>
      <c r="D2" s="716" t="s">
        <v>1432</v>
      </c>
      <c r="E2" s="716" t="s">
        <v>1420</v>
      </c>
      <c r="F2" s="716" t="s">
        <v>1421</v>
      </c>
      <c r="G2" s="716" t="s">
        <v>1422</v>
      </c>
      <c r="H2" s="716" t="s">
        <v>1432</v>
      </c>
      <c r="I2" s="716" t="s">
        <v>1420</v>
      </c>
      <c r="J2" s="716" t="s">
        <v>1421</v>
      </c>
      <c r="K2" s="716" t="s">
        <v>1422</v>
      </c>
      <c r="L2" s="716" t="s">
        <v>1432</v>
      </c>
      <c r="M2" s="716" t="s">
        <v>1420</v>
      </c>
      <c r="N2" s="716" t="s">
        <v>1421</v>
      </c>
      <c r="O2" s="716" t="s">
        <v>1422</v>
      </c>
      <c r="P2" s="450"/>
      <c r="Q2" s="396"/>
      <c r="R2" s="713" t="s">
        <v>1436</v>
      </c>
      <c r="S2" s="396"/>
      <c r="T2" s="396"/>
      <c r="U2" s="396"/>
      <c r="V2" s="396"/>
      <c r="W2" s="396"/>
      <c r="X2" s="396"/>
      <c r="Y2" s="396"/>
      <c r="Z2" s="396"/>
      <c r="AA2" s="396"/>
      <c r="AB2" s="396"/>
      <c r="AC2" s="396"/>
      <c r="AD2" s="396"/>
      <c r="AE2" s="396"/>
      <c r="AF2" s="396"/>
      <c r="AG2" s="396"/>
    </row>
    <row r="3" spans="1:33">
      <c r="A3" s="450" t="str">
        <f>IF(Content!$E$1=1,B3,C3)</f>
        <v>Національна валюта</v>
      </c>
      <c r="B3" s="26" t="s">
        <v>1429</v>
      </c>
      <c r="C3" s="1" t="s">
        <v>1433</v>
      </c>
      <c r="D3" s="649">
        <v>3.2213943003500014</v>
      </c>
      <c r="E3" s="649">
        <v>-9.1725266199999993</v>
      </c>
      <c r="F3" s="649">
        <v>-3.8086645991099983</v>
      </c>
      <c r="G3" s="649">
        <v>4.3307591845400015</v>
      </c>
      <c r="H3" s="649">
        <v>6.0762145393400004</v>
      </c>
      <c r="I3" s="649">
        <v>-8.1474685244899998</v>
      </c>
      <c r="J3" s="649">
        <v>-5.0262922909999972</v>
      </c>
      <c r="K3" s="649">
        <v>-4.5574371549600006</v>
      </c>
      <c r="L3" s="649">
        <v>17.715034761509994</v>
      </c>
      <c r="M3" s="649">
        <v>28.621680854380003</v>
      </c>
      <c r="N3" s="649">
        <v>39.498441004929994</v>
      </c>
      <c r="O3" s="650">
        <v>12.747657779859995</v>
      </c>
      <c r="P3" s="451"/>
      <c r="Q3" s="396"/>
      <c r="R3" s="2" t="s">
        <v>1437</v>
      </c>
      <c r="S3" s="452"/>
      <c r="T3" s="396"/>
      <c r="U3" s="396"/>
      <c r="V3" s="396"/>
      <c r="W3" s="396"/>
      <c r="X3" s="396"/>
      <c r="Y3" s="396"/>
      <c r="Z3" s="396"/>
      <c r="AA3" s="396"/>
      <c r="AB3" s="396"/>
      <c r="AC3" s="396"/>
      <c r="AD3" s="396"/>
      <c r="AE3" s="396"/>
      <c r="AF3" s="396"/>
      <c r="AG3" s="396"/>
    </row>
    <row r="4" spans="1:33">
      <c r="A4" s="450" t="str">
        <f>IF(Content!$E$1=1,B4,C4)</f>
        <v>Іноземна валюта (еквівалент у грн)</v>
      </c>
      <c r="B4" s="26" t="s">
        <v>1430</v>
      </c>
      <c r="C4" s="1" t="s">
        <v>1434</v>
      </c>
      <c r="D4" s="649">
        <v>-2.8783418665528107</v>
      </c>
      <c r="E4" s="649">
        <v>11.49723886518747</v>
      </c>
      <c r="F4" s="649">
        <v>27.406927854184865</v>
      </c>
      <c r="G4" s="649">
        <v>10.003419209464894</v>
      </c>
      <c r="H4" s="649">
        <v>-13.332570103533474</v>
      </c>
      <c r="I4" s="649">
        <v>-5.7149818479459542</v>
      </c>
      <c r="J4" s="649">
        <v>8.2327476009178984</v>
      </c>
      <c r="K4" s="649">
        <v>63.112922583495148</v>
      </c>
      <c r="L4" s="649">
        <v>-1.1095243146871887</v>
      </c>
      <c r="M4" s="649">
        <v>-18.524463155373752</v>
      </c>
      <c r="N4" s="649">
        <v>-15.308727012922684</v>
      </c>
      <c r="O4" s="650">
        <v>-2.7258559865174625</v>
      </c>
      <c r="P4" s="451"/>
      <c r="Q4" s="396"/>
      <c r="R4" s="396"/>
      <c r="S4" s="396"/>
      <c r="T4" s="452"/>
      <c r="U4" s="452"/>
      <c r="V4" s="452"/>
      <c r="W4" s="396"/>
      <c r="X4" s="396"/>
      <c r="Y4" s="396"/>
      <c r="Z4" s="396"/>
      <c r="AA4" s="396"/>
      <c r="AB4" s="396"/>
      <c r="AC4" s="396"/>
      <c r="AD4" s="396"/>
      <c r="AE4" s="396"/>
      <c r="AF4" s="396"/>
      <c r="AG4" s="396"/>
    </row>
    <row r="5" spans="1:33">
      <c r="P5" s="451"/>
      <c r="Q5" s="396"/>
      <c r="R5" s="396"/>
      <c r="S5" s="396"/>
      <c r="T5" s="396"/>
      <c r="U5" s="396"/>
      <c r="V5" s="396"/>
      <c r="W5" s="452"/>
      <c r="X5" s="452"/>
      <c r="Y5" s="452"/>
      <c r="Z5" s="396"/>
      <c r="AA5" s="396"/>
      <c r="AB5" s="396"/>
      <c r="AC5" s="396"/>
      <c r="AD5" s="396"/>
      <c r="AE5" s="396"/>
      <c r="AF5" s="396"/>
      <c r="AG5" s="396"/>
    </row>
    <row r="6" spans="1:33">
      <c r="P6" s="451"/>
      <c r="Q6" s="396"/>
      <c r="R6" s="396"/>
      <c r="S6" s="396"/>
      <c r="T6" s="396"/>
      <c r="U6" s="396"/>
      <c r="V6" s="396"/>
      <c r="W6" s="452"/>
      <c r="X6" s="452"/>
      <c r="Y6" s="452"/>
      <c r="Z6" s="396"/>
      <c r="AA6" s="396"/>
      <c r="AB6" s="396"/>
      <c r="AC6" s="396"/>
      <c r="AD6" s="396"/>
      <c r="AE6" s="396"/>
      <c r="AF6" s="396"/>
      <c r="AG6" s="396"/>
    </row>
    <row r="7" spans="1:33" ht="13.5" customHeight="1">
      <c r="P7" s="453"/>
      <c r="Q7" s="396"/>
      <c r="R7" s="396"/>
      <c r="S7" s="396"/>
      <c r="T7" s="396"/>
      <c r="U7" s="396"/>
      <c r="V7" s="396"/>
      <c r="W7" s="396"/>
      <c r="X7" s="396"/>
      <c r="Y7" s="396"/>
      <c r="Z7" s="396"/>
      <c r="AA7" s="396"/>
      <c r="AB7" s="396"/>
      <c r="AC7" s="396"/>
      <c r="AD7" s="396"/>
      <c r="AE7" s="396"/>
      <c r="AF7" s="396"/>
      <c r="AG7" s="396"/>
    </row>
    <row r="8" spans="1:33">
      <c r="P8" s="453"/>
      <c r="Q8" s="453"/>
      <c r="R8" s="396"/>
      <c r="S8" s="396"/>
      <c r="T8" s="396"/>
      <c r="U8" s="396"/>
      <c r="V8" s="396"/>
      <c r="W8" s="454"/>
      <c r="X8" s="396"/>
      <c r="Y8" s="396"/>
      <c r="Z8" s="396"/>
      <c r="AA8" s="396"/>
      <c r="AB8" s="396"/>
      <c r="AC8" s="396"/>
      <c r="AD8" s="396"/>
      <c r="AE8" s="396"/>
      <c r="AF8" s="396"/>
      <c r="AG8" s="396"/>
    </row>
    <row r="9" spans="1:33">
      <c r="A9" s="648"/>
      <c r="B9" s="648"/>
      <c r="C9" s="1"/>
      <c r="D9" s="641"/>
      <c r="E9" s="641"/>
      <c r="F9" s="641"/>
      <c r="G9" s="641"/>
      <c r="H9" s="641"/>
      <c r="I9" s="641"/>
      <c r="J9" s="641"/>
      <c r="K9" s="641"/>
      <c r="L9" s="641"/>
      <c r="M9" s="641"/>
      <c r="N9" s="641"/>
      <c r="O9" s="453"/>
      <c r="P9" s="453"/>
      <c r="Q9" s="453"/>
      <c r="R9" s="396"/>
      <c r="S9" s="396"/>
      <c r="T9" s="396"/>
      <c r="U9" s="396"/>
      <c r="V9" s="396"/>
      <c r="W9" s="396"/>
      <c r="X9" s="396"/>
      <c r="Y9" s="396"/>
      <c r="Z9" s="396"/>
      <c r="AA9" s="396"/>
      <c r="AB9" s="396"/>
      <c r="AC9" s="396"/>
      <c r="AD9" s="396"/>
      <c r="AE9" s="396"/>
      <c r="AF9" s="396"/>
      <c r="AG9" s="396"/>
    </row>
    <row r="10" spans="1:33">
      <c r="A10" s="456"/>
      <c r="B10" s="456"/>
      <c r="C10" s="1"/>
      <c r="D10" s="641"/>
      <c r="E10" s="641"/>
      <c r="F10" s="641"/>
      <c r="G10" s="641"/>
      <c r="H10" s="641"/>
      <c r="I10" s="641"/>
      <c r="J10" s="641"/>
      <c r="K10" s="641"/>
      <c r="L10" s="641"/>
      <c r="M10" s="641"/>
      <c r="N10" s="641"/>
      <c r="O10" s="453"/>
      <c r="P10" s="453"/>
      <c r="Q10" s="453"/>
      <c r="R10" s="396"/>
      <c r="S10" s="396"/>
      <c r="T10" s="396"/>
      <c r="U10" s="396"/>
      <c r="V10" s="396"/>
      <c r="W10" s="454"/>
      <c r="X10" s="396"/>
      <c r="Y10" s="396"/>
      <c r="Z10" s="396"/>
      <c r="AA10" s="396"/>
      <c r="AB10" s="396"/>
      <c r="AC10" s="396"/>
      <c r="AD10" s="396"/>
      <c r="AE10" s="396"/>
      <c r="AF10" s="396"/>
      <c r="AG10" s="396"/>
    </row>
    <row r="11" spans="1:33" ht="12.75" customHeight="1">
      <c r="A11" s="456"/>
      <c r="B11" s="456"/>
      <c r="C11" s="640"/>
      <c r="D11" s="641"/>
      <c r="E11" s="641"/>
      <c r="F11" s="641"/>
      <c r="G11" s="641"/>
      <c r="H11" s="641"/>
      <c r="I11" s="641"/>
      <c r="J11" s="641"/>
      <c r="K11" s="641"/>
      <c r="L11" s="641"/>
      <c r="M11" s="641"/>
      <c r="N11" s="641"/>
      <c r="O11" s="453"/>
      <c r="P11" s="453"/>
      <c r="Q11" s="453"/>
      <c r="R11" s="396"/>
      <c r="S11" s="396"/>
      <c r="T11" s="396"/>
      <c r="U11" s="396"/>
      <c r="V11" s="396"/>
      <c r="W11" s="396"/>
      <c r="X11" s="396"/>
      <c r="Y11" s="396"/>
      <c r="Z11" s="396"/>
      <c r="AA11" s="396"/>
      <c r="AB11" s="396"/>
      <c r="AC11" s="396"/>
      <c r="AD11" s="396"/>
      <c r="AE11" s="396"/>
      <c r="AF11" s="396"/>
      <c r="AG11" s="396"/>
    </row>
    <row r="12" spans="1:33" ht="12.75" customHeight="1">
      <c r="A12" s="456"/>
      <c r="B12" s="456"/>
      <c r="C12" s="640"/>
      <c r="D12" s="641"/>
      <c r="E12" s="641"/>
      <c r="F12" s="641"/>
      <c r="G12" s="641"/>
      <c r="H12" s="641"/>
      <c r="I12" s="641"/>
      <c r="J12" s="641"/>
      <c r="K12" s="641"/>
      <c r="L12" s="641"/>
      <c r="M12" s="641"/>
      <c r="N12" s="641"/>
      <c r="O12" s="453"/>
      <c r="P12" s="453"/>
      <c r="Q12" s="453"/>
      <c r="R12" s="396"/>
      <c r="S12" s="396"/>
      <c r="T12" s="396"/>
      <c r="U12" s="396"/>
      <c r="V12" s="396"/>
      <c r="W12" s="396"/>
      <c r="X12" s="396"/>
      <c r="Y12" s="396"/>
      <c r="Z12" s="396"/>
      <c r="AA12" s="396"/>
      <c r="AB12" s="396"/>
      <c r="AC12" s="396"/>
      <c r="AD12" s="396"/>
      <c r="AE12" s="396"/>
      <c r="AF12" s="396"/>
      <c r="AG12" s="396"/>
    </row>
    <row r="13" spans="1:33" ht="12.75" customHeight="1">
      <c r="A13" s="456"/>
      <c r="B13" s="456"/>
      <c r="C13" s="640"/>
      <c r="D13" s="641"/>
      <c r="E13" s="641"/>
      <c r="F13" s="641"/>
      <c r="G13" s="641"/>
      <c r="H13" s="641"/>
      <c r="I13" s="641"/>
      <c r="J13" s="641"/>
      <c r="K13" s="641"/>
      <c r="L13" s="641"/>
      <c r="M13" s="641"/>
      <c r="N13" s="641"/>
      <c r="O13" s="641"/>
      <c r="P13" s="453"/>
      <c r="Q13" s="453"/>
      <c r="R13" s="396"/>
      <c r="S13" s="396"/>
      <c r="T13" s="396"/>
      <c r="U13" s="396"/>
      <c r="V13" s="396"/>
      <c r="W13" s="396"/>
      <c r="X13" s="396"/>
      <c r="Y13" s="396"/>
      <c r="Z13" s="396"/>
      <c r="AA13" s="396"/>
      <c r="AB13" s="396"/>
      <c r="AC13" s="396"/>
      <c r="AD13" s="396"/>
      <c r="AE13" s="396"/>
      <c r="AF13" s="396"/>
      <c r="AG13" s="396"/>
    </row>
    <row r="14" spans="1:33" ht="12.75" customHeight="1">
      <c r="A14" s="456"/>
      <c r="B14" s="456"/>
      <c r="C14" s="640"/>
      <c r="D14" s="641"/>
      <c r="E14" s="641"/>
      <c r="F14" s="641"/>
      <c r="G14" s="641"/>
      <c r="H14" s="641"/>
      <c r="I14" s="641"/>
      <c r="J14" s="641"/>
      <c r="K14" s="641"/>
      <c r="L14" s="641"/>
      <c r="M14" s="641"/>
      <c r="N14" s="641"/>
      <c r="O14" s="641"/>
      <c r="P14" s="453"/>
      <c r="Q14" s="453"/>
      <c r="R14" s="396"/>
      <c r="S14" s="396"/>
      <c r="T14" s="396"/>
      <c r="U14" s="396"/>
      <c r="V14" s="396"/>
      <c r="W14" s="396"/>
      <c r="X14" s="396"/>
      <c r="Y14" s="396"/>
      <c r="Z14" s="396"/>
      <c r="AA14" s="396"/>
      <c r="AB14" s="396"/>
      <c r="AC14" s="396"/>
      <c r="AD14" s="396"/>
      <c r="AE14" s="396"/>
      <c r="AF14" s="396"/>
      <c r="AG14" s="396"/>
    </row>
    <row r="15" spans="1:33" ht="12.75" customHeight="1">
      <c r="A15" s="458"/>
      <c r="B15" s="458"/>
      <c r="C15" s="640"/>
      <c r="D15" s="641"/>
      <c r="E15" s="641"/>
      <c r="F15" s="641"/>
      <c r="G15" s="641"/>
      <c r="H15" s="641"/>
      <c r="I15" s="641"/>
      <c r="J15" s="641"/>
      <c r="K15" s="641"/>
      <c r="L15" s="641"/>
      <c r="M15" s="641"/>
      <c r="N15" s="641"/>
      <c r="O15" s="453"/>
      <c r="P15" s="453"/>
      <c r="Q15" s="453"/>
      <c r="R15" s="396"/>
      <c r="S15" s="396"/>
      <c r="T15" s="396"/>
      <c r="U15" s="396"/>
      <c r="V15" s="396"/>
      <c r="W15" s="396"/>
      <c r="X15" s="396"/>
      <c r="Y15" s="396"/>
      <c r="Z15" s="396"/>
      <c r="AA15" s="396"/>
      <c r="AB15" s="396"/>
      <c r="AC15" s="396"/>
      <c r="AD15" s="396"/>
      <c r="AE15" s="396"/>
      <c r="AF15" s="396"/>
      <c r="AG15" s="396"/>
    </row>
    <row r="16" spans="1:33">
      <c r="A16" s="396"/>
      <c r="B16" s="396"/>
      <c r="C16" s="638"/>
      <c r="D16" s="641"/>
      <c r="E16" s="641"/>
      <c r="F16" s="641"/>
      <c r="G16" s="641"/>
      <c r="H16" s="641"/>
      <c r="I16" s="641"/>
      <c r="J16" s="641"/>
      <c r="K16" s="641"/>
      <c r="L16" s="641"/>
      <c r="M16" s="641"/>
      <c r="N16" s="641"/>
      <c r="O16" s="453"/>
      <c r="P16" s="453"/>
      <c r="Q16" s="453"/>
      <c r="AA16" s="396"/>
      <c r="AB16" s="396"/>
      <c r="AC16" s="396"/>
      <c r="AD16" s="396"/>
      <c r="AE16" s="396"/>
      <c r="AF16" s="396"/>
      <c r="AG16" s="396"/>
    </row>
    <row r="17" spans="1:35">
      <c r="A17" s="396"/>
      <c r="B17" s="396"/>
      <c r="C17" s="638"/>
      <c r="D17" s="641"/>
      <c r="E17" s="641"/>
      <c r="F17" s="641"/>
      <c r="G17" s="641"/>
      <c r="H17" s="641"/>
      <c r="I17" s="641"/>
      <c r="J17" s="641"/>
      <c r="K17" s="641"/>
      <c r="L17" s="641"/>
      <c r="M17" s="641"/>
      <c r="N17" s="641"/>
      <c r="O17" s="453"/>
      <c r="P17" s="453"/>
      <c r="Q17" s="396"/>
      <c r="R17" s="278" t="str">
        <f>IF(Content!$E$1=1,R28,)</f>
        <v>*Запозичення 2017 року не включають випуск ОВДП для збільшення статутного капіталу банків.</v>
      </c>
      <c r="AA17" s="396"/>
      <c r="AB17" s="396"/>
      <c r="AC17" s="396"/>
      <c r="AD17" s="396"/>
      <c r="AE17" s="396"/>
      <c r="AF17" s="396"/>
      <c r="AG17" s="396"/>
    </row>
    <row r="18" spans="1:35">
      <c r="A18" s="396"/>
      <c r="B18" s="396"/>
      <c r="C18" s="396"/>
      <c r="D18" s="453"/>
      <c r="E18" s="453"/>
      <c r="F18" s="453"/>
      <c r="G18" s="453"/>
      <c r="H18" s="453"/>
      <c r="I18" s="453"/>
      <c r="J18" s="453"/>
      <c r="K18" s="453"/>
      <c r="L18" s="453"/>
      <c r="M18" s="453"/>
      <c r="N18" s="453"/>
      <c r="O18" s="453"/>
      <c r="P18" s="453"/>
      <c r="AA18" s="636"/>
      <c r="AB18" s="636"/>
      <c r="AC18" s="636"/>
      <c r="AD18" s="469"/>
      <c r="AE18" s="469"/>
      <c r="AF18" s="469"/>
      <c r="AG18" s="396"/>
      <c r="AH18" s="396"/>
      <c r="AI18" s="396"/>
    </row>
    <row r="19" spans="1:35">
      <c r="A19" s="396"/>
      <c r="B19" s="396"/>
      <c r="C19" s="396"/>
      <c r="D19" s="453"/>
      <c r="E19" s="453"/>
      <c r="F19" s="453"/>
      <c r="G19" s="453"/>
      <c r="H19" s="453"/>
      <c r="I19" s="453"/>
      <c r="J19" s="453"/>
      <c r="K19" s="453"/>
      <c r="L19" s="453"/>
      <c r="M19" s="453"/>
      <c r="N19" s="453"/>
      <c r="O19" s="453"/>
      <c r="P19" s="453"/>
      <c r="Q19" s="396"/>
      <c r="R19" s="405" t="str">
        <f>IF(Content!$E$1=1,R22,R23)</f>
        <v>Джерело: ДКСУ, розрахунки НБУ.</v>
      </c>
      <c r="S19" s="396"/>
      <c r="T19" s="396"/>
      <c r="U19" s="396"/>
      <c r="AA19" s="636"/>
      <c r="AB19" s="636"/>
      <c r="AC19" s="636"/>
      <c r="AD19" s="469"/>
      <c r="AE19" s="469"/>
      <c r="AF19" s="469"/>
      <c r="AG19" s="396"/>
      <c r="AH19" s="396"/>
      <c r="AI19" s="396"/>
    </row>
    <row r="20" spans="1:35">
      <c r="A20" s="396"/>
      <c r="B20" s="396"/>
      <c r="C20" s="396"/>
      <c r="D20" s="453"/>
      <c r="E20" s="453"/>
      <c r="F20" s="453"/>
      <c r="G20" s="453"/>
      <c r="H20" s="453"/>
      <c r="I20" s="453"/>
      <c r="J20" s="453"/>
      <c r="K20" s="453"/>
      <c r="L20" s="453"/>
      <c r="M20" s="453"/>
      <c r="N20" s="453"/>
      <c r="O20" s="453"/>
      <c r="P20" s="453"/>
      <c r="Q20" s="396"/>
      <c r="R20" s="633"/>
      <c r="S20" s="636"/>
      <c r="T20" s="636"/>
      <c r="U20" s="636"/>
      <c r="AA20" s="636"/>
      <c r="AB20" s="636"/>
      <c r="AC20" s="636"/>
      <c r="AD20" s="469"/>
      <c r="AE20" s="469"/>
      <c r="AF20" s="469"/>
      <c r="AG20" s="396"/>
      <c r="AH20" s="396"/>
      <c r="AI20" s="396"/>
    </row>
    <row r="21" spans="1:35">
      <c r="A21" s="396"/>
      <c r="B21" s="396"/>
      <c r="C21" s="396"/>
      <c r="D21" s="453"/>
      <c r="E21" s="453"/>
      <c r="F21" s="453"/>
      <c r="G21" s="453"/>
      <c r="H21" s="453"/>
      <c r="I21" s="453"/>
      <c r="J21" s="453"/>
      <c r="K21" s="453"/>
      <c r="L21" s="453"/>
      <c r="M21" s="453"/>
      <c r="N21" s="453"/>
      <c r="O21" s="453"/>
      <c r="P21" s="453"/>
      <c r="Q21" s="469"/>
      <c r="R21" s="700"/>
      <c r="S21" s="464"/>
      <c r="T21" s="464"/>
      <c r="U21" s="464"/>
      <c r="V21" s="464"/>
      <c r="W21" s="464"/>
      <c r="X21" s="464"/>
      <c r="Y21" s="464"/>
      <c r="Z21" s="464"/>
      <c r="AA21" s="464"/>
      <c r="AB21" s="636"/>
      <c r="AC21" s="636"/>
      <c r="AD21" s="469"/>
      <c r="AE21" s="469"/>
      <c r="AF21" s="469"/>
      <c r="AG21" s="396"/>
      <c r="AH21" s="396"/>
      <c r="AI21" s="396"/>
    </row>
    <row r="22" spans="1:35">
      <c r="A22" s="396"/>
      <c r="B22" s="396"/>
      <c r="C22" s="396"/>
      <c r="D22" s="453"/>
      <c r="E22" s="453"/>
      <c r="F22" s="453"/>
      <c r="G22" s="453"/>
      <c r="H22" s="453"/>
      <c r="I22" s="453"/>
      <c r="J22" s="453"/>
      <c r="K22" s="453"/>
      <c r="L22" s="453"/>
      <c r="M22" s="453"/>
      <c r="N22" s="453"/>
      <c r="O22" s="453"/>
      <c r="P22" s="453"/>
      <c r="Q22" s="464"/>
      <c r="R22" s="462" t="s">
        <v>211</v>
      </c>
      <c r="S22" s="464"/>
      <c r="T22" s="464"/>
      <c r="U22" s="464"/>
      <c r="V22" s="464"/>
      <c r="W22" s="464"/>
      <c r="X22" s="464"/>
      <c r="Y22" s="464"/>
      <c r="Z22" s="464"/>
      <c r="AA22" s="464"/>
      <c r="AB22" s="636"/>
      <c r="AC22" s="636"/>
      <c r="AD22" s="469"/>
      <c r="AE22" s="469"/>
      <c r="AF22" s="469"/>
      <c r="AG22" s="396"/>
      <c r="AH22" s="396"/>
      <c r="AI22" s="396"/>
    </row>
    <row r="23" spans="1:35">
      <c r="A23" s="396"/>
      <c r="B23" s="396"/>
      <c r="C23" s="396"/>
      <c r="D23" s="453"/>
      <c r="E23" s="453"/>
      <c r="F23" s="453"/>
      <c r="G23" s="453"/>
      <c r="H23" s="453"/>
      <c r="I23" s="453"/>
      <c r="J23" s="453"/>
      <c r="K23" s="453"/>
      <c r="L23" s="453"/>
      <c r="M23" s="453"/>
      <c r="N23" s="453"/>
      <c r="O23" s="453"/>
      <c r="P23" s="453"/>
      <c r="Q23" s="464"/>
      <c r="R23" s="463" t="s">
        <v>212</v>
      </c>
      <c r="S23" s="464"/>
      <c r="T23" s="464"/>
      <c r="U23" s="464"/>
      <c r="V23" s="464"/>
      <c r="W23" s="464"/>
      <c r="X23" s="464"/>
      <c r="Y23" s="464"/>
      <c r="Z23" s="464"/>
      <c r="AA23" s="464"/>
      <c r="AB23" s="636"/>
      <c r="AC23" s="636"/>
      <c r="AD23" s="469"/>
      <c r="AE23" s="469"/>
      <c r="AF23" s="469"/>
      <c r="AG23" s="396"/>
      <c r="AH23" s="396"/>
      <c r="AI23" s="396"/>
    </row>
    <row r="24" spans="1:35">
      <c r="A24" s="396"/>
      <c r="B24" s="396"/>
      <c r="C24" s="396"/>
      <c r="D24" s="453"/>
      <c r="E24" s="453"/>
      <c r="F24" s="453"/>
      <c r="G24" s="396"/>
      <c r="H24" s="396"/>
      <c r="I24" s="396"/>
      <c r="J24" s="396"/>
      <c r="K24" s="396"/>
      <c r="L24" s="396"/>
      <c r="M24" s="396"/>
      <c r="N24" s="396"/>
      <c r="O24" s="396"/>
      <c r="P24" s="396"/>
      <c r="Q24" s="464"/>
      <c r="R24" s="281"/>
      <c r="S24" s="33"/>
      <c r="T24" s="33"/>
      <c r="U24" s="33"/>
      <c r="V24" s="33"/>
      <c r="W24" s="33"/>
      <c r="X24" s="33"/>
      <c r="Y24" s="33"/>
      <c r="Z24" s="464"/>
      <c r="AA24" s="464"/>
      <c r="AB24" s="636"/>
      <c r="AC24" s="636"/>
      <c r="AD24" s="469"/>
      <c r="AE24" s="469"/>
      <c r="AF24" s="469"/>
      <c r="AG24" s="396"/>
      <c r="AH24" s="396"/>
      <c r="AI24" s="396"/>
    </row>
    <row r="25" spans="1:35">
      <c r="A25" s="396"/>
      <c r="B25" s="396"/>
      <c r="C25" s="396"/>
      <c r="D25" s="453"/>
      <c r="E25" s="453"/>
      <c r="F25" s="453"/>
      <c r="G25" s="396"/>
      <c r="H25" s="396"/>
      <c r="I25" s="396"/>
      <c r="J25" s="396"/>
      <c r="K25" s="396"/>
      <c r="L25" s="396"/>
      <c r="M25" s="396"/>
      <c r="N25" s="396"/>
      <c r="O25" s="396"/>
      <c r="P25" s="396"/>
      <c r="Q25" s="464"/>
      <c r="R25" s="33" t="s">
        <v>211</v>
      </c>
      <c r="S25" s="33"/>
      <c r="T25" s="33"/>
      <c r="U25" s="33"/>
      <c r="V25" s="33"/>
      <c r="W25" s="33"/>
      <c r="X25" s="33"/>
      <c r="Y25" s="33"/>
      <c r="Z25" s="464"/>
      <c r="AA25" s="464"/>
      <c r="AB25" s="636"/>
      <c r="AC25" s="636"/>
      <c r="AD25" s="469"/>
      <c r="AE25" s="469"/>
      <c r="AF25" s="469"/>
      <c r="AG25" s="396"/>
      <c r="AH25" s="396"/>
      <c r="AI25" s="396"/>
    </row>
    <row r="26" spans="1:35">
      <c r="A26" s="396"/>
      <c r="B26" s="396"/>
      <c r="C26" s="396"/>
      <c r="D26" s="453"/>
      <c r="E26" s="453"/>
      <c r="F26" s="453"/>
      <c r="G26" s="396"/>
      <c r="H26" s="396"/>
      <c r="I26" s="396"/>
      <c r="J26" s="396"/>
      <c r="K26" s="396"/>
      <c r="L26" s="396"/>
      <c r="M26" s="396"/>
      <c r="N26" s="396"/>
      <c r="O26" s="396"/>
      <c r="P26" s="396"/>
      <c r="Q26" s="464"/>
      <c r="R26" s="394"/>
      <c r="S26" s="33"/>
      <c r="T26" s="33"/>
      <c r="U26" s="33"/>
      <c r="V26" s="33"/>
      <c r="W26" s="33"/>
      <c r="X26" s="33"/>
      <c r="Y26" s="33"/>
      <c r="Z26" s="464"/>
      <c r="AA26" s="464"/>
      <c r="AB26" s="636"/>
      <c r="AC26" s="636"/>
      <c r="AD26" s="469"/>
      <c r="AE26" s="469"/>
      <c r="AF26" s="469"/>
      <c r="AG26" s="396"/>
      <c r="AH26" s="396"/>
      <c r="AI26" s="396"/>
    </row>
    <row r="27" spans="1:35">
      <c r="A27" s="396"/>
      <c r="B27" s="396"/>
      <c r="C27" s="455"/>
      <c r="D27" s="453"/>
      <c r="E27" s="453"/>
      <c r="F27" s="453"/>
      <c r="G27" s="396"/>
      <c r="H27" s="396"/>
      <c r="I27" s="396"/>
      <c r="J27" s="396"/>
      <c r="K27" s="396"/>
      <c r="L27" s="396"/>
      <c r="M27" s="396"/>
      <c r="N27" s="396"/>
      <c r="O27" s="396"/>
      <c r="P27" s="396"/>
      <c r="Q27" s="464"/>
      <c r="R27" s="462" t="s">
        <v>211</v>
      </c>
      <c r="S27" s="33"/>
      <c r="T27" s="33"/>
      <c r="U27" s="33"/>
      <c r="V27" s="33"/>
      <c r="W27" s="33"/>
      <c r="X27" s="33"/>
      <c r="Y27" s="33"/>
      <c r="Z27" s="464"/>
      <c r="AA27" s="464"/>
      <c r="AB27" s="636"/>
      <c r="AC27" s="636"/>
      <c r="AD27" s="469"/>
      <c r="AE27" s="469"/>
      <c r="AF27" s="469"/>
      <c r="AG27" s="396"/>
      <c r="AH27" s="396"/>
      <c r="AI27" s="396"/>
    </row>
    <row r="28" spans="1:35">
      <c r="A28" s="396"/>
      <c r="B28" s="396"/>
      <c r="C28" s="396"/>
      <c r="D28" s="453"/>
      <c r="E28" s="453"/>
      <c r="F28" s="453"/>
      <c r="G28" s="396"/>
      <c r="H28" s="396"/>
      <c r="I28" s="396"/>
      <c r="J28" s="396"/>
      <c r="K28" s="396"/>
      <c r="L28" s="396"/>
      <c r="M28" s="396"/>
      <c r="N28" s="396"/>
      <c r="O28" s="396"/>
      <c r="P28" s="396"/>
      <c r="Q28" s="396"/>
      <c r="R28" s="33" t="s">
        <v>1435</v>
      </c>
      <c r="S28" s="33"/>
      <c r="T28" s="33"/>
      <c r="U28" s="33"/>
      <c r="V28" s="33"/>
      <c r="W28" s="33"/>
      <c r="X28" s="33"/>
      <c r="Y28" s="33"/>
      <c r="Z28" s="464"/>
      <c r="AA28" s="464"/>
      <c r="AB28" s="636"/>
      <c r="AC28" s="636"/>
      <c r="AD28" s="469"/>
      <c r="AE28" s="469"/>
      <c r="AF28" s="469"/>
      <c r="AG28" s="396"/>
      <c r="AH28" s="396"/>
      <c r="AI28" s="396"/>
    </row>
    <row r="29" spans="1:35">
      <c r="A29" s="396"/>
      <c r="B29" s="396"/>
      <c r="C29" s="396"/>
      <c r="D29" s="453"/>
      <c r="E29" s="453"/>
      <c r="F29" s="453"/>
      <c r="G29" s="396"/>
      <c r="H29" s="396"/>
      <c r="I29" s="396"/>
      <c r="J29" s="396"/>
      <c r="K29" s="396"/>
      <c r="L29" s="396"/>
      <c r="M29" s="396"/>
      <c r="N29" s="396"/>
      <c r="O29" s="396"/>
      <c r="P29" s="396"/>
      <c r="Q29" s="396"/>
      <c r="R29" s="33"/>
      <c r="S29" s="33"/>
      <c r="T29" s="33"/>
      <c r="U29" s="33"/>
      <c r="V29" s="33"/>
      <c r="W29" s="33"/>
      <c r="X29" s="33"/>
      <c r="Y29" s="33"/>
      <c r="Z29" s="464"/>
      <c r="AA29" s="464"/>
      <c r="AB29" s="636"/>
      <c r="AC29" s="636"/>
      <c r="AD29" s="469"/>
      <c r="AE29" s="469"/>
      <c r="AF29" s="469"/>
      <c r="AG29" s="396"/>
      <c r="AH29" s="396"/>
      <c r="AI29" s="396"/>
    </row>
    <row r="30" spans="1:35">
      <c r="A30" s="396"/>
      <c r="B30" s="396"/>
      <c r="C30" s="396"/>
      <c r="D30" s="396"/>
      <c r="E30" s="396"/>
      <c r="F30" s="396"/>
      <c r="G30" s="396"/>
      <c r="H30" s="396"/>
      <c r="I30" s="396"/>
      <c r="J30" s="396"/>
      <c r="K30" s="396"/>
      <c r="L30" s="396"/>
      <c r="M30" s="396"/>
      <c r="N30" s="396"/>
      <c r="O30" s="396"/>
      <c r="P30" s="396"/>
      <c r="Q30" s="396"/>
      <c r="R30" s="108" t="s">
        <v>212</v>
      </c>
      <c r="S30" s="33"/>
      <c r="T30" s="33"/>
      <c r="U30" s="33"/>
      <c r="V30" s="33"/>
      <c r="W30" s="33"/>
      <c r="X30" s="33"/>
      <c r="Y30" s="33"/>
      <c r="Z30" s="464"/>
      <c r="AA30" s="464"/>
      <c r="AB30" s="396"/>
      <c r="AC30" s="396"/>
      <c r="AD30" s="396"/>
      <c r="AE30" s="396"/>
      <c r="AF30" s="396"/>
      <c r="AG30" s="396"/>
      <c r="AH30" s="396"/>
      <c r="AI30" s="396"/>
    </row>
    <row r="31" spans="1:35">
      <c r="A31" s="396"/>
      <c r="B31" s="396"/>
      <c r="C31" s="396"/>
      <c r="D31" s="396"/>
      <c r="E31" s="396"/>
      <c r="F31" s="396"/>
      <c r="G31" s="396"/>
      <c r="H31" s="396"/>
      <c r="I31" s="396"/>
      <c r="J31" s="396"/>
      <c r="K31" s="396"/>
      <c r="L31" s="396"/>
      <c r="M31" s="396"/>
      <c r="N31" s="396"/>
      <c r="O31" s="396"/>
      <c r="P31" s="396"/>
      <c r="Q31" s="396"/>
      <c r="R31" s="281"/>
      <c r="S31" s="33"/>
      <c r="T31" s="33"/>
      <c r="U31" s="33"/>
      <c r="V31" s="33"/>
      <c r="W31" s="33"/>
      <c r="X31" s="33"/>
      <c r="Y31" s="33"/>
      <c r="Z31" s="464"/>
      <c r="AA31" s="464"/>
      <c r="AB31" s="396"/>
      <c r="AC31" s="396"/>
      <c r="AD31" s="396"/>
      <c r="AE31" s="396"/>
      <c r="AF31" s="396"/>
      <c r="AG31" s="396"/>
      <c r="AH31" s="396"/>
      <c r="AI31" s="396"/>
    </row>
    <row r="32" spans="1:35">
      <c r="Q32" s="396"/>
      <c r="R32" s="2" t="s">
        <v>1540</v>
      </c>
      <c r="S32" s="33"/>
      <c r="T32" s="33"/>
      <c r="U32" s="33"/>
      <c r="V32" s="33"/>
      <c r="W32" s="33"/>
      <c r="X32" s="33"/>
      <c r="Y32" s="33"/>
      <c r="Z32" s="464"/>
      <c r="AA32" s="464"/>
      <c r="AB32" s="396"/>
      <c r="AC32" s="396"/>
      <c r="AD32" s="396"/>
      <c r="AE32" s="396"/>
      <c r="AF32" s="396"/>
      <c r="AG32" s="396"/>
      <c r="AH32" s="396"/>
      <c r="AI32" s="396"/>
    </row>
    <row r="33" spans="17:35">
      <c r="Q33" s="396"/>
      <c r="R33" s="33"/>
      <c r="S33" s="33"/>
      <c r="T33" s="33"/>
      <c r="U33" s="33"/>
      <c r="V33" s="33"/>
      <c r="W33" s="33"/>
      <c r="X33" s="33"/>
      <c r="Y33" s="33"/>
      <c r="Z33" s="464"/>
      <c r="AA33" s="464"/>
      <c r="AB33" s="396"/>
      <c r="AC33" s="396"/>
      <c r="AD33" s="396"/>
      <c r="AE33" s="396"/>
      <c r="AF33" s="396"/>
      <c r="AG33" s="396"/>
      <c r="AH33" s="396"/>
      <c r="AI33" s="396"/>
    </row>
    <row r="34" spans="17:35">
      <c r="Q34" s="396"/>
      <c r="R34" s="33"/>
      <c r="S34" s="33"/>
      <c r="T34" s="33"/>
      <c r="U34" s="33"/>
      <c r="V34" s="33"/>
      <c r="W34" s="33"/>
      <c r="X34" s="33"/>
      <c r="Y34" s="33"/>
      <c r="Z34" s="464"/>
      <c r="AA34" s="464"/>
      <c r="AB34" s="396"/>
      <c r="AC34" s="396"/>
      <c r="AD34" s="396"/>
      <c r="AE34" s="396"/>
      <c r="AF34" s="396"/>
      <c r="AG34" s="396"/>
      <c r="AH34" s="396"/>
      <c r="AI34" s="396"/>
    </row>
    <row r="35" spans="17:35">
      <c r="Q35" s="396"/>
      <c r="R35" s="359"/>
      <c r="S35" s="359"/>
      <c r="T35" s="359"/>
      <c r="U35" s="359"/>
      <c r="V35" s="359"/>
      <c r="W35" s="359"/>
      <c r="X35" s="359"/>
      <c r="Y35" s="359"/>
      <c r="Z35" s="469"/>
      <c r="AA35" s="469"/>
      <c r="AB35" s="396"/>
      <c r="AC35" s="396"/>
      <c r="AD35" s="396"/>
      <c r="AE35" s="396"/>
      <c r="AF35" s="396"/>
      <c r="AG35" s="396"/>
      <c r="AH35" s="396"/>
      <c r="AI35" s="396"/>
    </row>
    <row r="36" spans="17:35">
      <c r="Q36" s="396"/>
      <c r="R36" s="359"/>
      <c r="S36" s="359"/>
      <c r="T36" s="359"/>
      <c r="U36" s="359"/>
      <c r="V36" s="359"/>
      <c r="W36" s="359"/>
      <c r="X36" s="359"/>
      <c r="Y36" s="359"/>
      <c r="Z36" s="469"/>
      <c r="AA36" s="469"/>
      <c r="AB36" s="396"/>
      <c r="AC36" s="396"/>
      <c r="AD36" s="396"/>
      <c r="AE36" s="396"/>
      <c r="AF36" s="396"/>
      <c r="AG36" s="396"/>
      <c r="AH36" s="396"/>
      <c r="AI36" s="396"/>
    </row>
    <row r="37" spans="17:35">
      <c r="Q37" s="396"/>
      <c r="R37" s="469"/>
      <c r="S37" s="469"/>
      <c r="T37" s="469"/>
      <c r="U37" s="359"/>
      <c r="V37" s="359"/>
      <c r="W37" s="359"/>
      <c r="X37" s="359"/>
      <c r="Y37" s="359"/>
      <c r="Z37" s="469"/>
      <c r="AA37" s="469"/>
      <c r="AB37" s="396"/>
      <c r="AC37" s="396"/>
      <c r="AD37" s="396"/>
      <c r="AE37" s="396"/>
      <c r="AF37" s="396"/>
      <c r="AG37" s="396"/>
      <c r="AH37" s="396"/>
      <c r="AI37" s="396"/>
    </row>
    <row r="38" spans="17:35">
      <c r="Q38" s="396"/>
      <c r="R38" s="469"/>
      <c r="S38" s="469"/>
      <c r="T38" s="469"/>
      <c r="U38" s="359"/>
      <c r="V38" s="359"/>
      <c r="W38" s="359"/>
      <c r="X38" s="359"/>
      <c r="Y38" s="359"/>
      <c r="Z38" s="469"/>
      <c r="AA38" s="469"/>
      <c r="AB38" s="396"/>
      <c r="AC38" s="396"/>
      <c r="AD38" s="396"/>
      <c r="AE38" s="396"/>
      <c r="AF38" s="396"/>
      <c r="AG38" s="396"/>
      <c r="AH38" s="396"/>
      <c r="AI38" s="396"/>
    </row>
    <row r="39" spans="17:35">
      <c r="Q39" s="396"/>
      <c r="R39" s="469"/>
      <c r="S39" s="469"/>
      <c r="T39" s="469"/>
      <c r="U39" s="469"/>
      <c r="V39" s="469"/>
      <c r="W39" s="469"/>
      <c r="X39" s="469"/>
      <c r="Y39" s="469"/>
      <c r="Z39" s="469"/>
      <c r="AA39" s="469"/>
      <c r="AB39" s="396"/>
      <c r="AC39" s="396"/>
      <c r="AD39" s="396"/>
      <c r="AE39" s="396"/>
      <c r="AF39" s="396"/>
      <c r="AG39" s="396"/>
      <c r="AH39" s="396"/>
      <c r="AI39" s="396"/>
    </row>
    <row r="40" spans="17:35">
      <c r="Q40" s="396"/>
      <c r="R40" s="469"/>
      <c r="S40" s="469"/>
      <c r="T40" s="469"/>
      <c r="U40" s="469"/>
      <c r="V40" s="469"/>
      <c r="W40" s="469"/>
      <c r="X40" s="469"/>
      <c r="Y40" s="469"/>
      <c r="Z40" s="469"/>
      <c r="AA40" s="469"/>
      <c r="AB40" s="396"/>
      <c r="AC40" s="396"/>
      <c r="AD40" s="396"/>
      <c r="AE40" s="396"/>
      <c r="AF40" s="396"/>
      <c r="AG40" s="396"/>
      <c r="AH40" s="396"/>
      <c r="AI40" s="396"/>
    </row>
    <row r="41" spans="17:35">
      <c r="Q41" s="396"/>
      <c r="R41" s="469"/>
      <c r="S41" s="469"/>
      <c r="T41" s="469"/>
      <c r="U41" s="469"/>
      <c r="V41" s="469"/>
      <c r="W41" s="469"/>
      <c r="X41" s="469"/>
      <c r="Y41" s="469"/>
      <c r="Z41" s="469"/>
      <c r="AA41" s="469"/>
      <c r="AB41" s="396"/>
      <c r="AC41" s="396"/>
      <c r="AD41" s="396"/>
      <c r="AE41" s="396"/>
      <c r="AF41" s="396"/>
      <c r="AG41" s="396"/>
      <c r="AH41" s="396"/>
      <c r="AI41" s="396"/>
    </row>
    <row r="42" spans="17:35">
      <c r="Q42" s="396"/>
      <c r="R42" s="469"/>
      <c r="S42" s="469"/>
      <c r="T42" s="469"/>
      <c r="U42" s="469"/>
      <c r="V42" s="469"/>
      <c r="W42" s="469"/>
      <c r="X42" s="469"/>
      <c r="Y42" s="469"/>
      <c r="Z42" s="469"/>
      <c r="AA42" s="469"/>
      <c r="AB42" s="396"/>
      <c r="AC42" s="396"/>
      <c r="AD42" s="396"/>
      <c r="AE42" s="396"/>
      <c r="AF42" s="396"/>
      <c r="AG42" s="396"/>
      <c r="AH42" s="396"/>
      <c r="AI42" s="396"/>
    </row>
    <row r="43" spans="17:35">
      <c r="Q43" s="396"/>
      <c r="R43" s="469"/>
      <c r="S43" s="469"/>
      <c r="T43" s="469"/>
      <c r="U43" s="469"/>
      <c r="V43" s="469"/>
      <c r="W43" s="469"/>
      <c r="X43" s="469"/>
      <c r="Y43" s="469"/>
      <c r="Z43" s="469"/>
      <c r="AA43" s="469"/>
      <c r="AB43" s="396"/>
      <c r="AC43" s="396"/>
      <c r="AD43" s="396"/>
      <c r="AE43" s="396"/>
      <c r="AF43" s="396"/>
      <c r="AG43" s="396"/>
      <c r="AH43" s="396"/>
      <c r="AI43" s="396"/>
    </row>
    <row r="44" spans="17:35">
      <c r="Q44" s="396"/>
      <c r="R44" s="469"/>
      <c r="S44" s="469"/>
      <c r="T44" s="469"/>
      <c r="U44" s="469"/>
      <c r="V44" s="469"/>
      <c r="W44" s="469"/>
      <c r="X44" s="469"/>
      <c r="Y44" s="469"/>
      <c r="Z44" s="469"/>
      <c r="AA44" s="469"/>
      <c r="AB44" s="396"/>
      <c r="AC44" s="396"/>
      <c r="AD44" s="396"/>
      <c r="AE44" s="396"/>
      <c r="AF44" s="396"/>
      <c r="AG44" s="396"/>
      <c r="AH44" s="396"/>
      <c r="AI44" s="396"/>
    </row>
    <row r="45" spans="17:35">
      <c r="Q45" s="396"/>
      <c r="R45" s="469"/>
      <c r="S45" s="469"/>
      <c r="T45" s="469"/>
      <c r="U45" s="469"/>
      <c r="V45" s="469"/>
      <c r="W45" s="469"/>
      <c r="X45" s="469"/>
      <c r="Y45" s="469"/>
      <c r="Z45" s="469"/>
      <c r="AA45" s="469"/>
      <c r="AB45" s="396"/>
      <c r="AC45" s="396"/>
      <c r="AD45" s="396"/>
      <c r="AE45" s="396"/>
      <c r="AF45" s="396"/>
      <c r="AG45" s="396"/>
      <c r="AH45" s="396"/>
      <c r="AI45" s="396"/>
    </row>
    <row r="46" spans="17:35">
      <c r="R46" s="469"/>
      <c r="S46" s="469"/>
      <c r="T46" s="469"/>
      <c r="U46" s="469"/>
      <c r="V46" s="469"/>
      <c r="W46" s="469"/>
      <c r="X46" s="469"/>
      <c r="Y46" s="469"/>
      <c r="Z46" s="469"/>
      <c r="AA46" s="469"/>
    </row>
    <row r="47" spans="17:35">
      <c r="R47" s="469"/>
      <c r="S47" s="469"/>
      <c r="T47" s="469"/>
      <c r="U47" s="469"/>
      <c r="V47" s="469"/>
      <c r="W47" s="469"/>
      <c r="X47" s="469"/>
      <c r="Y47" s="469"/>
      <c r="Z47" s="469"/>
      <c r="AA47" s="469"/>
    </row>
    <row r="48" spans="17:35">
      <c r="R48" s="469"/>
      <c r="S48" s="469"/>
      <c r="T48" s="469"/>
      <c r="U48" s="469"/>
      <c r="V48" s="469"/>
      <c r="W48" s="469"/>
      <c r="X48" s="469"/>
      <c r="Y48" s="469"/>
      <c r="Z48" s="469"/>
      <c r="AA48" s="469"/>
    </row>
    <row r="49" spans="18:27">
      <c r="R49" s="469"/>
      <c r="S49" s="469"/>
      <c r="T49" s="469"/>
      <c r="U49" s="469"/>
      <c r="V49" s="469"/>
      <c r="W49" s="469"/>
      <c r="X49" s="469"/>
      <c r="Y49" s="469"/>
      <c r="Z49" s="469"/>
      <c r="AA49" s="469"/>
    </row>
    <row r="50" spans="18:27">
      <c r="R50" s="469"/>
      <c r="S50" s="469"/>
      <c r="T50" s="469"/>
      <c r="U50" s="469"/>
      <c r="V50" s="469"/>
      <c r="W50" s="469"/>
      <c r="X50" s="469"/>
      <c r="Y50" s="469"/>
      <c r="Z50" s="469"/>
      <c r="AA50" s="469"/>
    </row>
    <row r="51" spans="18:27">
      <c r="R51" s="469"/>
      <c r="S51" s="469"/>
      <c r="T51" s="469"/>
      <c r="U51" s="469"/>
      <c r="V51" s="469"/>
      <c r="W51" s="469"/>
      <c r="X51" s="469"/>
      <c r="Y51" s="469"/>
      <c r="Z51" s="469"/>
      <c r="AA51" s="469"/>
    </row>
    <row r="52" spans="18:27">
      <c r="R52" s="469"/>
      <c r="S52" s="469"/>
      <c r="T52" s="469"/>
      <c r="U52" s="469"/>
      <c r="V52" s="469"/>
      <c r="W52" s="469"/>
      <c r="X52" s="469"/>
      <c r="Y52" s="469"/>
      <c r="Z52" s="469"/>
      <c r="AA52" s="469"/>
    </row>
    <row r="53" spans="18:27">
      <c r="R53" s="469"/>
      <c r="S53" s="469"/>
      <c r="T53" s="469"/>
      <c r="U53" s="469"/>
      <c r="V53" s="469"/>
      <c r="W53" s="469"/>
      <c r="X53" s="469"/>
      <c r="Y53" s="469"/>
      <c r="Z53" s="469"/>
      <c r="AA53" s="469"/>
    </row>
    <row r="54" spans="18:27">
      <c r="R54" s="469"/>
      <c r="S54" s="469"/>
      <c r="T54" s="469"/>
      <c r="U54" s="469"/>
      <c r="V54" s="469"/>
      <c r="W54" s="469"/>
      <c r="X54" s="469"/>
      <c r="Y54" s="469"/>
      <c r="Z54" s="469"/>
      <c r="AA54" s="469"/>
    </row>
    <row r="55" spans="18:27">
      <c r="R55" s="469"/>
      <c r="S55" s="469"/>
      <c r="T55" s="469"/>
      <c r="U55" s="469"/>
      <c r="V55" s="469"/>
      <c r="W55" s="469"/>
      <c r="X55" s="469"/>
      <c r="Y55" s="469"/>
      <c r="Z55" s="469"/>
      <c r="AA55" s="469"/>
    </row>
    <row r="56" spans="18:27">
      <c r="R56" s="469"/>
      <c r="S56" s="469"/>
      <c r="T56" s="469"/>
      <c r="U56" s="469"/>
      <c r="V56" s="469"/>
      <c r="W56" s="469"/>
      <c r="X56" s="469"/>
      <c r="Y56" s="469"/>
      <c r="Z56" s="469"/>
      <c r="AA56" s="469"/>
    </row>
    <row r="57" spans="18:27">
      <c r="R57" s="469"/>
      <c r="S57" s="469"/>
      <c r="T57" s="469"/>
      <c r="U57" s="469"/>
      <c r="V57" s="469"/>
      <c r="W57" s="469"/>
      <c r="X57" s="469"/>
      <c r="Y57" s="469"/>
      <c r="Z57" s="469"/>
      <c r="AA57" s="469"/>
    </row>
    <row r="58" spans="18:27">
      <c r="R58" s="469"/>
      <c r="S58" s="469"/>
      <c r="T58" s="469"/>
      <c r="U58" s="469"/>
      <c r="V58" s="469"/>
      <c r="W58" s="469"/>
      <c r="X58" s="469"/>
      <c r="Y58" s="469"/>
      <c r="Z58" s="469"/>
      <c r="AA58" s="469"/>
    </row>
    <row r="59" spans="18:27">
      <c r="R59" s="469"/>
      <c r="S59" s="469"/>
      <c r="T59" s="469"/>
      <c r="U59" s="469"/>
      <c r="V59" s="469"/>
      <c r="W59" s="469"/>
      <c r="X59" s="469"/>
      <c r="Y59" s="469"/>
      <c r="Z59" s="469"/>
      <c r="AA59" s="469"/>
    </row>
    <row r="60" spans="18:27">
      <c r="R60" s="469"/>
      <c r="S60" s="469"/>
      <c r="T60" s="469"/>
      <c r="U60" s="469"/>
      <c r="V60" s="469"/>
      <c r="W60" s="469"/>
      <c r="X60" s="469"/>
      <c r="Y60" s="469"/>
      <c r="Z60" s="469"/>
      <c r="AA60" s="469"/>
    </row>
    <row r="61" spans="18:27">
      <c r="R61" s="469"/>
      <c r="S61" s="469"/>
      <c r="T61" s="469"/>
      <c r="U61" s="469"/>
      <c r="V61" s="469"/>
      <c r="W61" s="469"/>
      <c r="X61" s="469"/>
      <c r="Y61" s="469"/>
      <c r="Z61" s="469"/>
      <c r="AA61" s="469"/>
    </row>
    <row r="62" spans="18:27">
      <c r="R62" s="469"/>
      <c r="S62" s="469"/>
      <c r="T62" s="469"/>
      <c r="U62" s="469"/>
      <c r="V62" s="469"/>
      <c r="W62" s="469"/>
      <c r="X62" s="469"/>
      <c r="Y62" s="469"/>
      <c r="Z62" s="469"/>
      <c r="AA62" s="469"/>
    </row>
    <row r="63" spans="18:27">
      <c r="R63" s="469"/>
      <c r="S63" s="469"/>
      <c r="T63" s="469"/>
      <c r="U63" s="469"/>
      <c r="V63" s="469"/>
      <c r="W63" s="469"/>
      <c r="X63" s="469"/>
      <c r="Y63" s="469"/>
      <c r="Z63" s="469"/>
      <c r="AA63" s="469"/>
    </row>
    <row r="64" spans="18:27">
      <c r="R64" s="469"/>
      <c r="S64" s="469"/>
      <c r="T64" s="469"/>
      <c r="U64" s="469"/>
      <c r="V64" s="469"/>
      <c r="W64" s="469"/>
      <c r="X64" s="469"/>
      <c r="Y64" s="469"/>
      <c r="Z64" s="469"/>
      <c r="AA64" s="469"/>
    </row>
    <row r="65" spans="18:27">
      <c r="R65" s="469"/>
      <c r="S65" s="469"/>
      <c r="T65" s="469"/>
      <c r="U65" s="469"/>
      <c r="V65" s="469"/>
      <c r="W65" s="469"/>
      <c r="X65" s="469"/>
      <c r="Y65" s="469"/>
      <c r="Z65" s="469"/>
      <c r="AA65" s="469"/>
    </row>
    <row r="66" spans="18:27">
      <c r="R66" s="469"/>
      <c r="S66" s="469"/>
      <c r="T66" s="469"/>
      <c r="U66" s="469"/>
      <c r="V66" s="469"/>
      <c r="W66" s="469"/>
      <c r="X66" s="469"/>
      <c r="Y66" s="469"/>
      <c r="Z66" s="469"/>
      <c r="AA66" s="469"/>
    </row>
    <row r="67" spans="18:27">
      <c r="R67" s="469"/>
      <c r="S67" s="469"/>
      <c r="T67" s="469"/>
      <c r="U67" s="469"/>
      <c r="V67" s="469"/>
      <c r="W67" s="469"/>
      <c r="X67" s="469"/>
      <c r="Y67" s="469"/>
      <c r="Z67" s="469"/>
      <c r="AA67" s="469"/>
    </row>
    <row r="68" spans="18:27">
      <c r="R68" s="469"/>
      <c r="S68" s="469"/>
      <c r="T68" s="469"/>
      <c r="U68" s="469"/>
      <c r="V68" s="469"/>
      <c r="W68" s="469"/>
      <c r="X68" s="469"/>
      <c r="Y68" s="469"/>
      <c r="Z68" s="469"/>
      <c r="AA68" s="469"/>
    </row>
    <row r="69" spans="18:27">
      <c r="R69" s="469"/>
      <c r="S69" s="469"/>
      <c r="T69" s="469"/>
      <c r="U69" s="469"/>
      <c r="V69" s="469"/>
      <c r="W69" s="469"/>
      <c r="X69" s="469"/>
      <c r="Y69" s="469"/>
      <c r="Z69" s="469"/>
      <c r="AA69" s="469"/>
    </row>
    <row r="70" spans="18:27">
      <c r="R70" s="469"/>
      <c r="S70" s="469"/>
      <c r="T70" s="469"/>
      <c r="U70" s="469"/>
      <c r="V70" s="469"/>
      <c r="W70" s="469"/>
      <c r="X70" s="469"/>
      <c r="Y70" s="469"/>
      <c r="Z70" s="469"/>
      <c r="AA70" s="469"/>
    </row>
    <row r="71" spans="18:27">
      <c r="R71" s="469"/>
      <c r="S71" s="469"/>
      <c r="T71" s="469"/>
      <c r="U71" s="469"/>
      <c r="V71" s="469"/>
      <c r="W71" s="469"/>
      <c r="X71" s="469"/>
      <c r="Y71" s="469"/>
      <c r="Z71" s="469"/>
      <c r="AA71" s="469"/>
    </row>
    <row r="72" spans="18:27">
      <c r="R72" s="469"/>
      <c r="S72" s="469"/>
      <c r="T72" s="469"/>
      <c r="U72" s="469"/>
      <c r="V72" s="469"/>
      <c r="W72" s="469"/>
      <c r="X72" s="469"/>
      <c r="Y72" s="469"/>
      <c r="Z72" s="469"/>
      <c r="AA72" s="469"/>
    </row>
    <row r="73" spans="18:27">
      <c r="R73" s="469"/>
      <c r="S73" s="469"/>
      <c r="T73" s="469"/>
      <c r="U73" s="469"/>
      <c r="V73" s="469"/>
      <c r="W73" s="469"/>
      <c r="X73" s="469"/>
      <c r="Y73" s="469"/>
      <c r="Z73" s="469"/>
      <c r="AA73" s="469"/>
    </row>
    <row r="74" spans="18:27">
      <c r="R74" s="469"/>
      <c r="S74" s="469"/>
      <c r="T74" s="469"/>
      <c r="U74" s="469"/>
      <c r="V74" s="469"/>
      <c r="W74" s="469"/>
      <c r="X74" s="469"/>
      <c r="Y74" s="469"/>
      <c r="Z74" s="469"/>
      <c r="AA74" s="469"/>
    </row>
    <row r="75" spans="18:27">
      <c r="R75" s="469"/>
      <c r="S75" s="469"/>
      <c r="T75" s="469"/>
      <c r="U75" s="469"/>
      <c r="V75" s="469"/>
      <c r="W75" s="469"/>
      <c r="X75" s="469"/>
      <c r="Y75" s="469"/>
      <c r="Z75" s="469"/>
      <c r="AA75" s="469"/>
    </row>
    <row r="76" spans="18:27">
      <c r="R76" s="469"/>
      <c r="S76" s="469"/>
      <c r="T76" s="469"/>
      <c r="U76" s="469"/>
      <c r="V76" s="469"/>
      <c r="W76" s="469"/>
      <c r="X76" s="469"/>
      <c r="Y76" s="469"/>
      <c r="Z76" s="469"/>
      <c r="AA76" s="469"/>
    </row>
    <row r="77" spans="18:27">
      <c r="R77" s="469"/>
      <c r="S77" s="469"/>
      <c r="T77" s="469"/>
      <c r="U77" s="469"/>
      <c r="V77" s="469"/>
      <c r="W77" s="469"/>
      <c r="X77" s="469"/>
      <c r="Y77" s="469"/>
      <c r="Z77" s="469"/>
      <c r="AA77" s="469"/>
    </row>
    <row r="78" spans="18:27">
      <c r="R78" s="469"/>
      <c r="S78" s="469"/>
      <c r="T78" s="469"/>
      <c r="U78" s="469"/>
      <c r="V78" s="469"/>
      <c r="W78" s="469"/>
      <c r="X78" s="469"/>
      <c r="Y78" s="469"/>
      <c r="Z78" s="469"/>
      <c r="AA78" s="469"/>
    </row>
    <row r="79" spans="18:27">
      <c r="R79" s="469"/>
      <c r="S79" s="469"/>
      <c r="T79" s="469"/>
      <c r="U79" s="469"/>
      <c r="V79" s="469"/>
      <c r="W79" s="469"/>
      <c r="X79" s="469"/>
      <c r="Y79" s="469"/>
      <c r="Z79" s="469"/>
      <c r="AA79" s="469"/>
    </row>
    <row r="80" spans="18:27">
      <c r="R80" s="469"/>
      <c r="S80" s="469"/>
      <c r="T80" s="469"/>
      <c r="U80" s="469"/>
      <c r="V80" s="469"/>
      <c r="W80" s="469"/>
      <c r="X80" s="469"/>
      <c r="Y80" s="469"/>
      <c r="Z80" s="469"/>
      <c r="AA80" s="469"/>
    </row>
    <row r="81" spans="18:27">
      <c r="R81" s="469"/>
      <c r="S81" s="469"/>
      <c r="T81" s="469"/>
      <c r="U81" s="469"/>
      <c r="V81" s="469"/>
      <c r="W81" s="469"/>
      <c r="X81" s="469"/>
      <c r="Y81" s="469"/>
      <c r="Z81" s="469"/>
      <c r="AA81" s="469"/>
    </row>
    <row r="82" spans="18:27">
      <c r="R82" s="469"/>
      <c r="S82" s="469"/>
      <c r="T82" s="469"/>
      <c r="U82" s="469"/>
      <c r="V82" s="469"/>
      <c r="W82" s="469"/>
      <c r="X82" s="469"/>
      <c r="Y82" s="469"/>
      <c r="Z82" s="469"/>
      <c r="AA82" s="469"/>
    </row>
    <row r="83" spans="18:27">
      <c r="R83" s="469"/>
      <c r="S83" s="469"/>
      <c r="T83" s="469"/>
      <c r="U83" s="469"/>
      <c r="V83" s="469"/>
      <c r="W83" s="469"/>
      <c r="X83" s="469"/>
      <c r="Y83" s="469"/>
      <c r="Z83" s="469"/>
      <c r="AA83" s="469"/>
    </row>
    <row r="84" spans="18:27">
      <c r="R84" s="469"/>
      <c r="S84" s="469"/>
      <c r="T84" s="469"/>
      <c r="U84" s="469"/>
      <c r="V84" s="469"/>
      <c r="W84" s="469"/>
      <c r="X84" s="469"/>
      <c r="Y84" s="469"/>
      <c r="Z84" s="469"/>
      <c r="AA84" s="469"/>
    </row>
    <row r="85" spans="18:27">
      <c r="R85" s="469"/>
      <c r="S85" s="469"/>
      <c r="T85" s="469"/>
      <c r="U85" s="469"/>
      <c r="V85" s="469"/>
      <c r="W85" s="469"/>
      <c r="X85" s="469"/>
      <c r="Y85" s="469"/>
      <c r="Z85" s="469"/>
      <c r="AA85" s="469"/>
    </row>
  </sheetData>
  <mergeCells count="3">
    <mergeCell ref="D1:G1"/>
    <mergeCell ref="H1:K1"/>
    <mergeCell ref="L1:O1"/>
  </mergeCells>
  <hyperlinks>
    <hyperlink ref="A1" location="Content!A1" display="&lt;&lt;"/>
  </hyperlinks>
  <pageMargins left="0.7" right="0.7" top="0.75" bottom="0.75" header="0.3" footer="0.3"/>
  <pageSetup paperSize="9" orientation="portrait" horizontalDpi="4294967294"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7"/>
  </sheetPr>
  <dimension ref="A1:AB49"/>
  <sheetViews>
    <sheetView showGridLines="0" zoomScaleNormal="100" workbookViewId="0"/>
  </sheetViews>
  <sheetFormatPr defaultColWidth="9.42578125" defaultRowHeight="12.75"/>
  <cols>
    <col min="1" max="1" width="9.42578125" style="320"/>
    <col min="2" max="2" width="9.5703125" style="320" bestFit="1" customWidth="1"/>
    <col min="3" max="5" width="9.42578125" style="320"/>
    <col min="6" max="6" width="9.42578125" style="402"/>
    <col min="7" max="16384" width="9.42578125" style="320"/>
  </cols>
  <sheetData>
    <row r="1" spans="1:28">
      <c r="A1" s="101" t="s">
        <v>77</v>
      </c>
      <c r="B1" s="277" t="str">
        <f>IF(Content!$E$1=1,B2,B3)</f>
        <v>Борг, усього</v>
      </c>
      <c r="C1" s="277" t="str">
        <f>IF(Content!$E$1=1,C2,C3)</f>
        <v>Національна валюта</v>
      </c>
      <c r="D1" s="277" t="str">
        <f>IF(Content!$E$1=1,D2,D3)</f>
        <v>Іноземна валюта (еквівалент у грн)</v>
      </c>
      <c r="E1" s="277" t="str">
        <f>IF(Content!$E$1=1,E2,E3)</f>
        <v>% ВВП (п ш.)</v>
      </c>
      <c r="H1" s="277" t="str">
        <f>IF(Content!$E$1=1,H2,H3)</f>
        <v xml:space="preserve">Державний та гарантований державою борг (у розрізі валют погашення*), млрд грн та % ВВП**     </v>
      </c>
    </row>
    <row r="2" spans="1:28" ht="1.5" customHeight="1">
      <c r="A2" s="101"/>
      <c r="B2" s="320" t="s">
        <v>239</v>
      </c>
      <c r="C2" s="320" t="s">
        <v>1429</v>
      </c>
      <c r="D2" s="320" t="s">
        <v>1430</v>
      </c>
      <c r="E2" s="320" t="s">
        <v>1440</v>
      </c>
      <c r="H2" s="244" t="s">
        <v>1441</v>
      </c>
    </row>
    <row r="3" spans="1:28" hidden="1">
      <c r="B3" s="320" t="s">
        <v>240</v>
      </c>
      <c r="C3" s="1" t="s">
        <v>1433</v>
      </c>
      <c r="D3" s="1" t="s">
        <v>1434</v>
      </c>
      <c r="E3" s="320" t="s">
        <v>241</v>
      </c>
      <c r="G3" s="321"/>
      <c r="H3" s="320" t="s">
        <v>1542</v>
      </c>
      <c r="I3" s="321"/>
      <c r="J3" s="321"/>
      <c r="K3" s="321"/>
      <c r="L3" s="321"/>
      <c r="M3" s="321"/>
      <c r="N3" s="321"/>
      <c r="O3" s="321"/>
      <c r="P3" s="321"/>
      <c r="Q3" s="321"/>
      <c r="R3" s="321"/>
      <c r="S3" s="321"/>
      <c r="T3" s="321"/>
      <c r="U3" s="321"/>
      <c r="W3" s="321"/>
    </row>
    <row r="4" spans="1:28">
      <c r="A4" s="320" t="s">
        <v>99</v>
      </c>
      <c r="B4" s="332">
        <v>1524.37</v>
      </c>
      <c r="C4" s="332">
        <v>442.96</v>
      </c>
      <c r="D4" s="332">
        <v>1081.4100000000001</v>
      </c>
      <c r="E4" s="332">
        <v>92.61</v>
      </c>
      <c r="F4" s="651"/>
      <c r="G4" s="322"/>
      <c r="H4" s="321"/>
      <c r="I4" s="321"/>
      <c r="J4" s="321"/>
      <c r="K4" s="321"/>
      <c r="L4" s="321"/>
      <c r="M4" s="321"/>
      <c r="N4" s="321"/>
      <c r="O4" s="321"/>
      <c r="P4" s="321"/>
      <c r="Q4" s="321"/>
      <c r="R4" s="321"/>
      <c r="S4" s="321"/>
      <c r="T4" s="321"/>
      <c r="V4" s="321"/>
    </row>
    <row r="5" spans="1:28">
      <c r="A5" s="320" t="s">
        <v>137</v>
      </c>
      <c r="B5" s="332">
        <v>1438.22</v>
      </c>
      <c r="C5" s="332">
        <v>460.16</v>
      </c>
      <c r="D5" s="332">
        <v>978.06</v>
      </c>
      <c r="E5" s="332">
        <v>83.6</v>
      </c>
      <c r="F5" s="399" t="s">
        <v>137</v>
      </c>
      <c r="G5" s="322"/>
      <c r="H5" s="321"/>
      <c r="I5" s="321"/>
      <c r="J5" s="321"/>
      <c r="K5" s="321"/>
      <c r="L5" s="321"/>
      <c r="M5" s="321"/>
      <c r="N5" s="321"/>
      <c r="O5" s="323"/>
      <c r="P5" s="321"/>
      <c r="Q5" s="321"/>
      <c r="R5" s="321"/>
      <c r="S5" s="321"/>
      <c r="T5" s="321"/>
      <c r="U5" s="321"/>
      <c r="V5" s="321"/>
      <c r="W5" s="321"/>
    </row>
    <row r="6" spans="1:28">
      <c r="A6" s="320" t="s">
        <v>746</v>
      </c>
      <c r="B6" s="332">
        <v>1521.45</v>
      </c>
      <c r="C6" s="332">
        <v>464.5</v>
      </c>
      <c r="D6" s="332">
        <v>1056.95</v>
      </c>
      <c r="E6" s="333">
        <v>82.38</v>
      </c>
      <c r="F6" s="399"/>
      <c r="G6" s="325"/>
      <c r="H6" s="322"/>
      <c r="I6" s="322"/>
      <c r="J6" s="322"/>
      <c r="K6" s="322"/>
      <c r="L6" s="326"/>
      <c r="M6" s="326"/>
      <c r="N6" s="326"/>
      <c r="O6" s="322"/>
      <c r="P6" s="322"/>
      <c r="Q6" s="322"/>
      <c r="R6" s="322"/>
      <c r="S6" s="322"/>
      <c r="T6" s="322"/>
      <c r="U6" s="322"/>
      <c r="V6" s="322"/>
      <c r="W6" s="322"/>
      <c r="AB6" s="327"/>
    </row>
    <row r="7" spans="1:28">
      <c r="A7" s="320" t="s">
        <v>23</v>
      </c>
      <c r="B7" s="332">
        <v>1572.18</v>
      </c>
      <c r="C7" s="332">
        <v>468.38</v>
      </c>
      <c r="D7" s="332">
        <v>1103.8</v>
      </c>
      <c r="E7" s="333">
        <v>79.06</v>
      </c>
      <c r="F7" s="399" t="s">
        <v>23</v>
      </c>
      <c r="G7" s="325"/>
      <c r="H7" s="322"/>
      <c r="I7" s="322"/>
      <c r="J7" s="322"/>
      <c r="K7" s="322"/>
      <c r="L7" s="322"/>
      <c r="M7" s="322"/>
      <c r="N7" s="322"/>
      <c r="O7" s="322"/>
      <c r="P7" s="326"/>
      <c r="Q7" s="326"/>
      <c r="R7" s="326"/>
      <c r="S7" s="326"/>
      <c r="T7" s="326"/>
      <c r="U7" s="322"/>
      <c r="V7" s="322"/>
      <c r="AB7" s="327"/>
    </row>
    <row r="8" spans="1:28">
      <c r="A8" s="320" t="s">
        <v>100</v>
      </c>
      <c r="B8" s="322">
        <v>1710.39</v>
      </c>
      <c r="C8" s="322">
        <v>479.94</v>
      </c>
      <c r="D8" s="322">
        <v>1230.44</v>
      </c>
      <c r="E8" s="333">
        <v>82.71</v>
      </c>
      <c r="F8" s="399"/>
      <c r="G8" s="325"/>
      <c r="H8" s="322"/>
      <c r="I8" s="322"/>
      <c r="J8" s="322"/>
      <c r="K8" s="322"/>
      <c r="L8" s="322"/>
      <c r="M8" s="322"/>
      <c r="N8" s="322"/>
      <c r="O8" s="322"/>
      <c r="P8" s="326"/>
      <c r="Q8" s="326"/>
      <c r="R8" s="326"/>
      <c r="S8" s="326"/>
      <c r="T8" s="326"/>
      <c r="U8" s="322"/>
      <c r="V8" s="322"/>
      <c r="AB8" s="327"/>
    </row>
    <row r="9" spans="1:28">
      <c r="A9" s="320" t="s">
        <v>138</v>
      </c>
      <c r="B9" s="322">
        <v>1668.29</v>
      </c>
      <c r="C9" s="322">
        <v>483.36</v>
      </c>
      <c r="D9" s="322">
        <v>1184.94</v>
      </c>
      <c r="E9" s="333">
        <v>77.709999999999994</v>
      </c>
      <c r="F9" s="399" t="s">
        <v>138</v>
      </c>
      <c r="G9" s="325"/>
      <c r="H9" s="322"/>
      <c r="I9" s="322"/>
      <c r="J9" s="322"/>
      <c r="K9" s="322"/>
      <c r="L9" s="322"/>
      <c r="M9" s="322"/>
      <c r="N9" s="322"/>
      <c r="O9" s="322"/>
      <c r="P9" s="322"/>
      <c r="Q9" s="322"/>
      <c r="R9" s="322"/>
      <c r="S9" s="322"/>
      <c r="T9" s="322"/>
      <c r="U9" s="322"/>
      <c r="V9" s="322"/>
      <c r="W9" s="322"/>
    </row>
    <row r="10" spans="1:28">
      <c r="A10" s="320" t="s">
        <v>747</v>
      </c>
      <c r="B10" s="322">
        <v>1778.03</v>
      </c>
      <c r="C10" s="322">
        <v>482.28</v>
      </c>
      <c r="D10" s="322">
        <v>1295.75</v>
      </c>
      <c r="E10" s="333">
        <v>78.98</v>
      </c>
      <c r="F10" s="399"/>
      <c r="G10" s="325"/>
      <c r="H10" s="322"/>
      <c r="I10" s="322"/>
      <c r="J10" s="322"/>
      <c r="K10" s="322"/>
      <c r="L10" s="322"/>
      <c r="M10" s="322"/>
      <c r="N10" s="322"/>
      <c r="O10" s="322"/>
      <c r="P10" s="328"/>
      <c r="Q10" s="328"/>
      <c r="R10" s="322"/>
      <c r="S10" s="322"/>
    </row>
    <row r="11" spans="1:28">
      <c r="A11" s="320" t="s">
        <v>27</v>
      </c>
      <c r="B11" s="322">
        <v>1929.81</v>
      </c>
      <c r="C11" s="322">
        <v>584.05999999999995</v>
      </c>
      <c r="D11" s="322">
        <v>1345.75</v>
      </c>
      <c r="E11" s="333">
        <v>80.900000000000006</v>
      </c>
      <c r="F11" s="399" t="s">
        <v>27</v>
      </c>
      <c r="G11" s="325"/>
      <c r="O11" s="322"/>
      <c r="P11" s="329"/>
      <c r="Q11" s="329"/>
    </row>
    <row r="12" spans="1:28">
      <c r="A12" s="320" t="s">
        <v>102</v>
      </c>
      <c r="B12" s="322">
        <v>1951.85</v>
      </c>
      <c r="C12" s="322">
        <v>613.98</v>
      </c>
      <c r="D12" s="322">
        <v>1337.88</v>
      </c>
      <c r="E12" s="333">
        <v>77.37</v>
      </c>
      <c r="F12" s="399"/>
      <c r="G12" s="325"/>
      <c r="H12" s="321"/>
      <c r="I12" s="321"/>
      <c r="J12" s="321"/>
      <c r="K12" s="321"/>
      <c r="L12" s="321"/>
      <c r="M12" s="321"/>
      <c r="N12" s="321"/>
      <c r="O12" s="322"/>
      <c r="P12" s="330"/>
      <c r="Q12" s="330"/>
      <c r="R12" s="321"/>
      <c r="S12" s="321"/>
      <c r="T12" s="321"/>
      <c r="U12" s="321"/>
      <c r="V12" s="321"/>
      <c r="W12" s="321"/>
    </row>
    <row r="13" spans="1:28">
      <c r="A13" s="320" t="s">
        <v>139</v>
      </c>
      <c r="B13" s="322">
        <v>1957.82</v>
      </c>
      <c r="C13" s="322">
        <v>605.22</v>
      </c>
      <c r="D13" s="322">
        <v>1352.6</v>
      </c>
      <c r="E13" s="333">
        <v>73.819999999999993</v>
      </c>
      <c r="F13" s="399" t="s">
        <v>139</v>
      </c>
      <c r="G13" s="325"/>
      <c r="O13" s="322"/>
      <c r="P13" s="331"/>
      <c r="Q13" s="329"/>
    </row>
    <row r="14" spans="1:28">
      <c r="A14" s="320" t="s">
        <v>223</v>
      </c>
      <c r="B14" s="322">
        <v>2043.26</v>
      </c>
      <c r="C14" s="322">
        <v>624.1</v>
      </c>
      <c r="D14" s="322">
        <v>1419.16</v>
      </c>
      <c r="E14" s="333">
        <v>72.59</v>
      </c>
      <c r="F14" s="399"/>
      <c r="G14" s="325"/>
      <c r="O14" s="322"/>
      <c r="P14" s="329"/>
      <c r="Q14" s="329"/>
    </row>
    <row r="15" spans="1:28">
      <c r="A15" s="320" t="s">
        <v>31</v>
      </c>
      <c r="B15" s="322">
        <v>2141.69</v>
      </c>
      <c r="C15" s="322">
        <v>643.62</v>
      </c>
      <c r="D15" s="322">
        <v>1498.07</v>
      </c>
      <c r="E15" s="333">
        <v>71.78</v>
      </c>
      <c r="F15" s="399" t="s">
        <v>31</v>
      </c>
      <c r="G15" s="325"/>
      <c r="H15" s="322"/>
      <c r="I15" s="322"/>
      <c r="J15" s="322"/>
      <c r="K15" s="322"/>
      <c r="L15" s="322"/>
      <c r="M15" s="322"/>
      <c r="N15" s="322"/>
      <c r="O15" s="322"/>
      <c r="P15" s="329"/>
      <c r="Q15" s="329"/>
    </row>
    <row r="16" spans="1:28">
      <c r="A16" s="320" t="s">
        <v>91</v>
      </c>
      <c r="B16" s="322">
        <v>2053.79</v>
      </c>
      <c r="C16" s="322">
        <v>651.15</v>
      </c>
      <c r="D16" s="322">
        <v>1402.64</v>
      </c>
      <c r="E16" s="333">
        <v>66.33</v>
      </c>
      <c r="F16" s="399"/>
      <c r="G16" s="325"/>
      <c r="O16" s="322"/>
      <c r="P16" s="329"/>
      <c r="Q16" s="329"/>
    </row>
    <row r="17" spans="1:22">
      <c r="A17" s="320" t="s">
        <v>105</v>
      </c>
      <c r="B17" s="322">
        <v>1998.44</v>
      </c>
      <c r="C17" s="322">
        <v>643.11</v>
      </c>
      <c r="D17" s="322">
        <v>1355.32</v>
      </c>
      <c r="E17" s="332">
        <v>61.64</v>
      </c>
      <c r="F17" s="399" t="s">
        <v>105</v>
      </c>
      <c r="G17" s="322"/>
      <c r="O17" s="322"/>
      <c r="P17" s="329"/>
      <c r="Q17" s="329"/>
    </row>
    <row r="18" spans="1:22" ht="12.75" customHeight="1">
      <c r="A18" s="320" t="s">
        <v>152</v>
      </c>
      <c r="B18" s="322">
        <v>2112.96</v>
      </c>
      <c r="C18" s="322">
        <v>637.54999999999995</v>
      </c>
      <c r="D18" s="322">
        <v>1475.41</v>
      </c>
      <c r="E18" s="332">
        <v>62.1</v>
      </c>
      <c r="F18" s="399"/>
      <c r="G18" s="322"/>
      <c r="H18" s="319" t="str">
        <f>IF(Content!$E$1=1,H22,H25)</f>
        <v>*За відсутності розгорнутої інформації щодо боргу в розрізі валют погашення станом на 30.09.2015 та 30.09.2016, валютну структуру апроксимовано на основі даних за 31.10.2015 та 31.08.2016 відповідно.</v>
      </c>
      <c r="O18" s="322"/>
      <c r="P18" s="329"/>
      <c r="Q18" s="329"/>
    </row>
    <row r="19" spans="1:22" ht="12.75" customHeight="1">
      <c r="A19" s="320" t="s">
        <v>141</v>
      </c>
      <c r="B19" s="322">
        <v>2168.4499999999998</v>
      </c>
      <c r="C19" s="322">
        <v>631.75</v>
      </c>
      <c r="D19" s="322">
        <v>1536.69</v>
      </c>
      <c r="E19" s="332">
        <v>60.9</v>
      </c>
      <c r="F19" s="399" t="s">
        <v>141</v>
      </c>
      <c r="G19" s="322"/>
      <c r="H19" s="319" t="str">
        <f>IF(Content!$E$1=1,H23,H26)</f>
        <v xml:space="preserve">**ВВП за 2019 рік –  оцінка НБУ. </v>
      </c>
      <c r="O19" s="322"/>
      <c r="P19" s="329"/>
      <c r="Q19" s="329"/>
    </row>
    <row r="20" spans="1:22" ht="12.75" customHeight="1">
      <c r="A20" s="320" t="s">
        <v>142</v>
      </c>
      <c r="B20" s="322">
        <v>2147.02</v>
      </c>
      <c r="C20" s="322">
        <v>651.99</v>
      </c>
      <c r="D20" s="322">
        <v>1495.03</v>
      </c>
      <c r="E20" s="332">
        <v>58.64</v>
      </c>
      <c r="F20" s="399"/>
      <c r="G20" s="324"/>
      <c r="L20" s="402"/>
      <c r="M20" s="402"/>
      <c r="N20" s="402"/>
      <c r="O20" s="332"/>
      <c r="P20" s="654"/>
      <c r="Q20" s="654"/>
      <c r="R20" s="402"/>
      <c r="S20" s="402"/>
      <c r="T20" s="402"/>
      <c r="U20" s="402"/>
      <c r="V20" s="402"/>
    </row>
    <row r="21" spans="1:22">
      <c r="A21" s="320" t="s">
        <v>700</v>
      </c>
      <c r="B21" s="322">
        <v>2103.13</v>
      </c>
      <c r="C21" s="322">
        <v>684.65</v>
      </c>
      <c r="D21" s="322">
        <v>1418.48</v>
      </c>
      <c r="E21" s="332">
        <v>55.66</v>
      </c>
      <c r="F21" s="399" t="s">
        <v>700</v>
      </c>
      <c r="G21" s="324"/>
      <c r="H21" s="319" t="str">
        <f>IF(Content!$E$1=1,H27,H28)</f>
        <v>Джерело: МФУ, ДССУ, розрахунки НБУ.</v>
      </c>
      <c r="L21" s="402"/>
      <c r="M21" s="402"/>
      <c r="N21" s="402"/>
      <c r="O21" s="332"/>
      <c r="P21" s="654"/>
      <c r="Q21" s="654"/>
      <c r="R21" s="402"/>
      <c r="S21" s="402"/>
      <c r="T21" s="402"/>
      <c r="U21" s="402"/>
      <c r="V21" s="402"/>
    </row>
    <row r="22" spans="1:22">
      <c r="A22" s="320" t="s">
        <v>701</v>
      </c>
      <c r="B22" s="322">
        <v>1997.97</v>
      </c>
      <c r="C22" s="322">
        <v>722.28</v>
      </c>
      <c r="D22" s="322">
        <v>1275.69</v>
      </c>
      <c r="E22" s="332">
        <v>51.37</v>
      </c>
      <c r="F22" s="399"/>
      <c r="G22" s="324"/>
      <c r="H22" s="465" t="s">
        <v>1462</v>
      </c>
      <c r="I22" s="465"/>
      <c r="J22" s="465"/>
      <c r="K22" s="465"/>
      <c r="L22" s="465"/>
      <c r="M22" s="465"/>
      <c r="N22" s="465"/>
      <c r="O22" s="324"/>
      <c r="P22" s="465"/>
      <c r="Q22" s="402"/>
      <c r="R22" s="402"/>
      <c r="S22" s="402"/>
      <c r="T22" s="402"/>
      <c r="U22" s="402"/>
      <c r="V22" s="402"/>
    </row>
    <row r="23" spans="1:22">
      <c r="A23" s="320" t="s">
        <v>145</v>
      </c>
      <c r="B23" s="400">
        <v>1998.28</v>
      </c>
      <c r="C23" s="400">
        <v>732.46</v>
      </c>
      <c r="D23" s="400">
        <v>1265.82</v>
      </c>
      <c r="E23" s="652">
        <v>50.27</v>
      </c>
      <c r="F23" s="399" t="s">
        <v>145</v>
      </c>
      <c r="G23" s="324"/>
      <c r="H23" s="465" t="s">
        <v>1461</v>
      </c>
      <c r="I23" s="465"/>
      <c r="J23" s="465"/>
      <c r="K23" s="465"/>
      <c r="L23" s="465"/>
      <c r="M23" s="465"/>
      <c r="N23" s="465"/>
      <c r="O23" s="707"/>
      <c r="P23" s="470"/>
      <c r="Q23" s="402"/>
      <c r="R23" s="402"/>
      <c r="S23" s="402"/>
      <c r="T23" s="402"/>
      <c r="U23" s="402"/>
      <c r="V23" s="402"/>
    </row>
    <row r="24" spans="1:22">
      <c r="B24" s="400"/>
      <c r="C24" s="400"/>
      <c r="D24" s="400"/>
      <c r="E24" s="652"/>
      <c r="F24" s="399"/>
      <c r="G24" s="324"/>
      <c r="H24" s="465"/>
      <c r="I24" s="465"/>
      <c r="J24" s="465"/>
      <c r="K24" s="465"/>
      <c r="L24" s="465"/>
      <c r="M24" s="465"/>
      <c r="N24" s="465"/>
      <c r="O24" s="707"/>
      <c r="P24" s="470"/>
      <c r="Q24" s="402"/>
      <c r="R24" s="402"/>
      <c r="S24" s="402"/>
      <c r="T24" s="402"/>
      <c r="U24" s="402"/>
      <c r="V24" s="402"/>
    </row>
    <row r="25" spans="1:22">
      <c r="A25" s="398"/>
      <c r="B25" s="400"/>
      <c r="C25" s="400"/>
      <c r="D25" s="400"/>
      <c r="E25" s="652"/>
      <c r="F25" s="401"/>
      <c r="G25" s="324"/>
      <c r="H25" s="713" t="s">
        <v>1541</v>
      </c>
      <c r="I25" s="465"/>
      <c r="J25" s="465"/>
      <c r="K25" s="465"/>
      <c r="L25" s="465"/>
      <c r="M25" s="465"/>
      <c r="N25" s="465"/>
      <c r="O25" s="707"/>
      <c r="P25" s="470"/>
      <c r="Q25" s="402"/>
      <c r="R25" s="402"/>
      <c r="S25" s="402"/>
      <c r="T25" s="402"/>
      <c r="U25" s="402"/>
      <c r="V25" s="402"/>
    </row>
    <row r="26" spans="1:22">
      <c r="A26" s="398"/>
      <c r="B26" s="400"/>
      <c r="C26" s="400"/>
      <c r="D26" s="400"/>
      <c r="E26" s="652"/>
      <c r="F26" s="332"/>
      <c r="G26" s="324"/>
      <c r="H26" s="465" t="s">
        <v>1463</v>
      </c>
      <c r="I26" s="465"/>
      <c r="J26" s="465"/>
      <c r="K26" s="465"/>
      <c r="L26" s="465"/>
      <c r="M26" s="465"/>
      <c r="N26" s="465"/>
      <c r="O26" s="707"/>
      <c r="P26" s="470"/>
      <c r="Q26" s="402"/>
      <c r="R26" s="402"/>
      <c r="S26" s="402"/>
      <c r="T26" s="402"/>
      <c r="U26" s="402"/>
      <c r="V26" s="402"/>
    </row>
    <row r="27" spans="1:22">
      <c r="A27" s="398"/>
      <c r="B27" s="322"/>
      <c r="C27" s="322"/>
      <c r="D27" s="322"/>
      <c r="E27" s="322"/>
      <c r="F27" s="332"/>
      <c r="G27" s="324"/>
      <c r="H27" s="465" t="s">
        <v>751</v>
      </c>
      <c r="I27" s="465"/>
      <c r="J27" s="465"/>
      <c r="K27" s="465"/>
      <c r="L27" s="465"/>
      <c r="M27" s="465"/>
      <c r="N27" s="465"/>
      <c r="O27" s="470"/>
      <c r="P27" s="470"/>
      <c r="Q27" s="402"/>
      <c r="R27" s="402"/>
      <c r="S27" s="402"/>
      <c r="T27" s="402"/>
      <c r="U27" s="402"/>
      <c r="V27" s="402"/>
    </row>
    <row r="28" spans="1:22">
      <c r="B28" s="322"/>
      <c r="C28" s="322"/>
      <c r="D28" s="322"/>
      <c r="E28" s="322"/>
      <c r="F28" s="332"/>
      <c r="G28" s="324"/>
      <c r="H28" s="108" t="s">
        <v>242</v>
      </c>
      <c r="I28" s="465"/>
      <c r="J28" s="465"/>
      <c r="K28" s="465"/>
      <c r="L28" s="465"/>
      <c r="M28" s="465"/>
      <c r="N28" s="465"/>
      <c r="O28" s="470"/>
      <c r="P28" s="470"/>
      <c r="Q28" s="402"/>
      <c r="R28" s="402"/>
      <c r="S28" s="402"/>
      <c r="T28" s="402"/>
      <c r="U28" s="402"/>
      <c r="V28" s="402"/>
    </row>
    <row r="29" spans="1:22">
      <c r="B29" s="322"/>
      <c r="C29" s="322"/>
      <c r="D29" s="322"/>
      <c r="E29" s="322"/>
      <c r="F29" s="332"/>
      <c r="G29" s="324"/>
      <c r="H29" s="465"/>
      <c r="I29" s="465"/>
      <c r="J29" s="465"/>
      <c r="K29" s="465"/>
      <c r="L29" s="465"/>
      <c r="M29" s="465"/>
      <c r="N29" s="465"/>
      <c r="O29" s="470"/>
      <c r="P29" s="470"/>
      <c r="Q29" s="402"/>
      <c r="R29" s="402"/>
      <c r="S29" s="402"/>
      <c r="T29" s="402"/>
      <c r="U29" s="402"/>
      <c r="V29" s="402"/>
    </row>
    <row r="30" spans="1:22">
      <c r="B30" s="322"/>
      <c r="C30" s="322"/>
      <c r="D30" s="322"/>
      <c r="E30" s="322"/>
      <c r="F30" s="332"/>
      <c r="G30" s="324"/>
      <c r="H30" s="465"/>
      <c r="I30" s="465"/>
      <c r="J30" s="465"/>
      <c r="K30" s="465"/>
      <c r="L30" s="465"/>
      <c r="M30" s="465"/>
      <c r="N30" s="465"/>
      <c r="O30" s="470"/>
      <c r="P30" s="470"/>
      <c r="Q30" s="402"/>
      <c r="R30" s="402"/>
      <c r="S30" s="402"/>
      <c r="T30" s="402"/>
      <c r="U30" s="402"/>
      <c r="V30" s="402"/>
    </row>
    <row r="31" spans="1:22">
      <c r="B31" s="322"/>
      <c r="C31" s="322"/>
      <c r="D31" s="322"/>
      <c r="E31" s="322"/>
      <c r="F31" s="332"/>
      <c r="G31" s="324"/>
      <c r="H31" s="465"/>
      <c r="I31" s="465"/>
      <c r="J31" s="465"/>
      <c r="K31" s="465"/>
      <c r="L31" s="465"/>
      <c r="M31" s="465"/>
      <c r="N31" s="465"/>
      <c r="O31" s="470"/>
      <c r="P31" s="470"/>
      <c r="Q31" s="402"/>
      <c r="R31" s="402"/>
      <c r="S31" s="402"/>
      <c r="T31" s="402"/>
      <c r="U31" s="402"/>
      <c r="V31" s="402"/>
    </row>
    <row r="32" spans="1:22">
      <c r="B32" s="322"/>
      <c r="C32" s="322"/>
      <c r="D32" s="322"/>
      <c r="E32" s="322"/>
      <c r="F32" s="332"/>
      <c r="G32" s="324"/>
      <c r="H32" s="465"/>
      <c r="I32" s="465"/>
      <c r="J32" s="465"/>
      <c r="K32" s="465"/>
      <c r="L32" s="465"/>
      <c r="M32" s="465"/>
      <c r="N32" s="465"/>
      <c r="O32" s="470"/>
      <c r="P32" s="470"/>
      <c r="Q32" s="402"/>
      <c r="R32" s="402"/>
      <c r="S32" s="402"/>
      <c r="T32" s="402"/>
      <c r="U32" s="402"/>
      <c r="V32" s="402"/>
    </row>
    <row r="33" spans="2:22">
      <c r="B33" s="322"/>
      <c r="C33" s="322"/>
      <c r="D33" s="322"/>
      <c r="E33" s="322"/>
      <c r="F33" s="332"/>
      <c r="G33" s="324"/>
      <c r="H33" s="465"/>
      <c r="I33" s="465"/>
      <c r="J33" s="465"/>
      <c r="K33" s="465"/>
      <c r="L33" s="465"/>
      <c r="M33" s="465"/>
      <c r="N33" s="465"/>
      <c r="O33" s="470"/>
      <c r="P33" s="470"/>
      <c r="Q33" s="402"/>
      <c r="R33" s="402"/>
      <c r="S33" s="402"/>
      <c r="T33" s="402"/>
      <c r="U33" s="402"/>
      <c r="V33" s="402"/>
    </row>
    <row r="34" spans="2:22">
      <c r="B34" s="322"/>
      <c r="C34" s="322"/>
      <c r="D34" s="322"/>
      <c r="E34" s="322"/>
      <c r="F34" s="332"/>
      <c r="G34" s="332"/>
      <c r="H34" s="470"/>
      <c r="I34" s="470"/>
      <c r="J34" s="470"/>
      <c r="K34" s="470"/>
      <c r="L34" s="470"/>
      <c r="M34" s="470"/>
      <c r="N34" s="470"/>
      <c r="O34" s="470"/>
      <c r="P34" s="470"/>
      <c r="Q34" s="402"/>
      <c r="R34" s="402"/>
      <c r="S34" s="402"/>
      <c r="T34" s="402"/>
      <c r="U34" s="402"/>
      <c r="V34" s="402"/>
    </row>
    <row r="35" spans="2:22">
      <c r="B35" s="322"/>
      <c r="C35" s="322"/>
      <c r="D35" s="322"/>
      <c r="E35" s="322"/>
      <c r="F35" s="332"/>
      <c r="G35" s="332"/>
      <c r="H35" s="470"/>
      <c r="I35" s="470"/>
      <c r="J35" s="470"/>
      <c r="K35" s="470"/>
      <c r="L35" s="470"/>
      <c r="M35" s="470"/>
      <c r="N35" s="470"/>
      <c r="O35" s="470"/>
      <c r="P35" s="470"/>
      <c r="Q35" s="402"/>
      <c r="R35" s="402"/>
      <c r="S35" s="402"/>
      <c r="T35" s="402"/>
      <c r="U35" s="402"/>
      <c r="V35" s="402"/>
    </row>
    <row r="36" spans="2:22">
      <c r="B36" s="322"/>
      <c r="C36" s="322"/>
      <c r="D36" s="322"/>
      <c r="E36" s="322"/>
      <c r="F36" s="332"/>
      <c r="G36" s="332"/>
      <c r="H36" s="470"/>
      <c r="I36" s="470"/>
      <c r="J36" s="470"/>
      <c r="K36" s="470"/>
      <c r="L36" s="470"/>
      <c r="M36" s="470"/>
      <c r="N36" s="470"/>
      <c r="O36" s="470"/>
      <c r="P36" s="470"/>
      <c r="Q36" s="402"/>
      <c r="R36" s="402"/>
      <c r="S36" s="402"/>
      <c r="T36" s="402"/>
      <c r="U36" s="402"/>
      <c r="V36" s="402"/>
    </row>
    <row r="37" spans="2:22">
      <c r="B37" s="322"/>
      <c r="C37" s="322"/>
      <c r="D37" s="322"/>
      <c r="E37" s="322"/>
      <c r="F37" s="332"/>
      <c r="G37" s="332"/>
      <c r="H37" s="470"/>
      <c r="I37" s="470"/>
      <c r="J37" s="470"/>
      <c r="K37" s="470"/>
      <c r="L37" s="470"/>
      <c r="M37" s="470"/>
      <c r="N37" s="470"/>
      <c r="O37" s="470"/>
      <c r="P37" s="470"/>
      <c r="Q37" s="402"/>
      <c r="R37" s="402"/>
      <c r="S37" s="402"/>
      <c r="T37" s="402"/>
      <c r="U37" s="402"/>
      <c r="V37" s="402"/>
    </row>
    <row r="38" spans="2:22">
      <c r="B38" s="322"/>
      <c r="C38" s="322"/>
      <c r="D38" s="322"/>
      <c r="E38" s="322"/>
      <c r="F38" s="332"/>
      <c r="G38" s="332"/>
      <c r="H38" s="470"/>
      <c r="I38" s="470"/>
      <c r="J38" s="470"/>
      <c r="K38" s="470"/>
      <c r="L38" s="470"/>
      <c r="M38" s="470"/>
      <c r="N38" s="470"/>
      <c r="O38" s="470"/>
      <c r="P38" s="470"/>
      <c r="Q38" s="402"/>
      <c r="R38" s="402"/>
      <c r="S38" s="402"/>
      <c r="T38" s="402"/>
      <c r="U38" s="402"/>
      <c r="V38" s="655"/>
    </row>
    <row r="39" spans="2:22">
      <c r="B39" s="322"/>
      <c r="C39" s="322"/>
      <c r="D39" s="322"/>
      <c r="E39" s="322"/>
      <c r="F39" s="332"/>
      <c r="G39" s="332"/>
      <c r="H39" s="470"/>
      <c r="I39" s="470"/>
      <c r="J39" s="470"/>
      <c r="K39" s="470"/>
      <c r="L39" s="470"/>
      <c r="M39" s="470"/>
      <c r="N39" s="470"/>
      <c r="O39" s="470"/>
      <c r="P39" s="470"/>
      <c r="Q39" s="402"/>
      <c r="R39" s="402"/>
      <c r="S39" s="402"/>
      <c r="T39" s="402"/>
      <c r="U39" s="402"/>
      <c r="V39" s="402"/>
    </row>
    <row r="40" spans="2:22">
      <c r="B40" s="322"/>
      <c r="C40" s="322"/>
      <c r="D40" s="322"/>
      <c r="E40" s="322"/>
      <c r="F40" s="332"/>
      <c r="G40" s="332"/>
      <c r="H40" s="470"/>
      <c r="I40" s="470"/>
      <c r="J40" s="470"/>
      <c r="K40" s="470"/>
      <c r="L40" s="470"/>
      <c r="M40" s="470"/>
      <c r="N40" s="470"/>
      <c r="O40" s="470"/>
      <c r="P40" s="470"/>
      <c r="Q40" s="402"/>
      <c r="R40" s="402"/>
      <c r="S40" s="402"/>
      <c r="T40" s="402"/>
      <c r="U40" s="402"/>
      <c r="V40" s="402"/>
    </row>
    <row r="41" spans="2:22">
      <c r="B41" s="322"/>
      <c r="C41" s="322"/>
      <c r="D41" s="322"/>
      <c r="E41" s="322"/>
      <c r="F41" s="332"/>
      <c r="G41" s="332"/>
      <c r="H41" s="470"/>
      <c r="I41" s="470"/>
      <c r="J41" s="470"/>
      <c r="K41" s="470"/>
      <c r="L41" s="470"/>
      <c r="M41" s="470"/>
      <c r="N41" s="470"/>
      <c r="O41" s="470"/>
      <c r="P41" s="470"/>
      <c r="Q41" s="470"/>
      <c r="R41" s="470"/>
      <c r="S41" s="470"/>
      <c r="T41" s="470"/>
      <c r="U41" s="470"/>
    </row>
    <row r="42" spans="2:22">
      <c r="B42" s="322"/>
      <c r="C42" s="322"/>
      <c r="D42" s="322"/>
      <c r="E42" s="322"/>
      <c r="F42" s="332"/>
      <c r="G42" s="332"/>
      <c r="H42" s="470"/>
      <c r="I42" s="470"/>
      <c r="J42" s="470"/>
      <c r="K42" s="470"/>
      <c r="L42" s="470"/>
      <c r="M42" s="470"/>
      <c r="N42" s="470"/>
      <c r="O42" s="470"/>
      <c r="P42" s="470"/>
      <c r="Q42" s="470"/>
      <c r="R42" s="470"/>
      <c r="S42" s="470"/>
      <c r="T42" s="470"/>
      <c r="U42" s="470"/>
    </row>
    <row r="43" spans="2:22">
      <c r="B43" s="322"/>
      <c r="C43" s="322"/>
      <c r="D43" s="322"/>
      <c r="E43" s="322"/>
      <c r="F43" s="332"/>
      <c r="G43" s="332"/>
      <c r="H43" s="470"/>
      <c r="I43" s="470"/>
      <c r="J43" s="470"/>
      <c r="K43" s="470"/>
      <c r="L43" s="470"/>
      <c r="M43" s="470"/>
      <c r="N43" s="470"/>
      <c r="O43" s="470"/>
      <c r="P43" s="470"/>
      <c r="Q43" s="470"/>
      <c r="R43" s="470"/>
      <c r="S43" s="470"/>
      <c r="T43" s="470"/>
      <c r="U43" s="470"/>
    </row>
    <row r="44" spans="2:22">
      <c r="B44" s="322"/>
      <c r="C44" s="322"/>
      <c r="D44" s="322"/>
      <c r="E44" s="322"/>
      <c r="F44" s="332"/>
      <c r="G44" s="332"/>
      <c r="H44" s="402"/>
      <c r="I44" s="402"/>
      <c r="J44" s="402"/>
      <c r="K44" s="402"/>
      <c r="L44" s="402"/>
      <c r="M44" s="402"/>
      <c r="N44" s="402"/>
      <c r="O44" s="402"/>
      <c r="P44" s="402"/>
      <c r="Q44" s="402"/>
      <c r="R44" s="402"/>
      <c r="S44" s="402"/>
      <c r="T44" s="402"/>
      <c r="U44" s="402"/>
    </row>
    <row r="45" spans="2:22">
      <c r="B45" s="322"/>
      <c r="C45" s="322"/>
      <c r="D45" s="322"/>
      <c r="E45" s="322"/>
      <c r="F45" s="332"/>
      <c r="G45" s="332"/>
      <c r="H45" s="402"/>
      <c r="I45" s="402"/>
      <c r="J45" s="402"/>
      <c r="K45" s="402"/>
      <c r="L45" s="402"/>
      <c r="M45" s="402"/>
      <c r="N45" s="402"/>
      <c r="O45" s="402"/>
      <c r="P45" s="402"/>
      <c r="Q45" s="402"/>
      <c r="R45" s="402"/>
      <c r="S45" s="402"/>
      <c r="T45" s="402"/>
      <c r="U45" s="402"/>
    </row>
    <row r="46" spans="2:22">
      <c r="B46" s="322"/>
      <c r="C46" s="322"/>
      <c r="D46" s="322"/>
      <c r="E46" s="322"/>
      <c r="G46" s="332"/>
      <c r="H46" s="402"/>
      <c r="I46" s="402"/>
      <c r="J46" s="402"/>
      <c r="K46" s="402"/>
      <c r="L46" s="402"/>
      <c r="M46" s="402"/>
      <c r="N46" s="402"/>
      <c r="O46" s="402"/>
      <c r="P46" s="402"/>
      <c r="Q46" s="402"/>
      <c r="R46" s="402"/>
      <c r="S46" s="402"/>
      <c r="T46" s="402"/>
      <c r="U46" s="402"/>
    </row>
    <row r="47" spans="2:22">
      <c r="G47" s="332"/>
      <c r="H47" s="402"/>
      <c r="I47" s="402"/>
      <c r="J47" s="402"/>
      <c r="K47" s="402"/>
      <c r="L47" s="402"/>
      <c r="M47" s="402"/>
      <c r="N47" s="402"/>
      <c r="O47" s="402"/>
      <c r="P47" s="402"/>
      <c r="Q47" s="402"/>
      <c r="R47" s="402"/>
      <c r="S47" s="402"/>
      <c r="T47" s="402"/>
      <c r="U47" s="402"/>
    </row>
    <row r="48" spans="2:22">
      <c r="G48" s="322"/>
    </row>
    <row r="49" spans="7:7">
      <c r="G49" s="322"/>
    </row>
  </sheetData>
  <customSheetViews>
    <customSheetView guid="{ACF06C40-177A-4CED-8E17-2347D4DD1C3A}" showGridLines="0" hiddenRows="1">
      <pageMargins left="0.7" right="0.7" top="0.75" bottom="0.75" header="0.3" footer="0.3"/>
      <pageSetup paperSize="9" orientation="portrait" r:id="rId1"/>
    </customSheetView>
  </customSheetViews>
  <hyperlinks>
    <hyperlink ref="A1" location="Content!A1" display="&lt;&lt;"/>
  </hyperlinks>
  <pageMargins left="0.7" right="0.7" top="0.75" bottom="0.75" header="0.3" footer="0.3"/>
  <pageSetup paperSize="9" orientation="portrait"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B1523"/>
  <sheetViews>
    <sheetView showGridLines="0" workbookViewId="0">
      <selection activeCell="A2" sqref="A2:XFD3"/>
    </sheetView>
  </sheetViews>
  <sheetFormatPr defaultColWidth="7.85546875" defaultRowHeight="12.75"/>
  <cols>
    <col min="1" max="1" width="5.7109375" style="660" customWidth="1"/>
    <col min="2" max="2" width="45.5703125" style="660" customWidth="1"/>
    <col min="3" max="3" width="46.5703125" style="660" hidden="1" customWidth="1"/>
    <col min="4" max="4" width="28.5703125" style="660" hidden="1" customWidth="1"/>
    <col min="5" max="6" width="5.85546875" style="660" customWidth="1"/>
    <col min="7" max="7" width="12.28515625" style="660" customWidth="1"/>
    <col min="8" max="12" width="5.85546875" style="660" customWidth="1"/>
    <col min="13" max="15" width="4.7109375" style="673" customWidth="1"/>
    <col min="16" max="16" width="7.7109375" style="673" customWidth="1"/>
    <col min="17" max="19" width="5.42578125" style="660" customWidth="1"/>
    <col min="20" max="22" width="6.5703125" style="660" customWidth="1"/>
    <col min="23" max="25" width="8.7109375" style="660" customWidth="1"/>
    <col min="26" max="26" width="9.28515625" style="660" customWidth="1"/>
    <col min="27" max="27" width="8.28515625" style="660" customWidth="1"/>
    <col min="28" max="28" width="8.7109375" style="660" customWidth="1"/>
    <col min="29" max="16384" width="7.85546875" style="660"/>
  </cols>
  <sheetData>
    <row r="1" spans="1:28" s="692" customFormat="1" ht="11.25" customHeight="1">
      <c r="A1" s="694" t="s">
        <v>77</v>
      </c>
      <c r="B1" s="680" t="str">
        <f>IF(Content!$E$1=1,B2,B3)</f>
        <v>Основні параметри державного бюджету</v>
      </c>
      <c r="C1" s="680"/>
      <c r="D1" s="680"/>
      <c r="M1" s="691"/>
      <c r="N1" s="691"/>
      <c r="O1" s="691"/>
      <c r="P1" s="691"/>
    </row>
    <row r="2" spans="1:28" s="692" customFormat="1" hidden="1">
      <c r="B2" s="695" t="s">
        <v>1459</v>
      </c>
      <c r="C2" s="695"/>
      <c r="D2" s="695"/>
      <c r="M2" s="691"/>
      <c r="N2" s="691"/>
      <c r="O2" s="691"/>
      <c r="P2" s="691"/>
    </row>
    <row r="3" spans="1:28" s="692" customFormat="1" hidden="1">
      <c r="B3" s="593" t="s">
        <v>1460</v>
      </c>
      <c r="C3" s="593"/>
      <c r="D3" s="593"/>
      <c r="M3" s="691"/>
      <c r="N3" s="691"/>
      <c r="O3" s="691"/>
      <c r="P3" s="691"/>
    </row>
    <row r="4" spans="1:28" ht="11.25" customHeight="1">
      <c r="B4" s="656"/>
      <c r="C4" s="656"/>
      <c r="D4" s="656"/>
      <c r="E4" s="729">
        <v>2019</v>
      </c>
      <c r="F4" s="730" t="str">
        <f>IF(Content!$E$1=1,F5,#REF!)</f>
        <v>Факт млрд грн</v>
      </c>
      <c r="G4" s="731" t="str">
        <f>IF(Content!$E$1=1,G5,#REF!)</f>
        <v>% до Закону</v>
      </c>
      <c r="H4" s="657">
        <v>2020</v>
      </c>
      <c r="I4" s="658">
        <v>2019</v>
      </c>
      <c r="J4" s="659">
        <v>2020</v>
      </c>
      <c r="K4" s="657">
        <v>2019</v>
      </c>
      <c r="L4" s="657">
        <v>2020</v>
      </c>
      <c r="M4" s="677"/>
      <c r="N4" s="677"/>
      <c r="O4" s="677"/>
    </row>
    <row r="5" spans="1:28" ht="33" customHeight="1">
      <c r="B5" s="661"/>
      <c r="C5" s="661"/>
      <c r="D5" s="661"/>
      <c r="E5" s="662" t="str">
        <f>IF(Content!$E$1=1,E6,E7)</f>
        <v>Закон  млрд грн</v>
      </c>
      <c r="F5" s="662" t="str">
        <f>IF(Content!$E$1=1,F6,F7)</f>
        <v>Факт млрд грн</v>
      </c>
      <c r="G5" s="662" t="str">
        <f>IF(Content!$E$1=1,G6,G7)</f>
        <v>% до Закону</v>
      </c>
      <c r="H5" s="662" t="str">
        <f>IF(Content!$E$1=1,H6,H7)</f>
        <v>Закон млрд грн</v>
      </c>
      <c r="I5" s="725" t="str">
        <f>IF(Content!$E$1=1,I6,I7)</f>
        <v>% річна зміна</v>
      </c>
      <c r="J5" s="726">
        <f>IF(Content!$E$1=1,J6,J7)</f>
        <v>0</v>
      </c>
      <c r="K5" s="727" t="str">
        <f>IF(Content!$E$1=1,K6,K7)</f>
        <v>% ВВП (за оцінкою та прогнозом НБУ)</v>
      </c>
      <c r="L5" s="728">
        <f>IF(Content!$E$1=1,L6,L7)</f>
        <v>0</v>
      </c>
      <c r="M5" s="677"/>
      <c r="N5" s="677"/>
      <c r="O5" s="677"/>
      <c r="Q5" s="724"/>
      <c r="R5" s="724"/>
      <c r="S5" s="724"/>
      <c r="AA5" s="724"/>
      <c r="AB5" s="724"/>
    </row>
    <row r="6" spans="1:28" ht="33" hidden="1" customHeight="1">
      <c r="B6" s="682"/>
      <c r="C6" s="682"/>
      <c r="D6" s="682"/>
      <c r="E6" s="662" t="s">
        <v>1456</v>
      </c>
      <c r="F6" s="662" t="s">
        <v>1457</v>
      </c>
      <c r="G6" s="662" t="s">
        <v>1442</v>
      </c>
      <c r="H6" s="662" t="s">
        <v>1458</v>
      </c>
      <c r="I6" s="725" t="s">
        <v>1443</v>
      </c>
      <c r="J6" s="726"/>
      <c r="K6" s="727" t="s">
        <v>1444</v>
      </c>
      <c r="L6" s="728"/>
      <c r="M6" s="677"/>
      <c r="N6" s="677"/>
      <c r="O6" s="677"/>
    </row>
    <row r="7" spans="1:28" ht="33" hidden="1" customHeight="1">
      <c r="B7" s="682"/>
      <c r="C7" s="682"/>
      <c r="D7" s="682"/>
      <c r="E7" s="683" t="s">
        <v>1474</v>
      </c>
      <c r="F7" s="683" t="s">
        <v>1475</v>
      </c>
      <c r="G7" s="683" t="s">
        <v>1466</v>
      </c>
      <c r="H7" s="683" t="s">
        <v>1474</v>
      </c>
      <c r="I7" s="725" t="s">
        <v>1467</v>
      </c>
      <c r="J7" s="726"/>
      <c r="K7" s="727" t="s">
        <v>1476</v>
      </c>
      <c r="L7" s="728"/>
      <c r="M7" s="677"/>
      <c r="N7" s="677"/>
      <c r="P7" s="660"/>
    </row>
    <row r="8" spans="1:28" ht="10.5" customHeight="1">
      <c r="B8" s="663" t="str">
        <f>IF(Content!$E$1=1,C8,D8)</f>
        <v>Доходи</v>
      </c>
      <c r="C8" s="663" t="s">
        <v>219</v>
      </c>
      <c r="D8" s="663" t="s">
        <v>1468</v>
      </c>
      <c r="E8" s="664">
        <v>1007.3</v>
      </c>
      <c r="F8" s="664">
        <v>998.28</v>
      </c>
      <c r="G8" s="664">
        <v>-0.9</v>
      </c>
      <c r="H8" s="664">
        <v>1095.58</v>
      </c>
      <c r="I8" s="665">
        <v>7.56</v>
      </c>
      <c r="J8" s="664">
        <v>9.75</v>
      </c>
      <c r="K8" s="665">
        <v>25.11</v>
      </c>
      <c r="L8" s="666">
        <v>25.54</v>
      </c>
      <c r="M8" s="678"/>
      <c r="N8" s="678"/>
      <c r="O8" s="678"/>
    </row>
    <row r="9" spans="1:28" ht="9.75" customHeight="1">
      <c r="B9" s="667" t="str">
        <f>IF(Content!$E$1=1,C9,D9)</f>
        <v>Податкові надходження, у т. ч.</v>
      </c>
      <c r="C9" s="667" t="s">
        <v>1445</v>
      </c>
      <c r="D9" s="667" t="s">
        <v>1469</v>
      </c>
      <c r="E9" s="668">
        <v>840.6</v>
      </c>
      <c r="F9" s="668">
        <v>799.78</v>
      </c>
      <c r="G9" s="668">
        <v>-4.8600000000000003</v>
      </c>
      <c r="H9" s="668">
        <v>926.55</v>
      </c>
      <c r="I9" s="669">
        <v>6.1</v>
      </c>
      <c r="J9" s="668">
        <v>15.85</v>
      </c>
      <c r="K9" s="669">
        <v>20.12</v>
      </c>
      <c r="L9" s="668">
        <v>21.6</v>
      </c>
      <c r="M9" s="672"/>
      <c r="N9" s="672"/>
      <c r="O9" s="672"/>
    </row>
    <row r="10" spans="1:28" ht="9.75" customHeight="1">
      <c r="B10" s="670" t="str">
        <f>IF(Content!$E$1=1,C10,D10)</f>
        <v>ПДФО</v>
      </c>
      <c r="C10" s="670" t="s">
        <v>218</v>
      </c>
      <c r="D10" s="670" t="s">
        <v>217</v>
      </c>
      <c r="E10" s="668">
        <v>106.16</v>
      </c>
      <c r="F10" s="668">
        <v>109.95</v>
      </c>
      <c r="G10" s="668">
        <v>3.58</v>
      </c>
      <c r="H10" s="668">
        <v>129.36000000000001</v>
      </c>
      <c r="I10" s="669">
        <v>19.850000000000001</v>
      </c>
      <c r="J10" s="668">
        <v>17.649999999999999</v>
      </c>
      <c r="K10" s="669">
        <v>2.77</v>
      </c>
      <c r="L10" s="668">
        <v>3.02</v>
      </c>
      <c r="M10" s="672"/>
      <c r="N10" s="672"/>
      <c r="O10" s="672"/>
    </row>
    <row r="11" spans="1:28" ht="9.75" customHeight="1">
      <c r="B11" s="670" t="str">
        <f>IF(Content!$E$1=1,C11,D11)</f>
        <v>ППП</v>
      </c>
      <c r="C11" s="670" t="s">
        <v>216</v>
      </c>
      <c r="D11" s="670" t="s">
        <v>215</v>
      </c>
      <c r="E11" s="668">
        <v>95.52</v>
      </c>
      <c r="F11" s="668">
        <v>107.09</v>
      </c>
      <c r="G11" s="668">
        <v>12.11</v>
      </c>
      <c r="H11" s="668">
        <v>118.9</v>
      </c>
      <c r="I11" s="669">
        <v>10.53</v>
      </c>
      <c r="J11" s="668">
        <v>11.03</v>
      </c>
      <c r="K11" s="669">
        <v>2.69</v>
      </c>
      <c r="L11" s="668">
        <v>2.77</v>
      </c>
      <c r="M11" s="672"/>
      <c r="N11" s="672"/>
      <c r="O11" s="672"/>
    </row>
    <row r="12" spans="1:28" ht="9.75" customHeight="1">
      <c r="B12" s="670" t="str">
        <f>IF(Content!$E$1=1,C12,D12)</f>
        <v>Рентна плата</v>
      </c>
      <c r="C12" s="670" t="s">
        <v>1446</v>
      </c>
      <c r="D12" s="670" t="s">
        <v>214</v>
      </c>
      <c r="E12" s="668">
        <v>58.3</v>
      </c>
      <c r="F12" s="668">
        <v>46.75</v>
      </c>
      <c r="G12" s="668">
        <v>-19.82</v>
      </c>
      <c r="H12" s="668">
        <v>55.33</v>
      </c>
      <c r="I12" s="669">
        <v>3.27</v>
      </c>
      <c r="J12" s="668">
        <v>18.37</v>
      </c>
      <c r="K12" s="669">
        <v>1.18</v>
      </c>
      <c r="L12" s="668">
        <v>1.29</v>
      </c>
      <c r="M12" s="672"/>
      <c r="N12" s="672"/>
      <c r="O12" s="672"/>
    </row>
    <row r="13" spans="1:28" ht="9.75" customHeight="1">
      <c r="B13" s="670" t="str">
        <f>IF(Content!$E$1=1,C13,D13)</f>
        <v xml:space="preserve">Акцизний податок </v>
      </c>
      <c r="C13" s="670" t="s">
        <v>1447</v>
      </c>
      <c r="D13" s="670" t="s">
        <v>1470</v>
      </c>
      <c r="E13" s="668">
        <v>130.22999999999999</v>
      </c>
      <c r="F13" s="668">
        <v>123.36</v>
      </c>
      <c r="G13" s="668">
        <v>-5.28</v>
      </c>
      <c r="H13" s="668">
        <v>140.94999999999999</v>
      </c>
      <c r="I13" s="669">
        <v>3.79</v>
      </c>
      <c r="J13" s="668">
        <v>14.26</v>
      </c>
      <c r="K13" s="669">
        <v>3.1</v>
      </c>
      <c r="L13" s="668">
        <v>3.29</v>
      </c>
      <c r="M13" s="672"/>
      <c r="N13" s="672"/>
      <c r="O13" s="672"/>
    </row>
    <row r="14" spans="1:28" s="673" customFormat="1" ht="9.75" customHeight="1">
      <c r="B14" s="671" t="str">
        <f>IF(Content!$E$1=1,C14,D14)</f>
        <v>Акцизний податок з вироблених товарів</v>
      </c>
      <c r="C14" s="671" t="s">
        <v>1448</v>
      </c>
      <c r="D14" s="671" t="s">
        <v>1477</v>
      </c>
      <c r="E14" s="668">
        <v>85.92</v>
      </c>
      <c r="F14" s="668">
        <v>69.900000000000006</v>
      </c>
      <c r="G14" s="668">
        <v>-18.649999999999999</v>
      </c>
      <c r="H14" s="668">
        <v>87.84</v>
      </c>
      <c r="I14" s="669">
        <v>-1.75</v>
      </c>
      <c r="J14" s="668">
        <v>25.67</v>
      </c>
      <c r="K14" s="669">
        <v>1.76</v>
      </c>
      <c r="L14" s="668">
        <v>2.0499999999999998</v>
      </c>
      <c r="M14" s="672"/>
      <c r="N14" s="672"/>
      <c r="O14" s="672"/>
    </row>
    <row r="15" spans="1:28" ht="9.75" customHeight="1">
      <c r="B15" s="670" t="str">
        <f>IF(Content!$E$1=1,C15,D15)</f>
        <v>Податок на додану вартість</v>
      </c>
      <c r="C15" s="670" t="s">
        <v>1449</v>
      </c>
      <c r="D15" s="670" t="s">
        <v>1471</v>
      </c>
      <c r="E15" s="668">
        <v>415.84</v>
      </c>
      <c r="F15" s="668">
        <v>378.69</v>
      </c>
      <c r="G15" s="668">
        <v>-8.93</v>
      </c>
      <c r="H15" s="668">
        <v>446.3</v>
      </c>
      <c r="I15" s="669">
        <v>1.1200000000000001</v>
      </c>
      <c r="J15" s="668">
        <v>17.850000000000001</v>
      </c>
      <c r="K15" s="669">
        <v>9.5299999999999994</v>
      </c>
      <c r="L15" s="668">
        <v>10.4</v>
      </c>
      <c r="M15" s="672"/>
      <c r="N15" s="672"/>
      <c r="O15" s="672"/>
    </row>
    <row r="16" spans="1:28" ht="11.25" customHeight="1">
      <c r="B16" s="671" t="str">
        <f>IF(Content!$E$1=1,C16,D16)</f>
        <v>ПДВ з вироблених товарів з урахуванням відшкодування</v>
      </c>
      <c r="C16" s="671" t="s">
        <v>1450</v>
      </c>
      <c r="D16" s="671" t="s">
        <v>1543</v>
      </c>
      <c r="E16" s="668">
        <v>94.6</v>
      </c>
      <c r="F16" s="668">
        <v>88.93</v>
      </c>
      <c r="G16" s="668">
        <v>-5.99</v>
      </c>
      <c r="H16" s="668">
        <v>96.8</v>
      </c>
      <c r="I16" s="669">
        <v>12.38</v>
      </c>
      <c r="J16" s="668">
        <v>8.85</v>
      </c>
      <c r="K16" s="669">
        <v>2.2400000000000002</v>
      </c>
      <c r="L16" s="668">
        <v>2.2599999999999998</v>
      </c>
      <c r="M16" s="672"/>
      <c r="N16" s="672"/>
      <c r="O16" s="672"/>
    </row>
    <row r="17" spans="2:16" ht="10.5" customHeight="1">
      <c r="B17" s="671" t="str">
        <f>IF(Content!$E$1=1,C17,D17)</f>
        <v xml:space="preserve">ПДВ з ввезених товарів </v>
      </c>
      <c r="C17" s="671" t="s">
        <v>1451</v>
      </c>
      <c r="D17" s="671" t="s">
        <v>1472</v>
      </c>
      <c r="E17" s="668">
        <v>321.24</v>
      </c>
      <c r="F17" s="668">
        <v>289.76</v>
      </c>
      <c r="G17" s="668">
        <v>-9.8000000000000007</v>
      </c>
      <c r="H17" s="668">
        <v>349.5</v>
      </c>
      <c r="I17" s="669">
        <v>-1.9</v>
      </c>
      <c r="J17" s="668">
        <v>20.62</v>
      </c>
      <c r="K17" s="669">
        <v>7.29</v>
      </c>
      <c r="L17" s="668">
        <v>8.15</v>
      </c>
      <c r="M17" s="672"/>
      <c r="N17" s="672"/>
      <c r="O17" s="672"/>
    </row>
    <row r="18" spans="2:16" ht="10.5" customHeight="1">
      <c r="B18" s="667" t="str">
        <f>IF(Content!$E$1=1,C18,D18)</f>
        <v>Неподаткові надходження та інші доходи</v>
      </c>
      <c r="C18" s="667" t="s">
        <v>1452</v>
      </c>
      <c r="D18" s="684" t="s">
        <v>1482</v>
      </c>
      <c r="E18" s="668">
        <v>166.71</v>
      </c>
      <c r="F18" s="668">
        <v>198.5</v>
      </c>
      <c r="G18" s="668">
        <v>19.07</v>
      </c>
      <c r="H18" s="668">
        <v>169.03</v>
      </c>
      <c r="I18" s="669">
        <v>13.89</v>
      </c>
      <c r="J18" s="668">
        <v>-14.85</v>
      </c>
      <c r="K18" s="669">
        <v>4.99</v>
      </c>
      <c r="L18" s="668">
        <v>3.94</v>
      </c>
      <c r="M18" s="672"/>
      <c r="N18" s="672"/>
      <c r="O18" s="672"/>
    </row>
    <row r="19" spans="2:16" ht="10.5" customHeight="1">
      <c r="B19" s="663" t="str">
        <f>IF(Content!$E$1=1,C19,D19)</f>
        <v>Видатки (включно кредитування)</v>
      </c>
      <c r="C19" s="663" t="s">
        <v>1453</v>
      </c>
      <c r="D19" s="663" t="s">
        <v>1481</v>
      </c>
      <c r="E19" s="664">
        <v>1098.44</v>
      </c>
      <c r="F19" s="664">
        <v>1076.33</v>
      </c>
      <c r="G19" s="664">
        <v>-2.0099999999999998</v>
      </c>
      <c r="H19" s="664">
        <v>1191.8599999999999</v>
      </c>
      <c r="I19" s="665">
        <v>9.01</v>
      </c>
      <c r="J19" s="664">
        <v>10.73</v>
      </c>
      <c r="K19" s="665">
        <v>27.08</v>
      </c>
      <c r="L19" s="664">
        <v>27.78</v>
      </c>
      <c r="M19" s="678"/>
      <c r="N19" s="678"/>
      <c r="O19" s="678"/>
    </row>
    <row r="20" spans="2:16" ht="10.5" customHeight="1">
      <c r="B20" s="674" t="str">
        <f>IF(Content!$E$1=1,C20,D20)</f>
        <v>Сальдо ("-" означає дефіцит)</v>
      </c>
      <c r="C20" s="674" t="s">
        <v>1455</v>
      </c>
      <c r="D20" s="674" t="s">
        <v>1473</v>
      </c>
      <c r="E20" s="675">
        <v>-91.13</v>
      </c>
      <c r="F20" s="675">
        <v>-78.05</v>
      </c>
      <c r="G20" s="675" t="s">
        <v>1454</v>
      </c>
      <c r="H20" s="675">
        <v>-96.28</v>
      </c>
      <c r="I20" s="676" t="s">
        <v>1454</v>
      </c>
      <c r="J20" s="675" t="s">
        <v>1454</v>
      </c>
      <c r="K20" s="676">
        <v>-1.96</v>
      </c>
      <c r="L20" s="675">
        <v>-2.2400000000000002</v>
      </c>
      <c r="M20" s="679"/>
      <c r="N20" s="679"/>
      <c r="O20" s="679"/>
    </row>
    <row r="21" spans="2:16" s="692" customFormat="1" ht="10.5" customHeight="1">
      <c r="B21" s="687"/>
      <c r="C21" s="687"/>
      <c r="D21" s="688"/>
      <c r="E21" s="689"/>
      <c r="F21" s="689"/>
      <c r="G21" s="689"/>
      <c r="H21" s="689"/>
      <c r="I21" s="689"/>
      <c r="J21" s="689"/>
      <c r="K21" s="689"/>
      <c r="L21" s="689"/>
      <c r="M21" s="690"/>
      <c r="N21" s="690"/>
      <c r="O21" s="690"/>
      <c r="P21" s="691"/>
    </row>
    <row r="22" spans="2:16" s="692" customFormat="1">
      <c r="B22" s="680" t="str">
        <f>IF(Content!$E$1=1,B23,B24)</f>
        <v>Джерело: ДКСУ, ВРУ, розрахунки НБУ.</v>
      </c>
      <c r="M22" s="691"/>
      <c r="N22" s="691"/>
      <c r="O22" s="691"/>
      <c r="P22" s="691"/>
    </row>
    <row r="23" spans="2:16" s="692" customFormat="1">
      <c r="B23" s="681" t="s">
        <v>1464</v>
      </c>
      <c r="C23" s="698"/>
      <c r="D23" s="698"/>
      <c r="E23" s="698"/>
      <c r="F23" s="698"/>
      <c r="G23" s="698"/>
      <c r="M23" s="691"/>
      <c r="N23" s="691"/>
      <c r="O23" s="691"/>
      <c r="P23" s="691"/>
    </row>
    <row r="24" spans="2:16" s="692" customFormat="1">
      <c r="B24" s="681" t="s">
        <v>1465</v>
      </c>
      <c r="C24" s="698"/>
      <c r="D24" s="698"/>
      <c r="E24" s="698"/>
      <c r="F24" s="698"/>
      <c r="G24" s="698"/>
      <c r="M24" s="691"/>
      <c r="N24" s="691"/>
      <c r="O24" s="691"/>
      <c r="P24" s="691"/>
    </row>
    <row r="25" spans="2:16" s="692" customFormat="1">
      <c r="B25" s="698"/>
      <c r="C25" s="698"/>
      <c r="D25" s="698"/>
      <c r="E25" s="699"/>
      <c r="F25" s="699"/>
      <c r="G25" s="698"/>
      <c r="H25" s="693"/>
      <c r="I25" s="693"/>
      <c r="J25" s="693"/>
      <c r="M25" s="691"/>
      <c r="N25" s="691"/>
      <c r="O25" s="691"/>
      <c r="P25" s="691"/>
    </row>
    <row r="26" spans="2:16" s="692" customFormat="1">
      <c r="E26" s="696"/>
      <c r="F26" s="696"/>
      <c r="G26" s="696"/>
      <c r="H26" s="696"/>
      <c r="I26" s="696"/>
      <c r="J26" s="696"/>
      <c r="K26" s="696"/>
      <c r="L26" s="696"/>
      <c r="M26" s="691"/>
      <c r="N26" s="691"/>
      <c r="O26" s="691"/>
      <c r="P26" s="691"/>
    </row>
    <row r="27" spans="2:16" s="692" customFormat="1">
      <c r="E27" s="696"/>
      <c r="F27" s="696"/>
      <c r="G27" s="696"/>
      <c r="H27" s="696"/>
      <c r="I27" s="696"/>
      <c r="J27" s="696"/>
      <c r="K27" s="696"/>
      <c r="L27" s="696"/>
      <c r="M27" s="691"/>
      <c r="N27" s="691"/>
      <c r="O27" s="691"/>
      <c r="P27" s="691"/>
    </row>
    <row r="28" spans="2:16" s="692" customFormat="1">
      <c r="E28" s="696"/>
      <c r="F28" s="696"/>
      <c r="G28" s="696"/>
      <c r="H28" s="696"/>
      <c r="I28" s="696"/>
      <c r="J28" s="696"/>
      <c r="K28" s="696"/>
      <c r="L28" s="696"/>
      <c r="M28" s="691"/>
      <c r="N28" s="691"/>
      <c r="O28" s="691"/>
      <c r="P28" s="691"/>
    </row>
    <row r="29" spans="2:16" s="692" customFormat="1">
      <c r="E29" s="696"/>
      <c r="F29" s="696"/>
      <c r="G29" s="696"/>
      <c r="H29" s="696"/>
      <c r="I29" s="696"/>
      <c r="J29" s="696"/>
      <c r="K29" s="696"/>
      <c r="L29" s="696"/>
      <c r="M29" s="691"/>
      <c r="N29" s="691"/>
      <c r="O29" s="691"/>
      <c r="P29" s="691"/>
    </row>
    <row r="30" spans="2:16" s="692" customFormat="1">
      <c r="E30" s="696"/>
      <c r="F30" s="696"/>
      <c r="G30" s="696"/>
      <c r="H30" s="696"/>
      <c r="I30" s="696"/>
      <c r="J30" s="696"/>
      <c r="K30" s="696"/>
      <c r="L30" s="696"/>
      <c r="M30" s="691"/>
      <c r="N30" s="691"/>
      <c r="O30" s="691"/>
      <c r="P30" s="691"/>
    </row>
    <row r="31" spans="2:16" s="692" customFormat="1">
      <c r="E31" s="696"/>
      <c r="F31" s="696"/>
      <c r="G31" s="696"/>
      <c r="H31" s="696"/>
      <c r="I31" s="696"/>
      <c r="J31" s="696"/>
      <c r="K31" s="696"/>
      <c r="L31" s="696"/>
      <c r="M31" s="691"/>
      <c r="N31" s="691"/>
      <c r="O31" s="691"/>
      <c r="P31" s="691"/>
    </row>
    <row r="32" spans="2:16" s="692" customFormat="1">
      <c r="E32" s="696"/>
      <c r="F32" s="696"/>
      <c r="G32" s="696"/>
      <c r="H32" s="696"/>
      <c r="I32" s="696"/>
      <c r="J32" s="696"/>
      <c r="K32" s="696"/>
      <c r="L32" s="696"/>
      <c r="M32" s="691"/>
      <c r="N32" s="691"/>
      <c r="O32" s="691"/>
      <c r="P32" s="691"/>
    </row>
    <row r="33" spans="5:16" s="692" customFormat="1">
      <c r="E33" s="696"/>
      <c r="F33" s="696"/>
      <c r="G33" s="696"/>
      <c r="H33" s="696"/>
      <c r="I33" s="696"/>
      <c r="J33" s="696"/>
      <c r="K33" s="696"/>
      <c r="L33" s="696"/>
      <c r="M33" s="691"/>
      <c r="N33" s="691"/>
      <c r="O33" s="691"/>
      <c r="P33" s="691"/>
    </row>
    <row r="34" spans="5:16" s="692" customFormat="1">
      <c r="E34" s="696"/>
      <c r="F34" s="696"/>
      <c r="G34" s="696"/>
      <c r="H34" s="696"/>
      <c r="I34" s="696"/>
      <c r="J34" s="696"/>
      <c r="K34" s="696"/>
      <c r="L34" s="696"/>
      <c r="M34" s="691"/>
      <c r="N34" s="691"/>
      <c r="O34" s="691"/>
      <c r="P34" s="691"/>
    </row>
    <row r="35" spans="5:16" s="692" customFormat="1">
      <c r="E35" s="696"/>
      <c r="F35" s="696"/>
      <c r="G35" s="696"/>
      <c r="H35" s="696"/>
      <c r="I35" s="696"/>
      <c r="J35" s="696"/>
      <c r="K35" s="696"/>
      <c r="L35" s="696"/>
      <c r="M35" s="691"/>
      <c r="N35" s="691"/>
      <c r="O35" s="691"/>
      <c r="P35" s="691"/>
    </row>
    <row r="36" spans="5:16" s="692" customFormat="1">
      <c r="E36" s="696"/>
      <c r="F36" s="696"/>
      <c r="G36" s="696"/>
      <c r="H36" s="696"/>
      <c r="I36" s="696"/>
      <c r="J36" s="696"/>
      <c r="K36" s="696"/>
      <c r="L36" s="696"/>
      <c r="M36" s="691"/>
      <c r="N36" s="691"/>
      <c r="O36" s="691"/>
      <c r="P36" s="691"/>
    </row>
    <row r="37" spans="5:16" s="692" customFormat="1">
      <c r="E37" s="696"/>
      <c r="F37" s="696"/>
      <c r="G37" s="696"/>
      <c r="H37" s="696"/>
      <c r="I37" s="696"/>
      <c r="J37" s="696"/>
      <c r="K37" s="696"/>
      <c r="L37" s="696"/>
      <c r="M37" s="691"/>
      <c r="N37" s="691"/>
      <c r="O37" s="691"/>
      <c r="P37" s="691"/>
    </row>
    <row r="38" spans="5:16" s="692" customFormat="1">
      <c r="E38" s="696"/>
      <c r="F38" s="696"/>
      <c r="G38" s="696"/>
      <c r="H38" s="696"/>
      <c r="I38" s="696"/>
      <c r="J38" s="696"/>
      <c r="K38" s="696"/>
      <c r="L38" s="696"/>
      <c r="M38" s="691"/>
      <c r="N38" s="691"/>
      <c r="O38" s="691"/>
      <c r="P38" s="691"/>
    </row>
    <row r="39" spans="5:16" s="692" customFormat="1">
      <c r="M39" s="691"/>
      <c r="N39" s="691"/>
      <c r="O39" s="691"/>
      <c r="P39" s="691"/>
    </row>
    <row r="40" spans="5:16" s="692" customFormat="1">
      <c r="M40" s="691"/>
      <c r="N40" s="691"/>
      <c r="O40" s="691"/>
      <c r="P40" s="691"/>
    </row>
    <row r="41" spans="5:16" s="692" customFormat="1">
      <c r="M41" s="691"/>
      <c r="N41" s="691"/>
      <c r="O41" s="691"/>
      <c r="P41" s="691"/>
    </row>
    <row r="42" spans="5:16" s="692" customFormat="1">
      <c r="M42" s="691"/>
      <c r="N42" s="691"/>
      <c r="O42" s="691"/>
      <c r="P42" s="691"/>
    </row>
    <row r="43" spans="5:16" s="692" customFormat="1">
      <c r="M43" s="691"/>
      <c r="N43" s="691"/>
      <c r="O43" s="691"/>
      <c r="P43" s="691"/>
    </row>
    <row r="44" spans="5:16" s="692" customFormat="1">
      <c r="M44" s="691"/>
      <c r="N44" s="691"/>
      <c r="O44" s="691"/>
      <c r="P44" s="691"/>
    </row>
    <row r="45" spans="5:16" s="692" customFormat="1">
      <c r="M45" s="691"/>
      <c r="N45" s="691"/>
      <c r="O45" s="691"/>
      <c r="P45" s="691"/>
    </row>
    <row r="46" spans="5:16" s="692" customFormat="1">
      <c r="M46" s="691"/>
      <c r="N46" s="691"/>
      <c r="O46" s="691"/>
      <c r="P46" s="691"/>
    </row>
    <row r="47" spans="5:16" s="692" customFormat="1">
      <c r="M47" s="691"/>
      <c r="N47" s="691"/>
      <c r="O47" s="691"/>
      <c r="P47" s="691"/>
    </row>
    <row r="48" spans="5:16" s="692" customFormat="1">
      <c r="F48" s="693"/>
      <c r="H48" s="693"/>
      <c r="M48" s="691"/>
      <c r="N48" s="691"/>
      <c r="O48" s="691"/>
      <c r="P48" s="691"/>
    </row>
    <row r="49" spans="6:16" s="692" customFormat="1">
      <c r="F49" s="693"/>
      <c r="H49" s="693"/>
      <c r="M49" s="691"/>
      <c r="N49" s="691"/>
      <c r="O49" s="691"/>
      <c r="P49" s="691"/>
    </row>
    <row r="50" spans="6:16" s="692" customFormat="1">
      <c r="M50" s="691"/>
      <c r="N50" s="691"/>
      <c r="O50" s="691"/>
      <c r="P50" s="691"/>
    </row>
    <row r="51" spans="6:16" s="692" customFormat="1">
      <c r="M51" s="691"/>
      <c r="N51" s="691"/>
      <c r="O51" s="691"/>
      <c r="P51" s="691"/>
    </row>
    <row r="52" spans="6:16" s="692" customFormat="1">
      <c r="M52" s="691"/>
      <c r="N52" s="691"/>
      <c r="O52" s="691"/>
      <c r="P52" s="691"/>
    </row>
    <row r="53" spans="6:16" s="692" customFormat="1">
      <c r="M53" s="691"/>
      <c r="N53" s="691"/>
      <c r="O53" s="691"/>
      <c r="P53" s="691"/>
    </row>
    <row r="54" spans="6:16" s="692" customFormat="1">
      <c r="M54" s="691"/>
      <c r="N54" s="691"/>
      <c r="O54" s="691"/>
      <c r="P54" s="691"/>
    </row>
    <row r="55" spans="6:16" s="692" customFormat="1">
      <c r="M55" s="691"/>
      <c r="N55" s="691"/>
      <c r="O55" s="691"/>
      <c r="P55" s="691"/>
    </row>
    <row r="56" spans="6:16" s="692" customFormat="1">
      <c r="M56" s="691"/>
      <c r="N56" s="691"/>
      <c r="O56" s="691"/>
      <c r="P56" s="691"/>
    </row>
    <row r="57" spans="6:16" s="692" customFormat="1">
      <c r="M57" s="691"/>
      <c r="N57" s="691"/>
      <c r="O57" s="691"/>
      <c r="P57" s="691"/>
    </row>
    <row r="58" spans="6:16" s="692" customFormat="1">
      <c r="M58" s="691"/>
      <c r="N58" s="691"/>
      <c r="O58" s="691"/>
      <c r="P58" s="691"/>
    </row>
    <row r="59" spans="6:16" s="692" customFormat="1">
      <c r="M59" s="691"/>
      <c r="N59" s="691"/>
      <c r="O59" s="691"/>
      <c r="P59" s="691"/>
    </row>
    <row r="60" spans="6:16" s="692" customFormat="1">
      <c r="M60" s="691"/>
      <c r="N60" s="691"/>
      <c r="O60" s="691"/>
      <c r="P60" s="691"/>
    </row>
    <row r="61" spans="6:16" s="692" customFormat="1">
      <c r="M61" s="691"/>
      <c r="N61" s="691"/>
      <c r="O61" s="691"/>
      <c r="P61" s="691"/>
    </row>
    <row r="62" spans="6:16" s="692" customFormat="1">
      <c r="M62" s="691"/>
      <c r="N62" s="691"/>
      <c r="O62" s="691"/>
      <c r="P62" s="691"/>
    </row>
    <row r="63" spans="6:16" s="692" customFormat="1">
      <c r="M63" s="691"/>
      <c r="N63" s="691"/>
      <c r="O63" s="691"/>
      <c r="P63" s="691"/>
    </row>
    <row r="64" spans="6:16" s="692" customFormat="1">
      <c r="M64" s="691"/>
      <c r="N64" s="691"/>
      <c r="O64" s="691"/>
      <c r="P64" s="691"/>
    </row>
    <row r="65" spans="13:16" s="692" customFormat="1">
      <c r="M65" s="691"/>
      <c r="N65" s="691"/>
      <c r="O65" s="691"/>
      <c r="P65" s="691"/>
    </row>
    <row r="66" spans="13:16" s="692" customFormat="1">
      <c r="M66" s="691"/>
      <c r="N66" s="691"/>
      <c r="O66" s="691"/>
      <c r="P66" s="691"/>
    </row>
    <row r="67" spans="13:16" s="692" customFormat="1">
      <c r="M67" s="691"/>
      <c r="N67" s="691"/>
      <c r="O67" s="691"/>
      <c r="P67" s="691"/>
    </row>
    <row r="68" spans="13:16" s="692" customFormat="1">
      <c r="M68" s="691"/>
      <c r="N68" s="691"/>
      <c r="O68" s="691"/>
      <c r="P68" s="691"/>
    </row>
    <row r="69" spans="13:16" s="692" customFormat="1">
      <c r="M69" s="691"/>
      <c r="N69" s="691"/>
      <c r="O69" s="691"/>
      <c r="P69" s="691"/>
    </row>
    <row r="70" spans="13:16" s="692" customFormat="1">
      <c r="M70" s="691"/>
      <c r="N70" s="691"/>
      <c r="O70" s="691"/>
      <c r="P70" s="691"/>
    </row>
    <row r="71" spans="13:16" s="692" customFormat="1">
      <c r="M71" s="691"/>
      <c r="N71" s="691"/>
      <c r="O71" s="691"/>
      <c r="P71" s="691"/>
    </row>
    <row r="72" spans="13:16" s="692" customFormat="1">
      <c r="M72" s="691"/>
      <c r="N72" s="691"/>
      <c r="O72" s="691"/>
      <c r="P72" s="691"/>
    </row>
    <row r="73" spans="13:16" s="692" customFormat="1">
      <c r="M73" s="691"/>
      <c r="N73" s="691"/>
      <c r="O73" s="691"/>
      <c r="P73" s="691"/>
    </row>
    <row r="74" spans="13:16" s="692" customFormat="1">
      <c r="M74" s="691"/>
      <c r="N74" s="691"/>
      <c r="O74" s="691"/>
      <c r="P74" s="691"/>
    </row>
    <row r="75" spans="13:16" s="692" customFormat="1">
      <c r="M75" s="691"/>
      <c r="N75" s="691"/>
      <c r="O75" s="691"/>
      <c r="P75" s="691"/>
    </row>
    <row r="76" spans="13:16" s="692" customFormat="1">
      <c r="M76" s="691"/>
      <c r="N76" s="691"/>
      <c r="O76" s="691"/>
      <c r="P76" s="691"/>
    </row>
    <row r="77" spans="13:16" s="692" customFormat="1">
      <c r="M77" s="691"/>
      <c r="N77" s="691"/>
      <c r="O77" s="691"/>
      <c r="P77" s="691"/>
    </row>
    <row r="78" spans="13:16" s="692" customFormat="1">
      <c r="M78" s="691"/>
      <c r="N78" s="691"/>
      <c r="O78" s="691"/>
      <c r="P78" s="691"/>
    </row>
    <row r="79" spans="13:16" s="692" customFormat="1">
      <c r="M79" s="691"/>
      <c r="N79" s="691"/>
      <c r="O79" s="691"/>
      <c r="P79" s="691"/>
    </row>
    <row r="80" spans="13:16" s="692" customFormat="1">
      <c r="M80" s="691"/>
      <c r="N80" s="691"/>
      <c r="O80" s="691"/>
      <c r="P80" s="691"/>
    </row>
    <row r="81" spans="13:16" s="692" customFormat="1">
      <c r="M81" s="691"/>
      <c r="N81" s="691"/>
      <c r="O81" s="691"/>
      <c r="P81" s="691"/>
    </row>
    <row r="82" spans="13:16" s="692" customFormat="1">
      <c r="M82" s="691"/>
      <c r="N82" s="691"/>
      <c r="O82" s="691"/>
      <c r="P82" s="691"/>
    </row>
    <row r="83" spans="13:16" s="692" customFormat="1">
      <c r="M83" s="691"/>
      <c r="N83" s="691"/>
      <c r="O83" s="691"/>
      <c r="P83" s="691"/>
    </row>
    <row r="84" spans="13:16" s="692" customFormat="1">
      <c r="M84" s="691"/>
      <c r="N84" s="691"/>
      <c r="O84" s="691"/>
      <c r="P84" s="691"/>
    </row>
    <row r="85" spans="13:16" s="692" customFormat="1">
      <c r="M85" s="691"/>
      <c r="N85" s="691"/>
      <c r="O85" s="691"/>
      <c r="P85" s="691"/>
    </row>
    <row r="86" spans="13:16" s="692" customFormat="1">
      <c r="M86" s="691"/>
      <c r="N86" s="691"/>
      <c r="O86" s="691"/>
      <c r="P86" s="691"/>
    </row>
    <row r="87" spans="13:16" s="692" customFormat="1">
      <c r="M87" s="691"/>
      <c r="N87" s="691"/>
      <c r="O87" s="691"/>
      <c r="P87" s="691"/>
    </row>
    <row r="88" spans="13:16" s="692" customFormat="1">
      <c r="M88" s="691"/>
      <c r="N88" s="691"/>
      <c r="O88" s="691"/>
      <c r="P88" s="691"/>
    </row>
    <row r="89" spans="13:16" s="692" customFormat="1">
      <c r="M89" s="691"/>
      <c r="N89" s="691"/>
      <c r="O89" s="691"/>
      <c r="P89" s="691"/>
    </row>
    <row r="90" spans="13:16" s="692" customFormat="1">
      <c r="M90" s="691"/>
      <c r="N90" s="691"/>
      <c r="O90" s="691"/>
      <c r="P90" s="691"/>
    </row>
    <row r="91" spans="13:16" s="692" customFormat="1">
      <c r="M91" s="691"/>
      <c r="N91" s="691"/>
      <c r="O91" s="691"/>
      <c r="P91" s="691"/>
    </row>
    <row r="92" spans="13:16" s="692" customFormat="1">
      <c r="M92" s="691"/>
      <c r="N92" s="691"/>
      <c r="O92" s="691"/>
      <c r="P92" s="691"/>
    </row>
    <row r="93" spans="13:16" s="692" customFormat="1">
      <c r="M93" s="691"/>
      <c r="N93" s="691"/>
      <c r="O93" s="691"/>
      <c r="P93" s="691"/>
    </row>
    <row r="94" spans="13:16" s="692" customFormat="1">
      <c r="M94" s="691"/>
      <c r="N94" s="691"/>
      <c r="O94" s="691"/>
      <c r="P94" s="691"/>
    </row>
    <row r="95" spans="13:16" s="692" customFormat="1">
      <c r="M95" s="691"/>
      <c r="N95" s="691"/>
      <c r="O95" s="691"/>
      <c r="P95" s="691"/>
    </row>
    <row r="96" spans="13:16" s="692" customFormat="1">
      <c r="M96" s="691"/>
      <c r="N96" s="691"/>
      <c r="O96" s="691"/>
      <c r="P96" s="691"/>
    </row>
    <row r="97" spans="13:16" s="692" customFormat="1">
      <c r="M97" s="691"/>
      <c r="N97" s="691"/>
      <c r="O97" s="691"/>
      <c r="P97" s="691"/>
    </row>
    <row r="98" spans="13:16" s="692" customFormat="1">
      <c r="M98" s="691"/>
      <c r="N98" s="691"/>
      <c r="O98" s="691"/>
      <c r="P98" s="691"/>
    </row>
    <row r="99" spans="13:16" s="692" customFormat="1">
      <c r="M99" s="691"/>
      <c r="N99" s="691"/>
      <c r="O99" s="691"/>
      <c r="P99" s="691"/>
    </row>
    <row r="100" spans="13:16" s="692" customFormat="1">
      <c r="M100" s="691"/>
      <c r="N100" s="691"/>
      <c r="O100" s="691"/>
      <c r="P100" s="691"/>
    </row>
    <row r="101" spans="13:16" s="692" customFormat="1">
      <c r="M101" s="691"/>
      <c r="N101" s="691"/>
      <c r="O101" s="691"/>
      <c r="P101" s="691"/>
    </row>
    <row r="102" spans="13:16" s="692" customFormat="1">
      <c r="M102" s="691"/>
      <c r="N102" s="691"/>
      <c r="O102" s="691"/>
      <c r="P102" s="691"/>
    </row>
    <row r="103" spans="13:16" s="692" customFormat="1">
      <c r="M103" s="691"/>
      <c r="N103" s="691"/>
      <c r="O103" s="691"/>
      <c r="P103" s="691"/>
    </row>
    <row r="104" spans="13:16" s="692" customFormat="1">
      <c r="M104" s="691"/>
      <c r="N104" s="691"/>
      <c r="O104" s="691"/>
      <c r="P104" s="691"/>
    </row>
    <row r="105" spans="13:16" s="692" customFormat="1">
      <c r="M105" s="691"/>
      <c r="N105" s="691"/>
      <c r="O105" s="691"/>
      <c r="P105" s="691"/>
    </row>
    <row r="106" spans="13:16" s="692" customFormat="1">
      <c r="M106" s="691"/>
      <c r="N106" s="691"/>
      <c r="O106" s="691"/>
      <c r="P106" s="691"/>
    </row>
    <row r="107" spans="13:16" s="692" customFormat="1">
      <c r="M107" s="691"/>
      <c r="N107" s="691"/>
      <c r="O107" s="691"/>
      <c r="P107" s="691"/>
    </row>
    <row r="108" spans="13:16" s="692" customFormat="1">
      <c r="M108" s="691"/>
      <c r="N108" s="691"/>
      <c r="O108" s="691"/>
      <c r="P108" s="691"/>
    </row>
    <row r="109" spans="13:16" s="692" customFormat="1">
      <c r="M109" s="691"/>
      <c r="N109" s="691"/>
      <c r="O109" s="691"/>
      <c r="P109" s="691"/>
    </row>
    <row r="110" spans="13:16" s="692" customFormat="1">
      <c r="M110" s="691"/>
      <c r="N110" s="691"/>
      <c r="O110" s="691"/>
      <c r="P110" s="691"/>
    </row>
    <row r="111" spans="13:16" s="692" customFormat="1">
      <c r="M111" s="691"/>
      <c r="N111" s="691"/>
      <c r="O111" s="691"/>
      <c r="P111" s="691"/>
    </row>
    <row r="112" spans="13:16" s="692" customFormat="1">
      <c r="M112" s="691"/>
      <c r="N112" s="691"/>
      <c r="O112" s="691"/>
      <c r="P112" s="691"/>
    </row>
    <row r="113" spans="13:16" s="692" customFormat="1">
      <c r="M113" s="691"/>
      <c r="N113" s="691"/>
      <c r="O113" s="691"/>
      <c r="P113" s="691"/>
    </row>
    <row r="114" spans="13:16" s="692" customFormat="1">
      <c r="M114" s="691"/>
      <c r="N114" s="691"/>
      <c r="O114" s="691"/>
      <c r="P114" s="691"/>
    </row>
    <row r="115" spans="13:16" s="692" customFormat="1">
      <c r="M115" s="691"/>
      <c r="N115" s="691"/>
      <c r="O115" s="691"/>
      <c r="P115" s="691"/>
    </row>
    <row r="116" spans="13:16" s="692" customFormat="1">
      <c r="M116" s="691"/>
      <c r="N116" s="691"/>
      <c r="O116" s="691"/>
      <c r="P116" s="691"/>
    </row>
    <row r="117" spans="13:16" s="692" customFormat="1">
      <c r="M117" s="691"/>
      <c r="N117" s="691"/>
      <c r="O117" s="691"/>
      <c r="P117" s="691"/>
    </row>
    <row r="118" spans="13:16" s="692" customFormat="1">
      <c r="M118" s="691"/>
      <c r="N118" s="691"/>
      <c r="O118" s="691"/>
      <c r="P118" s="691"/>
    </row>
    <row r="119" spans="13:16" s="692" customFormat="1">
      <c r="M119" s="691"/>
      <c r="N119" s="691"/>
      <c r="O119" s="691"/>
      <c r="P119" s="691"/>
    </row>
    <row r="120" spans="13:16" s="692" customFormat="1">
      <c r="M120" s="691"/>
      <c r="N120" s="691"/>
      <c r="O120" s="691"/>
      <c r="P120" s="691"/>
    </row>
    <row r="121" spans="13:16" s="692" customFormat="1">
      <c r="M121" s="691"/>
      <c r="N121" s="691"/>
      <c r="O121" s="691"/>
      <c r="P121" s="691"/>
    </row>
    <row r="122" spans="13:16" s="692" customFormat="1">
      <c r="M122" s="691"/>
      <c r="N122" s="691"/>
      <c r="O122" s="691"/>
      <c r="P122" s="691"/>
    </row>
    <row r="123" spans="13:16" s="692" customFormat="1">
      <c r="M123" s="691"/>
      <c r="N123" s="691"/>
      <c r="O123" s="691"/>
      <c r="P123" s="691"/>
    </row>
    <row r="124" spans="13:16" s="692" customFormat="1">
      <c r="M124" s="691"/>
      <c r="N124" s="691"/>
      <c r="O124" s="691"/>
      <c r="P124" s="691"/>
    </row>
    <row r="125" spans="13:16" s="692" customFormat="1">
      <c r="M125" s="691"/>
      <c r="N125" s="691"/>
      <c r="O125" s="691"/>
      <c r="P125" s="691"/>
    </row>
    <row r="126" spans="13:16" s="692" customFormat="1">
      <c r="M126" s="691"/>
      <c r="N126" s="691"/>
      <c r="O126" s="691"/>
      <c r="P126" s="691"/>
    </row>
    <row r="127" spans="13:16" s="692" customFormat="1">
      <c r="M127" s="691"/>
      <c r="N127" s="691"/>
      <c r="O127" s="691"/>
      <c r="P127" s="691"/>
    </row>
    <row r="128" spans="13:16" s="692" customFormat="1">
      <c r="M128" s="691"/>
      <c r="N128" s="691"/>
      <c r="O128" s="691"/>
      <c r="P128" s="691"/>
    </row>
    <row r="129" spans="13:16" s="692" customFormat="1">
      <c r="M129" s="691"/>
      <c r="N129" s="691"/>
      <c r="O129" s="691"/>
      <c r="P129" s="691"/>
    </row>
    <row r="130" spans="13:16" s="692" customFormat="1">
      <c r="M130" s="691"/>
      <c r="N130" s="691"/>
      <c r="O130" s="691"/>
      <c r="P130" s="691"/>
    </row>
    <row r="131" spans="13:16" s="692" customFormat="1">
      <c r="M131" s="691"/>
      <c r="N131" s="691"/>
      <c r="O131" s="691"/>
      <c r="P131" s="691"/>
    </row>
    <row r="132" spans="13:16" s="692" customFormat="1">
      <c r="M132" s="691"/>
      <c r="N132" s="691"/>
      <c r="O132" s="691"/>
      <c r="P132" s="691"/>
    </row>
    <row r="133" spans="13:16" s="692" customFormat="1">
      <c r="M133" s="691"/>
      <c r="N133" s="691"/>
      <c r="O133" s="691"/>
      <c r="P133" s="691"/>
    </row>
    <row r="134" spans="13:16" s="692" customFormat="1">
      <c r="M134" s="691"/>
      <c r="N134" s="691"/>
      <c r="O134" s="691"/>
      <c r="P134" s="691"/>
    </row>
    <row r="135" spans="13:16" s="692" customFormat="1">
      <c r="M135" s="691"/>
      <c r="N135" s="691"/>
      <c r="O135" s="691"/>
      <c r="P135" s="691"/>
    </row>
    <row r="136" spans="13:16" s="692" customFormat="1">
      <c r="M136" s="691"/>
      <c r="N136" s="691"/>
      <c r="O136" s="691"/>
      <c r="P136" s="691"/>
    </row>
    <row r="137" spans="13:16" s="692" customFormat="1">
      <c r="M137" s="691"/>
      <c r="N137" s="691"/>
      <c r="O137" s="691"/>
      <c r="P137" s="691"/>
    </row>
    <row r="138" spans="13:16" s="692" customFormat="1">
      <c r="M138" s="691"/>
      <c r="N138" s="691"/>
      <c r="O138" s="691"/>
      <c r="P138" s="691"/>
    </row>
    <row r="139" spans="13:16" s="692" customFormat="1">
      <c r="M139" s="691"/>
      <c r="N139" s="691"/>
      <c r="O139" s="691"/>
      <c r="P139" s="691"/>
    </row>
    <row r="140" spans="13:16" s="692" customFormat="1">
      <c r="M140" s="691"/>
      <c r="N140" s="691"/>
      <c r="O140" s="691"/>
      <c r="P140" s="691"/>
    </row>
    <row r="141" spans="13:16" s="692" customFormat="1">
      <c r="M141" s="691"/>
      <c r="N141" s="691"/>
      <c r="O141" s="691"/>
      <c r="P141" s="691"/>
    </row>
    <row r="142" spans="13:16" s="692" customFormat="1">
      <c r="M142" s="691"/>
      <c r="N142" s="691"/>
      <c r="O142" s="691"/>
      <c r="P142" s="691"/>
    </row>
    <row r="143" spans="13:16" s="692" customFormat="1">
      <c r="M143" s="691"/>
      <c r="N143" s="691"/>
      <c r="O143" s="691"/>
      <c r="P143" s="691"/>
    </row>
    <row r="144" spans="13:16" s="692" customFormat="1">
      <c r="M144" s="691"/>
      <c r="N144" s="691"/>
      <c r="O144" s="691"/>
      <c r="P144" s="691"/>
    </row>
    <row r="145" spans="13:16" s="692" customFormat="1">
      <c r="M145" s="691"/>
      <c r="N145" s="691"/>
      <c r="O145" s="691"/>
      <c r="P145" s="691"/>
    </row>
    <row r="146" spans="13:16" s="692" customFormat="1">
      <c r="M146" s="691"/>
      <c r="N146" s="691"/>
      <c r="O146" s="691"/>
      <c r="P146" s="691"/>
    </row>
    <row r="147" spans="13:16" s="692" customFormat="1">
      <c r="M147" s="691"/>
      <c r="N147" s="691"/>
      <c r="O147" s="691"/>
      <c r="P147" s="691"/>
    </row>
    <row r="148" spans="13:16" s="692" customFormat="1">
      <c r="M148" s="691"/>
      <c r="N148" s="691"/>
      <c r="O148" s="691"/>
      <c r="P148" s="691"/>
    </row>
    <row r="149" spans="13:16" s="692" customFormat="1">
      <c r="M149" s="691"/>
      <c r="N149" s="691"/>
      <c r="O149" s="691"/>
      <c r="P149" s="691"/>
    </row>
    <row r="150" spans="13:16" s="692" customFormat="1">
      <c r="M150" s="691"/>
      <c r="N150" s="691"/>
      <c r="O150" s="691"/>
      <c r="P150" s="691"/>
    </row>
    <row r="151" spans="13:16" s="692" customFormat="1">
      <c r="M151" s="691"/>
      <c r="N151" s="691"/>
      <c r="O151" s="691"/>
      <c r="P151" s="691"/>
    </row>
    <row r="152" spans="13:16" s="692" customFormat="1">
      <c r="M152" s="691"/>
      <c r="N152" s="691"/>
      <c r="O152" s="691"/>
      <c r="P152" s="691"/>
    </row>
    <row r="153" spans="13:16" s="692" customFormat="1">
      <c r="M153" s="691"/>
      <c r="N153" s="691"/>
      <c r="O153" s="691"/>
      <c r="P153" s="691"/>
    </row>
    <row r="154" spans="13:16" s="692" customFormat="1">
      <c r="M154" s="691"/>
      <c r="N154" s="691"/>
      <c r="O154" s="691"/>
      <c r="P154" s="691"/>
    </row>
    <row r="155" spans="13:16" s="692" customFormat="1">
      <c r="M155" s="691"/>
      <c r="N155" s="691"/>
      <c r="O155" s="691"/>
      <c r="P155" s="691"/>
    </row>
    <row r="156" spans="13:16" s="692" customFormat="1">
      <c r="M156" s="691"/>
      <c r="N156" s="691"/>
      <c r="O156" s="691"/>
      <c r="P156" s="691"/>
    </row>
    <row r="157" spans="13:16" s="692" customFormat="1">
      <c r="M157" s="691"/>
      <c r="N157" s="691"/>
      <c r="O157" s="691"/>
      <c r="P157" s="691"/>
    </row>
    <row r="158" spans="13:16" s="692" customFormat="1">
      <c r="M158" s="691"/>
      <c r="N158" s="691"/>
      <c r="O158" s="691"/>
      <c r="P158" s="691"/>
    </row>
    <row r="159" spans="13:16" s="692" customFormat="1">
      <c r="M159" s="691"/>
      <c r="N159" s="691"/>
      <c r="O159" s="691"/>
      <c r="P159" s="691"/>
    </row>
    <row r="160" spans="13:16" s="692" customFormat="1">
      <c r="M160" s="691"/>
      <c r="N160" s="691"/>
      <c r="O160" s="691"/>
      <c r="P160" s="691"/>
    </row>
    <row r="161" spans="13:16" s="692" customFormat="1">
      <c r="M161" s="691"/>
      <c r="N161" s="691"/>
      <c r="O161" s="691"/>
      <c r="P161" s="691"/>
    </row>
    <row r="162" spans="13:16" s="692" customFormat="1">
      <c r="M162" s="691"/>
      <c r="N162" s="691"/>
      <c r="O162" s="691"/>
      <c r="P162" s="691"/>
    </row>
    <row r="163" spans="13:16" s="692" customFormat="1">
      <c r="M163" s="691"/>
      <c r="N163" s="691"/>
      <c r="O163" s="691"/>
      <c r="P163" s="691"/>
    </row>
    <row r="164" spans="13:16" s="692" customFormat="1">
      <c r="M164" s="691"/>
      <c r="N164" s="691"/>
      <c r="O164" s="691"/>
      <c r="P164" s="691"/>
    </row>
    <row r="165" spans="13:16" s="692" customFormat="1">
      <c r="M165" s="691"/>
      <c r="N165" s="691"/>
      <c r="O165" s="691"/>
      <c r="P165" s="691"/>
    </row>
    <row r="166" spans="13:16" s="692" customFormat="1">
      <c r="M166" s="691"/>
      <c r="N166" s="691"/>
      <c r="O166" s="691"/>
      <c r="P166" s="691"/>
    </row>
    <row r="167" spans="13:16" s="692" customFormat="1">
      <c r="M167" s="691"/>
      <c r="N167" s="691"/>
      <c r="O167" s="691"/>
      <c r="P167" s="691"/>
    </row>
    <row r="168" spans="13:16" s="692" customFormat="1">
      <c r="M168" s="691"/>
      <c r="N168" s="691"/>
      <c r="O168" s="691"/>
      <c r="P168" s="691"/>
    </row>
    <row r="169" spans="13:16" s="692" customFormat="1">
      <c r="M169" s="691"/>
      <c r="N169" s="691"/>
      <c r="O169" s="691"/>
      <c r="P169" s="691"/>
    </row>
    <row r="170" spans="13:16" s="692" customFormat="1">
      <c r="M170" s="691"/>
      <c r="N170" s="691"/>
      <c r="O170" s="691"/>
      <c r="P170" s="691"/>
    </row>
    <row r="171" spans="13:16" s="692" customFormat="1">
      <c r="M171" s="691"/>
      <c r="N171" s="691"/>
      <c r="O171" s="691"/>
      <c r="P171" s="691"/>
    </row>
    <row r="172" spans="13:16" s="692" customFormat="1">
      <c r="M172" s="691"/>
      <c r="N172" s="691"/>
      <c r="O172" s="691"/>
      <c r="P172" s="691"/>
    </row>
    <row r="173" spans="13:16" s="692" customFormat="1">
      <c r="M173" s="691"/>
      <c r="N173" s="691"/>
      <c r="O173" s="691"/>
      <c r="P173" s="691"/>
    </row>
    <row r="174" spans="13:16" s="692" customFormat="1">
      <c r="M174" s="691"/>
      <c r="N174" s="691"/>
      <c r="O174" s="691"/>
      <c r="P174" s="691"/>
    </row>
    <row r="175" spans="13:16" s="692" customFormat="1">
      <c r="M175" s="691"/>
      <c r="N175" s="691"/>
      <c r="O175" s="691"/>
      <c r="P175" s="691"/>
    </row>
    <row r="176" spans="13:16" s="692" customFormat="1">
      <c r="M176" s="691"/>
      <c r="N176" s="691"/>
      <c r="O176" s="691"/>
      <c r="P176" s="691"/>
    </row>
    <row r="177" spans="13:16" s="692" customFormat="1">
      <c r="M177" s="691"/>
      <c r="N177" s="691"/>
      <c r="O177" s="691"/>
      <c r="P177" s="691"/>
    </row>
    <row r="178" spans="13:16" s="692" customFormat="1">
      <c r="M178" s="691"/>
      <c r="N178" s="691"/>
      <c r="O178" s="691"/>
      <c r="P178" s="691"/>
    </row>
    <row r="179" spans="13:16" s="692" customFormat="1">
      <c r="M179" s="691"/>
      <c r="N179" s="691"/>
      <c r="O179" s="691"/>
      <c r="P179" s="691"/>
    </row>
    <row r="180" spans="13:16" s="692" customFormat="1">
      <c r="M180" s="691"/>
      <c r="N180" s="691"/>
      <c r="O180" s="691"/>
      <c r="P180" s="691"/>
    </row>
    <row r="181" spans="13:16" s="692" customFormat="1">
      <c r="M181" s="691"/>
      <c r="N181" s="691"/>
      <c r="O181" s="691"/>
      <c r="P181" s="691"/>
    </row>
    <row r="182" spans="13:16" s="692" customFormat="1">
      <c r="M182" s="691"/>
      <c r="N182" s="691"/>
      <c r="O182" s="691"/>
      <c r="P182" s="691"/>
    </row>
    <row r="183" spans="13:16" s="692" customFormat="1">
      <c r="M183" s="691"/>
      <c r="N183" s="691"/>
      <c r="O183" s="691"/>
      <c r="P183" s="691"/>
    </row>
    <row r="184" spans="13:16" s="692" customFormat="1">
      <c r="M184" s="691"/>
      <c r="N184" s="691"/>
      <c r="O184" s="691"/>
      <c r="P184" s="691"/>
    </row>
    <row r="185" spans="13:16" s="692" customFormat="1">
      <c r="M185" s="691"/>
      <c r="N185" s="691"/>
      <c r="O185" s="691"/>
      <c r="P185" s="691"/>
    </row>
    <row r="186" spans="13:16" s="692" customFormat="1">
      <c r="M186" s="691"/>
      <c r="N186" s="691"/>
      <c r="O186" s="691"/>
      <c r="P186" s="691"/>
    </row>
    <row r="187" spans="13:16" s="692" customFormat="1">
      <c r="M187" s="691"/>
      <c r="N187" s="691"/>
      <c r="O187" s="691"/>
      <c r="P187" s="691"/>
    </row>
    <row r="188" spans="13:16" s="692" customFormat="1">
      <c r="M188" s="691"/>
      <c r="N188" s="691"/>
      <c r="O188" s="691"/>
      <c r="P188" s="691"/>
    </row>
    <row r="189" spans="13:16" s="692" customFormat="1">
      <c r="M189" s="691"/>
      <c r="N189" s="691"/>
      <c r="O189" s="691"/>
      <c r="P189" s="691"/>
    </row>
    <row r="190" spans="13:16" s="692" customFormat="1">
      <c r="M190" s="691"/>
      <c r="N190" s="691"/>
      <c r="O190" s="691"/>
      <c r="P190" s="691"/>
    </row>
    <row r="191" spans="13:16" s="692" customFormat="1">
      <c r="M191" s="691"/>
      <c r="N191" s="691"/>
      <c r="O191" s="691"/>
      <c r="P191" s="691"/>
    </row>
    <row r="192" spans="13:16" s="692" customFormat="1">
      <c r="M192" s="691"/>
      <c r="N192" s="691"/>
      <c r="O192" s="691"/>
      <c r="P192" s="691"/>
    </row>
    <row r="193" spans="13:16" s="692" customFormat="1">
      <c r="M193" s="691"/>
      <c r="N193" s="691"/>
      <c r="O193" s="691"/>
      <c r="P193" s="691"/>
    </row>
    <row r="194" spans="13:16" s="692" customFormat="1">
      <c r="M194" s="691"/>
      <c r="N194" s="691"/>
      <c r="O194" s="691"/>
      <c r="P194" s="691"/>
    </row>
    <row r="195" spans="13:16" s="692" customFormat="1">
      <c r="M195" s="691"/>
      <c r="N195" s="691"/>
      <c r="O195" s="691"/>
      <c r="P195" s="691"/>
    </row>
    <row r="196" spans="13:16" s="692" customFormat="1">
      <c r="M196" s="691"/>
      <c r="N196" s="691"/>
      <c r="O196" s="691"/>
      <c r="P196" s="691"/>
    </row>
    <row r="197" spans="13:16" s="692" customFormat="1">
      <c r="M197" s="691"/>
      <c r="N197" s="691"/>
      <c r="O197" s="691"/>
      <c r="P197" s="691"/>
    </row>
    <row r="198" spans="13:16" s="692" customFormat="1">
      <c r="M198" s="691"/>
      <c r="N198" s="691"/>
      <c r="O198" s="691"/>
      <c r="P198" s="691"/>
    </row>
    <row r="199" spans="13:16" s="692" customFormat="1">
      <c r="M199" s="691"/>
      <c r="N199" s="691"/>
      <c r="O199" s="691"/>
      <c r="P199" s="691"/>
    </row>
    <row r="200" spans="13:16" s="692" customFormat="1">
      <c r="M200" s="691"/>
      <c r="N200" s="691"/>
      <c r="O200" s="691"/>
      <c r="P200" s="691"/>
    </row>
    <row r="201" spans="13:16" s="692" customFormat="1">
      <c r="M201" s="691"/>
      <c r="N201" s="691"/>
      <c r="O201" s="691"/>
      <c r="P201" s="691"/>
    </row>
    <row r="202" spans="13:16" s="692" customFormat="1">
      <c r="M202" s="691"/>
      <c r="N202" s="691"/>
      <c r="O202" s="691"/>
      <c r="P202" s="691"/>
    </row>
    <row r="203" spans="13:16" s="692" customFormat="1">
      <c r="M203" s="691"/>
      <c r="N203" s="691"/>
      <c r="O203" s="691"/>
      <c r="P203" s="691"/>
    </row>
    <row r="204" spans="13:16" s="692" customFormat="1">
      <c r="M204" s="691"/>
      <c r="N204" s="691"/>
      <c r="O204" s="691"/>
      <c r="P204" s="691"/>
    </row>
    <row r="205" spans="13:16" s="692" customFormat="1">
      <c r="M205" s="691"/>
      <c r="N205" s="691"/>
      <c r="O205" s="691"/>
      <c r="P205" s="691"/>
    </row>
    <row r="206" spans="13:16" s="692" customFormat="1">
      <c r="M206" s="691"/>
      <c r="N206" s="691"/>
      <c r="O206" s="691"/>
      <c r="P206" s="691"/>
    </row>
    <row r="207" spans="13:16" s="692" customFormat="1">
      <c r="M207" s="691"/>
      <c r="N207" s="691"/>
      <c r="O207" s="691"/>
      <c r="P207" s="691"/>
    </row>
    <row r="208" spans="13:16" s="692" customFormat="1">
      <c r="M208" s="691"/>
      <c r="N208" s="691"/>
      <c r="O208" s="691"/>
      <c r="P208" s="691"/>
    </row>
    <row r="209" spans="13:16" s="692" customFormat="1">
      <c r="M209" s="691"/>
      <c r="N209" s="691"/>
      <c r="O209" s="691"/>
      <c r="P209" s="691"/>
    </row>
    <row r="210" spans="13:16" s="692" customFormat="1">
      <c r="M210" s="691"/>
      <c r="N210" s="691"/>
      <c r="O210" s="691"/>
      <c r="P210" s="691"/>
    </row>
    <row r="211" spans="13:16" s="692" customFormat="1">
      <c r="M211" s="691"/>
      <c r="N211" s="691"/>
      <c r="O211" s="691"/>
      <c r="P211" s="691"/>
    </row>
    <row r="212" spans="13:16" s="692" customFormat="1">
      <c r="M212" s="691"/>
      <c r="N212" s="691"/>
      <c r="O212" s="691"/>
      <c r="P212" s="691"/>
    </row>
    <row r="213" spans="13:16" s="692" customFormat="1">
      <c r="M213" s="691"/>
      <c r="N213" s="691"/>
      <c r="O213" s="691"/>
      <c r="P213" s="691"/>
    </row>
    <row r="214" spans="13:16" s="692" customFormat="1">
      <c r="M214" s="691"/>
      <c r="N214" s="691"/>
      <c r="O214" s="691"/>
      <c r="P214" s="691"/>
    </row>
    <row r="215" spans="13:16" s="692" customFormat="1">
      <c r="M215" s="691"/>
      <c r="N215" s="691"/>
      <c r="O215" s="691"/>
      <c r="P215" s="691"/>
    </row>
    <row r="216" spans="13:16" s="692" customFormat="1">
      <c r="M216" s="691"/>
      <c r="N216" s="691"/>
      <c r="O216" s="691"/>
      <c r="P216" s="691"/>
    </row>
    <row r="217" spans="13:16" s="692" customFormat="1">
      <c r="M217" s="691"/>
      <c r="N217" s="691"/>
      <c r="O217" s="691"/>
      <c r="P217" s="691"/>
    </row>
    <row r="218" spans="13:16" s="692" customFormat="1">
      <c r="M218" s="691"/>
      <c r="N218" s="691"/>
      <c r="O218" s="691"/>
      <c r="P218" s="691"/>
    </row>
    <row r="219" spans="13:16" s="692" customFormat="1">
      <c r="M219" s="691"/>
      <c r="N219" s="691"/>
      <c r="O219" s="691"/>
      <c r="P219" s="691"/>
    </row>
    <row r="220" spans="13:16" s="692" customFormat="1">
      <c r="M220" s="691"/>
      <c r="N220" s="691"/>
      <c r="O220" s="691"/>
      <c r="P220" s="691"/>
    </row>
    <row r="221" spans="13:16" s="692" customFormat="1">
      <c r="M221" s="691"/>
      <c r="N221" s="691"/>
      <c r="O221" s="691"/>
      <c r="P221" s="691"/>
    </row>
    <row r="222" spans="13:16" s="692" customFormat="1">
      <c r="M222" s="691"/>
      <c r="N222" s="691"/>
      <c r="O222" s="691"/>
      <c r="P222" s="691"/>
    </row>
    <row r="223" spans="13:16" s="692" customFormat="1">
      <c r="M223" s="691"/>
      <c r="N223" s="691"/>
      <c r="O223" s="691"/>
      <c r="P223" s="691"/>
    </row>
    <row r="224" spans="13:16" s="692" customFormat="1">
      <c r="M224" s="691"/>
      <c r="N224" s="691"/>
      <c r="O224" s="691"/>
      <c r="P224" s="691"/>
    </row>
    <row r="225" spans="13:16" s="692" customFormat="1">
      <c r="M225" s="691"/>
      <c r="N225" s="691"/>
      <c r="O225" s="691"/>
      <c r="P225" s="691"/>
    </row>
    <row r="226" spans="13:16" s="692" customFormat="1">
      <c r="M226" s="691"/>
      <c r="N226" s="691"/>
      <c r="O226" s="691"/>
      <c r="P226" s="691"/>
    </row>
    <row r="227" spans="13:16" s="692" customFormat="1">
      <c r="M227" s="691"/>
      <c r="N227" s="691"/>
      <c r="O227" s="691"/>
      <c r="P227" s="691"/>
    </row>
    <row r="228" spans="13:16" s="692" customFormat="1">
      <c r="M228" s="691"/>
      <c r="N228" s="691"/>
      <c r="O228" s="691"/>
      <c r="P228" s="691"/>
    </row>
    <row r="229" spans="13:16" s="692" customFormat="1">
      <c r="M229" s="691"/>
      <c r="N229" s="691"/>
      <c r="O229" s="691"/>
      <c r="P229" s="691"/>
    </row>
    <row r="230" spans="13:16" s="692" customFormat="1">
      <c r="M230" s="691"/>
      <c r="N230" s="691"/>
      <c r="O230" s="691"/>
      <c r="P230" s="691"/>
    </row>
    <row r="231" spans="13:16" s="692" customFormat="1">
      <c r="M231" s="691"/>
      <c r="N231" s="691"/>
      <c r="O231" s="691"/>
      <c r="P231" s="691"/>
    </row>
    <row r="232" spans="13:16" s="692" customFormat="1">
      <c r="M232" s="691"/>
      <c r="N232" s="691"/>
      <c r="O232" s="691"/>
      <c r="P232" s="691"/>
    </row>
    <row r="233" spans="13:16" s="692" customFormat="1">
      <c r="M233" s="691"/>
      <c r="N233" s="691"/>
      <c r="O233" s="691"/>
      <c r="P233" s="691"/>
    </row>
    <row r="234" spans="13:16" s="692" customFormat="1">
      <c r="M234" s="691"/>
      <c r="N234" s="691"/>
      <c r="O234" s="691"/>
      <c r="P234" s="691"/>
    </row>
    <row r="235" spans="13:16" s="692" customFormat="1">
      <c r="M235" s="691"/>
      <c r="N235" s="691"/>
      <c r="O235" s="691"/>
      <c r="P235" s="691"/>
    </row>
    <row r="236" spans="13:16" s="692" customFormat="1">
      <c r="M236" s="691"/>
      <c r="N236" s="691"/>
      <c r="O236" s="691"/>
      <c r="P236" s="691"/>
    </row>
    <row r="237" spans="13:16" s="692" customFormat="1">
      <c r="M237" s="691"/>
      <c r="N237" s="691"/>
      <c r="O237" s="691"/>
      <c r="P237" s="691"/>
    </row>
    <row r="238" spans="13:16" s="692" customFormat="1">
      <c r="M238" s="691"/>
      <c r="N238" s="691"/>
      <c r="O238" s="691"/>
      <c r="P238" s="691"/>
    </row>
    <row r="239" spans="13:16" s="692" customFormat="1">
      <c r="M239" s="691"/>
      <c r="N239" s="691"/>
      <c r="O239" s="691"/>
      <c r="P239" s="691"/>
    </row>
    <row r="240" spans="13:16" s="692" customFormat="1">
      <c r="M240" s="691"/>
      <c r="N240" s="691"/>
      <c r="O240" s="691"/>
      <c r="P240" s="691"/>
    </row>
    <row r="241" spans="13:16" s="692" customFormat="1">
      <c r="M241" s="691"/>
      <c r="N241" s="691"/>
      <c r="O241" s="691"/>
      <c r="P241" s="691"/>
    </row>
    <row r="242" spans="13:16" s="692" customFormat="1">
      <c r="M242" s="691"/>
      <c r="N242" s="691"/>
      <c r="O242" s="691"/>
      <c r="P242" s="691"/>
    </row>
    <row r="243" spans="13:16" s="692" customFormat="1">
      <c r="M243" s="691"/>
      <c r="N243" s="691"/>
      <c r="O243" s="691"/>
      <c r="P243" s="691"/>
    </row>
    <row r="244" spans="13:16" s="692" customFormat="1">
      <c r="M244" s="691"/>
      <c r="N244" s="691"/>
      <c r="O244" s="691"/>
      <c r="P244" s="691"/>
    </row>
    <row r="245" spans="13:16" s="692" customFormat="1">
      <c r="M245" s="691"/>
      <c r="N245" s="691"/>
      <c r="O245" s="691"/>
      <c r="P245" s="691"/>
    </row>
    <row r="246" spans="13:16" s="692" customFormat="1">
      <c r="M246" s="691"/>
      <c r="N246" s="691"/>
      <c r="O246" s="691"/>
      <c r="P246" s="691"/>
    </row>
    <row r="247" spans="13:16" s="692" customFormat="1">
      <c r="M247" s="691"/>
      <c r="N247" s="691"/>
      <c r="O247" s="691"/>
      <c r="P247" s="691"/>
    </row>
    <row r="248" spans="13:16" s="692" customFormat="1">
      <c r="M248" s="691"/>
      <c r="N248" s="691"/>
      <c r="O248" s="691"/>
      <c r="P248" s="691"/>
    </row>
    <row r="249" spans="13:16" s="692" customFormat="1">
      <c r="M249" s="691"/>
      <c r="N249" s="691"/>
      <c r="O249" s="691"/>
      <c r="P249" s="691"/>
    </row>
    <row r="250" spans="13:16" s="692" customFormat="1">
      <c r="M250" s="691"/>
      <c r="N250" s="691"/>
      <c r="O250" s="691"/>
      <c r="P250" s="691"/>
    </row>
    <row r="251" spans="13:16" s="692" customFormat="1">
      <c r="M251" s="691"/>
      <c r="N251" s="691"/>
      <c r="O251" s="691"/>
      <c r="P251" s="691"/>
    </row>
    <row r="252" spans="13:16" s="692" customFormat="1">
      <c r="M252" s="691"/>
      <c r="N252" s="691"/>
      <c r="O252" s="691"/>
      <c r="P252" s="691"/>
    </row>
    <row r="253" spans="13:16" s="692" customFormat="1">
      <c r="M253" s="691"/>
      <c r="N253" s="691"/>
      <c r="O253" s="691"/>
      <c r="P253" s="691"/>
    </row>
    <row r="254" spans="13:16" s="692" customFormat="1">
      <c r="M254" s="691"/>
      <c r="N254" s="691"/>
      <c r="O254" s="691"/>
      <c r="P254" s="691"/>
    </row>
    <row r="255" spans="13:16" s="692" customFormat="1">
      <c r="M255" s="691"/>
      <c r="N255" s="691"/>
      <c r="O255" s="691"/>
      <c r="P255" s="691"/>
    </row>
    <row r="256" spans="13:16" s="692" customFormat="1">
      <c r="M256" s="691"/>
      <c r="N256" s="691"/>
      <c r="O256" s="691"/>
      <c r="P256" s="691"/>
    </row>
    <row r="257" spans="13:16" s="692" customFormat="1">
      <c r="M257" s="691"/>
      <c r="N257" s="691"/>
      <c r="O257" s="691"/>
      <c r="P257" s="691"/>
    </row>
    <row r="258" spans="13:16" s="692" customFormat="1">
      <c r="M258" s="691"/>
      <c r="N258" s="691"/>
      <c r="O258" s="691"/>
      <c r="P258" s="691"/>
    </row>
    <row r="259" spans="13:16" s="692" customFormat="1">
      <c r="M259" s="691"/>
      <c r="N259" s="691"/>
      <c r="O259" s="691"/>
      <c r="P259" s="691"/>
    </row>
    <row r="260" spans="13:16" s="692" customFormat="1">
      <c r="M260" s="691"/>
      <c r="N260" s="691"/>
      <c r="O260" s="691"/>
      <c r="P260" s="691"/>
    </row>
    <row r="261" spans="13:16" s="692" customFormat="1">
      <c r="M261" s="691"/>
      <c r="N261" s="691"/>
      <c r="O261" s="691"/>
      <c r="P261" s="691"/>
    </row>
    <row r="262" spans="13:16" s="692" customFormat="1">
      <c r="M262" s="691"/>
      <c r="N262" s="691"/>
      <c r="O262" s="691"/>
      <c r="P262" s="691"/>
    </row>
    <row r="263" spans="13:16" s="692" customFormat="1">
      <c r="M263" s="691"/>
      <c r="N263" s="691"/>
      <c r="O263" s="691"/>
      <c r="P263" s="691"/>
    </row>
    <row r="264" spans="13:16" s="692" customFormat="1">
      <c r="M264" s="691"/>
      <c r="N264" s="691"/>
      <c r="O264" s="691"/>
      <c r="P264" s="691"/>
    </row>
    <row r="265" spans="13:16" s="692" customFormat="1">
      <c r="M265" s="691"/>
      <c r="N265" s="691"/>
      <c r="O265" s="691"/>
      <c r="P265" s="691"/>
    </row>
    <row r="266" spans="13:16" s="692" customFormat="1">
      <c r="M266" s="691"/>
      <c r="N266" s="691"/>
      <c r="O266" s="691"/>
      <c r="P266" s="691"/>
    </row>
    <row r="267" spans="13:16" s="692" customFormat="1">
      <c r="M267" s="691"/>
      <c r="N267" s="691"/>
      <c r="O267" s="691"/>
      <c r="P267" s="691"/>
    </row>
    <row r="268" spans="13:16" s="692" customFormat="1">
      <c r="M268" s="691"/>
      <c r="N268" s="691"/>
      <c r="O268" s="691"/>
      <c r="P268" s="691"/>
    </row>
    <row r="269" spans="13:16" s="692" customFormat="1">
      <c r="M269" s="691"/>
      <c r="N269" s="691"/>
      <c r="O269" s="691"/>
      <c r="P269" s="691"/>
    </row>
    <row r="270" spans="13:16" s="692" customFormat="1">
      <c r="M270" s="691"/>
      <c r="N270" s="691"/>
      <c r="O270" s="691"/>
      <c r="P270" s="691"/>
    </row>
    <row r="271" spans="13:16" s="692" customFormat="1">
      <c r="M271" s="691"/>
      <c r="N271" s="691"/>
      <c r="O271" s="691"/>
      <c r="P271" s="691"/>
    </row>
    <row r="272" spans="13:16" s="692" customFormat="1">
      <c r="M272" s="691"/>
      <c r="N272" s="691"/>
      <c r="O272" s="691"/>
      <c r="P272" s="691"/>
    </row>
    <row r="273" spans="13:16" s="692" customFormat="1">
      <c r="M273" s="691"/>
      <c r="N273" s="691"/>
      <c r="O273" s="691"/>
      <c r="P273" s="691"/>
    </row>
    <row r="274" spans="13:16" s="692" customFormat="1">
      <c r="M274" s="691"/>
      <c r="N274" s="691"/>
      <c r="O274" s="691"/>
      <c r="P274" s="691"/>
    </row>
    <row r="275" spans="13:16" s="692" customFormat="1">
      <c r="M275" s="691"/>
      <c r="N275" s="691"/>
      <c r="O275" s="691"/>
      <c r="P275" s="691"/>
    </row>
    <row r="276" spans="13:16" s="692" customFormat="1">
      <c r="M276" s="691"/>
      <c r="N276" s="691"/>
      <c r="O276" s="691"/>
      <c r="P276" s="691"/>
    </row>
    <row r="277" spans="13:16" s="692" customFormat="1">
      <c r="M277" s="691"/>
      <c r="N277" s="691"/>
      <c r="O277" s="691"/>
      <c r="P277" s="691"/>
    </row>
    <row r="278" spans="13:16" s="692" customFormat="1">
      <c r="M278" s="691"/>
      <c r="N278" s="691"/>
      <c r="O278" s="691"/>
      <c r="P278" s="691"/>
    </row>
    <row r="279" spans="13:16" s="692" customFormat="1">
      <c r="M279" s="691"/>
      <c r="N279" s="691"/>
      <c r="O279" s="691"/>
      <c r="P279" s="691"/>
    </row>
    <row r="280" spans="13:16" s="692" customFormat="1">
      <c r="M280" s="691"/>
      <c r="N280" s="691"/>
      <c r="O280" s="691"/>
      <c r="P280" s="691"/>
    </row>
    <row r="281" spans="13:16" s="692" customFormat="1">
      <c r="M281" s="691"/>
      <c r="N281" s="691"/>
      <c r="O281" s="691"/>
      <c r="P281" s="691"/>
    </row>
    <row r="282" spans="13:16" s="692" customFormat="1">
      <c r="M282" s="691"/>
      <c r="N282" s="691"/>
      <c r="O282" s="691"/>
      <c r="P282" s="691"/>
    </row>
    <row r="283" spans="13:16" s="692" customFormat="1">
      <c r="M283" s="691"/>
      <c r="N283" s="691"/>
      <c r="O283" s="691"/>
      <c r="P283" s="691"/>
    </row>
    <row r="284" spans="13:16" s="692" customFormat="1">
      <c r="M284" s="691"/>
      <c r="N284" s="691"/>
      <c r="O284" s="691"/>
      <c r="P284" s="691"/>
    </row>
    <row r="285" spans="13:16" s="692" customFormat="1">
      <c r="M285" s="691"/>
      <c r="N285" s="691"/>
      <c r="O285" s="691"/>
      <c r="P285" s="691"/>
    </row>
    <row r="286" spans="13:16" s="692" customFormat="1">
      <c r="M286" s="691"/>
      <c r="N286" s="691"/>
      <c r="O286" s="691"/>
      <c r="P286" s="691"/>
    </row>
    <row r="287" spans="13:16" s="692" customFormat="1">
      <c r="M287" s="691"/>
      <c r="N287" s="691"/>
      <c r="O287" s="691"/>
      <c r="P287" s="691"/>
    </row>
    <row r="288" spans="13:16" s="692" customFormat="1">
      <c r="M288" s="691"/>
      <c r="N288" s="691"/>
      <c r="O288" s="691"/>
      <c r="P288" s="691"/>
    </row>
    <row r="289" spans="13:16" s="692" customFormat="1">
      <c r="M289" s="691"/>
      <c r="N289" s="691"/>
      <c r="O289" s="691"/>
      <c r="P289" s="691"/>
    </row>
    <row r="290" spans="13:16" s="692" customFormat="1">
      <c r="M290" s="691"/>
      <c r="N290" s="691"/>
      <c r="O290" s="691"/>
      <c r="P290" s="691"/>
    </row>
    <row r="291" spans="13:16" s="692" customFormat="1">
      <c r="M291" s="691"/>
      <c r="N291" s="691"/>
      <c r="O291" s="691"/>
      <c r="P291" s="691"/>
    </row>
    <row r="292" spans="13:16" s="692" customFormat="1">
      <c r="M292" s="691"/>
      <c r="N292" s="691"/>
      <c r="O292" s="691"/>
      <c r="P292" s="691"/>
    </row>
    <row r="293" spans="13:16" s="692" customFormat="1">
      <c r="M293" s="691"/>
      <c r="N293" s="691"/>
      <c r="O293" s="691"/>
      <c r="P293" s="691"/>
    </row>
    <row r="294" spans="13:16" s="692" customFormat="1">
      <c r="M294" s="691"/>
      <c r="N294" s="691"/>
      <c r="O294" s="691"/>
      <c r="P294" s="691"/>
    </row>
    <row r="295" spans="13:16" s="692" customFormat="1">
      <c r="M295" s="691"/>
      <c r="N295" s="691"/>
      <c r="O295" s="691"/>
      <c r="P295" s="691"/>
    </row>
    <row r="296" spans="13:16" s="692" customFormat="1">
      <c r="M296" s="691"/>
      <c r="N296" s="691"/>
      <c r="O296" s="691"/>
      <c r="P296" s="691"/>
    </row>
    <row r="297" spans="13:16" s="692" customFormat="1">
      <c r="M297" s="691"/>
      <c r="N297" s="691"/>
      <c r="O297" s="691"/>
      <c r="P297" s="691"/>
    </row>
    <row r="298" spans="13:16" s="692" customFormat="1">
      <c r="M298" s="691"/>
      <c r="N298" s="691"/>
      <c r="O298" s="691"/>
      <c r="P298" s="691"/>
    </row>
    <row r="299" spans="13:16" s="692" customFormat="1">
      <c r="M299" s="691"/>
      <c r="N299" s="691"/>
      <c r="O299" s="691"/>
      <c r="P299" s="691"/>
    </row>
    <row r="300" spans="13:16" s="692" customFormat="1">
      <c r="M300" s="691"/>
      <c r="N300" s="691"/>
      <c r="O300" s="691"/>
      <c r="P300" s="691"/>
    </row>
    <row r="301" spans="13:16" s="692" customFormat="1">
      <c r="M301" s="691"/>
      <c r="N301" s="691"/>
      <c r="O301" s="691"/>
      <c r="P301" s="691"/>
    </row>
    <row r="302" spans="13:16" s="692" customFormat="1">
      <c r="M302" s="691"/>
      <c r="N302" s="691"/>
      <c r="O302" s="691"/>
      <c r="P302" s="691"/>
    </row>
    <row r="303" spans="13:16" s="692" customFormat="1">
      <c r="M303" s="691"/>
      <c r="N303" s="691"/>
      <c r="O303" s="691"/>
      <c r="P303" s="691"/>
    </row>
    <row r="304" spans="13:16" s="692" customFormat="1">
      <c r="M304" s="691"/>
      <c r="N304" s="691"/>
      <c r="O304" s="691"/>
      <c r="P304" s="691"/>
    </row>
    <row r="305" spans="13:16" s="692" customFormat="1">
      <c r="M305" s="691"/>
      <c r="N305" s="691"/>
      <c r="O305" s="691"/>
      <c r="P305" s="691"/>
    </row>
    <row r="306" spans="13:16" s="692" customFormat="1">
      <c r="M306" s="691"/>
      <c r="N306" s="691"/>
      <c r="O306" s="691"/>
      <c r="P306" s="691"/>
    </row>
    <row r="307" spans="13:16" s="692" customFormat="1">
      <c r="M307" s="691"/>
      <c r="N307" s="691"/>
      <c r="O307" s="691"/>
      <c r="P307" s="691"/>
    </row>
    <row r="308" spans="13:16" s="692" customFormat="1">
      <c r="M308" s="691"/>
      <c r="N308" s="691"/>
      <c r="O308" s="691"/>
      <c r="P308" s="691"/>
    </row>
    <row r="309" spans="13:16" s="692" customFormat="1">
      <c r="M309" s="691"/>
      <c r="N309" s="691"/>
      <c r="O309" s="691"/>
      <c r="P309" s="691"/>
    </row>
    <row r="310" spans="13:16" s="692" customFormat="1">
      <c r="M310" s="691"/>
      <c r="N310" s="691"/>
      <c r="O310" s="691"/>
      <c r="P310" s="691"/>
    </row>
    <row r="311" spans="13:16" s="692" customFormat="1">
      <c r="M311" s="691"/>
      <c r="N311" s="691"/>
      <c r="O311" s="691"/>
      <c r="P311" s="691"/>
    </row>
    <row r="312" spans="13:16" s="692" customFormat="1">
      <c r="M312" s="691"/>
      <c r="N312" s="691"/>
      <c r="O312" s="691"/>
      <c r="P312" s="691"/>
    </row>
    <row r="313" spans="13:16" s="692" customFormat="1">
      <c r="M313" s="691"/>
      <c r="N313" s="691"/>
      <c r="O313" s="691"/>
      <c r="P313" s="691"/>
    </row>
    <row r="314" spans="13:16" s="692" customFormat="1">
      <c r="M314" s="691"/>
      <c r="N314" s="691"/>
      <c r="O314" s="691"/>
      <c r="P314" s="691"/>
    </row>
    <row r="315" spans="13:16" s="692" customFormat="1">
      <c r="M315" s="691"/>
      <c r="N315" s="691"/>
      <c r="O315" s="691"/>
      <c r="P315" s="691"/>
    </row>
    <row r="316" spans="13:16" s="692" customFormat="1">
      <c r="M316" s="691"/>
      <c r="N316" s="691"/>
      <c r="O316" s="691"/>
      <c r="P316" s="691"/>
    </row>
    <row r="317" spans="13:16" s="692" customFormat="1">
      <c r="M317" s="691"/>
      <c r="N317" s="691"/>
      <c r="O317" s="691"/>
      <c r="P317" s="691"/>
    </row>
    <row r="318" spans="13:16" s="692" customFormat="1">
      <c r="M318" s="691"/>
      <c r="N318" s="691"/>
      <c r="O318" s="691"/>
      <c r="P318" s="691"/>
    </row>
    <row r="319" spans="13:16" s="692" customFormat="1">
      <c r="M319" s="691"/>
      <c r="N319" s="691"/>
      <c r="O319" s="691"/>
      <c r="P319" s="691"/>
    </row>
    <row r="320" spans="13:16" s="692" customFormat="1">
      <c r="M320" s="691"/>
      <c r="N320" s="691"/>
      <c r="O320" s="691"/>
      <c r="P320" s="691"/>
    </row>
    <row r="321" spans="13:16" s="692" customFormat="1">
      <c r="M321" s="691"/>
      <c r="N321" s="691"/>
      <c r="O321" s="691"/>
      <c r="P321" s="691"/>
    </row>
    <row r="322" spans="13:16" s="692" customFormat="1">
      <c r="M322" s="691"/>
      <c r="N322" s="691"/>
      <c r="O322" s="691"/>
      <c r="P322" s="691"/>
    </row>
    <row r="323" spans="13:16" s="692" customFormat="1">
      <c r="M323" s="691"/>
      <c r="N323" s="691"/>
      <c r="O323" s="691"/>
      <c r="P323" s="691"/>
    </row>
    <row r="324" spans="13:16" s="692" customFormat="1">
      <c r="M324" s="691"/>
      <c r="N324" s="691"/>
      <c r="O324" s="691"/>
      <c r="P324" s="691"/>
    </row>
    <row r="325" spans="13:16" s="692" customFormat="1">
      <c r="M325" s="691"/>
      <c r="N325" s="691"/>
      <c r="O325" s="691"/>
      <c r="P325" s="691"/>
    </row>
    <row r="326" spans="13:16" s="692" customFormat="1">
      <c r="M326" s="691"/>
      <c r="N326" s="691"/>
      <c r="O326" s="691"/>
      <c r="P326" s="691"/>
    </row>
    <row r="327" spans="13:16" s="692" customFormat="1">
      <c r="M327" s="691"/>
      <c r="N327" s="691"/>
      <c r="O327" s="691"/>
      <c r="P327" s="691"/>
    </row>
    <row r="328" spans="13:16" s="692" customFormat="1">
      <c r="M328" s="691"/>
      <c r="N328" s="691"/>
      <c r="O328" s="691"/>
      <c r="P328" s="691"/>
    </row>
    <row r="329" spans="13:16" s="692" customFormat="1">
      <c r="M329" s="691"/>
      <c r="N329" s="691"/>
      <c r="O329" s="691"/>
      <c r="P329" s="691"/>
    </row>
    <row r="330" spans="13:16" s="692" customFormat="1">
      <c r="M330" s="691"/>
      <c r="N330" s="691"/>
      <c r="O330" s="691"/>
      <c r="P330" s="691"/>
    </row>
    <row r="331" spans="13:16" s="692" customFormat="1">
      <c r="M331" s="691"/>
      <c r="N331" s="691"/>
      <c r="O331" s="691"/>
      <c r="P331" s="691"/>
    </row>
    <row r="332" spans="13:16" s="692" customFormat="1">
      <c r="M332" s="691"/>
      <c r="N332" s="691"/>
      <c r="O332" s="691"/>
      <c r="P332" s="691"/>
    </row>
    <row r="333" spans="13:16" s="692" customFormat="1">
      <c r="M333" s="691"/>
      <c r="N333" s="691"/>
      <c r="O333" s="691"/>
      <c r="P333" s="691"/>
    </row>
    <row r="334" spans="13:16" s="692" customFormat="1">
      <c r="M334" s="691"/>
      <c r="N334" s="691"/>
      <c r="O334" s="691"/>
      <c r="P334" s="691"/>
    </row>
    <row r="335" spans="13:16" s="692" customFormat="1">
      <c r="M335" s="691"/>
      <c r="N335" s="691"/>
      <c r="O335" s="691"/>
      <c r="P335" s="691"/>
    </row>
    <row r="336" spans="13:16" s="692" customFormat="1">
      <c r="M336" s="691"/>
      <c r="N336" s="691"/>
      <c r="O336" s="691"/>
      <c r="P336" s="691"/>
    </row>
    <row r="337" spans="13:16" s="692" customFormat="1">
      <c r="M337" s="691"/>
      <c r="N337" s="691"/>
      <c r="O337" s="691"/>
      <c r="P337" s="691"/>
    </row>
    <row r="338" spans="13:16" s="692" customFormat="1">
      <c r="M338" s="691"/>
      <c r="N338" s="691"/>
      <c r="O338" s="691"/>
      <c r="P338" s="691"/>
    </row>
    <row r="339" spans="13:16" s="692" customFormat="1">
      <c r="M339" s="691"/>
      <c r="N339" s="691"/>
      <c r="O339" s="691"/>
      <c r="P339" s="691"/>
    </row>
    <row r="340" spans="13:16" s="692" customFormat="1">
      <c r="M340" s="691"/>
      <c r="N340" s="691"/>
      <c r="O340" s="691"/>
      <c r="P340" s="691"/>
    </row>
    <row r="341" spans="13:16" s="692" customFormat="1">
      <c r="M341" s="691"/>
      <c r="N341" s="691"/>
      <c r="O341" s="691"/>
      <c r="P341" s="691"/>
    </row>
    <row r="342" spans="13:16" s="692" customFormat="1">
      <c r="M342" s="691"/>
      <c r="N342" s="691"/>
      <c r="O342" s="691"/>
      <c r="P342" s="691"/>
    </row>
    <row r="343" spans="13:16" s="692" customFormat="1">
      <c r="M343" s="691"/>
      <c r="N343" s="691"/>
      <c r="O343" s="691"/>
      <c r="P343" s="691"/>
    </row>
    <row r="344" spans="13:16" s="692" customFormat="1">
      <c r="M344" s="691"/>
      <c r="N344" s="691"/>
      <c r="O344" s="691"/>
      <c r="P344" s="691"/>
    </row>
    <row r="345" spans="13:16" s="692" customFormat="1">
      <c r="M345" s="691"/>
      <c r="N345" s="691"/>
      <c r="O345" s="691"/>
      <c r="P345" s="691"/>
    </row>
    <row r="346" spans="13:16" s="692" customFormat="1">
      <c r="M346" s="691"/>
      <c r="N346" s="691"/>
      <c r="O346" s="691"/>
      <c r="P346" s="691"/>
    </row>
    <row r="347" spans="13:16" s="692" customFormat="1">
      <c r="M347" s="691"/>
      <c r="N347" s="691"/>
      <c r="O347" s="691"/>
      <c r="P347" s="691"/>
    </row>
    <row r="348" spans="13:16" s="692" customFormat="1">
      <c r="M348" s="691"/>
      <c r="N348" s="691"/>
      <c r="O348" s="691"/>
      <c r="P348" s="691"/>
    </row>
    <row r="349" spans="13:16" s="692" customFormat="1">
      <c r="M349" s="691"/>
      <c r="N349" s="691"/>
      <c r="O349" s="691"/>
      <c r="P349" s="691"/>
    </row>
    <row r="350" spans="13:16" s="692" customFormat="1">
      <c r="M350" s="691"/>
      <c r="N350" s="691"/>
      <c r="O350" s="691"/>
      <c r="P350" s="691"/>
    </row>
    <row r="351" spans="13:16" s="692" customFormat="1">
      <c r="M351" s="691"/>
      <c r="N351" s="691"/>
      <c r="O351" s="691"/>
      <c r="P351" s="691"/>
    </row>
    <row r="352" spans="13:16" s="692" customFormat="1">
      <c r="M352" s="691"/>
      <c r="N352" s="691"/>
      <c r="O352" s="691"/>
      <c r="P352" s="691"/>
    </row>
    <row r="353" spans="13:16" s="692" customFormat="1">
      <c r="M353" s="691"/>
      <c r="N353" s="691"/>
      <c r="O353" s="691"/>
      <c r="P353" s="691"/>
    </row>
    <row r="354" spans="13:16" s="692" customFormat="1">
      <c r="M354" s="691"/>
      <c r="N354" s="691"/>
      <c r="O354" s="691"/>
      <c r="P354" s="691"/>
    </row>
    <row r="355" spans="13:16" s="692" customFormat="1">
      <c r="M355" s="691"/>
      <c r="N355" s="691"/>
      <c r="O355" s="691"/>
      <c r="P355" s="691"/>
    </row>
    <row r="356" spans="13:16" s="692" customFormat="1">
      <c r="M356" s="691"/>
      <c r="N356" s="691"/>
      <c r="O356" s="691"/>
      <c r="P356" s="691"/>
    </row>
    <row r="357" spans="13:16" s="692" customFormat="1">
      <c r="M357" s="691"/>
      <c r="N357" s="691"/>
      <c r="O357" s="691"/>
      <c r="P357" s="691"/>
    </row>
    <row r="358" spans="13:16" s="692" customFormat="1">
      <c r="M358" s="691"/>
      <c r="N358" s="691"/>
      <c r="O358" s="691"/>
      <c r="P358" s="691"/>
    </row>
    <row r="359" spans="13:16" s="692" customFormat="1">
      <c r="M359" s="691"/>
      <c r="N359" s="691"/>
      <c r="O359" s="691"/>
      <c r="P359" s="691"/>
    </row>
    <row r="360" spans="13:16" s="692" customFormat="1">
      <c r="M360" s="691"/>
      <c r="N360" s="691"/>
      <c r="O360" s="691"/>
      <c r="P360" s="691"/>
    </row>
    <row r="361" spans="13:16" s="692" customFormat="1">
      <c r="M361" s="691"/>
      <c r="N361" s="691"/>
      <c r="O361" s="691"/>
      <c r="P361" s="691"/>
    </row>
    <row r="362" spans="13:16" s="692" customFormat="1">
      <c r="M362" s="691"/>
      <c r="N362" s="691"/>
      <c r="O362" s="691"/>
      <c r="P362" s="691"/>
    </row>
    <row r="363" spans="13:16" s="692" customFormat="1">
      <c r="M363" s="691"/>
      <c r="N363" s="691"/>
      <c r="O363" s="691"/>
      <c r="P363" s="691"/>
    </row>
    <row r="364" spans="13:16" s="692" customFormat="1">
      <c r="M364" s="691"/>
      <c r="N364" s="691"/>
      <c r="O364" s="691"/>
      <c r="P364" s="691"/>
    </row>
    <row r="365" spans="13:16" s="692" customFormat="1">
      <c r="M365" s="691"/>
      <c r="N365" s="691"/>
      <c r="O365" s="691"/>
      <c r="P365" s="691"/>
    </row>
    <row r="366" spans="13:16" s="692" customFormat="1">
      <c r="M366" s="691"/>
      <c r="N366" s="691"/>
      <c r="O366" s="691"/>
      <c r="P366" s="691"/>
    </row>
    <row r="367" spans="13:16" s="692" customFormat="1">
      <c r="M367" s="691"/>
      <c r="N367" s="691"/>
      <c r="O367" s="691"/>
      <c r="P367" s="691"/>
    </row>
    <row r="368" spans="13:16" s="692" customFormat="1">
      <c r="M368" s="691"/>
      <c r="N368" s="691"/>
      <c r="O368" s="691"/>
      <c r="P368" s="691"/>
    </row>
    <row r="369" spans="13:16" s="692" customFormat="1">
      <c r="M369" s="691"/>
      <c r="N369" s="691"/>
      <c r="O369" s="691"/>
      <c r="P369" s="691"/>
    </row>
    <row r="370" spans="13:16" s="692" customFormat="1">
      <c r="M370" s="691"/>
      <c r="N370" s="691"/>
      <c r="O370" s="691"/>
      <c r="P370" s="691"/>
    </row>
    <row r="371" spans="13:16" s="692" customFormat="1">
      <c r="M371" s="691"/>
      <c r="N371" s="691"/>
      <c r="O371" s="691"/>
      <c r="P371" s="691"/>
    </row>
    <row r="372" spans="13:16" s="692" customFormat="1">
      <c r="M372" s="691"/>
      <c r="N372" s="691"/>
      <c r="O372" s="691"/>
      <c r="P372" s="691"/>
    </row>
    <row r="373" spans="13:16" s="692" customFormat="1">
      <c r="M373" s="691"/>
      <c r="N373" s="691"/>
      <c r="O373" s="691"/>
      <c r="P373" s="691"/>
    </row>
    <row r="374" spans="13:16" s="692" customFormat="1">
      <c r="M374" s="691"/>
      <c r="N374" s="691"/>
      <c r="O374" s="691"/>
      <c r="P374" s="691"/>
    </row>
    <row r="375" spans="13:16" s="692" customFormat="1">
      <c r="M375" s="691"/>
      <c r="N375" s="691"/>
      <c r="O375" s="691"/>
      <c r="P375" s="691"/>
    </row>
    <row r="376" spans="13:16" s="692" customFormat="1">
      <c r="M376" s="691"/>
      <c r="N376" s="691"/>
      <c r="O376" s="691"/>
      <c r="P376" s="691"/>
    </row>
    <row r="377" spans="13:16" s="692" customFormat="1">
      <c r="M377" s="691"/>
      <c r="N377" s="691"/>
      <c r="O377" s="691"/>
      <c r="P377" s="691"/>
    </row>
    <row r="378" spans="13:16" s="692" customFormat="1">
      <c r="M378" s="691"/>
      <c r="N378" s="691"/>
      <c r="O378" s="691"/>
      <c r="P378" s="691"/>
    </row>
    <row r="379" spans="13:16" s="692" customFormat="1">
      <c r="M379" s="691"/>
      <c r="N379" s="691"/>
      <c r="O379" s="691"/>
      <c r="P379" s="691"/>
    </row>
    <row r="380" spans="13:16" s="692" customFormat="1">
      <c r="M380" s="691"/>
      <c r="N380" s="691"/>
      <c r="O380" s="691"/>
      <c r="P380" s="691"/>
    </row>
    <row r="381" spans="13:16" s="692" customFormat="1">
      <c r="M381" s="691"/>
      <c r="N381" s="691"/>
      <c r="O381" s="691"/>
      <c r="P381" s="691"/>
    </row>
    <row r="382" spans="13:16" s="692" customFormat="1">
      <c r="M382" s="691"/>
      <c r="N382" s="691"/>
      <c r="O382" s="691"/>
      <c r="P382" s="691"/>
    </row>
    <row r="383" spans="13:16" s="692" customFormat="1">
      <c r="M383" s="691"/>
      <c r="N383" s="691"/>
      <c r="O383" s="691"/>
      <c r="P383" s="691"/>
    </row>
    <row r="384" spans="13:16" s="692" customFormat="1">
      <c r="M384" s="691"/>
      <c r="N384" s="691"/>
      <c r="O384" s="691"/>
      <c r="P384" s="691"/>
    </row>
    <row r="385" spans="13:16" s="692" customFormat="1">
      <c r="M385" s="691"/>
      <c r="N385" s="691"/>
      <c r="O385" s="691"/>
      <c r="P385" s="691"/>
    </row>
    <row r="386" spans="13:16" s="692" customFormat="1">
      <c r="M386" s="691"/>
      <c r="N386" s="691"/>
      <c r="O386" s="691"/>
      <c r="P386" s="691"/>
    </row>
    <row r="387" spans="13:16" s="692" customFormat="1">
      <c r="M387" s="691"/>
      <c r="N387" s="691"/>
      <c r="O387" s="691"/>
      <c r="P387" s="691"/>
    </row>
    <row r="388" spans="13:16" s="692" customFormat="1">
      <c r="M388" s="691"/>
      <c r="N388" s="691"/>
      <c r="O388" s="691"/>
      <c r="P388" s="691"/>
    </row>
    <row r="389" spans="13:16" s="692" customFormat="1">
      <c r="M389" s="691"/>
      <c r="N389" s="691"/>
      <c r="O389" s="691"/>
      <c r="P389" s="691"/>
    </row>
    <row r="390" spans="13:16" s="692" customFormat="1">
      <c r="M390" s="691"/>
      <c r="N390" s="691"/>
      <c r="O390" s="691"/>
      <c r="P390" s="691"/>
    </row>
    <row r="391" spans="13:16" s="692" customFormat="1">
      <c r="M391" s="691"/>
      <c r="N391" s="691"/>
      <c r="O391" s="691"/>
      <c r="P391" s="691"/>
    </row>
    <row r="392" spans="13:16" s="692" customFormat="1">
      <c r="M392" s="691"/>
      <c r="N392" s="691"/>
      <c r="O392" s="691"/>
      <c r="P392" s="691"/>
    </row>
    <row r="393" spans="13:16" s="692" customFormat="1">
      <c r="M393" s="691"/>
      <c r="N393" s="691"/>
      <c r="O393" s="691"/>
      <c r="P393" s="691"/>
    </row>
    <row r="394" spans="13:16" s="692" customFormat="1">
      <c r="M394" s="691"/>
      <c r="N394" s="691"/>
      <c r="O394" s="691"/>
      <c r="P394" s="691"/>
    </row>
    <row r="395" spans="13:16" s="692" customFormat="1">
      <c r="M395" s="691"/>
      <c r="N395" s="691"/>
      <c r="O395" s="691"/>
      <c r="P395" s="691"/>
    </row>
    <row r="396" spans="13:16" s="692" customFormat="1">
      <c r="M396" s="691"/>
      <c r="N396" s="691"/>
      <c r="O396" s="691"/>
      <c r="P396" s="691"/>
    </row>
    <row r="397" spans="13:16" s="692" customFormat="1">
      <c r="M397" s="691"/>
      <c r="N397" s="691"/>
      <c r="O397" s="691"/>
      <c r="P397" s="691"/>
    </row>
    <row r="398" spans="13:16" s="692" customFormat="1">
      <c r="M398" s="691"/>
      <c r="N398" s="691"/>
      <c r="O398" s="691"/>
      <c r="P398" s="691"/>
    </row>
    <row r="399" spans="13:16" s="692" customFormat="1">
      <c r="M399" s="691"/>
      <c r="N399" s="691"/>
      <c r="O399" s="691"/>
      <c r="P399" s="691"/>
    </row>
    <row r="400" spans="13:16" s="692" customFormat="1">
      <c r="M400" s="691"/>
      <c r="N400" s="691"/>
      <c r="O400" s="691"/>
      <c r="P400" s="691"/>
    </row>
    <row r="401" spans="13:16" s="692" customFormat="1">
      <c r="M401" s="691"/>
      <c r="N401" s="691"/>
      <c r="O401" s="691"/>
      <c r="P401" s="691"/>
    </row>
    <row r="402" spans="13:16" s="692" customFormat="1">
      <c r="M402" s="691"/>
      <c r="N402" s="691"/>
      <c r="O402" s="691"/>
      <c r="P402" s="691"/>
    </row>
    <row r="403" spans="13:16" s="692" customFormat="1">
      <c r="M403" s="691"/>
      <c r="N403" s="691"/>
      <c r="O403" s="691"/>
      <c r="P403" s="691"/>
    </row>
    <row r="404" spans="13:16" s="692" customFormat="1">
      <c r="M404" s="691"/>
      <c r="N404" s="691"/>
      <c r="O404" s="691"/>
      <c r="P404" s="691"/>
    </row>
    <row r="405" spans="13:16" s="692" customFormat="1">
      <c r="M405" s="691"/>
      <c r="N405" s="691"/>
      <c r="O405" s="691"/>
      <c r="P405" s="691"/>
    </row>
    <row r="406" spans="13:16" s="692" customFormat="1">
      <c r="M406" s="691"/>
      <c r="N406" s="691"/>
      <c r="O406" s="691"/>
      <c r="P406" s="691"/>
    </row>
    <row r="407" spans="13:16" s="692" customFormat="1">
      <c r="M407" s="691"/>
      <c r="N407" s="691"/>
      <c r="O407" s="691"/>
      <c r="P407" s="691"/>
    </row>
    <row r="408" spans="13:16" s="692" customFormat="1">
      <c r="M408" s="691"/>
      <c r="N408" s="691"/>
      <c r="O408" s="691"/>
      <c r="P408" s="691"/>
    </row>
    <row r="409" spans="13:16" s="692" customFormat="1">
      <c r="M409" s="691"/>
      <c r="N409" s="691"/>
      <c r="O409" s="691"/>
      <c r="P409" s="691"/>
    </row>
    <row r="410" spans="13:16" s="692" customFormat="1">
      <c r="M410" s="691"/>
      <c r="N410" s="691"/>
      <c r="O410" s="691"/>
      <c r="P410" s="691"/>
    </row>
    <row r="411" spans="13:16" s="692" customFormat="1">
      <c r="M411" s="691"/>
      <c r="N411" s="691"/>
      <c r="O411" s="691"/>
      <c r="P411" s="691"/>
    </row>
    <row r="412" spans="13:16" s="692" customFormat="1">
      <c r="M412" s="691"/>
      <c r="N412" s="691"/>
      <c r="O412" s="691"/>
      <c r="P412" s="691"/>
    </row>
    <row r="413" spans="13:16" s="692" customFormat="1">
      <c r="M413" s="691"/>
      <c r="N413" s="691"/>
      <c r="O413" s="691"/>
      <c r="P413" s="691"/>
    </row>
    <row r="414" spans="13:16" s="692" customFormat="1">
      <c r="M414" s="691"/>
      <c r="N414" s="691"/>
      <c r="O414" s="691"/>
      <c r="P414" s="691"/>
    </row>
    <row r="415" spans="13:16" s="692" customFormat="1">
      <c r="M415" s="691"/>
      <c r="N415" s="691"/>
      <c r="O415" s="691"/>
      <c r="P415" s="691"/>
    </row>
    <row r="416" spans="13:16" s="692" customFormat="1">
      <c r="M416" s="691"/>
      <c r="N416" s="691"/>
      <c r="O416" s="691"/>
      <c r="P416" s="691"/>
    </row>
    <row r="417" spans="13:16" s="692" customFormat="1">
      <c r="M417" s="691"/>
      <c r="N417" s="691"/>
      <c r="O417" s="691"/>
      <c r="P417" s="691"/>
    </row>
    <row r="418" spans="13:16" s="692" customFormat="1">
      <c r="M418" s="691"/>
      <c r="N418" s="691"/>
      <c r="O418" s="691"/>
      <c r="P418" s="691"/>
    </row>
    <row r="419" spans="13:16" s="692" customFormat="1">
      <c r="M419" s="691"/>
      <c r="N419" s="691"/>
      <c r="O419" s="691"/>
      <c r="P419" s="691"/>
    </row>
    <row r="420" spans="13:16" s="692" customFormat="1">
      <c r="M420" s="691"/>
      <c r="N420" s="691"/>
      <c r="O420" s="691"/>
      <c r="P420" s="691"/>
    </row>
    <row r="421" spans="13:16" s="692" customFormat="1">
      <c r="M421" s="691"/>
      <c r="N421" s="691"/>
      <c r="O421" s="691"/>
      <c r="P421" s="691"/>
    </row>
    <row r="422" spans="13:16" s="692" customFormat="1">
      <c r="M422" s="691"/>
      <c r="N422" s="691"/>
      <c r="O422" s="691"/>
      <c r="P422" s="691"/>
    </row>
    <row r="423" spans="13:16" s="692" customFormat="1">
      <c r="M423" s="691"/>
      <c r="N423" s="691"/>
      <c r="O423" s="691"/>
      <c r="P423" s="691"/>
    </row>
    <row r="424" spans="13:16" s="692" customFormat="1">
      <c r="M424" s="691"/>
      <c r="N424" s="691"/>
      <c r="O424" s="691"/>
      <c r="P424" s="691"/>
    </row>
    <row r="425" spans="13:16" s="692" customFormat="1">
      <c r="M425" s="691"/>
      <c r="N425" s="691"/>
      <c r="O425" s="691"/>
      <c r="P425" s="691"/>
    </row>
    <row r="426" spans="13:16" s="692" customFormat="1">
      <c r="M426" s="691"/>
      <c r="N426" s="691"/>
      <c r="O426" s="691"/>
      <c r="P426" s="691"/>
    </row>
    <row r="427" spans="13:16" s="692" customFormat="1">
      <c r="M427" s="691"/>
      <c r="N427" s="691"/>
      <c r="O427" s="691"/>
      <c r="P427" s="691"/>
    </row>
    <row r="428" spans="13:16" s="692" customFormat="1">
      <c r="M428" s="691"/>
      <c r="N428" s="691"/>
      <c r="O428" s="691"/>
      <c r="P428" s="691"/>
    </row>
    <row r="429" spans="13:16" s="692" customFormat="1">
      <c r="M429" s="691"/>
      <c r="N429" s="691"/>
      <c r="O429" s="691"/>
      <c r="P429" s="691"/>
    </row>
    <row r="430" spans="13:16" s="692" customFormat="1">
      <c r="M430" s="691"/>
      <c r="N430" s="691"/>
      <c r="O430" s="691"/>
      <c r="P430" s="691"/>
    </row>
    <row r="431" spans="13:16" s="692" customFormat="1">
      <c r="M431" s="691"/>
      <c r="N431" s="691"/>
      <c r="O431" s="691"/>
      <c r="P431" s="691"/>
    </row>
    <row r="432" spans="13:16" s="692" customFormat="1">
      <c r="M432" s="691"/>
      <c r="N432" s="691"/>
      <c r="O432" s="691"/>
      <c r="P432" s="691"/>
    </row>
    <row r="433" spans="13:16" s="692" customFormat="1">
      <c r="M433" s="691"/>
      <c r="N433" s="691"/>
      <c r="O433" s="691"/>
      <c r="P433" s="691"/>
    </row>
    <row r="434" spans="13:16" s="692" customFormat="1">
      <c r="M434" s="691"/>
      <c r="N434" s="691"/>
      <c r="O434" s="691"/>
      <c r="P434" s="691"/>
    </row>
    <row r="435" spans="13:16" s="692" customFormat="1">
      <c r="M435" s="691"/>
      <c r="N435" s="691"/>
      <c r="O435" s="691"/>
      <c r="P435" s="691"/>
    </row>
    <row r="436" spans="13:16" s="692" customFormat="1">
      <c r="M436" s="691"/>
      <c r="N436" s="691"/>
      <c r="O436" s="691"/>
      <c r="P436" s="691"/>
    </row>
    <row r="437" spans="13:16" s="692" customFormat="1">
      <c r="M437" s="691"/>
      <c r="N437" s="691"/>
      <c r="O437" s="691"/>
      <c r="P437" s="691"/>
    </row>
    <row r="438" spans="13:16" s="692" customFormat="1">
      <c r="M438" s="691"/>
      <c r="N438" s="691"/>
      <c r="O438" s="691"/>
      <c r="P438" s="691"/>
    </row>
    <row r="439" spans="13:16" s="692" customFormat="1">
      <c r="M439" s="691"/>
      <c r="N439" s="691"/>
      <c r="O439" s="691"/>
      <c r="P439" s="691"/>
    </row>
    <row r="440" spans="13:16" s="692" customFormat="1">
      <c r="M440" s="691"/>
      <c r="N440" s="691"/>
      <c r="O440" s="691"/>
      <c r="P440" s="691"/>
    </row>
    <row r="441" spans="13:16" s="692" customFormat="1">
      <c r="M441" s="691"/>
      <c r="N441" s="691"/>
      <c r="O441" s="691"/>
      <c r="P441" s="691"/>
    </row>
    <row r="442" spans="13:16" s="692" customFormat="1">
      <c r="M442" s="691"/>
      <c r="N442" s="691"/>
      <c r="O442" s="691"/>
      <c r="P442" s="691"/>
    </row>
    <row r="443" spans="13:16" s="692" customFormat="1">
      <c r="M443" s="691"/>
      <c r="N443" s="691"/>
      <c r="O443" s="691"/>
      <c r="P443" s="691"/>
    </row>
    <row r="444" spans="13:16" s="692" customFormat="1">
      <c r="M444" s="691"/>
      <c r="N444" s="691"/>
      <c r="O444" s="691"/>
      <c r="P444" s="691"/>
    </row>
    <row r="445" spans="13:16" s="692" customFormat="1">
      <c r="M445" s="691"/>
      <c r="N445" s="691"/>
      <c r="O445" s="691"/>
      <c r="P445" s="691"/>
    </row>
    <row r="446" spans="13:16" s="692" customFormat="1">
      <c r="M446" s="691"/>
      <c r="N446" s="691"/>
      <c r="O446" s="691"/>
      <c r="P446" s="691"/>
    </row>
    <row r="447" spans="13:16" s="692" customFormat="1">
      <c r="M447" s="691"/>
      <c r="N447" s="691"/>
      <c r="O447" s="691"/>
      <c r="P447" s="691"/>
    </row>
    <row r="448" spans="13:16" s="692" customFormat="1">
      <c r="M448" s="691"/>
      <c r="N448" s="691"/>
      <c r="O448" s="691"/>
      <c r="P448" s="691"/>
    </row>
    <row r="449" spans="13:16" s="692" customFormat="1">
      <c r="M449" s="691"/>
      <c r="N449" s="691"/>
      <c r="O449" s="691"/>
      <c r="P449" s="691"/>
    </row>
    <row r="450" spans="13:16" s="692" customFormat="1">
      <c r="M450" s="691"/>
      <c r="N450" s="691"/>
      <c r="O450" s="691"/>
      <c r="P450" s="691"/>
    </row>
    <row r="451" spans="13:16" s="692" customFormat="1">
      <c r="M451" s="691"/>
      <c r="N451" s="691"/>
      <c r="O451" s="691"/>
      <c r="P451" s="691"/>
    </row>
    <row r="452" spans="13:16" s="692" customFormat="1">
      <c r="M452" s="691"/>
      <c r="N452" s="691"/>
      <c r="O452" s="691"/>
      <c r="P452" s="691"/>
    </row>
    <row r="453" spans="13:16" s="692" customFormat="1">
      <c r="M453" s="691"/>
      <c r="N453" s="691"/>
      <c r="O453" s="691"/>
      <c r="P453" s="691"/>
    </row>
    <row r="454" spans="13:16" s="692" customFormat="1">
      <c r="M454" s="691"/>
      <c r="N454" s="691"/>
      <c r="O454" s="691"/>
      <c r="P454" s="691"/>
    </row>
    <row r="455" spans="13:16" s="692" customFormat="1">
      <c r="M455" s="691"/>
      <c r="N455" s="691"/>
      <c r="O455" s="691"/>
      <c r="P455" s="691"/>
    </row>
    <row r="456" spans="13:16" s="692" customFormat="1">
      <c r="M456" s="691"/>
      <c r="N456" s="691"/>
      <c r="O456" s="691"/>
      <c r="P456" s="691"/>
    </row>
    <row r="457" spans="13:16" s="692" customFormat="1">
      <c r="M457" s="691"/>
      <c r="N457" s="691"/>
      <c r="O457" s="691"/>
      <c r="P457" s="691"/>
    </row>
    <row r="458" spans="13:16" s="692" customFormat="1">
      <c r="M458" s="691"/>
      <c r="N458" s="691"/>
      <c r="O458" s="691"/>
      <c r="P458" s="691"/>
    </row>
    <row r="459" spans="13:16" s="692" customFormat="1">
      <c r="M459" s="691"/>
      <c r="N459" s="691"/>
      <c r="O459" s="691"/>
      <c r="P459" s="691"/>
    </row>
    <row r="460" spans="13:16" s="692" customFormat="1">
      <c r="M460" s="691"/>
      <c r="N460" s="691"/>
      <c r="O460" s="691"/>
      <c r="P460" s="691"/>
    </row>
    <row r="461" spans="13:16" s="692" customFormat="1">
      <c r="M461" s="691"/>
      <c r="N461" s="691"/>
      <c r="O461" s="691"/>
      <c r="P461" s="691"/>
    </row>
    <row r="462" spans="13:16" s="692" customFormat="1">
      <c r="M462" s="691"/>
      <c r="N462" s="691"/>
      <c r="O462" s="691"/>
      <c r="P462" s="691"/>
    </row>
    <row r="463" spans="13:16" s="692" customFormat="1">
      <c r="M463" s="691"/>
      <c r="N463" s="691"/>
      <c r="O463" s="691"/>
      <c r="P463" s="691"/>
    </row>
    <row r="464" spans="13:16" s="692" customFormat="1">
      <c r="M464" s="691"/>
      <c r="N464" s="691"/>
      <c r="O464" s="691"/>
      <c r="P464" s="691"/>
    </row>
    <row r="465" spans="13:16" s="692" customFormat="1">
      <c r="M465" s="691"/>
      <c r="N465" s="691"/>
      <c r="O465" s="691"/>
      <c r="P465" s="691"/>
    </row>
    <row r="466" spans="13:16" s="692" customFormat="1">
      <c r="M466" s="691"/>
      <c r="N466" s="691"/>
      <c r="O466" s="691"/>
      <c r="P466" s="691"/>
    </row>
    <row r="467" spans="13:16" s="692" customFormat="1">
      <c r="M467" s="691"/>
      <c r="N467" s="691"/>
      <c r="O467" s="691"/>
      <c r="P467" s="691"/>
    </row>
    <row r="468" spans="13:16" s="692" customFormat="1">
      <c r="M468" s="691"/>
      <c r="N468" s="691"/>
      <c r="O468" s="691"/>
      <c r="P468" s="691"/>
    </row>
    <row r="469" spans="13:16" s="692" customFormat="1">
      <c r="M469" s="691"/>
      <c r="N469" s="691"/>
      <c r="O469" s="691"/>
      <c r="P469" s="691"/>
    </row>
    <row r="470" spans="13:16" s="692" customFormat="1">
      <c r="M470" s="691"/>
      <c r="N470" s="691"/>
      <c r="O470" s="691"/>
      <c r="P470" s="691"/>
    </row>
    <row r="471" spans="13:16" s="692" customFormat="1">
      <c r="M471" s="691"/>
      <c r="N471" s="691"/>
      <c r="O471" s="691"/>
      <c r="P471" s="691"/>
    </row>
    <row r="472" spans="13:16" s="692" customFormat="1">
      <c r="M472" s="691"/>
      <c r="N472" s="691"/>
      <c r="O472" s="691"/>
      <c r="P472" s="691"/>
    </row>
    <row r="473" spans="13:16" s="692" customFormat="1">
      <c r="M473" s="691"/>
      <c r="N473" s="691"/>
      <c r="O473" s="691"/>
      <c r="P473" s="691"/>
    </row>
    <row r="474" spans="13:16" s="692" customFormat="1">
      <c r="M474" s="691"/>
      <c r="N474" s="691"/>
      <c r="O474" s="691"/>
      <c r="P474" s="691"/>
    </row>
    <row r="475" spans="13:16" s="692" customFormat="1">
      <c r="M475" s="691"/>
      <c r="N475" s="691"/>
      <c r="O475" s="691"/>
      <c r="P475" s="691"/>
    </row>
    <row r="476" spans="13:16" s="692" customFormat="1">
      <c r="M476" s="691"/>
      <c r="N476" s="691"/>
      <c r="O476" s="691"/>
      <c r="P476" s="691"/>
    </row>
    <row r="477" spans="13:16" s="692" customFormat="1">
      <c r="M477" s="691"/>
      <c r="N477" s="691"/>
      <c r="O477" s="691"/>
      <c r="P477" s="691"/>
    </row>
    <row r="478" spans="13:16" s="692" customFormat="1">
      <c r="M478" s="691"/>
      <c r="N478" s="691"/>
      <c r="O478" s="691"/>
      <c r="P478" s="691"/>
    </row>
    <row r="479" spans="13:16" s="692" customFormat="1">
      <c r="M479" s="691"/>
      <c r="N479" s="691"/>
      <c r="O479" s="691"/>
      <c r="P479" s="691"/>
    </row>
    <row r="480" spans="13:16" s="692" customFormat="1">
      <c r="M480" s="691"/>
      <c r="N480" s="691"/>
      <c r="O480" s="691"/>
      <c r="P480" s="691"/>
    </row>
    <row r="481" spans="13:16" s="692" customFormat="1">
      <c r="M481" s="691"/>
      <c r="N481" s="691"/>
      <c r="O481" s="691"/>
      <c r="P481" s="691"/>
    </row>
    <row r="482" spans="13:16" s="692" customFormat="1">
      <c r="M482" s="691"/>
      <c r="N482" s="691"/>
      <c r="O482" s="691"/>
      <c r="P482" s="691"/>
    </row>
    <row r="483" spans="13:16" s="692" customFormat="1">
      <c r="M483" s="691"/>
      <c r="N483" s="691"/>
      <c r="O483" s="691"/>
      <c r="P483" s="691"/>
    </row>
    <row r="484" spans="13:16" s="692" customFormat="1">
      <c r="M484" s="691"/>
      <c r="N484" s="691"/>
      <c r="O484" s="691"/>
      <c r="P484" s="691"/>
    </row>
    <row r="485" spans="13:16" s="692" customFormat="1">
      <c r="M485" s="691"/>
      <c r="N485" s="691"/>
      <c r="O485" s="691"/>
      <c r="P485" s="691"/>
    </row>
    <row r="486" spans="13:16" s="692" customFormat="1">
      <c r="M486" s="691"/>
      <c r="N486" s="691"/>
      <c r="O486" s="691"/>
      <c r="P486" s="691"/>
    </row>
    <row r="487" spans="13:16" s="692" customFormat="1">
      <c r="M487" s="691"/>
      <c r="N487" s="691"/>
      <c r="O487" s="691"/>
      <c r="P487" s="691"/>
    </row>
    <row r="488" spans="13:16" s="692" customFormat="1">
      <c r="M488" s="691"/>
      <c r="N488" s="691"/>
      <c r="O488" s="691"/>
      <c r="P488" s="691"/>
    </row>
    <row r="489" spans="13:16" s="692" customFormat="1">
      <c r="M489" s="691"/>
      <c r="N489" s="691"/>
      <c r="O489" s="691"/>
      <c r="P489" s="691"/>
    </row>
    <row r="490" spans="13:16" s="692" customFormat="1">
      <c r="M490" s="691"/>
      <c r="N490" s="691"/>
      <c r="O490" s="691"/>
      <c r="P490" s="691"/>
    </row>
    <row r="491" spans="13:16" s="692" customFormat="1">
      <c r="M491" s="691"/>
      <c r="N491" s="691"/>
      <c r="O491" s="691"/>
      <c r="P491" s="691"/>
    </row>
    <row r="492" spans="13:16" s="692" customFormat="1">
      <c r="M492" s="691"/>
      <c r="N492" s="691"/>
      <c r="O492" s="691"/>
      <c r="P492" s="691"/>
    </row>
    <row r="493" spans="13:16" s="692" customFormat="1">
      <c r="M493" s="691"/>
      <c r="N493" s="691"/>
      <c r="O493" s="691"/>
      <c r="P493" s="691"/>
    </row>
    <row r="494" spans="13:16" s="692" customFormat="1">
      <c r="M494" s="691"/>
      <c r="N494" s="691"/>
      <c r="O494" s="691"/>
      <c r="P494" s="691"/>
    </row>
    <row r="495" spans="13:16" s="692" customFormat="1">
      <c r="M495" s="691"/>
      <c r="N495" s="691"/>
      <c r="O495" s="691"/>
      <c r="P495" s="691"/>
    </row>
    <row r="496" spans="13:16" s="692" customFormat="1">
      <c r="M496" s="691"/>
      <c r="N496" s="691"/>
      <c r="O496" s="691"/>
      <c r="P496" s="691"/>
    </row>
    <row r="497" spans="13:16" s="692" customFormat="1">
      <c r="M497" s="691"/>
      <c r="N497" s="691"/>
      <c r="O497" s="691"/>
      <c r="P497" s="691"/>
    </row>
    <row r="498" spans="13:16" s="692" customFormat="1">
      <c r="M498" s="691"/>
      <c r="N498" s="691"/>
      <c r="O498" s="691"/>
      <c r="P498" s="691"/>
    </row>
    <row r="499" spans="13:16" s="692" customFormat="1">
      <c r="M499" s="691"/>
      <c r="N499" s="691"/>
      <c r="O499" s="691"/>
      <c r="P499" s="691"/>
    </row>
    <row r="500" spans="13:16" s="692" customFormat="1">
      <c r="M500" s="691"/>
      <c r="N500" s="691"/>
      <c r="O500" s="691"/>
      <c r="P500" s="691"/>
    </row>
    <row r="501" spans="13:16" s="692" customFormat="1">
      <c r="M501" s="691"/>
      <c r="N501" s="691"/>
      <c r="O501" s="691"/>
      <c r="P501" s="691"/>
    </row>
    <row r="502" spans="13:16" s="692" customFormat="1">
      <c r="M502" s="691"/>
      <c r="N502" s="691"/>
      <c r="O502" s="691"/>
      <c r="P502" s="691"/>
    </row>
    <row r="503" spans="13:16" s="692" customFormat="1">
      <c r="M503" s="691"/>
      <c r="N503" s="691"/>
      <c r="O503" s="691"/>
      <c r="P503" s="691"/>
    </row>
    <row r="504" spans="13:16" s="692" customFormat="1">
      <c r="M504" s="691"/>
      <c r="N504" s="691"/>
      <c r="O504" s="691"/>
      <c r="P504" s="691"/>
    </row>
    <row r="505" spans="13:16" s="692" customFormat="1">
      <c r="M505" s="691"/>
      <c r="N505" s="691"/>
      <c r="O505" s="691"/>
      <c r="P505" s="691"/>
    </row>
    <row r="506" spans="13:16" s="692" customFormat="1">
      <c r="M506" s="691"/>
      <c r="N506" s="691"/>
      <c r="O506" s="691"/>
      <c r="P506" s="691"/>
    </row>
    <row r="507" spans="13:16" s="692" customFormat="1">
      <c r="M507" s="691"/>
      <c r="N507" s="691"/>
      <c r="O507" s="691"/>
      <c r="P507" s="691"/>
    </row>
    <row r="508" spans="13:16" s="692" customFormat="1">
      <c r="M508" s="691"/>
      <c r="N508" s="691"/>
      <c r="O508" s="691"/>
      <c r="P508" s="691"/>
    </row>
    <row r="509" spans="13:16" s="692" customFormat="1">
      <c r="M509" s="691"/>
      <c r="N509" s="691"/>
      <c r="O509" s="691"/>
      <c r="P509" s="691"/>
    </row>
    <row r="510" spans="13:16" s="692" customFormat="1">
      <c r="M510" s="691"/>
      <c r="N510" s="691"/>
      <c r="O510" s="691"/>
      <c r="P510" s="691"/>
    </row>
    <row r="511" spans="13:16" s="692" customFormat="1">
      <c r="M511" s="691"/>
      <c r="N511" s="691"/>
      <c r="O511" s="691"/>
      <c r="P511" s="691"/>
    </row>
    <row r="512" spans="13:16" s="692" customFormat="1">
      <c r="M512" s="691"/>
      <c r="N512" s="691"/>
      <c r="O512" s="691"/>
      <c r="P512" s="691"/>
    </row>
    <row r="513" spans="13:16" s="692" customFormat="1">
      <c r="M513" s="691"/>
      <c r="N513" s="691"/>
      <c r="O513" s="691"/>
      <c r="P513" s="691"/>
    </row>
    <row r="514" spans="13:16" s="692" customFormat="1">
      <c r="M514" s="691"/>
      <c r="N514" s="691"/>
      <c r="O514" s="691"/>
      <c r="P514" s="691"/>
    </row>
    <row r="515" spans="13:16" s="692" customFormat="1">
      <c r="M515" s="691"/>
      <c r="N515" s="691"/>
      <c r="O515" s="691"/>
      <c r="P515" s="691"/>
    </row>
    <row r="516" spans="13:16" s="692" customFormat="1">
      <c r="M516" s="691"/>
      <c r="N516" s="691"/>
      <c r="O516" s="691"/>
      <c r="P516" s="691"/>
    </row>
    <row r="517" spans="13:16" s="692" customFormat="1">
      <c r="M517" s="691"/>
      <c r="N517" s="691"/>
      <c r="O517" s="691"/>
      <c r="P517" s="691"/>
    </row>
    <row r="518" spans="13:16" s="692" customFormat="1">
      <c r="M518" s="691"/>
      <c r="N518" s="691"/>
      <c r="O518" s="691"/>
      <c r="P518" s="691"/>
    </row>
    <row r="519" spans="13:16" s="692" customFormat="1">
      <c r="M519" s="691"/>
      <c r="N519" s="691"/>
      <c r="O519" s="691"/>
      <c r="P519" s="691"/>
    </row>
    <row r="520" spans="13:16" s="692" customFormat="1">
      <c r="M520" s="691"/>
      <c r="N520" s="691"/>
      <c r="O520" s="691"/>
      <c r="P520" s="691"/>
    </row>
    <row r="521" spans="13:16" s="692" customFormat="1">
      <c r="M521" s="691"/>
      <c r="N521" s="691"/>
      <c r="O521" s="691"/>
      <c r="P521" s="691"/>
    </row>
    <row r="522" spans="13:16" s="692" customFormat="1">
      <c r="M522" s="691"/>
      <c r="N522" s="691"/>
      <c r="O522" s="691"/>
      <c r="P522" s="691"/>
    </row>
    <row r="523" spans="13:16" s="692" customFormat="1">
      <c r="M523" s="691"/>
      <c r="N523" s="691"/>
      <c r="O523" s="691"/>
      <c r="P523" s="691"/>
    </row>
    <row r="524" spans="13:16" s="692" customFormat="1">
      <c r="M524" s="691"/>
      <c r="N524" s="691"/>
      <c r="O524" s="691"/>
      <c r="P524" s="691"/>
    </row>
    <row r="525" spans="13:16" s="692" customFormat="1">
      <c r="M525" s="691"/>
      <c r="N525" s="691"/>
      <c r="O525" s="691"/>
      <c r="P525" s="691"/>
    </row>
    <row r="526" spans="13:16" s="692" customFormat="1">
      <c r="M526" s="691"/>
      <c r="N526" s="691"/>
      <c r="O526" s="691"/>
      <c r="P526" s="691"/>
    </row>
    <row r="527" spans="13:16" s="692" customFormat="1">
      <c r="M527" s="691"/>
      <c r="N527" s="691"/>
      <c r="O527" s="691"/>
      <c r="P527" s="691"/>
    </row>
    <row r="528" spans="13:16" s="692" customFormat="1">
      <c r="M528" s="691"/>
      <c r="N528" s="691"/>
      <c r="O528" s="691"/>
      <c r="P528" s="691"/>
    </row>
    <row r="529" spans="13:16" s="692" customFormat="1">
      <c r="M529" s="691"/>
      <c r="N529" s="691"/>
      <c r="O529" s="691"/>
      <c r="P529" s="691"/>
    </row>
    <row r="530" spans="13:16" s="692" customFormat="1">
      <c r="M530" s="691"/>
      <c r="N530" s="691"/>
      <c r="O530" s="691"/>
      <c r="P530" s="691"/>
    </row>
    <row r="531" spans="13:16" s="692" customFormat="1">
      <c r="M531" s="691"/>
      <c r="N531" s="691"/>
      <c r="O531" s="691"/>
      <c r="P531" s="691"/>
    </row>
    <row r="532" spans="13:16" s="692" customFormat="1">
      <c r="M532" s="691"/>
      <c r="N532" s="691"/>
      <c r="O532" s="691"/>
      <c r="P532" s="691"/>
    </row>
    <row r="533" spans="13:16" s="692" customFormat="1">
      <c r="M533" s="691"/>
      <c r="N533" s="691"/>
      <c r="O533" s="691"/>
      <c r="P533" s="691"/>
    </row>
    <row r="534" spans="13:16" s="692" customFormat="1">
      <c r="M534" s="691"/>
      <c r="N534" s="691"/>
      <c r="O534" s="691"/>
      <c r="P534" s="691"/>
    </row>
    <row r="535" spans="13:16" s="692" customFormat="1">
      <c r="M535" s="691"/>
      <c r="N535" s="691"/>
      <c r="O535" s="691"/>
      <c r="P535" s="691"/>
    </row>
    <row r="536" spans="13:16" s="692" customFormat="1">
      <c r="M536" s="691"/>
      <c r="N536" s="691"/>
      <c r="O536" s="691"/>
      <c r="P536" s="691"/>
    </row>
    <row r="537" spans="13:16" s="692" customFormat="1">
      <c r="M537" s="691"/>
      <c r="N537" s="691"/>
      <c r="O537" s="691"/>
      <c r="P537" s="691"/>
    </row>
    <row r="538" spans="13:16" s="692" customFormat="1">
      <c r="M538" s="691"/>
      <c r="N538" s="691"/>
      <c r="O538" s="691"/>
      <c r="P538" s="691"/>
    </row>
    <row r="539" spans="13:16" s="692" customFormat="1">
      <c r="M539" s="691"/>
      <c r="N539" s="691"/>
      <c r="O539" s="691"/>
      <c r="P539" s="691"/>
    </row>
    <row r="540" spans="13:16" s="692" customFormat="1">
      <c r="M540" s="691"/>
      <c r="N540" s="691"/>
      <c r="O540" s="691"/>
      <c r="P540" s="691"/>
    </row>
    <row r="541" spans="13:16" s="692" customFormat="1">
      <c r="M541" s="691"/>
      <c r="N541" s="691"/>
      <c r="O541" s="691"/>
      <c r="P541" s="691"/>
    </row>
    <row r="542" spans="13:16" s="692" customFormat="1">
      <c r="M542" s="691"/>
      <c r="N542" s="691"/>
      <c r="O542" s="691"/>
      <c r="P542" s="691"/>
    </row>
    <row r="543" spans="13:16" s="692" customFormat="1">
      <c r="M543" s="691"/>
      <c r="N543" s="691"/>
      <c r="O543" s="691"/>
      <c r="P543" s="691"/>
    </row>
    <row r="544" spans="13:16" s="692" customFormat="1">
      <c r="M544" s="691"/>
      <c r="N544" s="691"/>
      <c r="O544" s="691"/>
      <c r="P544" s="691"/>
    </row>
    <row r="545" spans="13:16" s="692" customFormat="1">
      <c r="M545" s="691"/>
      <c r="N545" s="691"/>
      <c r="O545" s="691"/>
      <c r="P545" s="691"/>
    </row>
    <row r="546" spans="13:16" s="692" customFormat="1">
      <c r="M546" s="691"/>
      <c r="N546" s="691"/>
      <c r="O546" s="691"/>
      <c r="P546" s="691"/>
    </row>
    <row r="547" spans="13:16" s="692" customFormat="1">
      <c r="M547" s="691"/>
      <c r="N547" s="691"/>
      <c r="O547" s="691"/>
      <c r="P547" s="691"/>
    </row>
    <row r="548" spans="13:16" s="692" customFormat="1">
      <c r="M548" s="691"/>
      <c r="N548" s="691"/>
      <c r="O548" s="691"/>
      <c r="P548" s="691"/>
    </row>
    <row r="549" spans="13:16" s="692" customFormat="1">
      <c r="M549" s="691"/>
      <c r="N549" s="691"/>
      <c r="O549" s="691"/>
      <c r="P549" s="691"/>
    </row>
    <row r="550" spans="13:16" s="692" customFormat="1">
      <c r="M550" s="691"/>
      <c r="N550" s="691"/>
      <c r="O550" s="691"/>
      <c r="P550" s="691"/>
    </row>
    <row r="551" spans="13:16" s="692" customFormat="1">
      <c r="M551" s="691"/>
      <c r="N551" s="691"/>
      <c r="O551" s="691"/>
      <c r="P551" s="691"/>
    </row>
    <row r="552" spans="13:16" s="692" customFormat="1">
      <c r="M552" s="691"/>
      <c r="N552" s="691"/>
      <c r="O552" s="691"/>
      <c r="P552" s="691"/>
    </row>
    <row r="553" spans="13:16" s="692" customFormat="1">
      <c r="M553" s="691"/>
      <c r="N553" s="691"/>
      <c r="O553" s="691"/>
      <c r="P553" s="691"/>
    </row>
    <row r="554" spans="13:16" s="692" customFormat="1">
      <c r="M554" s="691"/>
      <c r="N554" s="691"/>
      <c r="O554" s="691"/>
      <c r="P554" s="691"/>
    </row>
    <row r="555" spans="13:16" s="692" customFormat="1">
      <c r="M555" s="691"/>
      <c r="N555" s="691"/>
      <c r="O555" s="691"/>
      <c r="P555" s="691"/>
    </row>
    <row r="556" spans="13:16" s="692" customFormat="1">
      <c r="M556" s="691"/>
      <c r="N556" s="691"/>
      <c r="O556" s="691"/>
      <c r="P556" s="691"/>
    </row>
    <row r="557" spans="13:16" s="692" customFormat="1">
      <c r="M557" s="691"/>
      <c r="N557" s="691"/>
      <c r="O557" s="691"/>
      <c r="P557" s="691"/>
    </row>
    <row r="558" spans="13:16" s="692" customFormat="1">
      <c r="M558" s="691"/>
      <c r="N558" s="691"/>
      <c r="O558" s="691"/>
      <c r="P558" s="691"/>
    </row>
    <row r="559" spans="13:16" s="692" customFormat="1">
      <c r="M559" s="691"/>
      <c r="N559" s="691"/>
      <c r="O559" s="691"/>
      <c r="P559" s="691"/>
    </row>
    <row r="560" spans="13:16" s="692" customFormat="1">
      <c r="M560" s="691"/>
      <c r="N560" s="691"/>
      <c r="O560" s="691"/>
      <c r="P560" s="691"/>
    </row>
    <row r="561" spans="13:16" s="692" customFormat="1">
      <c r="M561" s="691"/>
      <c r="N561" s="691"/>
      <c r="O561" s="691"/>
      <c r="P561" s="691"/>
    </row>
    <row r="562" spans="13:16" s="692" customFormat="1">
      <c r="M562" s="691"/>
      <c r="N562" s="691"/>
      <c r="O562" s="691"/>
      <c r="P562" s="691"/>
    </row>
    <row r="563" spans="13:16" s="692" customFormat="1">
      <c r="M563" s="691"/>
      <c r="N563" s="691"/>
      <c r="O563" s="691"/>
      <c r="P563" s="691"/>
    </row>
    <row r="564" spans="13:16" s="692" customFormat="1">
      <c r="M564" s="691"/>
      <c r="N564" s="691"/>
      <c r="O564" s="691"/>
      <c r="P564" s="691"/>
    </row>
    <row r="565" spans="13:16" s="692" customFormat="1">
      <c r="M565" s="691"/>
      <c r="N565" s="691"/>
      <c r="O565" s="691"/>
      <c r="P565" s="691"/>
    </row>
    <row r="566" spans="13:16" s="692" customFormat="1">
      <c r="M566" s="691"/>
      <c r="N566" s="691"/>
      <c r="O566" s="691"/>
      <c r="P566" s="691"/>
    </row>
    <row r="567" spans="13:16" s="692" customFormat="1">
      <c r="M567" s="691"/>
      <c r="N567" s="691"/>
      <c r="O567" s="691"/>
      <c r="P567" s="691"/>
    </row>
    <row r="568" spans="13:16" s="692" customFormat="1">
      <c r="M568" s="691"/>
      <c r="N568" s="691"/>
      <c r="O568" s="691"/>
      <c r="P568" s="691"/>
    </row>
    <row r="569" spans="13:16" s="692" customFormat="1">
      <c r="M569" s="691"/>
      <c r="N569" s="691"/>
      <c r="O569" s="691"/>
      <c r="P569" s="691"/>
    </row>
    <row r="570" spans="13:16" s="692" customFormat="1">
      <c r="M570" s="691"/>
      <c r="N570" s="691"/>
      <c r="O570" s="691"/>
      <c r="P570" s="691"/>
    </row>
    <row r="571" spans="13:16" s="692" customFormat="1">
      <c r="M571" s="691"/>
      <c r="N571" s="691"/>
      <c r="O571" s="691"/>
      <c r="P571" s="691"/>
    </row>
    <row r="572" spans="13:16" s="692" customFormat="1">
      <c r="M572" s="691"/>
      <c r="N572" s="691"/>
      <c r="O572" s="691"/>
      <c r="P572" s="691"/>
    </row>
    <row r="573" spans="13:16" s="692" customFormat="1">
      <c r="M573" s="691"/>
      <c r="N573" s="691"/>
      <c r="O573" s="691"/>
      <c r="P573" s="691"/>
    </row>
    <row r="574" spans="13:16" s="692" customFormat="1">
      <c r="M574" s="691"/>
      <c r="N574" s="691"/>
      <c r="O574" s="691"/>
      <c r="P574" s="691"/>
    </row>
    <row r="575" spans="13:16" s="692" customFormat="1">
      <c r="M575" s="691"/>
      <c r="N575" s="691"/>
      <c r="O575" s="691"/>
      <c r="P575" s="691"/>
    </row>
    <row r="576" spans="13:16" s="692" customFormat="1">
      <c r="M576" s="691"/>
      <c r="N576" s="691"/>
      <c r="O576" s="691"/>
      <c r="P576" s="691"/>
    </row>
    <row r="577" spans="13:16" s="692" customFormat="1">
      <c r="M577" s="691"/>
      <c r="N577" s="691"/>
      <c r="O577" s="691"/>
      <c r="P577" s="691"/>
    </row>
    <row r="578" spans="13:16" s="692" customFormat="1">
      <c r="M578" s="691"/>
      <c r="N578" s="691"/>
      <c r="O578" s="691"/>
      <c r="P578" s="691"/>
    </row>
    <row r="579" spans="13:16" s="692" customFormat="1">
      <c r="M579" s="691"/>
      <c r="N579" s="691"/>
      <c r="O579" s="691"/>
      <c r="P579" s="691"/>
    </row>
    <row r="580" spans="13:16" s="692" customFormat="1">
      <c r="M580" s="691"/>
      <c r="N580" s="691"/>
      <c r="O580" s="691"/>
      <c r="P580" s="691"/>
    </row>
    <row r="581" spans="13:16" s="692" customFormat="1">
      <c r="M581" s="691"/>
      <c r="N581" s="691"/>
      <c r="O581" s="691"/>
      <c r="P581" s="691"/>
    </row>
    <row r="582" spans="13:16" s="692" customFormat="1">
      <c r="M582" s="691"/>
      <c r="N582" s="691"/>
      <c r="O582" s="691"/>
      <c r="P582" s="691"/>
    </row>
    <row r="583" spans="13:16" s="692" customFormat="1">
      <c r="M583" s="691"/>
      <c r="N583" s="691"/>
      <c r="O583" s="691"/>
      <c r="P583" s="691"/>
    </row>
    <row r="584" spans="13:16" s="692" customFormat="1">
      <c r="M584" s="691"/>
      <c r="N584" s="691"/>
      <c r="O584" s="691"/>
      <c r="P584" s="691"/>
    </row>
    <row r="585" spans="13:16" s="692" customFormat="1">
      <c r="M585" s="691"/>
      <c r="N585" s="691"/>
      <c r="O585" s="691"/>
      <c r="P585" s="691"/>
    </row>
    <row r="586" spans="13:16" s="692" customFormat="1">
      <c r="M586" s="691"/>
      <c r="N586" s="691"/>
      <c r="O586" s="691"/>
      <c r="P586" s="691"/>
    </row>
    <row r="587" spans="13:16" s="692" customFormat="1">
      <c r="M587" s="691"/>
      <c r="N587" s="691"/>
      <c r="O587" s="691"/>
      <c r="P587" s="691"/>
    </row>
    <row r="588" spans="13:16" s="692" customFormat="1">
      <c r="M588" s="691"/>
      <c r="N588" s="691"/>
      <c r="O588" s="691"/>
      <c r="P588" s="691"/>
    </row>
    <row r="589" spans="13:16" s="692" customFormat="1">
      <c r="M589" s="691"/>
      <c r="N589" s="691"/>
      <c r="O589" s="691"/>
      <c r="P589" s="691"/>
    </row>
    <row r="590" spans="13:16" s="692" customFormat="1">
      <c r="M590" s="691"/>
      <c r="N590" s="691"/>
      <c r="O590" s="691"/>
      <c r="P590" s="691"/>
    </row>
    <row r="591" spans="13:16" s="692" customFormat="1">
      <c r="M591" s="691"/>
      <c r="N591" s="691"/>
      <c r="O591" s="691"/>
      <c r="P591" s="691"/>
    </row>
    <row r="592" spans="13:16" s="692" customFormat="1">
      <c r="M592" s="691"/>
      <c r="N592" s="691"/>
      <c r="O592" s="691"/>
      <c r="P592" s="691"/>
    </row>
    <row r="593" spans="13:16" s="692" customFormat="1">
      <c r="M593" s="691"/>
      <c r="N593" s="691"/>
      <c r="O593" s="691"/>
      <c r="P593" s="691"/>
    </row>
    <row r="594" spans="13:16" s="692" customFormat="1">
      <c r="M594" s="691"/>
      <c r="N594" s="691"/>
      <c r="O594" s="691"/>
      <c r="P594" s="691"/>
    </row>
    <row r="595" spans="13:16" s="692" customFormat="1">
      <c r="M595" s="691"/>
      <c r="N595" s="691"/>
      <c r="O595" s="691"/>
      <c r="P595" s="691"/>
    </row>
    <row r="596" spans="13:16" s="692" customFormat="1">
      <c r="M596" s="691"/>
      <c r="N596" s="691"/>
      <c r="O596" s="691"/>
      <c r="P596" s="691"/>
    </row>
    <row r="597" spans="13:16" s="692" customFormat="1">
      <c r="M597" s="691"/>
      <c r="N597" s="691"/>
      <c r="O597" s="691"/>
      <c r="P597" s="691"/>
    </row>
    <row r="598" spans="13:16" s="692" customFormat="1">
      <c r="M598" s="691"/>
      <c r="N598" s="691"/>
      <c r="O598" s="691"/>
      <c r="P598" s="691"/>
    </row>
    <row r="599" spans="13:16" s="692" customFormat="1">
      <c r="M599" s="691"/>
      <c r="N599" s="691"/>
      <c r="O599" s="691"/>
      <c r="P599" s="691"/>
    </row>
    <row r="600" spans="13:16" s="692" customFormat="1">
      <c r="M600" s="691"/>
      <c r="N600" s="691"/>
      <c r="O600" s="691"/>
      <c r="P600" s="691"/>
    </row>
    <row r="601" spans="13:16" s="692" customFormat="1">
      <c r="M601" s="691"/>
      <c r="N601" s="691"/>
      <c r="O601" s="691"/>
      <c r="P601" s="691"/>
    </row>
    <row r="602" spans="13:16" s="692" customFormat="1">
      <c r="M602" s="691"/>
      <c r="N602" s="691"/>
      <c r="O602" s="691"/>
      <c r="P602" s="691"/>
    </row>
    <row r="603" spans="13:16" s="692" customFormat="1">
      <c r="M603" s="691"/>
      <c r="N603" s="691"/>
      <c r="O603" s="691"/>
      <c r="P603" s="691"/>
    </row>
    <row r="604" spans="13:16" s="692" customFormat="1">
      <c r="M604" s="691"/>
      <c r="N604" s="691"/>
      <c r="O604" s="691"/>
      <c r="P604" s="691"/>
    </row>
    <row r="605" spans="13:16" s="692" customFormat="1">
      <c r="M605" s="691"/>
      <c r="N605" s="691"/>
      <c r="O605" s="691"/>
      <c r="P605" s="691"/>
    </row>
    <row r="606" spans="13:16" s="692" customFormat="1">
      <c r="M606" s="691"/>
      <c r="N606" s="691"/>
      <c r="O606" s="691"/>
      <c r="P606" s="691"/>
    </row>
    <row r="607" spans="13:16" s="692" customFormat="1">
      <c r="M607" s="691"/>
      <c r="N607" s="691"/>
      <c r="O607" s="691"/>
      <c r="P607" s="691"/>
    </row>
    <row r="608" spans="13:16" s="692" customFormat="1">
      <c r="M608" s="691"/>
      <c r="N608" s="691"/>
      <c r="O608" s="691"/>
      <c r="P608" s="691"/>
    </row>
    <row r="609" spans="13:16" s="692" customFormat="1">
      <c r="M609" s="691"/>
      <c r="N609" s="691"/>
      <c r="O609" s="691"/>
      <c r="P609" s="691"/>
    </row>
    <row r="610" spans="13:16" s="692" customFormat="1">
      <c r="M610" s="691"/>
      <c r="N610" s="691"/>
      <c r="O610" s="691"/>
      <c r="P610" s="691"/>
    </row>
    <row r="611" spans="13:16" s="692" customFormat="1">
      <c r="M611" s="691"/>
      <c r="N611" s="691"/>
      <c r="O611" s="691"/>
      <c r="P611" s="691"/>
    </row>
    <row r="612" spans="13:16" s="692" customFormat="1">
      <c r="M612" s="691"/>
      <c r="N612" s="691"/>
      <c r="O612" s="691"/>
      <c r="P612" s="691"/>
    </row>
    <row r="613" spans="13:16" s="692" customFormat="1">
      <c r="M613" s="691"/>
      <c r="N613" s="691"/>
      <c r="O613" s="691"/>
      <c r="P613" s="691"/>
    </row>
    <row r="614" spans="13:16" s="692" customFormat="1">
      <c r="M614" s="691"/>
      <c r="N614" s="691"/>
      <c r="O614" s="691"/>
      <c r="P614" s="691"/>
    </row>
    <row r="615" spans="13:16" s="692" customFormat="1">
      <c r="M615" s="691"/>
      <c r="N615" s="691"/>
      <c r="O615" s="691"/>
      <c r="P615" s="691"/>
    </row>
    <row r="616" spans="13:16" s="692" customFormat="1">
      <c r="M616" s="691"/>
      <c r="N616" s="691"/>
      <c r="O616" s="691"/>
      <c r="P616" s="691"/>
    </row>
    <row r="617" spans="13:16" s="692" customFormat="1">
      <c r="M617" s="691"/>
      <c r="N617" s="691"/>
      <c r="O617" s="691"/>
      <c r="P617" s="691"/>
    </row>
    <row r="618" spans="13:16" s="692" customFormat="1">
      <c r="M618" s="691"/>
      <c r="N618" s="691"/>
      <c r="O618" s="691"/>
      <c r="P618" s="691"/>
    </row>
    <row r="619" spans="13:16" s="692" customFormat="1">
      <c r="M619" s="691"/>
      <c r="N619" s="691"/>
      <c r="O619" s="691"/>
      <c r="P619" s="691"/>
    </row>
    <row r="620" spans="13:16" s="692" customFormat="1">
      <c r="M620" s="691"/>
      <c r="N620" s="691"/>
      <c r="O620" s="691"/>
      <c r="P620" s="691"/>
    </row>
    <row r="621" spans="13:16" s="692" customFormat="1">
      <c r="M621" s="691"/>
      <c r="N621" s="691"/>
      <c r="O621" s="691"/>
      <c r="P621" s="691"/>
    </row>
    <row r="622" spans="13:16" s="692" customFormat="1">
      <c r="M622" s="691"/>
      <c r="N622" s="691"/>
      <c r="O622" s="691"/>
      <c r="P622" s="691"/>
    </row>
    <row r="623" spans="13:16" s="692" customFormat="1">
      <c r="M623" s="691"/>
      <c r="N623" s="691"/>
      <c r="O623" s="691"/>
      <c r="P623" s="691"/>
    </row>
    <row r="624" spans="13:16" s="692" customFormat="1">
      <c r="M624" s="691"/>
      <c r="N624" s="691"/>
      <c r="O624" s="691"/>
      <c r="P624" s="691"/>
    </row>
    <row r="625" spans="13:16" s="692" customFormat="1">
      <c r="M625" s="691"/>
      <c r="N625" s="691"/>
      <c r="O625" s="691"/>
      <c r="P625" s="691"/>
    </row>
    <row r="626" spans="13:16" s="692" customFormat="1">
      <c r="M626" s="691"/>
      <c r="N626" s="691"/>
      <c r="O626" s="691"/>
      <c r="P626" s="691"/>
    </row>
    <row r="627" spans="13:16" s="692" customFormat="1">
      <c r="M627" s="691"/>
      <c r="N627" s="691"/>
      <c r="O627" s="691"/>
      <c r="P627" s="691"/>
    </row>
    <row r="628" spans="13:16" s="692" customFormat="1">
      <c r="M628" s="691"/>
      <c r="N628" s="691"/>
      <c r="O628" s="691"/>
      <c r="P628" s="691"/>
    </row>
    <row r="629" spans="13:16" s="692" customFormat="1">
      <c r="M629" s="691"/>
      <c r="N629" s="691"/>
      <c r="O629" s="691"/>
      <c r="P629" s="691"/>
    </row>
    <row r="630" spans="13:16" s="692" customFormat="1">
      <c r="M630" s="691"/>
      <c r="N630" s="691"/>
      <c r="O630" s="691"/>
      <c r="P630" s="691"/>
    </row>
    <row r="631" spans="13:16" s="692" customFormat="1">
      <c r="M631" s="691"/>
      <c r="N631" s="691"/>
      <c r="O631" s="691"/>
      <c r="P631" s="691"/>
    </row>
    <row r="632" spans="13:16" s="692" customFormat="1">
      <c r="M632" s="691"/>
      <c r="N632" s="691"/>
      <c r="O632" s="691"/>
      <c r="P632" s="691"/>
    </row>
    <row r="633" spans="13:16" s="692" customFormat="1">
      <c r="M633" s="691"/>
      <c r="N633" s="691"/>
      <c r="O633" s="691"/>
      <c r="P633" s="691"/>
    </row>
    <row r="634" spans="13:16" s="692" customFormat="1">
      <c r="M634" s="691"/>
      <c r="N634" s="691"/>
      <c r="O634" s="691"/>
      <c r="P634" s="691"/>
    </row>
    <row r="635" spans="13:16" s="692" customFormat="1">
      <c r="M635" s="691"/>
      <c r="N635" s="691"/>
      <c r="O635" s="691"/>
      <c r="P635" s="691"/>
    </row>
    <row r="636" spans="13:16" s="692" customFormat="1">
      <c r="M636" s="691"/>
      <c r="N636" s="691"/>
      <c r="O636" s="691"/>
      <c r="P636" s="691"/>
    </row>
    <row r="637" spans="13:16" s="692" customFormat="1">
      <c r="M637" s="691"/>
      <c r="N637" s="691"/>
      <c r="O637" s="691"/>
      <c r="P637" s="691"/>
    </row>
    <row r="638" spans="13:16" s="692" customFormat="1">
      <c r="M638" s="691"/>
      <c r="N638" s="691"/>
      <c r="O638" s="691"/>
      <c r="P638" s="691"/>
    </row>
    <row r="639" spans="13:16" s="692" customFormat="1">
      <c r="M639" s="691"/>
      <c r="N639" s="691"/>
      <c r="O639" s="691"/>
      <c r="P639" s="691"/>
    </row>
    <row r="640" spans="13:16" s="692" customFormat="1">
      <c r="M640" s="691"/>
      <c r="N640" s="691"/>
      <c r="O640" s="691"/>
      <c r="P640" s="691"/>
    </row>
    <row r="641" spans="13:16" s="692" customFormat="1">
      <c r="M641" s="691"/>
      <c r="N641" s="691"/>
      <c r="O641" s="691"/>
      <c r="P641" s="691"/>
    </row>
    <row r="642" spans="13:16" s="692" customFormat="1">
      <c r="M642" s="691"/>
      <c r="N642" s="691"/>
      <c r="O642" s="691"/>
      <c r="P642" s="691"/>
    </row>
    <row r="643" spans="13:16" s="692" customFormat="1">
      <c r="M643" s="691"/>
      <c r="N643" s="691"/>
      <c r="O643" s="691"/>
      <c r="P643" s="691"/>
    </row>
    <row r="644" spans="13:16" s="692" customFormat="1">
      <c r="M644" s="691"/>
      <c r="N644" s="691"/>
      <c r="O644" s="691"/>
      <c r="P644" s="691"/>
    </row>
    <row r="645" spans="13:16" s="692" customFormat="1">
      <c r="M645" s="691"/>
      <c r="N645" s="691"/>
      <c r="O645" s="691"/>
      <c r="P645" s="691"/>
    </row>
    <row r="646" spans="13:16" s="692" customFormat="1">
      <c r="M646" s="691"/>
      <c r="N646" s="691"/>
      <c r="O646" s="691"/>
      <c r="P646" s="691"/>
    </row>
    <row r="647" spans="13:16" s="692" customFormat="1">
      <c r="M647" s="691"/>
      <c r="N647" s="691"/>
      <c r="O647" s="691"/>
      <c r="P647" s="691"/>
    </row>
    <row r="648" spans="13:16" s="692" customFormat="1">
      <c r="M648" s="691"/>
      <c r="N648" s="691"/>
      <c r="O648" s="691"/>
      <c r="P648" s="691"/>
    </row>
    <row r="649" spans="13:16" s="692" customFormat="1">
      <c r="M649" s="691"/>
      <c r="N649" s="691"/>
      <c r="O649" s="691"/>
      <c r="P649" s="691"/>
    </row>
    <row r="650" spans="13:16" s="692" customFormat="1">
      <c r="M650" s="691"/>
      <c r="N650" s="691"/>
      <c r="O650" s="691"/>
      <c r="P650" s="691"/>
    </row>
    <row r="651" spans="13:16" s="692" customFormat="1">
      <c r="M651" s="691"/>
      <c r="N651" s="691"/>
      <c r="O651" s="691"/>
      <c r="P651" s="691"/>
    </row>
    <row r="652" spans="13:16" s="692" customFormat="1">
      <c r="M652" s="691"/>
      <c r="N652" s="691"/>
      <c r="O652" s="691"/>
      <c r="P652" s="691"/>
    </row>
    <row r="653" spans="13:16" s="692" customFormat="1">
      <c r="M653" s="691"/>
      <c r="N653" s="691"/>
      <c r="O653" s="691"/>
      <c r="P653" s="691"/>
    </row>
    <row r="654" spans="13:16" s="692" customFormat="1">
      <c r="M654" s="691"/>
      <c r="N654" s="691"/>
      <c r="O654" s="691"/>
      <c r="P654" s="691"/>
    </row>
    <row r="655" spans="13:16" s="692" customFormat="1">
      <c r="M655" s="691"/>
      <c r="N655" s="691"/>
      <c r="O655" s="691"/>
      <c r="P655" s="691"/>
    </row>
    <row r="656" spans="13:16" s="692" customFormat="1">
      <c r="M656" s="691"/>
      <c r="N656" s="691"/>
      <c r="O656" s="691"/>
      <c r="P656" s="691"/>
    </row>
    <row r="657" spans="13:16" s="692" customFormat="1">
      <c r="M657" s="691"/>
      <c r="N657" s="691"/>
      <c r="O657" s="691"/>
      <c r="P657" s="691"/>
    </row>
    <row r="658" spans="13:16" s="692" customFormat="1">
      <c r="M658" s="691"/>
      <c r="N658" s="691"/>
      <c r="O658" s="691"/>
      <c r="P658" s="691"/>
    </row>
    <row r="659" spans="13:16" s="692" customFormat="1">
      <c r="M659" s="691"/>
      <c r="N659" s="691"/>
      <c r="O659" s="691"/>
      <c r="P659" s="691"/>
    </row>
    <row r="660" spans="13:16" s="692" customFormat="1">
      <c r="M660" s="691"/>
      <c r="N660" s="691"/>
      <c r="O660" s="691"/>
      <c r="P660" s="691"/>
    </row>
    <row r="661" spans="13:16" s="692" customFormat="1">
      <c r="M661" s="691"/>
      <c r="N661" s="691"/>
      <c r="O661" s="691"/>
      <c r="P661" s="691"/>
    </row>
    <row r="662" spans="13:16" s="692" customFormat="1">
      <c r="M662" s="691"/>
      <c r="N662" s="691"/>
      <c r="O662" s="691"/>
      <c r="P662" s="691"/>
    </row>
    <row r="663" spans="13:16" s="692" customFormat="1">
      <c r="M663" s="691"/>
      <c r="N663" s="691"/>
      <c r="O663" s="691"/>
      <c r="P663" s="691"/>
    </row>
    <row r="664" spans="13:16" s="692" customFormat="1">
      <c r="M664" s="691"/>
      <c r="N664" s="691"/>
      <c r="O664" s="691"/>
      <c r="P664" s="691"/>
    </row>
    <row r="665" spans="13:16" s="692" customFormat="1">
      <c r="M665" s="691"/>
      <c r="N665" s="691"/>
      <c r="O665" s="691"/>
      <c r="P665" s="691"/>
    </row>
    <row r="666" spans="13:16" s="692" customFormat="1">
      <c r="M666" s="691"/>
      <c r="N666" s="691"/>
      <c r="O666" s="691"/>
      <c r="P666" s="691"/>
    </row>
    <row r="667" spans="13:16" s="692" customFormat="1">
      <c r="M667" s="691"/>
      <c r="N667" s="691"/>
      <c r="O667" s="691"/>
      <c r="P667" s="691"/>
    </row>
    <row r="668" spans="13:16" s="692" customFormat="1">
      <c r="M668" s="691"/>
      <c r="N668" s="691"/>
      <c r="O668" s="691"/>
      <c r="P668" s="691"/>
    </row>
    <row r="669" spans="13:16" s="692" customFormat="1">
      <c r="M669" s="691"/>
      <c r="N669" s="691"/>
      <c r="O669" s="691"/>
      <c r="P669" s="691"/>
    </row>
    <row r="670" spans="13:16" s="692" customFormat="1">
      <c r="M670" s="691"/>
      <c r="N670" s="691"/>
      <c r="O670" s="691"/>
      <c r="P670" s="691"/>
    </row>
    <row r="671" spans="13:16" s="692" customFormat="1">
      <c r="M671" s="691"/>
      <c r="N671" s="691"/>
      <c r="O671" s="691"/>
      <c r="P671" s="691"/>
    </row>
    <row r="672" spans="13:16" s="692" customFormat="1">
      <c r="M672" s="691"/>
      <c r="N672" s="691"/>
      <c r="O672" s="691"/>
      <c r="P672" s="691"/>
    </row>
    <row r="673" spans="13:16" s="692" customFormat="1">
      <c r="M673" s="691"/>
      <c r="N673" s="691"/>
      <c r="O673" s="691"/>
      <c r="P673" s="691"/>
    </row>
    <row r="674" spans="13:16" s="692" customFormat="1">
      <c r="M674" s="691"/>
      <c r="N674" s="691"/>
      <c r="O674" s="691"/>
      <c r="P674" s="691"/>
    </row>
    <row r="675" spans="13:16" s="692" customFormat="1">
      <c r="M675" s="691"/>
      <c r="N675" s="691"/>
      <c r="O675" s="691"/>
      <c r="P675" s="691"/>
    </row>
    <row r="676" spans="13:16" s="692" customFormat="1">
      <c r="M676" s="691"/>
      <c r="N676" s="691"/>
      <c r="O676" s="691"/>
      <c r="P676" s="691"/>
    </row>
    <row r="677" spans="13:16" s="692" customFormat="1">
      <c r="M677" s="691"/>
      <c r="N677" s="691"/>
      <c r="O677" s="691"/>
      <c r="P677" s="691"/>
    </row>
    <row r="678" spans="13:16" s="692" customFormat="1">
      <c r="M678" s="691"/>
      <c r="N678" s="691"/>
      <c r="O678" s="691"/>
      <c r="P678" s="691"/>
    </row>
    <row r="679" spans="13:16" s="692" customFormat="1">
      <c r="M679" s="691"/>
      <c r="N679" s="691"/>
      <c r="O679" s="691"/>
      <c r="P679" s="691"/>
    </row>
    <row r="680" spans="13:16" s="692" customFormat="1">
      <c r="M680" s="691"/>
      <c r="N680" s="691"/>
      <c r="O680" s="691"/>
      <c r="P680" s="691"/>
    </row>
    <row r="681" spans="13:16" s="692" customFormat="1">
      <c r="M681" s="691"/>
      <c r="N681" s="691"/>
      <c r="O681" s="691"/>
      <c r="P681" s="691"/>
    </row>
    <row r="682" spans="13:16" s="692" customFormat="1">
      <c r="M682" s="691"/>
      <c r="N682" s="691"/>
      <c r="O682" s="691"/>
      <c r="P682" s="691"/>
    </row>
    <row r="683" spans="13:16" s="692" customFormat="1">
      <c r="M683" s="691"/>
      <c r="N683" s="691"/>
      <c r="O683" s="691"/>
      <c r="P683" s="691"/>
    </row>
    <row r="684" spans="13:16" s="692" customFormat="1">
      <c r="M684" s="691"/>
      <c r="N684" s="691"/>
      <c r="O684" s="691"/>
      <c r="P684" s="691"/>
    </row>
    <row r="685" spans="13:16" s="692" customFormat="1">
      <c r="M685" s="691"/>
      <c r="N685" s="691"/>
      <c r="O685" s="691"/>
      <c r="P685" s="691"/>
    </row>
    <row r="686" spans="13:16" s="692" customFormat="1">
      <c r="M686" s="691"/>
      <c r="N686" s="691"/>
      <c r="O686" s="691"/>
      <c r="P686" s="691"/>
    </row>
    <row r="687" spans="13:16" s="692" customFormat="1">
      <c r="M687" s="691"/>
      <c r="N687" s="691"/>
      <c r="O687" s="691"/>
      <c r="P687" s="691"/>
    </row>
    <row r="688" spans="13:16" s="692" customFormat="1">
      <c r="M688" s="691"/>
      <c r="N688" s="691"/>
      <c r="O688" s="691"/>
      <c r="P688" s="691"/>
    </row>
    <row r="689" spans="13:16" s="692" customFormat="1">
      <c r="M689" s="691"/>
      <c r="N689" s="691"/>
      <c r="O689" s="691"/>
      <c r="P689" s="691"/>
    </row>
    <row r="690" spans="13:16" s="692" customFormat="1">
      <c r="M690" s="691"/>
      <c r="N690" s="691"/>
      <c r="O690" s="691"/>
      <c r="P690" s="691"/>
    </row>
    <row r="691" spans="13:16" s="692" customFormat="1">
      <c r="M691" s="691"/>
      <c r="N691" s="691"/>
      <c r="O691" s="691"/>
      <c r="P691" s="691"/>
    </row>
    <row r="692" spans="13:16" s="692" customFormat="1">
      <c r="M692" s="691"/>
      <c r="N692" s="691"/>
      <c r="O692" s="691"/>
      <c r="P692" s="691"/>
    </row>
    <row r="693" spans="13:16" s="692" customFormat="1">
      <c r="M693" s="691"/>
      <c r="N693" s="691"/>
      <c r="O693" s="691"/>
      <c r="P693" s="691"/>
    </row>
    <row r="694" spans="13:16" s="692" customFormat="1">
      <c r="M694" s="691"/>
      <c r="N694" s="691"/>
      <c r="O694" s="691"/>
      <c r="P694" s="691"/>
    </row>
    <row r="695" spans="13:16" s="692" customFormat="1">
      <c r="M695" s="691"/>
      <c r="N695" s="691"/>
      <c r="O695" s="691"/>
      <c r="P695" s="691"/>
    </row>
    <row r="696" spans="13:16" s="692" customFormat="1">
      <c r="M696" s="691"/>
      <c r="N696" s="691"/>
      <c r="O696" s="691"/>
      <c r="P696" s="691"/>
    </row>
    <row r="697" spans="13:16" s="692" customFormat="1">
      <c r="M697" s="691"/>
      <c r="N697" s="691"/>
      <c r="O697" s="691"/>
      <c r="P697" s="691"/>
    </row>
    <row r="698" spans="13:16" s="692" customFormat="1">
      <c r="M698" s="691"/>
      <c r="N698" s="691"/>
      <c r="O698" s="691"/>
      <c r="P698" s="691"/>
    </row>
    <row r="699" spans="13:16" s="692" customFormat="1">
      <c r="M699" s="691"/>
      <c r="N699" s="691"/>
      <c r="O699" s="691"/>
      <c r="P699" s="691"/>
    </row>
    <row r="700" spans="13:16" s="692" customFormat="1">
      <c r="M700" s="691"/>
      <c r="N700" s="691"/>
      <c r="O700" s="691"/>
      <c r="P700" s="691"/>
    </row>
    <row r="701" spans="13:16" s="692" customFormat="1">
      <c r="M701" s="691"/>
      <c r="N701" s="691"/>
      <c r="O701" s="691"/>
      <c r="P701" s="691"/>
    </row>
    <row r="702" spans="13:16" s="692" customFormat="1">
      <c r="M702" s="691"/>
      <c r="N702" s="691"/>
      <c r="O702" s="691"/>
      <c r="P702" s="691"/>
    </row>
    <row r="703" spans="13:16" s="692" customFormat="1">
      <c r="M703" s="691"/>
      <c r="N703" s="691"/>
      <c r="O703" s="691"/>
      <c r="P703" s="691"/>
    </row>
    <row r="704" spans="13:16" s="692" customFormat="1">
      <c r="M704" s="691"/>
      <c r="N704" s="691"/>
      <c r="O704" s="691"/>
      <c r="P704" s="691"/>
    </row>
    <row r="705" spans="13:16" s="692" customFormat="1">
      <c r="M705" s="691"/>
      <c r="N705" s="691"/>
      <c r="O705" s="691"/>
      <c r="P705" s="691"/>
    </row>
    <row r="706" spans="13:16" s="692" customFormat="1">
      <c r="M706" s="691"/>
      <c r="N706" s="691"/>
      <c r="O706" s="691"/>
      <c r="P706" s="691"/>
    </row>
    <row r="707" spans="13:16" s="692" customFormat="1">
      <c r="M707" s="691"/>
      <c r="N707" s="691"/>
      <c r="O707" s="691"/>
      <c r="P707" s="691"/>
    </row>
    <row r="708" spans="13:16" s="692" customFormat="1">
      <c r="M708" s="691"/>
      <c r="N708" s="691"/>
      <c r="O708" s="691"/>
      <c r="P708" s="691"/>
    </row>
    <row r="709" spans="13:16" s="692" customFormat="1">
      <c r="M709" s="691"/>
      <c r="N709" s="691"/>
      <c r="O709" s="691"/>
      <c r="P709" s="691"/>
    </row>
    <row r="710" spans="13:16" s="692" customFormat="1">
      <c r="M710" s="691"/>
      <c r="N710" s="691"/>
      <c r="O710" s="691"/>
      <c r="P710" s="691"/>
    </row>
    <row r="711" spans="13:16" s="692" customFormat="1">
      <c r="M711" s="691"/>
      <c r="N711" s="691"/>
      <c r="O711" s="691"/>
      <c r="P711" s="691"/>
    </row>
    <row r="712" spans="13:16" s="692" customFormat="1">
      <c r="M712" s="691"/>
      <c r="N712" s="691"/>
      <c r="O712" s="691"/>
      <c r="P712" s="691"/>
    </row>
    <row r="713" spans="13:16" s="692" customFormat="1">
      <c r="M713" s="691"/>
      <c r="N713" s="691"/>
      <c r="O713" s="691"/>
      <c r="P713" s="691"/>
    </row>
    <row r="714" spans="13:16" s="692" customFormat="1">
      <c r="M714" s="691"/>
      <c r="N714" s="691"/>
      <c r="O714" s="691"/>
      <c r="P714" s="691"/>
    </row>
    <row r="715" spans="13:16" s="692" customFormat="1">
      <c r="M715" s="691"/>
      <c r="N715" s="691"/>
      <c r="O715" s="691"/>
      <c r="P715" s="691"/>
    </row>
    <row r="716" spans="13:16" s="692" customFormat="1">
      <c r="M716" s="691"/>
      <c r="N716" s="691"/>
      <c r="O716" s="691"/>
      <c r="P716" s="691"/>
    </row>
    <row r="717" spans="13:16" s="692" customFormat="1">
      <c r="M717" s="691"/>
      <c r="N717" s="691"/>
      <c r="O717" s="691"/>
      <c r="P717" s="691"/>
    </row>
    <row r="718" spans="13:16" s="692" customFormat="1">
      <c r="M718" s="691"/>
      <c r="N718" s="691"/>
      <c r="O718" s="691"/>
      <c r="P718" s="691"/>
    </row>
    <row r="719" spans="13:16" s="692" customFormat="1">
      <c r="M719" s="691"/>
      <c r="N719" s="691"/>
      <c r="O719" s="691"/>
      <c r="P719" s="691"/>
    </row>
    <row r="720" spans="13:16" s="692" customFormat="1">
      <c r="M720" s="691"/>
      <c r="N720" s="691"/>
      <c r="O720" s="691"/>
      <c r="P720" s="691"/>
    </row>
    <row r="721" spans="13:16" s="692" customFormat="1">
      <c r="M721" s="691"/>
      <c r="N721" s="691"/>
      <c r="O721" s="691"/>
      <c r="P721" s="691"/>
    </row>
    <row r="722" spans="13:16" s="692" customFormat="1">
      <c r="M722" s="691"/>
      <c r="N722" s="691"/>
      <c r="O722" s="691"/>
      <c r="P722" s="691"/>
    </row>
    <row r="723" spans="13:16" s="692" customFormat="1">
      <c r="M723" s="691"/>
      <c r="N723" s="691"/>
      <c r="O723" s="691"/>
      <c r="P723" s="691"/>
    </row>
    <row r="724" spans="13:16" s="692" customFormat="1">
      <c r="M724" s="691"/>
      <c r="N724" s="691"/>
      <c r="O724" s="691"/>
      <c r="P724" s="691"/>
    </row>
    <row r="725" spans="13:16" s="692" customFormat="1">
      <c r="M725" s="691"/>
      <c r="N725" s="691"/>
      <c r="O725" s="691"/>
      <c r="P725" s="691"/>
    </row>
    <row r="726" spans="13:16" s="692" customFormat="1">
      <c r="M726" s="691"/>
      <c r="N726" s="691"/>
      <c r="O726" s="691"/>
      <c r="P726" s="691"/>
    </row>
    <row r="727" spans="13:16" s="692" customFormat="1">
      <c r="M727" s="691"/>
      <c r="N727" s="691"/>
      <c r="O727" s="691"/>
      <c r="P727" s="691"/>
    </row>
    <row r="728" spans="13:16" s="692" customFormat="1">
      <c r="M728" s="691"/>
      <c r="N728" s="691"/>
      <c r="O728" s="691"/>
      <c r="P728" s="691"/>
    </row>
    <row r="729" spans="13:16" s="692" customFormat="1">
      <c r="M729" s="691"/>
      <c r="N729" s="691"/>
      <c r="O729" s="691"/>
      <c r="P729" s="691"/>
    </row>
    <row r="730" spans="13:16" s="692" customFormat="1">
      <c r="M730" s="691"/>
      <c r="N730" s="691"/>
      <c r="O730" s="691"/>
      <c r="P730" s="691"/>
    </row>
    <row r="731" spans="13:16" s="692" customFormat="1">
      <c r="M731" s="691"/>
      <c r="N731" s="691"/>
      <c r="O731" s="691"/>
      <c r="P731" s="691"/>
    </row>
    <row r="732" spans="13:16" s="692" customFormat="1">
      <c r="M732" s="691"/>
      <c r="N732" s="691"/>
      <c r="O732" s="691"/>
      <c r="P732" s="691"/>
    </row>
    <row r="733" spans="13:16" s="692" customFormat="1">
      <c r="M733" s="691"/>
      <c r="N733" s="691"/>
      <c r="O733" s="691"/>
      <c r="P733" s="691"/>
    </row>
    <row r="734" spans="13:16" s="692" customFormat="1">
      <c r="M734" s="691"/>
      <c r="N734" s="691"/>
      <c r="O734" s="691"/>
      <c r="P734" s="691"/>
    </row>
    <row r="735" spans="13:16" s="692" customFormat="1">
      <c r="M735" s="691"/>
      <c r="N735" s="691"/>
      <c r="O735" s="691"/>
      <c r="P735" s="691"/>
    </row>
    <row r="736" spans="13:16" s="692" customFormat="1">
      <c r="M736" s="691"/>
      <c r="N736" s="691"/>
      <c r="O736" s="691"/>
      <c r="P736" s="691"/>
    </row>
    <row r="737" spans="13:16" s="692" customFormat="1">
      <c r="M737" s="691"/>
      <c r="N737" s="691"/>
      <c r="O737" s="691"/>
      <c r="P737" s="691"/>
    </row>
    <row r="738" spans="13:16" s="692" customFormat="1">
      <c r="M738" s="691"/>
      <c r="N738" s="691"/>
      <c r="O738" s="691"/>
      <c r="P738" s="691"/>
    </row>
    <row r="739" spans="13:16" s="692" customFormat="1">
      <c r="M739" s="691"/>
      <c r="N739" s="691"/>
      <c r="O739" s="691"/>
      <c r="P739" s="691"/>
    </row>
    <row r="740" spans="13:16" s="692" customFormat="1">
      <c r="M740" s="691"/>
      <c r="N740" s="691"/>
      <c r="O740" s="691"/>
      <c r="P740" s="691"/>
    </row>
    <row r="741" spans="13:16" s="692" customFormat="1">
      <c r="M741" s="691"/>
      <c r="N741" s="691"/>
      <c r="O741" s="691"/>
      <c r="P741" s="691"/>
    </row>
    <row r="742" spans="13:16" s="692" customFormat="1">
      <c r="M742" s="691"/>
      <c r="N742" s="691"/>
      <c r="O742" s="691"/>
      <c r="P742" s="691"/>
    </row>
    <row r="743" spans="13:16" s="692" customFormat="1">
      <c r="M743" s="691"/>
      <c r="N743" s="691"/>
      <c r="O743" s="691"/>
      <c r="P743" s="691"/>
    </row>
    <row r="744" spans="13:16" s="692" customFormat="1">
      <c r="M744" s="691"/>
      <c r="N744" s="691"/>
      <c r="O744" s="691"/>
      <c r="P744" s="691"/>
    </row>
    <row r="745" spans="13:16" s="692" customFormat="1">
      <c r="M745" s="691"/>
      <c r="N745" s="691"/>
      <c r="O745" s="691"/>
      <c r="P745" s="691"/>
    </row>
    <row r="746" spans="13:16" s="692" customFormat="1">
      <c r="M746" s="691"/>
      <c r="N746" s="691"/>
      <c r="O746" s="691"/>
      <c r="P746" s="691"/>
    </row>
    <row r="747" spans="13:16" s="692" customFormat="1">
      <c r="M747" s="691"/>
      <c r="N747" s="691"/>
      <c r="O747" s="691"/>
      <c r="P747" s="691"/>
    </row>
    <row r="748" spans="13:16" s="692" customFormat="1">
      <c r="M748" s="691"/>
      <c r="N748" s="691"/>
      <c r="O748" s="691"/>
      <c r="P748" s="691"/>
    </row>
    <row r="749" spans="13:16" s="692" customFormat="1">
      <c r="M749" s="691"/>
      <c r="N749" s="691"/>
      <c r="O749" s="691"/>
      <c r="P749" s="691"/>
    </row>
    <row r="750" spans="13:16" s="692" customFormat="1">
      <c r="M750" s="691"/>
      <c r="N750" s="691"/>
      <c r="O750" s="691"/>
      <c r="P750" s="691"/>
    </row>
    <row r="751" spans="13:16" s="692" customFormat="1">
      <c r="M751" s="691"/>
      <c r="N751" s="691"/>
      <c r="O751" s="691"/>
      <c r="P751" s="691"/>
    </row>
    <row r="752" spans="13:16" s="692" customFormat="1">
      <c r="M752" s="691"/>
      <c r="N752" s="691"/>
      <c r="O752" s="691"/>
      <c r="P752" s="691"/>
    </row>
    <row r="753" spans="13:16" s="692" customFormat="1">
      <c r="M753" s="691"/>
      <c r="N753" s="691"/>
      <c r="O753" s="691"/>
      <c r="P753" s="691"/>
    </row>
    <row r="754" spans="13:16" s="692" customFormat="1">
      <c r="M754" s="691"/>
      <c r="N754" s="691"/>
      <c r="O754" s="691"/>
      <c r="P754" s="691"/>
    </row>
    <row r="755" spans="13:16" s="692" customFormat="1">
      <c r="M755" s="691"/>
      <c r="N755" s="691"/>
      <c r="O755" s="691"/>
      <c r="P755" s="691"/>
    </row>
    <row r="756" spans="13:16" s="692" customFormat="1">
      <c r="M756" s="691"/>
      <c r="N756" s="691"/>
      <c r="O756" s="691"/>
      <c r="P756" s="691"/>
    </row>
    <row r="757" spans="13:16" s="692" customFormat="1">
      <c r="M757" s="691"/>
      <c r="N757" s="691"/>
      <c r="O757" s="691"/>
      <c r="P757" s="691"/>
    </row>
    <row r="758" spans="13:16" s="692" customFormat="1">
      <c r="M758" s="691"/>
      <c r="N758" s="691"/>
      <c r="O758" s="691"/>
      <c r="P758" s="691"/>
    </row>
    <row r="759" spans="13:16" s="692" customFormat="1">
      <c r="M759" s="691"/>
      <c r="N759" s="691"/>
      <c r="O759" s="691"/>
      <c r="P759" s="691"/>
    </row>
    <row r="760" spans="13:16" s="692" customFormat="1">
      <c r="M760" s="691"/>
      <c r="N760" s="691"/>
      <c r="O760" s="691"/>
      <c r="P760" s="691"/>
    </row>
    <row r="761" spans="13:16" s="692" customFormat="1">
      <c r="M761" s="691"/>
      <c r="N761" s="691"/>
      <c r="O761" s="691"/>
      <c r="P761" s="691"/>
    </row>
    <row r="762" spans="13:16" s="692" customFormat="1">
      <c r="M762" s="691"/>
      <c r="N762" s="691"/>
      <c r="O762" s="691"/>
      <c r="P762" s="691"/>
    </row>
    <row r="763" spans="13:16" s="692" customFormat="1">
      <c r="M763" s="691"/>
      <c r="N763" s="691"/>
      <c r="O763" s="691"/>
      <c r="P763" s="691"/>
    </row>
    <row r="764" spans="13:16" s="692" customFormat="1">
      <c r="M764" s="691"/>
      <c r="N764" s="691"/>
      <c r="O764" s="691"/>
      <c r="P764" s="691"/>
    </row>
    <row r="765" spans="13:16" s="692" customFormat="1">
      <c r="M765" s="691"/>
      <c r="N765" s="691"/>
      <c r="O765" s="691"/>
      <c r="P765" s="691"/>
    </row>
    <row r="766" spans="13:16" s="692" customFormat="1">
      <c r="M766" s="691"/>
      <c r="N766" s="691"/>
      <c r="O766" s="691"/>
      <c r="P766" s="691"/>
    </row>
    <row r="767" spans="13:16" s="692" customFormat="1">
      <c r="M767" s="691"/>
      <c r="N767" s="691"/>
      <c r="O767" s="691"/>
      <c r="P767" s="691"/>
    </row>
    <row r="768" spans="13:16" s="692" customFormat="1">
      <c r="M768" s="691"/>
      <c r="N768" s="691"/>
      <c r="O768" s="691"/>
      <c r="P768" s="691"/>
    </row>
    <row r="769" spans="13:16" s="692" customFormat="1">
      <c r="M769" s="691"/>
      <c r="N769" s="691"/>
      <c r="O769" s="691"/>
      <c r="P769" s="691"/>
    </row>
    <row r="770" spans="13:16" s="692" customFormat="1">
      <c r="M770" s="691"/>
      <c r="N770" s="691"/>
      <c r="O770" s="691"/>
      <c r="P770" s="691"/>
    </row>
    <row r="771" spans="13:16" s="692" customFormat="1">
      <c r="M771" s="691"/>
      <c r="N771" s="691"/>
      <c r="O771" s="691"/>
      <c r="P771" s="691"/>
    </row>
    <row r="772" spans="13:16" s="692" customFormat="1">
      <c r="M772" s="691"/>
      <c r="N772" s="691"/>
      <c r="O772" s="691"/>
      <c r="P772" s="691"/>
    </row>
    <row r="773" spans="13:16" s="692" customFormat="1">
      <c r="M773" s="691"/>
      <c r="N773" s="691"/>
      <c r="O773" s="691"/>
      <c r="P773" s="691"/>
    </row>
    <row r="774" spans="13:16" s="692" customFormat="1">
      <c r="M774" s="691"/>
      <c r="N774" s="691"/>
      <c r="O774" s="691"/>
      <c r="P774" s="691"/>
    </row>
    <row r="775" spans="13:16" s="692" customFormat="1">
      <c r="M775" s="691"/>
      <c r="N775" s="691"/>
      <c r="O775" s="691"/>
      <c r="P775" s="691"/>
    </row>
    <row r="776" spans="13:16" s="692" customFormat="1">
      <c r="M776" s="691"/>
      <c r="N776" s="691"/>
      <c r="O776" s="691"/>
      <c r="P776" s="691"/>
    </row>
    <row r="777" spans="13:16" s="692" customFormat="1">
      <c r="M777" s="691"/>
      <c r="N777" s="691"/>
      <c r="O777" s="691"/>
      <c r="P777" s="691"/>
    </row>
    <row r="778" spans="13:16" s="692" customFormat="1">
      <c r="M778" s="691"/>
      <c r="N778" s="691"/>
      <c r="O778" s="691"/>
      <c r="P778" s="691"/>
    </row>
    <row r="779" spans="13:16" s="692" customFormat="1">
      <c r="M779" s="691"/>
      <c r="N779" s="691"/>
      <c r="O779" s="691"/>
      <c r="P779" s="691"/>
    </row>
    <row r="780" spans="13:16" s="692" customFormat="1">
      <c r="M780" s="691"/>
      <c r="N780" s="691"/>
      <c r="O780" s="691"/>
      <c r="P780" s="691"/>
    </row>
    <row r="781" spans="13:16" s="692" customFormat="1">
      <c r="M781" s="691"/>
      <c r="N781" s="691"/>
      <c r="O781" s="691"/>
      <c r="P781" s="691"/>
    </row>
    <row r="782" spans="13:16" s="692" customFormat="1">
      <c r="M782" s="691"/>
      <c r="N782" s="691"/>
      <c r="O782" s="691"/>
      <c r="P782" s="691"/>
    </row>
    <row r="783" spans="13:16" s="692" customFormat="1">
      <c r="M783" s="691"/>
      <c r="N783" s="691"/>
      <c r="O783" s="691"/>
      <c r="P783" s="691"/>
    </row>
    <row r="784" spans="13:16" s="692" customFormat="1">
      <c r="M784" s="691"/>
      <c r="N784" s="691"/>
      <c r="O784" s="691"/>
      <c r="P784" s="691"/>
    </row>
    <row r="785" spans="13:16" s="692" customFormat="1">
      <c r="M785" s="691"/>
      <c r="N785" s="691"/>
      <c r="O785" s="691"/>
      <c r="P785" s="691"/>
    </row>
    <row r="786" spans="13:16" s="692" customFormat="1">
      <c r="M786" s="691"/>
      <c r="N786" s="691"/>
      <c r="O786" s="691"/>
      <c r="P786" s="691"/>
    </row>
    <row r="787" spans="13:16" s="692" customFormat="1">
      <c r="M787" s="691"/>
      <c r="N787" s="691"/>
      <c r="O787" s="691"/>
      <c r="P787" s="691"/>
    </row>
    <row r="788" spans="13:16" s="692" customFormat="1">
      <c r="M788" s="691"/>
      <c r="N788" s="691"/>
      <c r="O788" s="691"/>
      <c r="P788" s="691"/>
    </row>
    <row r="789" spans="13:16" s="692" customFormat="1">
      <c r="M789" s="691"/>
      <c r="N789" s="691"/>
      <c r="O789" s="691"/>
      <c r="P789" s="691"/>
    </row>
    <row r="790" spans="13:16" s="692" customFormat="1">
      <c r="M790" s="691"/>
      <c r="N790" s="691"/>
      <c r="O790" s="691"/>
      <c r="P790" s="691"/>
    </row>
    <row r="791" spans="13:16" s="692" customFormat="1">
      <c r="M791" s="691"/>
      <c r="N791" s="691"/>
      <c r="O791" s="691"/>
      <c r="P791" s="691"/>
    </row>
    <row r="792" spans="13:16" s="692" customFormat="1">
      <c r="M792" s="691"/>
      <c r="N792" s="691"/>
      <c r="O792" s="691"/>
      <c r="P792" s="691"/>
    </row>
    <row r="793" spans="13:16" s="692" customFormat="1">
      <c r="M793" s="691"/>
      <c r="N793" s="691"/>
      <c r="O793" s="691"/>
      <c r="P793" s="691"/>
    </row>
    <row r="794" spans="13:16" s="692" customFormat="1">
      <c r="M794" s="691"/>
      <c r="N794" s="691"/>
      <c r="O794" s="691"/>
      <c r="P794" s="691"/>
    </row>
    <row r="795" spans="13:16" s="692" customFormat="1">
      <c r="M795" s="691"/>
      <c r="N795" s="691"/>
      <c r="O795" s="691"/>
      <c r="P795" s="691"/>
    </row>
    <row r="796" spans="13:16" s="692" customFormat="1">
      <c r="M796" s="691"/>
      <c r="N796" s="691"/>
      <c r="O796" s="691"/>
      <c r="P796" s="691"/>
    </row>
    <row r="797" spans="13:16" s="692" customFormat="1">
      <c r="M797" s="691"/>
      <c r="N797" s="691"/>
      <c r="O797" s="691"/>
      <c r="P797" s="691"/>
    </row>
    <row r="798" spans="13:16" s="692" customFormat="1">
      <c r="M798" s="691"/>
      <c r="N798" s="691"/>
      <c r="O798" s="691"/>
      <c r="P798" s="691"/>
    </row>
    <row r="799" spans="13:16" s="692" customFormat="1">
      <c r="M799" s="691"/>
      <c r="N799" s="691"/>
      <c r="O799" s="691"/>
      <c r="P799" s="691"/>
    </row>
    <row r="800" spans="13:16" s="692" customFormat="1">
      <c r="M800" s="691"/>
      <c r="N800" s="691"/>
      <c r="O800" s="691"/>
      <c r="P800" s="691"/>
    </row>
    <row r="801" spans="13:16" s="692" customFormat="1">
      <c r="M801" s="691"/>
      <c r="N801" s="691"/>
      <c r="O801" s="691"/>
      <c r="P801" s="691"/>
    </row>
    <row r="802" spans="13:16" s="692" customFormat="1">
      <c r="M802" s="691"/>
      <c r="N802" s="691"/>
      <c r="O802" s="691"/>
      <c r="P802" s="691"/>
    </row>
    <row r="803" spans="13:16" s="692" customFormat="1">
      <c r="M803" s="691"/>
      <c r="N803" s="691"/>
      <c r="O803" s="691"/>
      <c r="P803" s="691"/>
    </row>
    <row r="804" spans="13:16" s="692" customFormat="1">
      <c r="M804" s="691"/>
      <c r="N804" s="691"/>
      <c r="O804" s="691"/>
      <c r="P804" s="691"/>
    </row>
    <row r="805" spans="13:16" s="692" customFormat="1">
      <c r="M805" s="691"/>
      <c r="N805" s="691"/>
      <c r="O805" s="691"/>
      <c r="P805" s="691"/>
    </row>
    <row r="806" spans="13:16" s="692" customFormat="1">
      <c r="M806" s="691"/>
      <c r="N806" s="691"/>
      <c r="O806" s="691"/>
      <c r="P806" s="691"/>
    </row>
    <row r="807" spans="13:16" s="692" customFormat="1">
      <c r="M807" s="691"/>
      <c r="N807" s="691"/>
      <c r="O807" s="691"/>
      <c r="P807" s="691"/>
    </row>
    <row r="808" spans="13:16" s="692" customFormat="1">
      <c r="M808" s="691"/>
      <c r="N808" s="691"/>
      <c r="O808" s="691"/>
      <c r="P808" s="691"/>
    </row>
    <row r="809" spans="13:16" s="692" customFormat="1">
      <c r="M809" s="691"/>
      <c r="N809" s="691"/>
      <c r="O809" s="691"/>
      <c r="P809" s="691"/>
    </row>
    <row r="810" spans="13:16" s="692" customFormat="1">
      <c r="M810" s="691"/>
      <c r="N810" s="691"/>
      <c r="O810" s="691"/>
      <c r="P810" s="691"/>
    </row>
    <row r="811" spans="13:16" s="692" customFormat="1">
      <c r="M811" s="691"/>
      <c r="N811" s="691"/>
      <c r="O811" s="691"/>
      <c r="P811" s="691"/>
    </row>
    <row r="812" spans="13:16" s="692" customFormat="1">
      <c r="M812" s="691"/>
      <c r="N812" s="691"/>
      <c r="O812" s="691"/>
      <c r="P812" s="691"/>
    </row>
    <row r="813" spans="13:16" s="692" customFormat="1">
      <c r="M813" s="691"/>
      <c r="N813" s="691"/>
      <c r="O813" s="691"/>
      <c r="P813" s="691"/>
    </row>
    <row r="814" spans="13:16" s="692" customFormat="1">
      <c r="M814" s="691"/>
      <c r="N814" s="691"/>
      <c r="O814" s="691"/>
      <c r="P814" s="691"/>
    </row>
    <row r="815" spans="13:16" s="692" customFormat="1">
      <c r="M815" s="691"/>
      <c r="N815" s="691"/>
      <c r="O815" s="691"/>
      <c r="P815" s="691"/>
    </row>
    <row r="816" spans="13:16" s="692" customFormat="1">
      <c r="M816" s="691"/>
      <c r="N816" s="691"/>
      <c r="O816" s="691"/>
      <c r="P816" s="691"/>
    </row>
    <row r="817" spans="13:16" s="692" customFormat="1">
      <c r="M817" s="691"/>
      <c r="N817" s="691"/>
      <c r="O817" s="691"/>
      <c r="P817" s="691"/>
    </row>
    <row r="818" spans="13:16" s="692" customFormat="1">
      <c r="M818" s="691"/>
      <c r="N818" s="691"/>
      <c r="O818" s="691"/>
      <c r="P818" s="691"/>
    </row>
    <row r="819" spans="13:16" s="692" customFormat="1">
      <c r="M819" s="691"/>
      <c r="N819" s="691"/>
      <c r="O819" s="691"/>
      <c r="P819" s="691"/>
    </row>
    <row r="820" spans="13:16" s="692" customFormat="1">
      <c r="M820" s="691"/>
      <c r="N820" s="691"/>
      <c r="O820" s="691"/>
      <c r="P820" s="691"/>
    </row>
    <row r="821" spans="13:16" s="692" customFormat="1">
      <c r="M821" s="691"/>
      <c r="N821" s="691"/>
      <c r="O821" s="691"/>
      <c r="P821" s="691"/>
    </row>
    <row r="822" spans="13:16" s="692" customFormat="1">
      <c r="M822" s="691"/>
      <c r="N822" s="691"/>
      <c r="O822" s="691"/>
      <c r="P822" s="691"/>
    </row>
    <row r="823" spans="13:16" s="692" customFormat="1">
      <c r="M823" s="691"/>
      <c r="N823" s="691"/>
      <c r="O823" s="691"/>
      <c r="P823" s="691"/>
    </row>
    <row r="824" spans="13:16" s="692" customFormat="1">
      <c r="M824" s="691"/>
      <c r="N824" s="691"/>
      <c r="O824" s="691"/>
      <c r="P824" s="691"/>
    </row>
    <row r="825" spans="13:16" s="692" customFormat="1">
      <c r="M825" s="691"/>
      <c r="N825" s="691"/>
      <c r="O825" s="691"/>
      <c r="P825" s="691"/>
    </row>
    <row r="826" spans="13:16" s="692" customFormat="1">
      <c r="M826" s="691"/>
      <c r="N826" s="691"/>
      <c r="O826" s="691"/>
      <c r="P826" s="691"/>
    </row>
    <row r="827" spans="13:16" s="692" customFormat="1">
      <c r="M827" s="691"/>
      <c r="N827" s="691"/>
      <c r="O827" s="691"/>
      <c r="P827" s="691"/>
    </row>
    <row r="828" spans="13:16" s="692" customFormat="1">
      <c r="M828" s="691"/>
      <c r="N828" s="691"/>
      <c r="O828" s="691"/>
      <c r="P828" s="691"/>
    </row>
    <row r="829" spans="13:16" s="692" customFormat="1">
      <c r="M829" s="691"/>
      <c r="N829" s="691"/>
      <c r="O829" s="691"/>
      <c r="P829" s="691"/>
    </row>
    <row r="830" spans="13:16" s="692" customFormat="1">
      <c r="M830" s="691"/>
      <c r="N830" s="691"/>
      <c r="O830" s="691"/>
      <c r="P830" s="691"/>
    </row>
    <row r="831" spans="13:16" s="692" customFormat="1">
      <c r="M831" s="691"/>
      <c r="N831" s="691"/>
      <c r="O831" s="691"/>
      <c r="P831" s="691"/>
    </row>
    <row r="832" spans="13:16" s="692" customFormat="1">
      <c r="M832" s="691"/>
      <c r="N832" s="691"/>
      <c r="O832" s="691"/>
      <c r="P832" s="691"/>
    </row>
    <row r="833" spans="13:16" s="692" customFormat="1">
      <c r="M833" s="691"/>
      <c r="N833" s="691"/>
      <c r="O833" s="691"/>
      <c r="P833" s="691"/>
    </row>
    <row r="834" spans="13:16" s="692" customFormat="1">
      <c r="M834" s="691"/>
      <c r="N834" s="691"/>
      <c r="O834" s="691"/>
      <c r="P834" s="691"/>
    </row>
    <row r="835" spans="13:16" s="692" customFormat="1">
      <c r="M835" s="691"/>
      <c r="N835" s="691"/>
      <c r="O835" s="691"/>
      <c r="P835" s="691"/>
    </row>
    <row r="836" spans="13:16" s="692" customFormat="1">
      <c r="M836" s="691"/>
      <c r="N836" s="691"/>
      <c r="O836" s="691"/>
      <c r="P836" s="691"/>
    </row>
    <row r="837" spans="13:16" s="692" customFormat="1">
      <c r="M837" s="691"/>
      <c r="N837" s="691"/>
      <c r="O837" s="691"/>
      <c r="P837" s="691"/>
    </row>
    <row r="838" spans="13:16" s="692" customFormat="1">
      <c r="M838" s="691"/>
      <c r="N838" s="691"/>
      <c r="O838" s="691"/>
      <c r="P838" s="691"/>
    </row>
    <row r="839" spans="13:16" s="692" customFormat="1">
      <c r="M839" s="691"/>
      <c r="N839" s="691"/>
      <c r="O839" s="691"/>
      <c r="P839" s="691"/>
    </row>
    <row r="840" spans="13:16" s="692" customFormat="1">
      <c r="M840" s="691"/>
      <c r="N840" s="691"/>
      <c r="O840" s="691"/>
      <c r="P840" s="691"/>
    </row>
    <row r="841" spans="13:16" s="692" customFormat="1">
      <c r="M841" s="691"/>
      <c r="N841" s="691"/>
      <c r="O841" s="691"/>
      <c r="P841" s="691"/>
    </row>
    <row r="842" spans="13:16" s="692" customFormat="1">
      <c r="M842" s="691"/>
      <c r="N842" s="691"/>
      <c r="O842" s="691"/>
      <c r="P842" s="691"/>
    </row>
    <row r="843" spans="13:16" s="692" customFormat="1">
      <c r="M843" s="691"/>
      <c r="N843" s="691"/>
      <c r="O843" s="691"/>
      <c r="P843" s="691"/>
    </row>
    <row r="844" spans="13:16" s="692" customFormat="1">
      <c r="M844" s="691"/>
      <c r="N844" s="691"/>
      <c r="O844" s="691"/>
      <c r="P844" s="691"/>
    </row>
    <row r="845" spans="13:16" s="692" customFormat="1">
      <c r="M845" s="691"/>
      <c r="N845" s="691"/>
      <c r="O845" s="691"/>
      <c r="P845" s="691"/>
    </row>
    <row r="846" spans="13:16" s="692" customFormat="1">
      <c r="M846" s="691"/>
      <c r="N846" s="691"/>
      <c r="O846" s="691"/>
      <c r="P846" s="691"/>
    </row>
    <row r="847" spans="13:16" s="692" customFormat="1">
      <c r="M847" s="691"/>
      <c r="N847" s="691"/>
      <c r="O847" s="691"/>
      <c r="P847" s="691"/>
    </row>
    <row r="848" spans="13:16" s="692" customFormat="1">
      <c r="M848" s="691"/>
      <c r="N848" s="691"/>
      <c r="O848" s="691"/>
      <c r="P848" s="691"/>
    </row>
    <row r="849" spans="13:16" s="692" customFormat="1">
      <c r="M849" s="691"/>
      <c r="N849" s="691"/>
      <c r="O849" s="691"/>
      <c r="P849" s="691"/>
    </row>
    <row r="850" spans="13:16" s="692" customFormat="1">
      <c r="M850" s="691"/>
      <c r="N850" s="691"/>
      <c r="O850" s="691"/>
      <c r="P850" s="691"/>
    </row>
    <row r="851" spans="13:16" s="692" customFormat="1">
      <c r="M851" s="691"/>
      <c r="N851" s="691"/>
      <c r="O851" s="691"/>
      <c r="P851" s="691"/>
    </row>
    <row r="852" spans="13:16" s="692" customFormat="1">
      <c r="M852" s="691"/>
      <c r="N852" s="691"/>
      <c r="O852" s="691"/>
      <c r="P852" s="691"/>
    </row>
    <row r="853" spans="13:16" s="692" customFormat="1">
      <c r="M853" s="691"/>
      <c r="N853" s="691"/>
      <c r="O853" s="691"/>
      <c r="P853" s="691"/>
    </row>
    <row r="854" spans="13:16" s="692" customFormat="1">
      <c r="M854" s="691"/>
      <c r="N854" s="691"/>
      <c r="O854" s="691"/>
      <c r="P854" s="691"/>
    </row>
    <row r="855" spans="13:16" s="692" customFormat="1">
      <c r="M855" s="691"/>
      <c r="N855" s="691"/>
      <c r="O855" s="691"/>
      <c r="P855" s="691"/>
    </row>
    <row r="856" spans="13:16" s="692" customFormat="1">
      <c r="M856" s="691"/>
      <c r="N856" s="691"/>
      <c r="O856" s="691"/>
      <c r="P856" s="691"/>
    </row>
    <row r="857" spans="13:16" s="692" customFormat="1">
      <c r="M857" s="691"/>
      <c r="N857" s="691"/>
      <c r="O857" s="691"/>
      <c r="P857" s="691"/>
    </row>
    <row r="858" spans="13:16" s="692" customFormat="1">
      <c r="M858" s="691"/>
      <c r="N858" s="691"/>
      <c r="O858" s="691"/>
      <c r="P858" s="691"/>
    </row>
    <row r="859" spans="13:16" s="692" customFormat="1">
      <c r="M859" s="691"/>
      <c r="N859" s="691"/>
      <c r="O859" s="691"/>
      <c r="P859" s="691"/>
    </row>
    <row r="860" spans="13:16" s="692" customFormat="1">
      <c r="M860" s="691"/>
      <c r="N860" s="691"/>
      <c r="O860" s="691"/>
      <c r="P860" s="691"/>
    </row>
    <row r="861" spans="13:16" s="692" customFormat="1">
      <c r="M861" s="691"/>
      <c r="N861" s="691"/>
      <c r="O861" s="691"/>
      <c r="P861" s="691"/>
    </row>
    <row r="862" spans="13:16" s="692" customFormat="1">
      <c r="M862" s="691"/>
      <c r="N862" s="691"/>
      <c r="O862" s="691"/>
      <c r="P862" s="691"/>
    </row>
    <row r="863" spans="13:16" s="692" customFormat="1">
      <c r="M863" s="691"/>
      <c r="N863" s="691"/>
      <c r="O863" s="691"/>
      <c r="P863" s="691"/>
    </row>
    <row r="864" spans="13:16" s="692" customFormat="1">
      <c r="M864" s="691"/>
      <c r="N864" s="691"/>
      <c r="O864" s="691"/>
      <c r="P864" s="691"/>
    </row>
    <row r="865" spans="13:16" s="692" customFormat="1">
      <c r="M865" s="691"/>
      <c r="N865" s="691"/>
      <c r="O865" s="691"/>
      <c r="P865" s="691"/>
    </row>
    <row r="866" spans="13:16" s="692" customFormat="1">
      <c r="M866" s="691"/>
      <c r="N866" s="691"/>
      <c r="O866" s="691"/>
      <c r="P866" s="691"/>
    </row>
    <row r="867" spans="13:16" s="692" customFormat="1">
      <c r="M867" s="691"/>
      <c r="N867" s="691"/>
      <c r="O867" s="691"/>
      <c r="P867" s="691"/>
    </row>
    <row r="868" spans="13:16" s="692" customFormat="1">
      <c r="M868" s="691"/>
      <c r="N868" s="691"/>
      <c r="O868" s="691"/>
      <c r="P868" s="691"/>
    </row>
    <row r="869" spans="13:16" s="692" customFormat="1">
      <c r="M869" s="691"/>
      <c r="N869" s="691"/>
      <c r="O869" s="691"/>
      <c r="P869" s="691"/>
    </row>
    <row r="870" spans="13:16" s="692" customFormat="1">
      <c r="M870" s="691"/>
      <c r="N870" s="691"/>
      <c r="O870" s="691"/>
      <c r="P870" s="691"/>
    </row>
    <row r="871" spans="13:16" s="692" customFormat="1">
      <c r="M871" s="691"/>
      <c r="N871" s="691"/>
      <c r="O871" s="691"/>
      <c r="P871" s="691"/>
    </row>
    <row r="872" spans="13:16" s="692" customFormat="1">
      <c r="M872" s="691"/>
      <c r="N872" s="691"/>
      <c r="O872" s="691"/>
      <c r="P872" s="691"/>
    </row>
    <row r="873" spans="13:16" s="692" customFormat="1">
      <c r="M873" s="691"/>
      <c r="N873" s="691"/>
      <c r="O873" s="691"/>
      <c r="P873" s="691"/>
    </row>
    <row r="874" spans="13:16" s="692" customFormat="1">
      <c r="M874" s="691"/>
      <c r="N874" s="691"/>
      <c r="O874" s="691"/>
      <c r="P874" s="691"/>
    </row>
    <row r="875" spans="13:16" s="692" customFormat="1">
      <c r="M875" s="691"/>
      <c r="N875" s="691"/>
      <c r="O875" s="691"/>
      <c r="P875" s="691"/>
    </row>
    <row r="876" spans="13:16" s="692" customFormat="1">
      <c r="M876" s="691"/>
      <c r="N876" s="691"/>
      <c r="O876" s="691"/>
      <c r="P876" s="691"/>
    </row>
    <row r="877" spans="13:16" s="692" customFormat="1">
      <c r="M877" s="691"/>
      <c r="N877" s="691"/>
      <c r="O877" s="691"/>
      <c r="P877" s="691"/>
    </row>
    <row r="878" spans="13:16" s="692" customFormat="1">
      <c r="M878" s="691"/>
      <c r="N878" s="691"/>
      <c r="O878" s="691"/>
      <c r="P878" s="691"/>
    </row>
    <row r="879" spans="13:16" s="692" customFormat="1">
      <c r="M879" s="691"/>
      <c r="N879" s="691"/>
      <c r="O879" s="691"/>
      <c r="P879" s="691"/>
    </row>
    <row r="880" spans="13:16" s="692" customFormat="1">
      <c r="M880" s="691"/>
      <c r="N880" s="691"/>
      <c r="O880" s="691"/>
      <c r="P880" s="691"/>
    </row>
    <row r="881" spans="13:16" s="692" customFormat="1">
      <c r="M881" s="691"/>
      <c r="N881" s="691"/>
      <c r="O881" s="691"/>
      <c r="P881" s="691"/>
    </row>
    <row r="882" spans="13:16" s="692" customFormat="1">
      <c r="M882" s="691"/>
      <c r="N882" s="691"/>
      <c r="O882" s="691"/>
      <c r="P882" s="691"/>
    </row>
    <row r="883" spans="13:16" s="692" customFormat="1">
      <c r="M883" s="691"/>
      <c r="N883" s="691"/>
      <c r="O883" s="691"/>
      <c r="P883" s="691"/>
    </row>
    <row r="884" spans="13:16" s="692" customFormat="1">
      <c r="M884" s="691"/>
      <c r="N884" s="691"/>
      <c r="O884" s="691"/>
      <c r="P884" s="691"/>
    </row>
    <row r="885" spans="13:16" s="692" customFormat="1">
      <c r="M885" s="691"/>
      <c r="N885" s="691"/>
      <c r="O885" s="691"/>
      <c r="P885" s="691"/>
    </row>
    <row r="886" spans="13:16" s="692" customFormat="1">
      <c r="M886" s="691"/>
      <c r="N886" s="691"/>
      <c r="O886" s="691"/>
      <c r="P886" s="691"/>
    </row>
    <row r="887" spans="13:16" s="692" customFormat="1">
      <c r="M887" s="691"/>
      <c r="N887" s="691"/>
      <c r="O887" s="691"/>
      <c r="P887" s="691"/>
    </row>
    <row r="888" spans="13:16" s="692" customFormat="1">
      <c r="M888" s="691"/>
      <c r="N888" s="691"/>
      <c r="O888" s="691"/>
      <c r="P888" s="691"/>
    </row>
    <row r="889" spans="13:16" s="692" customFormat="1">
      <c r="M889" s="691"/>
      <c r="N889" s="691"/>
      <c r="O889" s="691"/>
      <c r="P889" s="691"/>
    </row>
    <row r="890" spans="13:16" s="692" customFormat="1">
      <c r="M890" s="691"/>
      <c r="N890" s="691"/>
      <c r="O890" s="691"/>
      <c r="P890" s="691"/>
    </row>
    <row r="891" spans="13:16" s="692" customFormat="1">
      <c r="M891" s="691"/>
      <c r="N891" s="691"/>
      <c r="O891" s="691"/>
      <c r="P891" s="691"/>
    </row>
    <row r="892" spans="13:16" s="692" customFormat="1">
      <c r="M892" s="691"/>
      <c r="N892" s="691"/>
      <c r="O892" s="691"/>
      <c r="P892" s="691"/>
    </row>
    <row r="893" spans="13:16" s="692" customFormat="1">
      <c r="M893" s="691"/>
      <c r="N893" s="691"/>
      <c r="O893" s="691"/>
      <c r="P893" s="691"/>
    </row>
    <row r="894" spans="13:16" s="692" customFormat="1">
      <c r="M894" s="691"/>
      <c r="N894" s="691"/>
      <c r="O894" s="691"/>
      <c r="P894" s="691"/>
    </row>
    <row r="895" spans="13:16" s="692" customFormat="1">
      <c r="M895" s="691"/>
      <c r="N895" s="691"/>
      <c r="O895" s="691"/>
      <c r="P895" s="691"/>
    </row>
    <row r="896" spans="13:16" s="692" customFormat="1">
      <c r="M896" s="691"/>
      <c r="N896" s="691"/>
      <c r="O896" s="691"/>
      <c r="P896" s="691"/>
    </row>
    <row r="897" spans="13:16" s="692" customFormat="1">
      <c r="M897" s="691"/>
      <c r="N897" s="691"/>
      <c r="O897" s="691"/>
      <c r="P897" s="691"/>
    </row>
    <row r="898" spans="13:16" s="692" customFormat="1">
      <c r="M898" s="691"/>
      <c r="N898" s="691"/>
      <c r="O898" s="691"/>
      <c r="P898" s="691"/>
    </row>
    <row r="899" spans="13:16" s="692" customFormat="1">
      <c r="M899" s="691"/>
      <c r="N899" s="691"/>
      <c r="O899" s="691"/>
      <c r="P899" s="691"/>
    </row>
    <row r="900" spans="13:16" s="692" customFormat="1">
      <c r="M900" s="691"/>
      <c r="N900" s="691"/>
      <c r="O900" s="691"/>
      <c r="P900" s="691"/>
    </row>
    <row r="901" spans="13:16" s="692" customFormat="1">
      <c r="M901" s="691"/>
      <c r="N901" s="691"/>
      <c r="O901" s="691"/>
      <c r="P901" s="691"/>
    </row>
    <row r="902" spans="13:16" s="692" customFormat="1">
      <c r="M902" s="691"/>
      <c r="N902" s="691"/>
      <c r="O902" s="691"/>
      <c r="P902" s="691"/>
    </row>
    <row r="903" spans="13:16" s="692" customFormat="1">
      <c r="M903" s="691"/>
      <c r="N903" s="691"/>
      <c r="O903" s="691"/>
      <c r="P903" s="691"/>
    </row>
    <row r="904" spans="13:16" s="692" customFormat="1">
      <c r="M904" s="691"/>
      <c r="N904" s="691"/>
      <c r="O904" s="691"/>
      <c r="P904" s="691"/>
    </row>
    <row r="905" spans="13:16" s="692" customFormat="1">
      <c r="M905" s="691"/>
      <c r="N905" s="691"/>
      <c r="O905" s="691"/>
      <c r="P905" s="691"/>
    </row>
    <row r="906" spans="13:16" s="692" customFormat="1">
      <c r="M906" s="691"/>
      <c r="N906" s="691"/>
      <c r="O906" s="691"/>
      <c r="P906" s="691"/>
    </row>
    <row r="907" spans="13:16" s="692" customFormat="1">
      <c r="M907" s="691"/>
      <c r="N907" s="691"/>
      <c r="O907" s="691"/>
      <c r="P907" s="691"/>
    </row>
    <row r="908" spans="13:16" s="692" customFormat="1">
      <c r="M908" s="691"/>
      <c r="N908" s="691"/>
      <c r="O908" s="691"/>
      <c r="P908" s="691"/>
    </row>
    <row r="909" spans="13:16" s="692" customFormat="1">
      <c r="M909" s="691"/>
      <c r="N909" s="691"/>
      <c r="O909" s="691"/>
      <c r="P909" s="691"/>
    </row>
    <row r="910" spans="13:16" s="692" customFormat="1">
      <c r="M910" s="691"/>
      <c r="N910" s="691"/>
      <c r="O910" s="691"/>
      <c r="P910" s="691"/>
    </row>
    <row r="911" spans="13:16" s="692" customFormat="1">
      <c r="M911" s="691"/>
      <c r="N911" s="691"/>
      <c r="O911" s="691"/>
      <c r="P911" s="691"/>
    </row>
    <row r="912" spans="13:16" s="692" customFormat="1">
      <c r="M912" s="691"/>
      <c r="N912" s="691"/>
      <c r="O912" s="691"/>
      <c r="P912" s="691"/>
    </row>
    <row r="913" spans="13:16" s="692" customFormat="1">
      <c r="M913" s="691"/>
      <c r="N913" s="691"/>
      <c r="O913" s="691"/>
      <c r="P913" s="691"/>
    </row>
    <row r="914" spans="13:16" s="692" customFormat="1">
      <c r="M914" s="691"/>
      <c r="N914" s="691"/>
      <c r="O914" s="691"/>
      <c r="P914" s="691"/>
    </row>
    <row r="915" spans="13:16" s="692" customFormat="1">
      <c r="M915" s="691"/>
      <c r="N915" s="691"/>
      <c r="O915" s="691"/>
      <c r="P915" s="691"/>
    </row>
    <row r="916" spans="13:16" s="692" customFormat="1">
      <c r="M916" s="691"/>
      <c r="N916" s="691"/>
      <c r="O916" s="691"/>
      <c r="P916" s="691"/>
    </row>
    <row r="917" spans="13:16" s="692" customFormat="1">
      <c r="M917" s="691"/>
      <c r="N917" s="691"/>
      <c r="O917" s="691"/>
      <c r="P917" s="691"/>
    </row>
    <row r="918" spans="13:16" s="692" customFormat="1">
      <c r="M918" s="691"/>
      <c r="N918" s="691"/>
      <c r="O918" s="691"/>
      <c r="P918" s="691"/>
    </row>
    <row r="919" spans="13:16" s="692" customFormat="1">
      <c r="M919" s="691"/>
      <c r="N919" s="691"/>
      <c r="O919" s="691"/>
      <c r="P919" s="691"/>
    </row>
    <row r="920" spans="13:16" s="692" customFormat="1">
      <c r="M920" s="691"/>
      <c r="N920" s="691"/>
      <c r="O920" s="691"/>
      <c r="P920" s="691"/>
    </row>
    <row r="921" spans="13:16" s="692" customFormat="1">
      <c r="M921" s="691"/>
      <c r="N921" s="691"/>
      <c r="O921" s="691"/>
      <c r="P921" s="691"/>
    </row>
    <row r="922" spans="13:16" s="692" customFormat="1">
      <c r="M922" s="691"/>
      <c r="N922" s="691"/>
      <c r="O922" s="691"/>
      <c r="P922" s="691"/>
    </row>
    <row r="923" spans="13:16" s="692" customFormat="1">
      <c r="M923" s="691"/>
      <c r="N923" s="691"/>
      <c r="O923" s="691"/>
      <c r="P923" s="691"/>
    </row>
    <row r="924" spans="13:16" s="692" customFormat="1">
      <c r="M924" s="691"/>
      <c r="N924" s="691"/>
      <c r="O924" s="691"/>
      <c r="P924" s="691"/>
    </row>
    <row r="925" spans="13:16" s="692" customFormat="1">
      <c r="M925" s="691"/>
      <c r="N925" s="691"/>
      <c r="O925" s="691"/>
      <c r="P925" s="691"/>
    </row>
    <row r="926" spans="13:16" s="692" customFormat="1">
      <c r="M926" s="691"/>
      <c r="N926" s="691"/>
      <c r="O926" s="691"/>
      <c r="P926" s="691"/>
    </row>
    <row r="927" spans="13:16" s="692" customFormat="1">
      <c r="M927" s="691"/>
      <c r="N927" s="691"/>
      <c r="O927" s="691"/>
      <c r="P927" s="691"/>
    </row>
    <row r="928" spans="13:16" s="692" customFormat="1">
      <c r="M928" s="691"/>
      <c r="N928" s="691"/>
      <c r="O928" s="691"/>
      <c r="P928" s="691"/>
    </row>
    <row r="929" spans="13:16" s="692" customFormat="1">
      <c r="M929" s="691"/>
      <c r="N929" s="691"/>
      <c r="O929" s="691"/>
      <c r="P929" s="691"/>
    </row>
    <row r="930" spans="13:16" s="692" customFormat="1">
      <c r="M930" s="691"/>
      <c r="N930" s="691"/>
      <c r="O930" s="691"/>
      <c r="P930" s="691"/>
    </row>
    <row r="931" spans="13:16" s="692" customFormat="1">
      <c r="M931" s="691"/>
      <c r="N931" s="691"/>
      <c r="O931" s="691"/>
      <c r="P931" s="691"/>
    </row>
    <row r="932" spans="13:16" s="692" customFormat="1">
      <c r="M932" s="691"/>
      <c r="N932" s="691"/>
      <c r="O932" s="691"/>
      <c r="P932" s="691"/>
    </row>
    <row r="933" spans="13:16" s="692" customFormat="1">
      <c r="M933" s="691"/>
      <c r="N933" s="691"/>
      <c r="O933" s="691"/>
      <c r="P933" s="691"/>
    </row>
    <row r="934" spans="13:16" s="692" customFormat="1">
      <c r="M934" s="691"/>
      <c r="N934" s="691"/>
      <c r="O934" s="691"/>
      <c r="P934" s="691"/>
    </row>
    <row r="935" spans="13:16" s="692" customFormat="1">
      <c r="M935" s="691"/>
      <c r="N935" s="691"/>
      <c r="O935" s="691"/>
      <c r="P935" s="691"/>
    </row>
    <row r="936" spans="13:16" s="692" customFormat="1">
      <c r="M936" s="691"/>
      <c r="N936" s="691"/>
      <c r="O936" s="691"/>
      <c r="P936" s="691"/>
    </row>
    <row r="937" spans="13:16" s="692" customFormat="1">
      <c r="M937" s="691"/>
      <c r="N937" s="691"/>
      <c r="O937" s="691"/>
      <c r="P937" s="691"/>
    </row>
    <row r="938" spans="13:16" s="692" customFormat="1">
      <c r="M938" s="691"/>
      <c r="N938" s="691"/>
      <c r="O938" s="691"/>
      <c r="P938" s="691"/>
    </row>
    <row r="939" spans="13:16" s="692" customFormat="1">
      <c r="M939" s="691"/>
      <c r="N939" s="691"/>
      <c r="O939" s="691"/>
      <c r="P939" s="691"/>
    </row>
    <row r="940" spans="13:16" s="692" customFormat="1">
      <c r="M940" s="691"/>
      <c r="N940" s="691"/>
      <c r="O940" s="691"/>
      <c r="P940" s="691"/>
    </row>
    <row r="941" spans="13:16" s="692" customFormat="1">
      <c r="M941" s="691"/>
      <c r="N941" s="691"/>
      <c r="O941" s="691"/>
      <c r="P941" s="691"/>
    </row>
    <row r="942" spans="13:16" s="692" customFormat="1">
      <c r="M942" s="691"/>
      <c r="N942" s="691"/>
      <c r="O942" s="691"/>
      <c r="P942" s="691"/>
    </row>
    <row r="943" spans="13:16" s="692" customFormat="1">
      <c r="M943" s="691"/>
      <c r="N943" s="691"/>
      <c r="O943" s="691"/>
      <c r="P943" s="691"/>
    </row>
    <row r="944" spans="13:16" s="692" customFormat="1">
      <c r="M944" s="691"/>
      <c r="N944" s="691"/>
      <c r="O944" s="691"/>
      <c r="P944" s="691"/>
    </row>
    <row r="945" spans="13:16" s="692" customFormat="1">
      <c r="M945" s="691"/>
      <c r="N945" s="691"/>
      <c r="O945" s="691"/>
      <c r="P945" s="691"/>
    </row>
    <row r="946" spans="13:16" s="692" customFormat="1">
      <c r="M946" s="691"/>
      <c r="N946" s="691"/>
      <c r="O946" s="691"/>
      <c r="P946" s="691"/>
    </row>
    <row r="947" spans="13:16" s="692" customFormat="1">
      <c r="M947" s="691"/>
      <c r="N947" s="691"/>
      <c r="O947" s="691"/>
      <c r="P947" s="691"/>
    </row>
    <row r="948" spans="13:16" s="692" customFormat="1">
      <c r="M948" s="691"/>
      <c r="N948" s="691"/>
      <c r="O948" s="691"/>
      <c r="P948" s="691"/>
    </row>
    <row r="949" spans="13:16" s="692" customFormat="1">
      <c r="M949" s="691"/>
      <c r="N949" s="691"/>
      <c r="O949" s="691"/>
      <c r="P949" s="691"/>
    </row>
    <row r="950" spans="13:16" s="692" customFormat="1">
      <c r="M950" s="691"/>
      <c r="N950" s="691"/>
      <c r="O950" s="691"/>
      <c r="P950" s="691"/>
    </row>
    <row r="951" spans="13:16" s="692" customFormat="1">
      <c r="M951" s="691"/>
      <c r="N951" s="691"/>
      <c r="O951" s="691"/>
      <c r="P951" s="691"/>
    </row>
    <row r="952" spans="13:16" s="692" customFormat="1">
      <c r="M952" s="691"/>
      <c r="N952" s="691"/>
      <c r="O952" s="691"/>
      <c r="P952" s="691"/>
    </row>
    <row r="953" spans="13:16" s="692" customFormat="1">
      <c r="M953" s="691"/>
      <c r="N953" s="691"/>
      <c r="O953" s="691"/>
      <c r="P953" s="691"/>
    </row>
    <row r="954" spans="13:16" s="692" customFormat="1">
      <c r="M954" s="691"/>
      <c r="N954" s="691"/>
      <c r="O954" s="691"/>
      <c r="P954" s="691"/>
    </row>
    <row r="955" spans="13:16" s="692" customFormat="1">
      <c r="M955" s="691"/>
      <c r="N955" s="691"/>
      <c r="O955" s="691"/>
      <c r="P955" s="691"/>
    </row>
    <row r="956" spans="13:16" s="692" customFormat="1">
      <c r="M956" s="691"/>
      <c r="N956" s="691"/>
      <c r="O956" s="691"/>
      <c r="P956" s="691"/>
    </row>
    <row r="957" spans="13:16" s="692" customFormat="1">
      <c r="M957" s="691"/>
      <c r="N957" s="691"/>
      <c r="O957" s="691"/>
      <c r="P957" s="691"/>
    </row>
    <row r="958" spans="13:16" s="692" customFormat="1">
      <c r="M958" s="691"/>
      <c r="N958" s="691"/>
      <c r="O958" s="691"/>
      <c r="P958" s="691"/>
    </row>
    <row r="959" spans="13:16" s="692" customFormat="1">
      <c r="M959" s="691"/>
      <c r="N959" s="691"/>
      <c r="O959" s="691"/>
      <c r="P959" s="691"/>
    </row>
    <row r="960" spans="13:16" s="692" customFormat="1">
      <c r="M960" s="691"/>
      <c r="N960" s="691"/>
      <c r="O960" s="691"/>
      <c r="P960" s="691"/>
    </row>
    <row r="961" spans="13:16" s="692" customFormat="1">
      <c r="M961" s="691"/>
      <c r="N961" s="691"/>
      <c r="O961" s="691"/>
      <c r="P961" s="691"/>
    </row>
    <row r="962" spans="13:16" s="692" customFormat="1">
      <c r="M962" s="691"/>
      <c r="N962" s="691"/>
      <c r="O962" s="691"/>
      <c r="P962" s="691"/>
    </row>
    <row r="963" spans="13:16" s="692" customFormat="1">
      <c r="M963" s="691"/>
      <c r="N963" s="691"/>
      <c r="O963" s="691"/>
      <c r="P963" s="691"/>
    </row>
    <row r="964" spans="13:16" s="692" customFormat="1">
      <c r="M964" s="691"/>
      <c r="N964" s="691"/>
      <c r="O964" s="691"/>
      <c r="P964" s="691"/>
    </row>
    <row r="965" spans="13:16" s="692" customFormat="1">
      <c r="M965" s="691"/>
      <c r="N965" s="691"/>
      <c r="O965" s="691"/>
      <c r="P965" s="691"/>
    </row>
    <row r="966" spans="13:16" s="692" customFormat="1">
      <c r="M966" s="691"/>
      <c r="N966" s="691"/>
      <c r="O966" s="691"/>
      <c r="P966" s="691"/>
    </row>
    <row r="967" spans="13:16" s="692" customFormat="1">
      <c r="M967" s="691"/>
      <c r="N967" s="691"/>
      <c r="O967" s="691"/>
      <c r="P967" s="691"/>
    </row>
    <row r="968" spans="13:16" s="692" customFormat="1">
      <c r="M968" s="691"/>
      <c r="N968" s="691"/>
      <c r="O968" s="691"/>
      <c r="P968" s="691"/>
    </row>
    <row r="969" spans="13:16" s="692" customFormat="1">
      <c r="M969" s="691"/>
      <c r="N969" s="691"/>
      <c r="O969" s="691"/>
      <c r="P969" s="691"/>
    </row>
    <row r="970" spans="13:16" s="692" customFormat="1">
      <c r="M970" s="691"/>
      <c r="N970" s="691"/>
      <c r="O970" s="691"/>
      <c r="P970" s="691"/>
    </row>
    <row r="971" spans="13:16" s="692" customFormat="1">
      <c r="M971" s="691"/>
      <c r="N971" s="691"/>
      <c r="O971" s="691"/>
      <c r="P971" s="691"/>
    </row>
    <row r="972" spans="13:16" s="692" customFormat="1">
      <c r="M972" s="691"/>
      <c r="N972" s="691"/>
      <c r="O972" s="691"/>
      <c r="P972" s="691"/>
    </row>
    <row r="973" spans="13:16" s="692" customFormat="1">
      <c r="M973" s="691"/>
      <c r="N973" s="691"/>
      <c r="O973" s="691"/>
      <c r="P973" s="691"/>
    </row>
    <row r="974" spans="13:16" s="692" customFormat="1">
      <c r="M974" s="691"/>
      <c r="N974" s="691"/>
      <c r="O974" s="691"/>
      <c r="P974" s="691"/>
    </row>
    <row r="975" spans="13:16" s="692" customFormat="1">
      <c r="M975" s="691"/>
      <c r="N975" s="691"/>
      <c r="O975" s="691"/>
      <c r="P975" s="691"/>
    </row>
    <row r="976" spans="13:16" s="692" customFormat="1">
      <c r="M976" s="691"/>
      <c r="N976" s="691"/>
      <c r="O976" s="691"/>
      <c r="P976" s="691"/>
    </row>
    <row r="977" spans="13:16" s="692" customFormat="1">
      <c r="M977" s="691"/>
      <c r="N977" s="691"/>
      <c r="O977" s="691"/>
      <c r="P977" s="691"/>
    </row>
    <row r="978" spans="13:16" s="692" customFormat="1">
      <c r="M978" s="691"/>
      <c r="N978" s="691"/>
      <c r="O978" s="691"/>
      <c r="P978" s="691"/>
    </row>
    <row r="979" spans="13:16" s="692" customFormat="1">
      <c r="M979" s="691"/>
      <c r="N979" s="691"/>
      <c r="O979" s="691"/>
      <c r="P979" s="691"/>
    </row>
    <row r="980" spans="13:16" s="692" customFormat="1">
      <c r="M980" s="691"/>
      <c r="N980" s="691"/>
      <c r="O980" s="691"/>
      <c r="P980" s="691"/>
    </row>
    <row r="981" spans="13:16" s="692" customFormat="1">
      <c r="M981" s="691"/>
      <c r="N981" s="691"/>
      <c r="O981" s="691"/>
      <c r="P981" s="691"/>
    </row>
    <row r="982" spans="13:16" s="692" customFormat="1">
      <c r="M982" s="691"/>
      <c r="N982" s="691"/>
      <c r="O982" s="691"/>
      <c r="P982" s="691"/>
    </row>
    <row r="983" spans="13:16" s="692" customFormat="1">
      <c r="M983" s="691"/>
      <c r="N983" s="691"/>
      <c r="O983" s="691"/>
      <c r="P983" s="691"/>
    </row>
    <row r="984" spans="13:16" s="692" customFormat="1">
      <c r="M984" s="691"/>
      <c r="N984" s="691"/>
      <c r="O984" s="691"/>
      <c r="P984" s="691"/>
    </row>
    <row r="985" spans="13:16" s="692" customFormat="1">
      <c r="M985" s="691"/>
      <c r="N985" s="691"/>
      <c r="O985" s="691"/>
      <c r="P985" s="691"/>
    </row>
    <row r="986" spans="13:16" s="692" customFormat="1">
      <c r="M986" s="691"/>
      <c r="N986" s="691"/>
      <c r="O986" s="691"/>
      <c r="P986" s="691"/>
    </row>
    <row r="987" spans="13:16" s="692" customFormat="1">
      <c r="M987" s="691"/>
      <c r="N987" s="691"/>
      <c r="O987" s="691"/>
      <c r="P987" s="691"/>
    </row>
    <row r="988" spans="13:16" s="692" customFormat="1">
      <c r="M988" s="691"/>
      <c r="N988" s="691"/>
      <c r="O988" s="691"/>
      <c r="P988" s="691"/>
    </row>
    <row r="989" spans="13:16" s="692" customFormat="1">
      <c r="M989" s="691"/>
      <c r="N989" s="691"/>
      <c r="O989" s="691"/>
      <c r="P989" s="691"/>
    </row>
    <row r="990" spans="13:16" s="692" customFormat="1">
      <c r="M990" s="691"/>
      <c r="N990" s="691"/>
      <c r="O990" s="691"/>
      <c r="P990" s="691"/>
    </row>
    <row r="991" spans="13:16" s="692" customFormat="1">
      <c r="M991" s="691"/>
      <c r="N991" s="691"/>
      <c r="O991" s="691"/>
      <c r="P991" s="691"/>
    </row>
    <row r="992" spans="13:16" s="692" customFormat="1">
      <c r="M992" s="691"/>
      <c r="N992" s="691"/>
      <c r="O992" s="691"/>
      <c r="P992" s="691"/>
    </row>
    <row r="993" spans="13:16" s="692" customFormat="1">
      <c r="M993" s="691"/>
      <c r="N993" s="691"/>
      <c r="O993" s="691"/>
      <c r="P993" s="691"/>
    </row>
    <row r="994" spans="13:16" s="692" customFormat="1">
      <c r="M994" s="691"/>
      <c r="N994" s="691"/>
      <c r="O994" s="691"/>
      <c r="P994" s="691"/>
    </row>
    <row r="995" spans="13:16" s="692" customFormat="1">
      <c r="M995" s="691"/>
      <c r="N995" s="691"/>
      <c r="O995" s="691"/>
      <c r="P995" s="691"/>
    </row>
    <row r="996" spans="13:16" s="692" customFormat="1">
      <c r="M996" s="691"/>
      <c r="N996" s="691"/>
      <c r="O996" s="691"/>
      <c r="P996" s="691"/>
    </row>
    <row r="997" spans="13:16" s="692" customFormat="1">
      <c r="M997" s="691"/>
      <c r="N997" s="691"/>
      <c r="O997" s="691"/>
      <c r="P997" s="691"/>
    </row>
    <row r="998" spans="13:16" s="692" customFormat="1">
      <c r="M998" s="691"/>
      <c r="N998" s="691"/>
      <c r="O998" s="691"/>
      <c r="P998" s="691"/>
    </row>
    <row r="999" spans="13:16" s="692" customFormat="1">
      <c r="M999" s="691"/>
      <c r="N999" s="691"/>
      <c r="O999" s="691"/>
      <c r="P999" s="691"/>
    </row>
    <row r="1000" spans="13:16" s="692" customFormat="1">
      <c r="M1000" s="691"/>
      <c r="N1000" s="691"/>
      <c r="O1000" s="691"/>
      <c r="P1000" s="691"/>
    </row>
    <row r="1001" spans="13:16" s="692" customFormat="1">
      <c r="M1001" s="691"/>
      <c r="N1001" s="691"/>
      <c r="O1001" s="691"/>
      <c r="P1001" s="691"/>
    </row>
    <row r="1002" spans="13:16" s="692" customFormat="1">
      <c r="M1002" s="691"/>
      <c r="N1002" s="691"/>
      <c r="O1002" s="691"/>
      <c r="P1002" s="691"/>
    </row>
    <row r="1003" spans="13:16" s="692" customFormat="1">
      <c r="M1003" s="691"/>
      <c r="N1003" s="691"/>
      <c r="O1003" s="691"/>
      <c r="P1003" s="691"/>
    </row>
    <row r="1004" spans="13:16" s="692" customFormat="1">
      <c r="M1004" s="691"/>
      <c r="N1004" s="691"/>
      <c r="O1004" s="691"/>
      <c r="P1004" s="691"/>
    </row>
    <row r="1005" spans="13:16" s="692" customFormat="1">
      <c r="M1005" s="691"/>
      <c r="N1005" s="691"/>
      <c r="O1005" s="691"/>
      <c r="P1005" s="691"/>
    </row>
    <row r="1006" spans="13:16" s="692" customFormat="1">
      <c r="M1006" s="691"/>
      <c r="N1006" s="691"/>
      <c r="O1006" s="691"/>
      <c r="P1006" s="691"/>
    </row>
    <row r="1007" spans="13:16" s="692" customFormat="1">
      <c r="M1007" s="691"/>
      <c r="N1007" s="691"/>
      <c r="O1007" s="691"/>
      <c r="P1007" s="691"/>
    </row>
    <row r="1008" spans="13:16" s="692" customFormat="1">
      <c r="M1008" s="691"/>
      <c r="N1008" s="691"/>
      <c r="O1008" s="691"/>
      <c r="P1008" s="691"/>
    </row>
    <row r="1009" spans="13:16" s="692" customFormat="1">
      <c r="M1009" s="691"/>
      <c r="N1009" s="691"/>
      <c r="O1009" s="691"/>
      <c r="P1009" s="691"/>
    </row>
    <row r="1010" spans="13:16" s="692" customFormat="1">
      <c r="M1010" s="691"/>
      <c r="N1010" s="691"/>
      <c r="O1010" s="691"/>
      <c r="P1010" s="691"/>
    </row>
    <row r="1011" spans="13:16" s="692" customFormat="1">
      <c r="M1011" s="691"/>
      <c r="N1011" s="691"/>
      <c r="O1011" s="691"/>
      <c r="P1011" s="691"/>
    </row>
    <row r="1012" spans="13:16" s="692" customFormat="1">
      <c r="M1012" s="691"/>
      <c r="N1012" s="691"/>
      <c r="O1012" s="691"/>
      <c r="P1012" s="691"/>
    </row>
    <row r="1013" spans="13:16" s="692" customFormat="1">
      <c r="M1013" s="691"/>
      <c r="N1013" s="691"/>
      <c r="O1013" s="691"/>
      <c r="P1013" s="691"/>
    </row>
    <row r="1014" spans="13:16" s="692" customFormat="1">
      <c r="M1014" s="691"/>
      <c r="N1014" s="691"/>
      <c r="O1014" s="691"/>
      <c r="P1014" s="691"/>
    </row>
    <row r="1015" spans="13:16" s="692" customFormat="1">
      <c r="M1015" s="691"/>
      <c r="N1015" s="691"/>
      <c r="O1015" s="691"/>
      <c r="P1015" s="691"/>
    </row>
    <row r="1016" spans="13:16" s="692" customFormat="1">
      <c r="M1016" s="691"/>
      <c r="N1016" s="691"/>
      <c r="O1016" s="691"/>
      <c r="P1016" s="691"/>
    </row>
    <row r="1017" spans="13:16" s="692" customFormat="1">
      <c r="M1017" s="691"/>
      <c r="N1017" s="691"/>
      <c r="O1017" s="691"/>
      <c r="P1017" s="691"/>
    </row>
    <row r="1018" spans="13:16" s="692" customFormat="1">
      <c r="M1018" s="691"/>
      <c r="N1018" s="691"/>
      <c r="O1018" s="691"/>
      <c r="P1018" s="691"/>
    </row>
    <row r="1019" spans="13:16" s="692" customFormat="1">
      <c r="M1019" s="691"/>
      <c r="N1019" s="691"/>
      <c r="O1019" s="691"/>
      <c r="P1019" s="691"/>
    </row>
    <row r="1020" spans="13:16" s="692" customFormat="1">
      <c r="M1020" s="691"/>
      <c r="N1020" s="691"/>
      <c r="O1020" s="691"/>
      <c r="P1020" s="691"/>
    </row>
    <row r="1021" spans="13:16" s="692" customFormat="1">
      <c r="M1021" s="691"/>
      <c r="N1021" s="691"/>
      <c r="O1021" s="691"/>
      <c r="P1021" s="691"/>
    </row>
    <row r="1022" spans="13:16" s="692" customFormat="1">
      <c r="M1022" s="691"/>
      <c r="N1022" s="691"/>
      <c r="O1022" s="691"/>
      <c r="P1022" s="691"/>
    </row>
    <row r="1023" spans="13:16" s="692" customFormat="1">
      <c r="M1023" s="691"/>
      <c r="N1023" s="691"/>
      <c r="O1023" s="691"/>
      <c r="P1023" s="691"/>
    </row>
    <row r="1024" spans="13:16" s="692" customFormat="1">
      <c r="M1024" s="691"/>
      <c r="N1024" s="691"/>
      <c r="O1024" s="691"/>
      <c r="P1024" s="691"/>
    </row>
    <row r="1025" spans="13:16" s="692" customFormat="1">
      <c r="M1025" s="691"/>
      <c r="N1025" s="691"/>
      <c r="O1025" s="691"/>
      <c r="P1025" s="691"/>
    </row>
    <row r="1026" spans="13:16" s="692" customFormat="1">
      <c r="M1026" s="691"/>
      <c r="N1026" s="691"/>
      <c r="O1026" s="691"/>
      <c r="P1026" s="691"/>
    </row>
    <row r="1027" spans="13:16" s="692" customFormat="1">
      <c r="M1027" s="691"/>
      <c r="N1027" s="691"/>
      <c r="O1027" s="691"/>
      <c r="P1027" s="691"/>
    </row>
    <row r="1028" spans="13:16" s="692" customFormat="1">
      <c r="M1028" s="691"/>
      <c r="N1028" s="691"/>
      <c r="O1028" s="691"/>
      <c r="P1028" s="691"/>
    </row>
    <row r="1029" spans="13:16" s="692" customFormat="1">
      <c r="M1029" s="691"/>
      <c r="N1029" s="691"/>
      <c r="O1029" s="691"/>
      <c r="P1029" s="691"/>
    </row>
    <row r="1030" spans="13:16" s="692" customFormat="1">
      <c r="M1030" s="691"/>
      <c r="N1030" s="691"/>
      <c r="O1030" s="691"/>
      <c r="P1030" s="691"/>
    </row>
    <row r="1031" spans="13:16" s="692" customFormat="1">
      <c r="M1031" s="691"/>
      <c r="N1031" s="691"/>
      <c r="O1031" s="691"/>
      <c r="P1031" s="691"/>
    </row>
    <row r="1032" spans="13:16" s="692" customFormat="1">
      <c r="M1032" s="691"/>
      <c r="N1032" s="691"/>
      <c r="O1032" s="691"/>
      <c r="P1032" s="691"/>
    </row>
    <row r="1033" spans="13:16" s="692" customFormat="1">
      <c r="M1033" s="691"/>
      <c r="N1033" s="691"/>
      <c r="O1033" s="691"/>
      <c r="P1033" s="691"/>
    </row>
    <row r="1034" spans="13:16" s="692" customFormat="1">
      <c r="M1034" s="691"/>
      <c r="N1034" s="691"/>
      <c r="O1034" s="691"/>
      <c r="P1034" s="691"/>
    </row>
    <row r="1035" spans="13:16" s="692" customFormat="1">
      <c r="M1035" s="691"/>
      <c r="N1035" s="691"/>
      <c r="O1035" s="691"/>
      <c r="P1035" s="691"/>
    </row>
    <row r="1036" spans="13:16" s="692" customFormat="1">
      <c r="M1036" s="691"/>
      <c r="N1036" s="691"/>
      <c r="O1036" s="691"/>
      <c r="P1036" s="691"/>
    </row>
    <row r="1037" spans="13:16" s="692" customFormat="1">
      <c r="M1037" s="691"/>
      <c r="N1037" s="691"/>
      <c r="O1037" s="691"/>
      <c r="P1037" s="691"/>
    </row>
    <row r="1038" spans="13:16" s="692" customFormat="1">
      <c r="M1038" s="691"/>
      <c r="N1038" s="691"/>
      <c r="O1038" s="691"/>
      <c r="P1038" s="691"/>
    </row>
    <row r="1039" spans="13:16" s="692" customFormat="1">
      <c r="M1039" s="691"/>
      <c r="N1039" s="691"/>
      <c r="O1039" s="691"/>
      <c r="P1039" s="691"/>
    </row>
    <row r="1040" spans="13:16" s="692" customFormat="1">
      <c r="M1040" s="691"/>
      <c r="N1040" s="691"/>
      <c r="O1040" s="691"/>
      <c r="P1040" s="691"/>
    </row>
    <row r="1041" spans="13:16" s="692" customFormat="1">
      <c r="M1041" s="691"/>
      <c r="N1041" s="691"/>
      <c r="O1041" s="691"/>
      <c r="P1041" s="691"/>
    </row>
    <row r="1042" spans="13:16" s="692" customFormat="1">
      <c r="M1042" s="691"/>
      <c r="N1042" s="691"/>
      <c r="O1042" s="691"/>
      <c r="P1042" s="691"/>
    </row>
    <row r="1043" spans="13:16" s="692" customFormat="1">
      <c r="M1043" s="691"/>
      <c r="N1043" s="691"/>
      <c r="O1043" s="691"/>
      <c r="P1043" s="691"/>
    </row>
    <row r="1044" spans="13:16" s="692" customFormat="1">
      <c r="M1044" s="691"/>
      <c r="N1044" s="691"/>
      <c r="O1044" s="691"/>
      <c r="P1044" s="691"/>
    </row>
    <row r="1045" spans="13:16" s="692" customFormat="1">
      <c r="M1045" s="691"/>
      <c r="N1045" s="691"/>
      <c r="O1045" s="691"/>
      <c r="P1045" s="691"/>
    </row>
    <row r="1046" spans="13:16" s="692" customFormat="1">
      <c r="M1046" s="691"/>
      <c r="N1046" s="691"/>
      <c r="O1046" s="691"/>
      <c r="P1046" s="691"/>
    </row>
    <row r="1047" spans="13:16" s="692" customFormat="1">
      <c r="M1047" s="691"/>
      <c r="N1047" s="691"/>
      <c r="O1047" s="691"/>
      <c r="P1047" s="691"/>
    </row>
    <row r="1048" spans="13:16" s="692" customFormat="1">
      <c r="M1048" s="691"/>
      <c r="N1048" s="691"/>
      <c r="O1048" s="691"/>
      <c r="P1048" s="691"/>
    </row>
    <row r="1049" spans="13:16" s="692" customFormat="1">
      <c r="M1049" s="691"/>
      <c r="N1049" s="691"/>
      <c r="O1049" s="691"/>
      <c r="P1049" s="691"/>
    </row>
    <row r="1050" spans="13:16" s="692" customFormat="1">
      <c r="M1050" s="691"/>
      <c r="N1050" s="691"/>
      <c r="O1050" s="691"/>
      <c r="P1050" s="691"/>
    </row>
    <row r="1051" spans="13:16" s="692" customFormat="1">
      <c r="M1051" s="691"/>
      <c r="N1051" s="691"/>
      <c r="O1051" s="691"/>
      <c r="P1051" s="691"/>
    </row>
    <row r="1052" spans="13:16" s="692" customFormat="1">
      <c r="M1052" s="691"/>
      <c r="N1052" s="691"/>
      <c r="O1052" s="691"/>
      <c r="P1052" s="691"/>
    </row>
    <row r="1053" spans="13:16" s="692" customFormat="1">
      <c r="M1053" s="691"/>
      <c r="N1053" s="691"/>
      <c r="O1053" s="691"/>
      <c r="P1053" s="691"/>
    </row>
    <row r="1054" spans="13:16" s="692" customFormat="1">
      <c r="M1054" s="691"/>
      <c r="N1054" s="691"/>
      <c r="O1054" s="691"/>
      <c r="P1054" s="691"/>
    </row>
    <row r="1055" spans="13:16" s="692" customFormat="1">
      <c r="M1055" s="691"/>
      <c r="N1055" s="691"/>
      <c r="O1055" s="691"/>
      <c r="P1055" s="691"/>
    </row>
    <row r="1056" spans="13:16" s="692" customFormat="1">
      <c r="M1056" s="691"/>
      <c r="N1056" s="691"/>
      <c r="O1056" s="691"/>
      <c r="P1056" s="691"/>
    </row>
    <row r="1057" spans="13:16" s="692" customFormat="1">
      <c r="M1057" s="691"/>
      <c r="N1057" s="691"/>
      <c r="O1057" s="691"/>
      <c r="P1057" s="691"/>
    </row>
    <row r="1058" spans="13:16" s="692" customFormat="1">
      <c r="M1058" s="691"/>
      <c r="N1058" s="691"/>
      <c r="O1058" s="691"/>
      <c r="P1058" s="691"/>
    </row>
    <row r="1059" spans="13:16" s="692" customFormat="1">
      <c r="M1059" s="691"/>
      <c r="N1059" s="691"/>
      <c r="O1059" s="691"/>
      <c r="P1059" s="691"/>
    </row>
    <row r="1060" spans="13:16" s="692" customFormat="1">
      <c r="M1060" s="691"/>
      <c r="N1060" s="691"/>
      <c r="O1060" s="691"/>
      <c r="P1060" s="691"/>
    </row>
    <row r="1061" spans="13:16" s="692" customFormat="1">
      <c r="M1061" s="691"/>
      <c r="N1061" s="691"/>
      <c r="O1061" s="691"/>
      <c r="P1061" s="691"/>
    </row>
    <row r="1062" spans="13:16" s="692" customFormat="1">
      <c r="M1062" s="691"/>
      <c r="N1062" s="691"/>
      <c r="O1062" s="691"/>
      <c r="P1062" s="691"/>
    </row>
    <row r="1063" spans="13:16" s="692" customFormat="1">
      <c r="M1063" s="691"/>
      <c r="N1063" s="691"/>
      <c r="O1063" s="691"/>
      <c r="P1063" s="691"/>
    </row>
    <row r="1064" spans="13:16" s="692" customFormat="1">
      <c r="M1064" s="691"/>
      <c r="N1064" s="691"/>
      <c r="O1064" s="691"/>
      <c r="P1064" s="691"/>
    </row>
    <row r="1065" spans="13:16" s="692" customFormat="1">
      <c r="M1065" s="691"/>
      <c r="N1065" s="691"/>
      <c r="O1065" s="691"/>
      <c r="P1065" s="691"/>
    </row>
    <row r="1066" spans="13:16" s="692" customFormat="1">
      <c r="M1066" s="691"/>
      <c r="N1066" s="691"/>
      <c r="O1066" s="691"/>
      <c r="P1066" s="691"/>
    </row>
    <row r="1067" spans="13:16" s="692" customFormat="1">
      <c r="M1067" s="691"/>
      <c r="N1067" s="691"/>
      <c r="O1067" s="691"/>
      <c r="P1067" s="691"/>
    </row>
    <row r="1068" spans="13:16" s="692" customFormat="1">
      <c r="M1068" s="691"/>
      <c r="N1068" s="691"/>
      <c r="O1068" s="691"/>
      <c r="P1068" s="691"/>
    </row>
    <row r="1069" spans="13:16" s="692" customFormat="1">
      <c r="M1069" s="691"/>
      <c r="N1069" s="691"/>
      <c r="O1069" s="691"/>
      <c r="P1069" s="691"/>
    </row>
    <row r="1070" spans="13:16" s="692" customFormat="1">
      <c r="M1070" s="691"/>
      <c r="N1070" s="691"/>
      <c r="O1070" s="691"/>
      <c r="P1070" s="691"/>
    </row>
    <row r="1071" spans="13:16" s="692" customFormat="1">
      <c r="M1071" s="691"/>
      <c r="N1071" s="691"/>
      <c r="O1071" s="691"/>
      <c r="P1071" s="691"/>
    </row>
    <row r="1072" spans="13:16" s="692" customFormat="1">
      <c r="M1072" s="691"/>
      <c r="N1072" s="691"/>
      <c r="O1072" s="691"/>
      <c r="P1072" s="691"/>
    </row>
    <row r="1073" spans="13:16" s="692" customFormat="1">
      <c r="M1073" s="691"/>
      <c r="N1073" s="691"/>
      <c r="O1073" s="691"/>
      <c r="P1073" s="691"/>
    </row>
    <row r="1074" spans="13:16" s="692" customFormat="1">
      <c r="M1074" s="691"/>
      <c r="N1074" s="691"/>
      <c r="O1074" s="691"/>
      <c r="P1074" s="691"/>
    </row>
    <row r="1075" spans="13:16" s="692" customFormat="1">
      <c r="M1075" s="691"/>
      <c r="N1075" s="691"/>
      <c r="O1075" s="691"/>
      <c r="P1075" s="691"/>
    </row>
    <row r="1076" spans="13:16" s="692" customFormat="1">
      <c r="M1076" s="691"/>
      <c r="N1076" s="691"/>
      <c r="O1076" s="691"/>
      <c r="P1076" s="691"/>
    </row>
    <row r="1077" spans="13:16" s="692" customFormat="1">
      <c r="M1077" s="691"/>
      <c r="N1077" s="691"/>
      <c r="O1077" s="691"/>
      <c r="P1077" s="691"/>
    </row>
    <row r="1078" spans="13:16" s="692" customFormat="1">
      <c r="M1078" s="691"/>
      <c r="N1078" s="691"/>
      <c r="O1078" s="691"/>
      <c r="P1078" s="691"/>
    </row>
    <row r="1079" spans="13:16" s="692" customFormat="1">
      <c r="M1079" s="691"/>
      <c r="N1079" s="691"/>
      <c r="O1079" s="691"/>
      <c r="P1079" s="691"/>
    </row>
    <row r="1080" spans="13:16" s="692" customFormat="1">
      <c r="M1080" s="691"/>
      <c r="N1080" s="691"/>
      <c r="O1080" s="691"/>
      <c r="P1080" s="691"/>
    </row>
    <row r="1081" spans="13:16" s="692" customFormat="1">
      <c r="M1081" s="691"/>
      <c r="N1081" s="691"/>
      <c r="O1081" s="691"/>
      <c r="P1081" s="691"/>
    </row>
    <row r="1082" spans="13:16" s="692" customFormat="1">
      <c r="M1082" s="691"/>
      <c r="N1082" s="691"/>
      <c r="O1082" s="691"/>
      <c r="P1082" s="691"/>
    </row>
    <row r="1083" spans="13:16" s="692" customFormat="1">
      <c r="M1083" s="691"/>
      <c r="N1083" s="691"/>
      <c r="O1083" s="691"/>
      <c r="P1083" s="691"/>
    </row>
    <row r="1084" spans="13:16" s="692" customFormat="1">
      <c r="M1084" s="691"/>
      <c r="N1084" s="691"/>
      <c r="O1084" s="691"/>
      <c r="P1084" s="691"/>
    </row>
    <row r="1085" spans="13:16" s="692" customFormat="1">
      <c r="M1085" s="691"/>
      <c r="N1085" s="691"/>
      <c r="O1085" s="691"/>
      <c r="P1085" s="691"/>
    </row>
    <row r="1086" spans="13:16" s="692" customFormat="1">
      <c r="M1086" s="691"/>
      <c r="N1086" s="691"/>
      <c r="O1086" s="691"/>
      <c r="P1086" s="691"/>
    </row>
    <row r="1087" spans="13:16" s="692" customFormat="1">
      <c r="M1087" s="691"/>
      <c r="N1087" s="691"/>
      <c r="O1087" s="691"/>
      <c r="P1087" s="691"/>
    </row>
    <row r="1088" spans="13:16" s="692" customFormat="1">
      <c r="M1088" s="691"/>
      <c r="N1088" s="691"/>
      <c r="O1088" s="691"/>
      <c r="P1088" s="691"/>
    </row>
    <row r="1089" spans="13:16" s="692" customFormat="1">
      <c r="M1089" s="691"/>
      <c r="N1089" s="691"/>
      <c r="O1089" s="691"/>
      <c r="P1089" s="691"/>
    </row>
    <row r="1090" spans="13:16" s="692" customFormat="1">
      <c r="M1090" s="691"/>
      <c r="N1090" s="691"/>
      <c r="O1090" s="691"/>
      <c r="P1090" s="691"/>
    </row>
    <row r="1091" spans="13:16" s="692" customFormat="1">
      <c r="M1091" s="691"/>
      <c r="N1091" s="691"/>
      <c r="O1091" s="691"/>
      <c r="P1091" s="691"/>
    </row>
    <row r="1092" spans="13:16" s="692" customFormat="1">
      <c r="M1092" s="691"/>
      <c r="N1092" s="691"/>
      <c r="O1092" s="691"/>
      <c r="P1092" s="691"/>
    </row>
    <row r="1093" spans="13:16" s="692" customFormat="1">
      <c r="M1093" s="691"/>
      <c r="N1093" s="691"/>
      <c r="O1093" s="691"/>
      <c r="P1093" s="691"/>
    </row>
    <row r="1094" spans="13:16" s="692" customFormat="1">
      <c r="M1094" s="691"/>
      <c r="N1094" s="691"/>
      <c r="O1094" s="691"/>
      <c r="P1094" s="691"/>
    </row>
    <row r="1095" spans="13:16" s="692" customFormat="1">
      <c r="M1095" s="691"/>
      <c r="N1095" s="691"/>
      <c r="O1095" s="691"/>
      <c r="P1095" s="691"/>
    </row>
    <row r="1096" spans="13:16" s="692" customFormat="1">
      <c r="M1096" s="691"/>
      <c r="N1096" s="691"/>
      <c r="O1096" s="691"/>
      <c r="P1096" s="691"/>
    </row>
    <row r="1097" spans="13:16" s="692" customFormat="1">
      <c r="M1097" s="691"/>
      <c r="N1097" s="691"/>
      <c r="O1097" s="691"/>
      <c r="P1097" s="691"/>
    </row>
    <row r="1098" spans="13:16" s="692" customFormat="1">
      <c r="M1098" s="691"/>
      <c r="N1098" s="691"/>
      <c r="O1098" s="691"/>
      <c r="P1098" s="691"/>
    </row>
    <row r="1099" spans="13:16" s="692" customFormat="1">
      <c r="M1099" s="691"/>
      <c r="N1099" s="691"/>
      <c r="O1099" s="691"/>
      <c r="P1099" s="691"/>
    </row>
    <row r="1100" spans="13:16" s="692" customFormat="1">
      <c r="M1100" s="691"/>
      <c r="N1100" s="691"/>
      <c r="O1100" s="691"/>
      <c r="P1100" s="691"/>
    </row>
    <row r="1101" spans="13:16" s="692" customFormat="1">
      <c r="M1101" s="691"/>
      <c r="N1101" s="691"/>
      <c r="O1101" s="691"/>
      <c r="P1101" s="691"/>
    </row>
    <row r="1102" spans="13:16" s="692" customFormat="1">
      <c r="M1102" s="691"/>
      <c r="N1102" s="691"/>
      <c r="O1102" s="691"/>
      <c r="P1102" s="691"/>
    </row>
    <row r="1103" spans="13:16" s="692" customFormat="1">
      <c r="M1103" s="691"/>
      <c r="N1103" s="691"/>
      <c r="O1103" s="691"/>
      <c r="P1103" s="691"/>
    </row>
    <row r="1104" spans="13:16" s="692" customFormat="1">
      <c r="M1104" s="691"/>
      <c r="N1104" s="691"/>
      <c r="O1104" s="691"/>
      <c r="P1104" s="691"/>
    </row>
    <row r="1105" spans="13:16" s="692" customFormat="1">
      <c r="M1105" s="691"/>
      <c r="N1105" s="691"/>
      <c r="O1105" s="691"/>
      <c r="P1105" s="691"/>
    </row>
    <row r="1106" spans="13:16" s="692" customFormat="1">
      <c r="M1106" s="691"/>
      <c r="N1106" s="691"/>
      <c r="O1106" s="691"/>
      <c r="P1106" s="691"/>
    </row>
    <row r="1107" spans="13:16" s="692" customFormat="1">
      <c r="M1107" s="691"/>
      <c r="N1107" s="691"/>
      <c r="O1107" s="691"/>
      <c r="P1107" s="691"/>
    </row>
    <row r="1108" spans="13:16" s="692" customFormat="1">
      <c r="M1108" s="691"/>
      <c r="N1108" s="691"/>
      <c r="O1108" s="691"/>
      <c r="P1108" s="691"/>
    </row>
    <row r="1109" spans="13:16" s="692" customFormat="1">
      <c r="M1109" s="691"/>
      <c r="N1109" s="691"/>
      <c r="O1109" s="691"/>
      <c r="P1109" s="691"/>
    </row>
    <row r="1110" spans="13:16" s="692" customFormat="1">
      <c r="M1110" s="691"/>
      <c r="N1110" s="691"/>
      <c r="O1110" s="691"/>
      <c r="P1110" s="691"/>
    </row>
    <row r="1111" spans="13:16" s="692" customFormat="1">
      <c r="M1111" s="691"/>
      <c r="N1111" s="691"/>
      <c r="O1111" s="691"/>
      <c r="P1111" s="691"/>
    </row>
    <row r="1112" spans="13:16" s="692" customFormat="1">
      <c r="M1112" s="691"/>
      <c r="N1112" s="691"/>
      <c r="O1112" s="691"/>
      <c r="P1112" s="691"/>
    </row>
    <row r="1113" spans="13:16" s="692" customFormat="1">
      <c r="M1113" s="691"/>
      <c r="N1113" s="691"/>
      <c r="O1113" s="691"/>
      <c r="P1113" s="691"/>
    </row>
    <row r="1114" spans="13:16" s="692" customFormat="1">
      <c r="M1114" s="691"/>
      <c r="N1114" s="691"/>
      <c r="O1114" s="691"/>
      <c r="P1114" s="691"/>
    </row>
    <row r="1115" spans="13:16" s="692" customFormat="1">
      <c r="M1115" s="691"/>
      <c r="N1115" s="691"/>
      <c r="O1115" s="691"/>
      <c r="P1115" s="691"/>
    </row>
    <row r="1116" spans="13:16" s="692" customFormat="1">
      <c r="M1116" s="691"/>
      <c r="N1116" s="691"/>
      <c r="O1116" s="691"/>
      <c r="P1116" s="691"/>
    </row>
    <row r="1117" spans="13:16" s="692" customFormat="1">
      <c r="M1117" s="691"/>
      <c r="N1117" s="691"/>
      <c r="O1117" s="691"/>
      <c r="P1117" s="691"/>
    </row>
    <row r="1118" spans="13:16" s="692" customFormat="1">
      <c r="M1118" s="691"/>
      <c r="N1118" s="691"/>
      <c r="O1118" s="691"/>
      <c r="P1118" s="691"/>
    </row>
    <row r="1119" spans="13:16" s="692" customFormat="1">
      <c r="M1119" s="691"/>
      <c r="N1119" s="691"/>
      <c r="O1119" s="691"/>
      <c r="P1119" s="691"/>
    </row>
    <row r="1120" spans="13:16" s="692" customFormat="1">
      <c r="M1120" s="691"/>
      <c r="N1120" s="691"/>
      <c r="O1120" s="691"/>
      <c r="P1120" s="691"/>
    </row>
    <row r="1121" spans="13:16" s="692" customFormat="1">
      <c r="M1121" s="691"/>
      <c r="N1121" s="691"/>
      <c r="O1121" s="691"/>
      <c r="P1121" s="691"/>
    </row>
    <row r="1122" spans="13:16" s="692" customFormat="1">
      <c r="M1122" s="691"/>
      <c r="N1122" s="691"/>
      <c r="O1122" s="691"/>
      <c r="P1122" s="691"/>
    </row>
    <row r="1123" spans="13:16" s="692" customFormat="1">
      <c r="M1123" s="691"/>
      <c r="N1123" s="691"/>
      <c r="O1123" s="691"/>
      <c r="P1123" s="691"/>
    </row>
    <row r="1124" spans="13:16" s="692" customFormat="1">
      <c r="M1124" s="691"/>
      <c r="N1124" s="691"/>
      <c r="O1124" s="691"/>
      <c r="P1124" s="691"/>
    </row>
    <row r="1125" spans="13:16" s="692" customFormat="1">
      <c r="M1125" s="691"/>
      <c r="N1125" s="691"/>
      <c r="O1125" s="691"/>
      <c r="P1125" s="691"/>
    </row>
    <row r="1126" spans="13:16" s="692" customFormat="1">
      <c r="M1126" s="691"/>
      <c r="N1126" s="691"/>
      <c r="O1126" s="691"/>
      <c r="P1126" s="691"/>
    </row>
    <row r="1127" spans="13:16" s="692" customFormat="1">
      <c r="M1127" s="691"/>
      <c r="N1127" s="691"/>
      <c r="O1127" s="691"/>
      <c r="P1127" s="691"/>
    </row>
    <row r="1128" spans="13:16" s="692" customFormat="1">
      <c r="M1128" s="691"/>
      <c r="N1128" s="691"/>
      <c r="O1128" s="691"/>
      <c r="P1128" s="691"/>
    </row>
    <row r="1129" spans="13:16" s="692" customFormat="1">
      <c r="M1129" s="691"/>
      <c r="N1129" s="691"/>
      <c r="O1129" s="691"/>
      <c r="P1129" s="691"/>
    </row>
    <row r="1130" spans="13:16" s="692" customFormat="1">
      <c r="M1130" s="691"/>
      <c r="N1130" s="691"/>
      <c r="O1130" s="691"/>
      <c r="P1130" s="691"/>
    </row>
    <row r="1131" spans="13:16" s="692" customFormat="1">
      <c r="M1131" s="691"/>
      <c r="N1131" s="691"/>
      <c r="O1131" s="691"/>
      <c r="P1131" s="691"/>
    </row>
    <row r="1132" spans="13:16" s="692" customFormat="1">
      <c r="M1132" s="691"/>
      <c r="N1132" s="691"/>
      <c r="O1132" s="691"/>
      <c r="P1132" s="691"/>
    </row>
    <row r="1133" spans="13:16" s="692" customFormat="1">
      <c r="M1133" s="691"/>
      <c r="N1133" s="691"/>
      <c r="O1133" s="691"/>
      <c r="P1133" s="691"/>
    </row>
    <row r="1134" spans="13:16" s="692" customFormat="1">
      <c r="M1134" s="691"/>
      <c r="N1134" s="691"/>
      <c r="O1134" s="691"/>
      <c r="P1134" s="691"/>
    </row>
    <row r="1135" spans="13:16" s="692" customFormat="1">
      <c r="M1135" s="691"/>
      <c r="N1135" s="691"/>
      <c r="O1135" s="691"/>
      <c r="P1135" s="691"/>
    </row>
    <row r="1136" spans="13:16" s="692" customFormat="1">
      <c r="M1136" s="691"/>
      <c r="N1136" s="691"/>
      <c r="O1136" s="691"/>
      <c r="P1136" s="691"/>
    </row>
    <row r="1137" spans="13:16" s="692" customFormat="1">
      <c r="M1137" s="691"/>
      <c r="N1137" s="691"/>
      <c r="O1137" s="691"/>
      <c r="P1137" s="691"/>
    </row>
    <row r="1138" spans="13:16" s="692" customFormat="1">
      <c r="M1138" s="691"/>
      <c r="N1138" s="691"/>
      <c r="O1138" s="691"/>
      <c r="P1138" s="691"/>
    </row>
    <row r="1139" spans="13:16" s="692" customFormat="1">
      <c r="M1139" s="691"/>
      <c r="N1139" s="691"/>
      <c r="O1139" s="691"/>
      <c r="P1139" s="691"/>
    </row>
    <row r="1140" spans="13:16" s="692" customFormat="1">
      <c r="M1140" s="691"/>
      <c r="N1140" s="691"/>
      <c r="O1140" s="691"/>
      <c r="P1140" s="691"/>
    </row>
    <row r="1141" spans="13:16" s="692" customFormat="1">
      <c r="M1141" s="691"/>
      <c r="N1141" s="691"/>
      <c r="O1141" s="691"/>
      <c r="P1141" s="691"/>
    </row>
    <row r="1142" spans="13:16" s="692" customFormat="1">
      <c r="M1142" s="691"/>
      <c r="N1142" s="691"/>
      <c r="O1142" s="691"/>
      <c r="P1142" s="691"/>
    </row>
    <row r="1143" spans="13:16" s="692" customFormat="1">
      <c r="M1143" s="691"/>
      <c r="N1143" s="691"/>
      <c r="O1143" s="691"/>
      <c r="P1143" s="691"/>
    </row>
    <row r="1144" spans="13:16" s="692" customFormat="1">
      <c r="M1144" s="691"/>
      <c r="N1144" s="691"/>
      <c r="O1144" s="691"/>
      <c r="P1144" s="691"/>
    </row>
    <row r="1145" spans="13:16" s="692" customFormat="1">
      <c r="M1145" s="691"/>
      <c r="N1145" s="691"/>
      <c r="O1145" s="691"/>
      <c r="P1145" s="691"/>
    </row>
    <row r="1146" spans="13:16" s="692" customFormat="1">
      <c r="M1146" s="691"/>
      <c r="N1146" s="691"/>
      <c r="O1146" s="691"/>
      <c r="P1146" s="691"/>
    </row>
    <row r="1147" spans="13:16" s="692" customFormat="1">
      <c r="M1147" s="691"/>
      <c r="N1147" s="691"/>
      <c r="O1147" s="691"/>
      <c r="P1147" s="691"/>
    </row>
    <row r="1148" spans="13:16" s="692" customFormat="1">
      <c r="M1148" s="691"/>
      <c r="N1148" s="691"/>
      <c r="O1148" s="691"/>
      <c r="P1148" s="691"/>
    </row>
    <row r="1149" spans="13:16" s="692" customFormat="1">
      <c r="M1149" s="691"/>
      <c r="N1149" s="691"/>
      <c r="O1149" s="691"/>
      <c r="P1149" s="691"/>
    </row>
    <row r="1150" spans="13:16" s="692" customFormat="1">
      <c r="M1150" s="691"/>
      <c r="N1150" s="691"/>
      <c r="O1150" s="691"/>
      <c r="P1150" s="691"/>
    </row>
    <row r="1151" spans="13:16" s="692" customFormat="1">
      <c r="M1151" s="691"/>
      <c r="N1151" s="691"/>
      <c r="O1151" s="691"/>
      <c r="P1151" s="691"/>
    </row>
    <row r="1152" spans="13:16" s="692" customFormat="1">
      <c r="M1152" s="691"/>
      <c r="N1152" s="691"/>
      <c r="O1152" s="691"/>
      <c r="P1152" s="691"/>
    </row>
    <row r="1153" spans="13:16" s="692" customFormat="1">
      <c r="M1153" s="691"/>
      <c r="N1153" s="691"/>
      <c r="O1153" s="691"/>
      <c r="P1153" s="691"/>
    </row>
    <row r="1154" spans="13:16" s="692" customFormat="1">
      <c r="M1154" s="691"/>
      <c r="N1154" s="691"/>
      <c r="O1154" s="691"/>
      <c r="P1154" s="691"/>
    </row>
    <row r="1155" spans="13:16" s="692" customFormat="1">
      <c r="M1155" s="691"/>
      <c r="N1155" s="691"/>
      <c r="O1155" s="691"/>
      <c r="P1155" s="691"/>
    </row>
    <row r="1156" spans="13:16" s="692" customFormat="1">
      <c r="M1156" s="691"/>
      <c r="N1156" s="691"/>
      <c r="O1156" s="691"/>
      <c r="P1156" s="691"/>
    </row>
    <row r="1157" spans="13:16" s="692" customFormat="1">
      <c r="M1157" s="691"/>
      <c r="N1157" s="691"/>
      <c r="O1157" s="691"/>
      <c r="P1157" s="691"/>
    </row>
    <row r="1158" spans="13:16" s="692" customFormat="1">
      <c r="M1158" s="691"/>
      <c r="N1158" s="691"/>
      <c r="O1158" s="691"/>
      <c r="P1158" s="691"/>
    </row>
    <row r="1159" spans="13:16" s="692" customFormat="1">
      <c r="M1159" s="691"/>
      <c r="N1159" s="691"/>
      <c r="O1159" s="691"/>
      <c r="P1159" s="691"/>
    </row>
    <row r="1160" spans="13:16" s="692" customFormat="1">
      <c r="M1160" s="691"/>
      <c r="N1160" s="691"/>
      <c r="O1160" s="691"/>
      <c r="P1160" s="691"/>
    </row>
    <row r="1161" spans="13:16" s="692" customFormat="1">
      <c r="M1161" s="691"/>
      <c r="N1161" s="691"/>
      <c r="O1161" s="691"/>
      <c r="P1161" s="691"/>
    </row>
    <row r="1162" spans="13:16" s="692" customFormat="1">
      <c r="M1162" s="691"/>
      <c r="N1162" s="691"/>
      <c r="O1162" s="691"/>
      <c r="P1162" s="691"/>
    </row>
    <row r="1163" spans="13:16" s="692" customFormat="1">
      <c r="M1163" s="691"/>
      <c r="N1163" s="691"/>
      <c r="O1163" s="691"/>
      <c r="P1163" s="691"/>
    </row>
    <row r="1164" spans="13:16" s="692" customFormat="1">
      <c r="M1164" s="691"/>
      <c r="N1164" s="691"/>
      <c r="O1164" s="691"/>
      <c r="P1164" s="691"/>
    </row>
    <row r="1165" spans="13:16" s="692" customFormat="1">
      <c r="M1165" s="691"/>
      <c r="N1165" s="691"/>
      <c r="O1165" s="691"/>
      <c r="P1165" s="691"/>
    </row>
    <row r="1166" spans="13:16" s="692" customFormat="1">
      <c r="M1166" s="691"/>
      <c r="N1166" s="691"/>
      <c r="O1166" s="691"/>
      <c r="P1166" s="691"/>
    </row>
    <row r="1167" spans="13:16" s="692" customFormat="1">
      <c r="M1167" s="691"/>
      <c r="N1167" s="691"/>
      <c r="O1167" s="691"/>
      <c r="P1167" s="691"/>
    </row>
    <row r="1168" spans="13:16" s="692" customFormat="1">
      <c r="M1168" s="691"/>
      <c r="N1168" s="691"/>
      <c r="O1168" s="691"/>
      <c r="P1168" s="691"/>
    </row>
    <row r="1169" spans="13:16" s="692" customFormat="1">
      <c r="M1169" s="691"/>
      <c r="N1169" s="691"/>
      <c r="O1169" s="691"/>
      <c r="P1169" s="691"/>
    </row>
    <row r="1170" spans="13:16" s="692" customFormat="1">
      <c r="M1170" s="691"/>
      <c r="N1170" s="691"/>
      <c r="O1170" s="691"/>
      <c r="P1170" s="691"/>
    </row>
    <row r="1171" spans="13:16" s="692" customFormat="1">
      <c r="M1171" s="691"/>
      <c r="N1171" s="691"/>
      <c r="O1171" s="691"/>
      <c r="P1171" s="691"/>
    </row>
    <row r="1172" spans="13:16" s="692" customFormat="1">
      <c r="M1172" s="691"/>
      <c r="N1172" s="691"/>
      <c r="O1172" s="691"/>
      <c r="P1172" s="691"/>
    </row>
    <row r="1173" spans="13:16" s="692" customFormat="1">
      <c r="M1173" s="691"/>
      <c r="N1173" s="691"/>
      <c r="O1173" s="691"/>
      <c r="P1173" s="691"/>
    </row>
    <row r="1174" spans="13:16" s="692" customFormat="1">
      <c r="M1174" s="691"/>
      <c r="N1174" s="691"/>
      <c r="O1174" s="691"/>
      <c r="P1174" s="691"/>
    </row>
    <row r="1175" spans="13:16" s="692" customFormat="1">
      <c r="M1175" s="691"/>
      <c r="N1175" s="691"/>
      <c r="O1175" s="691"/>
      <c r="P1175" s="691"/>
    </row>
    <row r="1176" spans="13:16" s="692" customFormat="1">
      <c r="M1176" s="691"/>
      <c r="N1176" s="691"/>
      <c r="O1176" s="691"/>
      <c r="P1176" s="691"/>
    </row>
    <row r="1177" spans="13:16" s="692" customFormat="1">
      <c r="M1177" s="691"/>
      <c r="N1177" s="691"/>
      <c r="O1177" s="691"/>
      <c r="P1177" s="691"/>
    </row>
    <row r="1178" spans="13:16" s="692" customFormat="1">
      <c r="M1178" s="691"/>
      <c r="N1178" s="691"/>
      <c r="O1178" s="691"/>
      <c r="P1178" s="691"/>
    </row>
    <row r="1179" spans="13:16" s="692" customFormat="1">
      <c r="M1179" s="691"/>
      <c r="N1179" s="691"/>
      <c r="O1179" s="691"/>
      <c r="P1179" s="691"/>
    </row>
    <row r="1180" spans="13:16" s="692" customFormat="1">
      <c r="M1180" s="691"/>
      <c r="N1180" s="691"/>
      <c r="O1180" s="691"/>
      <c r="P1180" s="691"/>
    </row>
    <row r="1181" spans="13:16" s="692" customFormat="1">
      <c r="M1181" s="691"/>
      <c r="N1181" s="691"/>
      <c r="O1181" s="691"/>
      <c r="P1181" s="691"/>
    </row>
    <row r="1182" spans="13:16" s="692" customFormat="1">
      <c r="M1182" s="691"/>
      <c r="N1182" s="691"/>
      <c r="O1182" s="691"/>
      <c r="P1182" s="691"/>
    </row>
    <row r="1183" spans="13:16" s="692" customFormat="1">
      <c r="M1183" s="691"/>
      <c r="N1183" s="691"/>
      <c r="O1183" s="691"/>
      <c r="P1183" s="691"/>
    </row>
    <row r="1184" spans="13:16" s="692" customFormat="1">
      <c r="M1184" s="691"/>
      <c r="N1184" s="691"/>
      <c r="O1184" s="691"/>
      <c r="P1184" s="691"/>
    </row>
    <row r="1185" spans="13:16" s="692" customFormat="1">
      <c r="M1185" s="691"/>
      <c r="N1185" s="691"/>
      <c r="O1185" s="691"/>
      <c r="P1185" s="691"/>
    </row>
    <row r="1186" spans="13:16" s="692" customFormat="1">
      <c r="M1186" s="691"/>
      <c r="N1186" s="691"/>
      <c r="O1186" s="691"/>
      <c r="P1186" s="691"/>
    </row>
    <row r="1187" spans="13:16" s="692" customFormat="1">
      <c r="M1187" s="691"/>
      <c r="N1187" s="691"/>
      <c r="O1187" s="691"/>
      <c r="P1187" s="691"/>
    </row>
    <row r="1188" spans="13:16" s="692" customFormat="1">
      <c r="M1188" s="691"/>
      <c r="N1188" s="691"/>
      <c r="O1188" s="691"/>
      <c r="P1188" s="691"/>
    </row>
    <row r="1189" spans="13:16" s="692" customFormat="1">
      <c r="M1189" s="691"/>
      <c r="N1189" s="691"/>
      <c r="O1189" s="691"/>
      <c r="P1189" s="691"/>
    </row>
    <row r="1190" spans="13:16" s="692" customFormat="1">
      <c r="M1190" s="691"/>
      <c r="N1190" s="691"/>
      <c r="O1190" s="691"/>
      <c r="P1190" s="691"/>
    </row>
    <row r="1191" spans="13:16" s="692" customFormat="1">
      <c r="M1191" s="691"/>
      <c r="N1191" s="691"/>
      <c r="O1191" s="691"/>
      <c r="P1191" s="691"/>
    </row>
    <row r="1192" spans="13:16" s="692" customFormat="1">
      <c r="M1192" s="691"/>
      <c r="N1192" s="691"/>
      <c r="O1192" s="691"/>
      <c r="P1192" s="691"/>
    </row>
    <row r="1193" spans="13:16" s="692" customFormat="1">
      <c r="M1193" s="691"/>
      <c r="N1193" s="691"/>
      <c r="O1193" s="691"/>
      <c r="P1193" s="691"/>
    </row>
    <row r="1194" spans="13:16" s="692" customFormat="1">
      <c r="M1194" s="691"/>
      <c r="N1194" s="691"/>
      <c r="O1194" s="691"/>
      <c r="P1194" s="691"/>
    </row>
    <row r="1195" spans="13:16" s="692" customFormat="1">
      <c r="M1195" s="691"/>
      <c r="N1195" s="691"/>
      <c r="O1195" s="691"/>
      <c r="P1195" s="691"/>
    </row>
    <row r="1196" spans="13:16" s="692" customFormat="1">
      <c r="M1196" s="691"/>
      <c r="N1196" s="691"/>
      <c r="O1196" s="691"/>
      <c r="P1196" s="691"/>
    </row>
    <row r="1197" spans="13:16" s="692" customFormat="1">
      <c r="M1197" s="691"/>
      <c r="N1197" s="691"/>
      <c r="O1197" s="691"/>
      <c r="P1197" s="691"/>
    </row>
    <row r="1198" spans="13:16" s="692" customFormat="1">
      <c r="M1198" s="691"/>
      <c r="N1198" s="691"/>
      <c r="O1198" s="691"/>
      <c r="P1198" s="691"/>
    </row>
    <row r="1199" spans="13:16" s="692" customFormat="1">
      <c r="M1199" s="691"/>
      <c r="N1199" s="691"/>
      <c r="O1199" s="691"/>
      <c r="P1199" s="691"/>
    </row>
    <row r="1200" spans="13:16" s="692" customFormat="1">
      <c r="M1200" s="691"/>
      <c r="N1200" s="691"/>
      <c r="O1200" s="691"/>
      <c r="P1200" s="691"/>
    </row>
    <row r="1201" spans="13:16" s="692" customFormat="1">
      <c r="M1201" s="691"/>
      <c r="N1201" s="691"/>
      <c r="O1201" s="691"/>
      <c r="P1201" s="691"/>
    </row>
    <row r="1202" spans="13:16" s="692" customFormat="1">
      <c r="M1202" s="691"/>
      <c r="N1202" s="691"/>
      <c r="O1202" s="691"/>
      <c r="P1202" s="691"/>
    </row>
    <row r="1203" spans="13:16" s="692" customFormat="1">
      <c r="M1203" s="691"/>
      <c r="N1203" s="691"/>
      <c r="O1203" s="691"/>
      <c r="P1203" s="691"/>
    </row>
    <row r="1204" spans="13:16" s="692" customFormat="1">
      <c r="M1204" s="691"/>
      <c r="N1204" s="691"/>
      <c r="O1204" s="691"/>
      <c r="P1204" s="691"/>
    </row>
    <row r="1205" spans="13:16" s="692" customFormat="1">
      <c r="M1205" s="691"/>
      <c r="N1205" s="691"/>
      <c r="O1205" s="691"/>
      <c r="P1205" s="691"/>
    </row>
    <row r="1206" spans="13:16" s="692" customFormat="1">
      <c r="M1206" s="691"/>
      <c r="N1206" s="691"/>
      <c r="O1206" s="691"/>
      <c r="P1206" s="691"/>
    </row>
    <row r="1207" spans="13:16" s="692" customFormat="1">
      <c r="M1207" s="691"/>
      <c r="N1207" s="691"/>
      <c r="O1207" s="691"/>
      <c r="P1207" s="691"/>
    </row>
    <row r="1208" spans="13:16" s="692" customFormat="1">
      <c r="M1208" s="691"/>
      <c r="N1208" s="691"/>
      <c r="O1208" s="691"/>
      <c r="P1208" s="691"/>
    </row>
    <row r="1209" spans="13:16" s="692" customFormat="1">
      <c r="M1209" s="691"/>
      <c r="N1209" s="691"/>
      <c r="O1209" s="691"/>
      <c r="P1209" s="691"/>
    </row>
    <row r="1210" spans="13:16" s="692" customFormat="1">
      <c r="M1210" s="691"/>
      <c r="N1210" s="691"/>
      <c r="O1210" s="691"/>
      <c r="P1210" s="691"/>
    </row>
    <row r="1211" spans="13:16" s="692" customFormat="1">
      <c r="M1211" s="691"/>
      <c r="N1211" s="691"/>
      <c r="O1211" s="691"/>
      <c r="P1211" s="691"/>
    </row>
    <row r="1212" spans="13:16" s="692" customFormat="1">
      <c r="M1212" s="691"/>
      <c r="N1212" s="691"/>
      <c r="O1212" s="691"/>
      <c r="P1212" s="691"/>
    </row>
    <row r="1213" spans="13:16" s="692" customFormat="1">
      <c r="M1213" s="691"/>
      <c r="N1213" s="691"/>
      <c r="O1213" s="691"/>
      <c r="P1213" s="691"/>
    </row>
    <row r="1214" spans="13:16" s="692" customFormat="1">
      <c r="M1214" s="691"/>
      <c r="N1214" s="691"/>
      <c r="O1214" s="691"/>
      <c r="P1214" s="691"/>
    </row>
    <row r="1215" spans="13:16" s="692" customFormat="1">
      <c r="M1215" s="691"/>
      <c r="N1215" s="691"/>
      <c r="O1215" s="691"/>
      <c r="P1215" s="691"/>
    </row>
    <row r="1216" spans="13:16" s="692" customFormat="1">
      <c r="M1216" s="691"/>
      <c r="N1216" s="691"/>
      <c r="O1216" s="691"/>
      <c r="P1216" s="691"/>
    </row>
    <row r="1217" spans="13:16" s="692" customFormat="1">
      <c r="M1217" s="691"/>
      <c r="N1217" s="691"/>
      <c r="O1217" s="691"/>
      <c r="P1217" s="691"/>
    </row>
    <row r="1218" spans="13:16" s="692" customFormat="1">
      <c r="M1218" s="691"/>
      <c r="N1218" s="691"/>
      <c r="O1218" s="691"/>
      <c r="P1218" s="691"/>
    </row>
    <row r="1219" spans="13:16" s="692" customFormat="1">
      <c r="M1219" s="691"/>
      <c r="N1219" s="691"/>
      <c r="O1219" s="691"/>
      <c r="P1219" s="691"/>
    </row>
    <row r="1220" spans="13:16" s="692" customFormat="1">
      <c r="M1220" s="691"/>
      <c r="N1220" s="691"/>
      <c r="O1220" s="691"/>
      <c r="P1220" s="691"/>
    </row>
    <row r="1221" spans="13:16" s="692" customFormat="1">
      <c r="M1221" s="691"/>
      <c r="N1221" s="691"/>
      <c r="O1221" s="691"/>
      <c r="P1221" s="691"/>
    </row>
    <row r="1222" spans="13:16" s="692" customFormat="1">
      <c r="M1222" s="691"/>
      <c r="N1222" s="691"/>
      <c r="O1222" s="691"/>
      <c r="P1222" s="691"/>
    </row>
    <row r="1223" spans="13:16" s="692" customFormat="1">
      <c r="M1223" s="691"/>
      <c r="N1223" s="691"/>
      <c r="O1223" s="691"/>
      <c r="P1223" s="691"/>
    </row>
    <row r="1224" spans="13:16" s="692" customFormat="1">
      <c r="M1224" s="691"/>
      <c r="N1224" s="691"/>
      <c r="O1224" s="691"/>
      <c r="P1224" s="691"/>
    </row>
    <row r="1225" spans="13:16" s="692" customFormat="1">
      <c r="M1225" s="691"/>
      <c r="N1225" s="691"/>
      <c r="O1225" s="691"/>
      <c r="P1225" s="691"/>
    </row>
    <row r="1226" spans="13:16" s="692" customFormat="1">
      <c r="M1226" s="691"/>
      <c r="N1226" s="691"/>
      <c r="O1226" s="691"/>
      <c r="P1226" s="691"/>
    </row>
    <row r="1227" spans="13:16" s="692" customFormat="1">
      <c r="M1227" s="691"/>
      <c r="N1227" s="691"/>
      <c r="O1227" s="691"/>
      <c r="P1227" s="691"/>
    </row>
    <row r="1228" spans="13:16" s="692" customFormat="1">
      <c r="M1228" s="691"/>
      <c r="N1228" s="691"/>
      <c r="O1228" s="691"/>
      <c r="P1228" s="691"/>
    </row>
    <row r="1229" spans="13:16" s="692" customFormat="1">
      <c r="M1229" s="691"/>
      <c r="N1229" s="691"/>
      <c r="O1229" s="691"/>
      <c r="P1229" s="691"/>
    </row>
    <row r="1230" spans="13:16" s="692" customFormat="1">
      <c r="M1230" s="691"/>
      <c r="N1230" s="691"/>
      <c r="O1230" s="691"/>
      <c r="P1230" s="691"/>
    </row>
    <row r="1231" spans="13:16" s="692" customFormat="1">
      <c r="M1231" s="691"/>
      <c r="N1231" s="691"/>
      <c r="O1231" s="691"/>
      <c r="P1231" s="691"/>
    </row>
    <row r="1232" spans="13:16" s="692" customFormat="1">
      <c r="M1232" s="691"/>
      <c r="N1232" s="691"/>
      <c r="O1232" s="691"/>
      <c r="P1232" s="691"/>
    </row>
    <row r="1233" spans="13:16" s="692" customFormat="1">
      <c r="M1233" s="691"/>
      <c r="N1233" s="691"/>
      <c r="O1233" s="691"/>
      <c r="P1233" s="691"/>
    </row>
    <row r="1234" spans="13:16" s="692" customFormat="1">
      <c r="M1234" s="691"/>
      <c r="N1234" s="691"/>
      <c r="O1234" s="691"/>
      <c r="P1234" s="691"/>
    </row>
    <row r="1235" spans="13:16" s="692" customFormat="1">
      <c r="M1235" s="691"/>
      <c r="N1235" s="691"/>
      <c r="O1235" s="691"/>
      <c r="P1235" s="691"/>
    </row>
    <row r="1236" spans="13:16" s="692" customFormat="1">
      <c r="M1236" s="691"/>
      <c r="N1236" s="691"/>
      <c r="O1236" s="691"/>
      <c r="P1236" s="691"/>
    </row>
    <row r="1237" spans="13:16" s="692" customFormat="1">
      <c r="M1237" s="691"/>
      <c r="N1237" s="691"/>
      <c r="O1237" s="691"/>
      <c r="P1237" s="691"/>
    </row>
    <row r="1238" spans="13:16" s="692" customFormat="1">
      <c r="M1238" s="691"/>
      <c r="N1238" s="691"/>
      <c r="O1238" s="691"/>
      <c r="P1238" s="691"/>
    </row>
    <row r="1239" spans="13:16" s="692" customFormat="1">
      <c r="M1239" s="691"/>
      <c r="N1239" s="691"/>
      <c r="O1239" s="691"/>
      <c r="P1239" s="691"/>
    </row>
    <row r="1240" spans="13:16" s="692" customFormat="1">
      <c r="M1240" s="691"/>
      <c r="N1240" s="691"/>
      <c r="O1240" s="691"/>
      <c r="P1240" s="691"/>
    </row>
    <row r="1241" spans="13:16" s="692" customFormat="1">
      <c r="M1241" s="691"/>
      <c r="N1241" s="691"/>
      <c r="O1241" s="691"/>
      <c r="P1241" s="691"/>
    </row>
    <row r="1242" spans="13:16" s="692" customFormat="1">
      <c r="M1242" s="691"/>
      <c r="N1242" s="691"/>
      <c r="O1242" s="691"/>
      <c r="P1242" s="691"/>
    </row>
    <row r="1243" spans="13:16" s="692" customFormat="1">
      <c r="M1243" s="691"/>
      <c r="N1243" s="691"/>
      <c r="O1243" s="691"/>
      <c r="P1243" s="691"/>
    </row>
    <row r="1244" spans="13:16" s="692" customFormat="1">
      <c r="M1244" s="691"/>
      <c r="N1244" s="691"/>
      <c r="O1244" s="691"/>
      <c r="P1244" s="691"/>
    </row>
    <row r="1245" spans="13:16" s="692" customFormat="1">
      <c r="M1245" s="691"/>
      <c r="N1245" s="691"/>
      <c r="O1245" s="691"/>
      <c r="P1245" s="691"/>
    </row>
    <row r="1246" spans="13:16" s="692" customFormat="1">
      <c r="M1246" s="691"/>
      <c r="N1246" s="691"/>
      <c r="O1246" s="691"/>
      <c r="P1246" s="691"/>
    </row>
    <row r="1247" spans="13:16" s="692" customFormat="1">
      <c r="M1247" s="691"/>
      <c r="N1247" s="691"/>
      <c r="O1247" s="691"/>
      <c r="P1247" s="691"/>
    </row>
    <row r="1248" spans="13:16" s="692" customFormat="1">
      <c r="M1248" s="691"/>
      <c r="N1248" s="691"/>
      <c r="O1248" s="691"/>
      <c r="P1248" s="691"/>
    </row>
    <row r="1249" spans="13:16" s="692" customFormat="1">
      <c r="M1249" s="691"/>
      <c r="N1249" s="691"/>
      <c r="O1249" s="691"/>
      <c r="P1249" s="691"/>
    </row>
    <row r="1250" spans="13:16" s="692" customFormat="1">
      <c r="M1250" s="691"/>
      <c r="N1250" s="691"/>
      <c r="O1250" s="691"/>
      <c r="P1250" s="691"/>
    </row>
    <row r="1251" spans="13:16" s="692" customFormat="1">
      <c r="M1251" s="691"/>
      <c r="N1251" s="691"/>
      <c r="O1251" s="691"/>
      <c r="P1251" s="691"/>
    </row>
    <row r="1252" spans="13:16" s="692" customFormat="1">
      <c r="M1252" s="691"/>
      <c r="N1252" s="691"/>
      <c r="O1252" s="691"/>
      <c r="P1252" s="691"/>
    </row>
    <row r="1253" spans="13:16" s="692" customFormat="1">
      <c r="M1253" s="691"/>
      <c r="N1253" s="691"/>
      <c r="O1253" s="691"/>
      <c r="P1253" s="691"/>
    </row>
    <row r="1254" spans="13:16" s="692" customFormat="1">
      <c r="M1254" s="691"/>
      <c r="N1254" s="691"/>
      <c r="O1254" s="691"/>
      <c r="P1254" s="691"/>
    </row>
    <row r="1255" spans="13:16" s="692" customFormat="1">
      <c r="M1255" s="691"/>
      <c r="N1255" s="691"/>
      <c r="O1255" s="691"/>
      <c r="P1255" s="691"/>
    </row>
    <row r="1256" spans="13:16" s="692" customFormat="1">
      <c r="M1256" s="691"/>
      <c r="N1256" s="691"/>
      <c r="O1256" s="691"/>
      <c r="P1256" s="691"/>
    </row>
    <row r="1257" spans="13:16" s="692" customFormat="1">
      <c r="M1257" s="691"/>
      <c r="N1257" s="691"/>
      <c r="O1257" s="691"/>
      <c r="P1257" s="691"/>
    </row>
    <row r="1258" spans="13:16" s="692" customFormat="1">
      <c r="M1258" s="691"/>
      <c r="N1258" s="691"/>
      <c r="O1258" s="691"/>
      <c r="P1258" s="691"/>
    </row>
    <row r="1259" spans="13:16" s="692" customFormat="1">
      <c r="M1259" s="691"/>
      <c r="N1259" s="691"/>
      <c r="O1259" s="691"/>
      <c r="P1259" s="691"/>
    </row>
    <row r="1260" spans="13:16" s="692" customFormat="1">
      <c r="M1260" s="691"/>
      <c r="N1260" s="691"/>
      <c r="O1260" s="691"/>
      <c r="P1260" s="691"/>
    </row>
    <row r="1261" spans="13:16" s="692" customFormat="1">
      <c r="M1261" s="691"/>
      <c r="N1261" s="691"/>
      <c r="O1261" s="691"/>
      <c r="P1261" s="691"/>
    </row>
    <row r="1262" spans="13:16" s="692" customFormat="1">
      <c r="M1262" s="691"/>
      <c r="N1262" s="691"/>
      <c r="O1262" s="691"/>
      <c r="P1262" s="691"/>
    </row>
    <row r="1263" spans="13:16" s="692" customFormat="1">
      <c r="M1263" s="691"/>
      <c r="N1263" s="691"/>
      <c r="O1263" s="691"/>
      <c r="P1263" s="691"/>
    </row>
    <row r="1264" spans="13:16" s="692" customFormat="1">
      <c r="M1264" s="691"/>
      <c r="N1264" s="691"/>
      <c r="O1264" s="691"/>
      <c r="P1264" s="691"/>
    </row>
    <row r="1265" spans="13:16" s="692" customFormat="1">
      <c r="M1265" s="691"/>
      <c r="N1265" s="691"/>
      <c r="O1265" s="691"/>
      <c r="P1265" s="691"/>
    </row>
    <row r="1266" spans="13:16" s="692" customFormat="1">
      <c r="M1266" s="691"/>
      <c r="N1266" s="691"/>
      <c r="O1266" s="691"/>
      <c r="P1266" s="691"/>
    </row>
    <row r="1267" spans="13:16" s="692" customFormat="1">
      <c r="M1267" s="691"/>
      <c r="N1267" s="691"/>
      <c r="O1267" s="691"/>
      <c r="P1267" s="691"/>
    </row>
    <row r="1268" spans="13:16" s="692" customFormat="1">
      <c r="M1268" s="691"/>
      <c r="N1268" s="691"/>
      <c r="O1268" s="691"/>
      <c r="P1268" s="691"/>
    </row>
    <row r="1269" spans="13:16" s="692" customFormat="1">
      <c r="M1269" s="691"/>
      <c r="N1269" s="691"/>
      <c r="O1269" s="691"/>
      <c r="P1269" s="691"/>
    </row>
    <row r="1270" spans="13:16" s="692" customFormat="1">
      <c r="M1270" s="691"/>
      <c r="N1270" s="691"/>
      <c r="O1270" s="691"/>
      <c r="P1270" s="691"/>
    </row>
    <row r="1271" spans="13:16" s="692" customFormat="1">
      <c r="M1271" s="691"/>
      <c r="N1271" s="691"/>
      <c r="O1271" s="691"/>
      <c r="P1271" s="691"/>
    </row>
    <row r="1272" spans="13:16" s="692" customFormat="1">
      <c r="M1272" s="691"/>
      <c r="N1272" s="691"/>
      <c r="O1272" s="691"/>
      <c r="P1272" s="691"/>
    </row>
    <row r="1273" spans="13:16" s="692" customFormat="1">
      <c r="M1273" s="691"/>
      <c r="N1273" s="691"/>
      <c r="O1273" s="691"/>
      <c r="P1273" s="691"/>
    </row>
    <row r="1274" spans="13:16" s="692" customFormat="1">
      <c r="M1274" s="691"/>
      <c r="N1274" s="691"/>
      <c r="O1274" s="691"/>
      <c r="P1274" s="691"/>
    </row>
    <row r="1275" spans="13:16" s="692" customFormat="1">
      <c r="M1275" s="691"/>
      <c r="N1275" s="691"/>
      <c r="O1275" s="691"/>
      <c r="P1275" s="691"/>
    </row>
    <row r="1276" spans="13:16" s="692" customFormat="1">
      <c r="M1276" s="691"/>
      <c r="N1276" s="691"/>
      <c r="O1276" s="691"/>
      <c r="P1276" s="691"/>
    </row>
    <row r="1277" spans="13:16" s="692" customFormat="1">
      <c r="M1277" s="691"/>
      <c r="N1277" s="691"/>
      <c r="O1277" s="691"/>
      <c r="P1277" s="691"/>
    </row>
    <row r="1278" spans="13:16" s="692" customFormat="1">
      <c r="M1278" s="691"/>
      <c r="N1278" s="691"/>
      <c r="O1278" s="691"/>
      <c r="P1278" s="691"/>
    </row>
    <row r="1279" spans="13:16" s="692" customFormat="1">
      <c r="M1279" s="691"/>
      <c r="N1279" s="691"/>
      <c r="O1279" s="691"/>
      <c r="P1279" s="691"/>
    </row>
    <row r="1280" spans="13:16" s="692" customFormat="1">
      <c r="M1280" s="691"/>
      <c r="N1280" s="691"/>
      <c r="O1280" s="691"/>
      <c r="P1280" s="691"/>
    </row>
    <row r="1281" spans="13:16" s="692" customFormat="1">
      <c r="M1281" s="691"/>
      <c r="N1281" s="691"/>
      <c r="O1281" s="691"/>
      <c r="P1281" s="691"/>
    </row>
    <row r="1282" spans="13:16" s="692" customFormat="1">
      <c r="M1282" s="691"/>
      <c r="N1282" s="691"/>
      <c r="O1282" s="691"/>
      <c r="P1282" s="691"/>
    </row>
    <row r="1283" spans="13:16" s="692" customFormat="1">
      <c r="M1283" s="691"/>
      <c r="N1283" s="691"/>
      <c r="O1283" s="691"/>
      <c r="P1283" s="691"/>
    </row>
    <row r="1284" spans="13:16" s="692" customFormat="1">
      <c r="M1284" s="691"/>
      <c r="N1284" s="691"/>
      <c r="O1284" s="691"/>
      <c r="P1284" s="691"/>
    </row>
    <row r="1285" spans="13:16" s="692" customFormat="1">
      <c r="M1285" s="691"/>
      <c r="N1285" s="691"/>
      <c r="O1285" s="691"/>
      <c r="P1285" s="691"/>
    </row>
    <row r="1286" spans="13:16" s="692" customFormat="1">
      <c r="M1286" s="691"/>
      <c r="N1286" s="691"/>
      <c r="O1286" s="691"/>
      <c r="P1286" s="691"/>
    </row>
    <row r="1287" spans="13:16" s="692" customFormat="1">
      <c r="M1287" s="691"/>
      <c r="N1287" s="691"/>
      <c r="O1287" s="691"/>
      <c r="P1287" s="691"/>
    </row>
    <row r="1288" spans="13:16" s="692" customFormat="1">
      <c r="M1288" s="691"/>
      <c r="N1288" s="691"/>
      <c r="O1288" s="691"/>
      <c r="P1288" s="691"/>
    </row>
    <row r="1289" spans="13:16" s="692" customFormat="1">
      <c r="M1289" s="691"/>
      <c r="N1289" s="691"/>
      <c r="O1289" s="691"/>
      <c r="P1289" s="691"/>
    </row>
    <row r="1290" spans="13:16" s="692" customFormat="1">
      <c r="M1290" s="691"/>
      <c r="N1290" s="691"/>
      <c r="O1290" s="691"/>
      <c r="P1290" s="691"/>
    </row>
    <row r="1291" spans="13:16" s="692" customFormat="1">
      <c r="M1291" s="691"/>
      <c r="N1291" s="691"/>
      <c r="O1291" s="691"/>
      <c r="P1291" s="691"/>
    </row>
    <row r="1292" spans="13:16" s="692" customFormat="1">
      <c r="M1292" s="691"/>
      <c r="N1292" s="691"/>
      <c r="O1292" s="691"/>
      <c r="P1292" s="691"/>
    </row>
    <row r="1293" spans="13:16" s="692" customFormat="1">
      <c r="M1293" s="691"/>
      <c r="N1293" s="691"/>
      <c r="O1293" s="691"/>
      <c r="P1293" s="691"/>
    </row>
    <row r="1294" spans="13:16" s="692" customFormat="1">
      <c r="M1294" s="691"/>
      <c r="N1294" s="691"/>
      <c r="O1294" s="691"/>
      <c r="P1294" s="691"/>
    </row>
    <row r="1295" spans="13:16" s="692" customFormat="1">
      <c r="M1295" s="691"/>
      <c r="N1295" s="691"/>
      <c r="O1295" s="691"/>
      <c r="P1295" s="691"/>
    </row>
    <row r="1296" spans="13:16" s="692" customFormat="1">
      <c r="M1296" s="691"/>
      <c r="N1296" s="691"/>
      <c r="O1296" s="691"/>
      <c r="P1296" s="691"/>
    </row>
    <row r="1297" spans="13:16" s="692" customFormat="1">
      <c r="M1297" s="691"/>
      <c r="N1297" s="691"/>
      <c r="O1297" s="691"/>
      <c r="P1297" s="691"/>
    </row>
    <row r="1298" spans="13:16" s="692" customFormat="1">
      <c r="M1298" s="691"/>
      <c r="N1298" s="691"/>
      <c r="O1298" s="691"/>
      <c r="P1298" s="691"/>
    </row>
    <row r="1299" spans="13:16" s="692" customFormat="1">
      <c r="M1299" s="691"/>
      <c r="N1299" s="691"/>
      <c r="O1299" s="691"/>
      <c r="P1299" s="691"/>
    </row>
    <row r="1300" spans="13:16" s="692" customFormat="1">
      <c r="M1300" s="691"/>
      <c r="N1300" s="691"/>
      <c r="O1300" s="691"/>
      <c r="P1300" s="691"/>
    </row>
    <row r="1301" spans="13:16" s="692" customFormat="1">
      <c r="M1301" s="691"/>
      <c r="N1301" s="691"/>
      <c r="O1301" s="691"/>
      <c r="P1301" s="691"/>
    </row>
    <row r="1302" spans="13:16" s="692" customFormat="1">
      <c r="M1302" s="691"/>
      <c r="N1302" s="691"/>
      <c r="O1302" s="691"/>
      <c r="P1302" s="691"/>
    </row>
    <row r="1303" spans="13:16" s="692" customFormat="1">
      <c r="M1303" s="691"/>
      <c r="N1303" s="691"/>
      <c r="O1303" s="691"/>
      <c r="P1303" s="691"/>
    </row>
    <row r="1304" spans="13:16" s="692" customFormat="1">
      <c r="M1304" s="691"/>
      <c r="N1304" s="691"/>
      <c r="O1304" s="691"/>
      <c r="P1304" s="691"/>
    </row>
    <row r="1305" spans="13:16" s="692" customFormat="1">
      <c r="M1305" s="691"/>
      <c r="N1305" s="691"/>
      <c r="O1305" s="691"/>
      <c r="P1305" s="691"/>
    </row>
    <row r="1306" spans="13:16" s="692" customFormat="1">
      <c r="M1306" s="691"/>
      <c r="N1306" s="691"/>
      <c r="O1306" s="691"/>
      <c r="P1306" s="691"/>
    </row>
    <row r="1307" spans="13:16" s="692" customFormat="1">
      <c r="M1307" s="691"/>
      <c r="N1307" s="691"/>
      <c r="O1307" s="691"/>
      <c r="P1307" s="691"/>
    </row>
    <row r="1308" spans="13:16" s="692" customFormat="1">
      <c r="M1308" s="691"/>
      <c r="N1308" s="691"/>
      <c r="O1308" s="691"/>
      <c r="P1308" s="691"/>
    </row>
    <row r="1309" spans="13:16" s="692" customFormat="1">
      <c r="M1309" s="691"/>
      <c r="N1309" s="691"/>
      <c r="O1309" s="691"/>
      <c r="P1309" s="691"/>
    </row>
    <row r="1310" spans="13:16" s="692" customFormat="1">
      <c r="M1310" s="691"/>
      <c r="N1310" s="691"/>
      <c r="O1310" s="691"/>
      <c r="P1310" s="691"/>
    </row>
    <row r="1311" spans="13:16" s="692" customFormat="1">
      <c r="M1311" s="691"/>
      <c r="N1311" s="691"/>
      <c r="O1311" s="691"/>
      <c r="P1311" s="691"/>
    </row>
    <row r="1312" spans="13:16" s="692" customFormat="1">
      <c r="M1312" s="691"/>
      <c r="N1312" s="691"/>
      <c r="O1312" s="691"/>
      <c r="P1312" s="691"/>
    </row>
    <row r="1313" spans="13:16" s="692" customFormat="1">
      <c r="M1313" s="691"/>
      <c r="N1313" s="691"/>
      <c r="O1313" s="691"/>
      <c r="P1313" s="691"/>
    </row>
    <row r="1314" spans="13:16" s="692" customFormat="1">
      <c r="M1314" s="691"/>
      <c r="N1314" s="691"/>
      <c r="O1314" s="691"/>
      <c r="P1314" s="691"/>
    </row>
    <row r="1315" spans="13:16" s="692" customFormat="1">
      <c r="M1315" s="691"/>
      <c r="N1315" s="691"/>
      <c r="O1315" s="691"/>
      <c r="P1315" s="691"/>
    </row>
    <row r="1316" spans="13:16" s="692" customFormat="1">
      <c r="M1316" s="691"/>
      <c r="N1316" s="691"/>
      <c r="O1316" s="691"/>
      <c r="P1316" s="691"/>
    </row>
    <row r="1317" spans="13:16" s="692" customFormat="1">
      <c r="M1317" s="691"/>
      <c r="N1317" s="691"/>
      <c r="O1317" s="691"/>
      <c r="P1317" s="691"/>
    </row>
    <row r="1318" spans="13:16" s="692" customFormat="1">
      <c r="M1318" s="691"/>
      <c r="N1318" s="691"/>
      <c r="O1318" s="691"/>
      <c r="P1318" s="691"/>
    </row>
    <row r="1319" spans="13:16" s="692" customFormat="1">
      <c r="M1319" s="691"/>
      <c r="N1319" s="691"/>
      <c r="O1319" s="691"/>
      <c r="P1319" s="691"/>
    </row>
    <row r="1320" spans="13:16" s="692" customFormat="1">
      <c r="M1320" s="691"/>
      <c r="N1320" s="691"/>
      <c r="O1320" s="691"/>
      <c r="P1320" s="691"/>
    </row>
    <row r="1321" spans="13:16" s="692" customFormat="1">
      <c r="M1321" s="691"/>
      <c r="N1321" s="691"/>
      <c r="O1321" s="691"/>
      <c r="P1321" s="691"/>
    </row>
    <row r="1322" spans="13:16" s="692" customFormat="1">
      <c r="M1322" s="691"/>
      <c r="N1322" s="691"/>
      <c r="O1322" s="691"/>
      <c r="P1322" s="691"/>
    </row>
    <row r="1323" spans="13:16" s="692" customFormat="1">
      <c r="M1323" s="691"/>
      <c r="N1323" s="691"/>
      <c r="O1323" s="691"/>
      <c r="P1323" s="691"/>
    </row>
    <row r="1324" spans="13:16" s="692" customFormat="1">
      <c r="M1324" s="691"/>
      <c r="N1324" s="691"/>
      <c r="O1324" s="691"/>
      <c r="P1324" s="691"/>
    </row>
    <row r="1325" spans="13:16" s="692" customFormat="1">
      <c r="M1325" s="691"/>
      <c r="N1325" s="691"/>
      <c r="O1325" s="691"/>
      <c r="P1325" s="691"/>
    </row>
    <row r="1326" spans="13:16" s="692" customFormat="1">
      <c r="M1326" s="691"/>
      <c r="N1326" s="691"/>
      <c r="O1326" s="691"/>
      <c r="P1326" s="691"/>
    </row>
    <row r="1327" spans="13:16" s="692" customFormat="1">
      <c r="M1327" s="691"/>
      <c r="N1327" s="691"/>
      <c r="O1327" s="691"/>
      <c r="P1327" s="691"/>
    </row>
    <row r="1328" spans="13:16" s="692" customFormat="1">
      <c r="M1328" s="691"/>
      <c r="N1328" s="691"/>
      <c r="O1328" s="691"/>
      <c r="P1328" s="691"/>
    </row>
    <row r="1329" spans="13:16" s="692" customFormat="1">
      <c r="M1329" s="691"/>
      <c r="N1329" s="691"/>
      <c r="O1329" s="691"/>
      <c r="P1329" s="691"/>
    </row>
    <row r="1330" spans="13:16" s="692" customFormat="1">
      <c r="M1330" s="691"/>
      <c r="N1330" s="691"/>
      <c r="O1330" s="691"/>
      <c r="P1330" s="691"/>
    </row>
    <row r="1331" spans="13:16" s="692" customFormat="1">
      <c r="M1331" s="691"/>
      <c r="N1331" s="691"/>
      <c r="O1331" s="691"/>
      <c r="P1331" s="691"/>
    </row>
    <row r="1332" spans="13:16" s="692" customFormat="1">
      <c r="M1332" s="691"/>
      <c r="N1332" s="691"/>
      <c r="O1332" s="691"/>
      <c r="P1332" s="691"/>
    </row>
    <row r="1333" spans="13:16" s="692" customFormat="1">
      <c r="M1333" s="691"/>
      <c r="N1333" s="691"/>
      <c r="O1333" s="691"/>
      <c r="P1333" s="691"/>
    </row>
    <row r="1334" spans="13:16" s="692" customFormat="1">
      <c r="M1334" s="691"/>
      <c r="N1334" s="691"/>
      <c r="O1334" s="691"/>
      <c r="P1334" s="691"/>
    </row>
    <row r="1335" spans="13:16" s="692" customFormat="1">
      <c r="M1335" s="691"/>
      <c r="N1335" s="691"/>
      <c r="O1335" s="691"/>
      <c r="P1335" s="691"/>
    </row>
    <row r="1336" spans="13:16" s="692" customFormat="1">
      <c r="M1336" s="691"/>
      <c r="N1336" s="691"/>
      <c r="O1336" s="691"/>
      <c r="P1336" s="691"/>
    </row>
    <row r="1337" spans="13:16" s="692" customFormat="1">
      <c r="M1337" s="691"/>
      <c r="N1337" s="691"/>
      <c r="O1337" s="691"/>
      <c r="P1337" s="691"/>
    </row>
    <row r="1338" spans="13:16" s="692" customFormat="1">
      <c r="M1338" s="691"/>
      <c r="N1338" s="691"/>
      <c r="O1338" s="691"/>
      <c r="P1338" s="691"/>
    </row>
    <row r="1339" spans="13:16" s="692" customFormat="1">
      <c r="M1339" s="691"/>
      <c r="N1339" s="691"/>
      <c r="O1339" s="691"/>
      <c r="P1339" s="691"/>
    </row>
    <row r="1340" spans="13:16" s="692" customFormat="1">
      <c r="M1340" s="691"/>
      <c r="N1340" s="691"/>
      <c r="O1340" s="691"/>
      <c r="P1340" s="691"/>
    </row>
    <row r="1341" spans="13:16" s="692" customFormat="1">
      <c r="M1341" s="691"/>
      <c r="N1341" s="691"/>
      <c r="O1341" s="691"/>
      <c r="P1341" s="691"/>
    </row>
    <row r="1342" spans="13:16" s="692" customFormat="1">
      <c r="M1342" s="691"/>
      <c r="N1342" s="691"/>
      <c r="O1342" s="691"/>
      <c r="P1342" s="691"/>
    </row>
    <row r="1343" spans="13:16" s="692" customFormat="1">
      <c r="M1343" s="691"/>
      <c r="N1343" s="691"/>
      <c r="O1343" s="691"/>
      <c r="P1343" s="691"/>
    </row>
    <row r="1344" spans="13:16" s="692" customFormat="1">
      <c r="M1344" s="691"/>
      <c r="N1344" s="691"/>
      <c r="O1344" s="691"/>
      <c r="P1344" s="691"/>
    </row>
    <row r="1345" spans="13:16" s="692" customFormat="1">
      <c r="M1345" s="691"/>
      <c r="N1345" s="691"/>
      <c r="O1345" s="691"/>
      <c r="P1345" s="691"/>
    </row>
    <row r="1346" spans="13:16" s="692" customFormat="1">
      <c r="M1346" s="691"/>
      <c r="N1346" s="691"/>
      <c r="O1346" s="691"/>
      <c r="P1346" s="691"/>
    </row>
    <row r="1347" spans="13:16" s="692" customFormat="1">
      <c r="M1347" s="691"/>
      <c r="N1347" s="691"/>
      <c r="O1347" s="691"/>
      <c r="P1347" s="691"/>
    </row>
    <row r="1348" spans="13:16" s="692" customFormat="1">
      <c r="M1348" s="691"/>
      <c r="N1348" s="691"/>
      <c r="O1348" s="691"/>
      <c r="P1348" s="691"/>
    </row>
    <row r="1349" spans="13:16" s="692" customFormat="1">
      <c r="M1349" s="691"/>
      <c r="N1349" s="691"/>
      <c r="O1349" s="691"/>
      <c r="P1349" s="691"/>
    </row>
    <row r="1350" spans="13:16" s="692" customFormat="1">
      <c r="M1350" s="691"/>
      <c r="N1350" s="691"/>
      <c r="O1350" s="691"/>
      <c r="P1350" s="691"/>
    </row>
    <row r="1351" spans="13:16" s="692" customFormat="1">
      <c r="M1351" s="691"/>
      <c r="N1351" s="691"/>
      <c r="O1351" s="691"/>
      <c r="P1351" s="691"/>
    </row>
    <row r="1352" spans="13:16" s="692" customFormat="1">
      <c r="M1352" s="691"/>
      <c r="N1352" s="691"/>
      <c r="O1352" s="691"/>
      <c r="P1352" s="691"/>
    </row>
    <row r="1353" spans="13:16" s="692" customFormat="1">
      <c r="M1353" s="691"/>
      <c r="N1353" s="691"/>
      <c r="O1353" s="691"/>
      <c r="P1353" s="691"/>
    </row>
    <row r="1354" spans="13:16" s="692" customFormat="1">
      <c r="M1354" s="691"/>
      <c r="N1354" s="691"/>
      <c r="O1354" s="691"/>
      <c r="P1354" s="691"/>
    </row>
    <row r="1355" spans="13:16" s="692" customFormat="1">
      <c r="M1355" s="691"/>
      <c r="N1355" s="691"/>
      <c r="O1355" s="691"/>
      <c r="P1355" s="691"/>
    </row>
    <row r="1356" spans="13:16" s="692" customFormat="1">
      <c r="M1356" s="691"/>
      <c r="N1356" s="691"/>
      <c r="O1356" s="691"/>
      <c r="P1356" s="691"/>
    </row>
    <row r="1357" spans="13:16" s="692" customFormat="1">
      <c r="M1357" s="691"/>
      <c r="N1357" s="691"/>
      <c r="O1357" s="691"/>
      <c r="P1357" s="691"/>
    </row>
    <row r="1358" spans="13:16" s="692" customFormat="1">
      <c r="M1358" s="691"/>
      <c r="N1358" s="691"/>
      <c r="O1358" s="691"/>
      <c r="P1358" s="691"/>
    </row>
    <row r="1359" spans="13:16" s="692" customFormat="1">
      <c r="M1359" s="691"/>
      <c r="N1359" s="691"/>
      <c r="O1359" s="691"/>
      <c r="P1359" s="691"/>
    </row>
    <row r="1360" spans="13:16" s="692" customFormat="1">
      <c r="M1360" s="691"/>
      <c r="N1360" s="691"/>
      <c r="O1360" s="691"/>
      <c r="P1360" s="691"/>
    </row>
    <row r="1361" spans="13:16" s="692" customFormat="1">
      <c r="M1361" s="691"/>
      <c r="N1361" s="691"/>
      <c r="O1361" s="691"/>
      <c r="P1361" s="691"/>
    </row>
    <row r="1362" spans="13:16" s="692" customFormat="1">
      <c r="M1362" s="691"/>
      <c r="N1362" s="691"/>
      <c r="O1362" s="691"/>
      <c r="P1362" s="691"/>
    </row>
    <row r="1363" spans="13:16" s="692" customFormat="1">
      <c r="M1363" s="691"/>
      <c r="N1363" s="691"/>
      <c r="O1363" s="691"/>
      <c r="P1363" s="691"/>
    </row>
    <row r="1364" spans="13:16" s="692" customFormat="1">
      <c r="M1364" s="691"/>
      <c r="N1364" s="691"/>
      <c r="O1364" s="691"/>
      <c r="P1364" s="691"/>
    </row>
    <row r="1365" spans="13:16" s="692" customFormat="1">
      <c r="M1365" s="691"/>
      <c r="N1365" s="691"/>
      <c r="O1365" s="691"/>
      <c r="P1365" s="691"/>
    </row>
    <row r="1366" spans="13:16" s="692" customFormat="1">
      <c r="M1366" s="691"/>
      <c r="N1366" s="691"/>
      <c r="O1366" s="691"/>
      <c r="P1366" s="691"/>
    </row>
    <row r="1367" spans="13:16" s="692" customFormat="1">
      <c r="M1367" s="691"/>
      <c r="N1367" s="691"/>
      <c r="O1367" s="691"/>
      <c r="P1367" s="691"/>
    </row>
    <row r="1368" spans="13:16" s="692" customFormat="1">
      <c r="M1368" s="691"/>
      <c r="N1368" s="691"/>
      <c r="O1368" s="691"/>
      <c r="P1368" s="691"/>
    </row>
    <row r="1369" spans="13:16" s="692" customFormat="1">
      <c r="M1369" s="691"/>
      <c r="N1369" s="691"/>
      <c r="O1369" s="691"/>
      <c r="P1369" s="691"/>
    </row>
    <row r="1370" spans="13:16" s="692" customFormat="1">
      <c r="M1370" s="691"/>
      <c r="N1370" s="691"/>
      <c r="O1370" s="691"/>
      <c r="P1370" s="691"/>
    </row>
    <row r="1371" spans="13:16" s="692" customFormat="1">
      <c r="M1371" s="691"/>
      <c r="N1371" s="691"/>
      <c r="O1371" s="691"/>
      <c r="P1371" s="691"/>
    </row>
    <row r="1372" spans="13:16" s="692" customFormat="1">
      <c r="M1372" s="691"/>
      <c r="N1372" s="691"/>
      <c r="O1372" s="691"/>
      <c r="P1372" s="691"/>
    </row>
    <row r="1373" spans="13:16" s="692" customFormat="1">
      <c r="M1373" s="691"/>
      <c r="N1373" s="691"/>
      <c r="O1373" s="691"/>
      <c r="P1373" s="691"/>
    </row>
    <row r="1374" spans="13:16" s="692" customFormat="1">
      <c r="M1374" s="691"/>
      <c r="N1374" s="691"/>
      <c r="O1374" s="691"/>
      <c r="P1374" s="691"/>
    </row>
    <row r="1375" spans="13:16" s="692" customFormat="1">
      <c r="M1375" s="691"/>
      <c r="N1375" s="691"/>
      <c r="O1375" s="691"/>
      <c r="P1375" s="691"/>
    </row>
    <row r="1376" spans="13:16" s="692" customFormat="1">
      <c r="M1376" s="691"/>
      <c r="N1376" s="691"/>
      <c r="O1376" s="691"/>
      <c r="P1376" s="691"/>
    </row>
    <row r="1377" spans="13:16" s="692" customFormat="1">
      <c r="M1377" s="691"/>
      <c r="N1377" s="691"/>
      <c r="O1377" s="691"/>
      <c r="P1377" s="691"/>
    </row>
    <row r="1378" spans="13:16" s="692" customFormat="1">
      <c r="M1378" s="691"/>
      <c r="N1378" s="691"/>
      <c r="O1378" s="691"/>
      <c r="P1378" s="691"/>
    </row>
    <row r="1379" spans="13:16" s="692" customFormat="1">
      <c r="M1379" s="691"/>
      <c r="N1379" s="691"/>
      <c r="O1379" s="691"/>
      <c r="P1379" s="691"/>
    </row>
    <row r="1380" spans="13:16" s="692" customFormat="1">
      <c r="M1380" s="691"/>
      <c r="N1380" s="691"/>
      <c r="O1380" s="691"/>
      <c r="P1380" s="691"/>
    </row>
    <row r="1381" spans="13:16" s="692" customFormat="1">
      <c r="M1381" s="691"/>
      <c r="N1381" s="691"/>
      <c r="O1381" s="691"/>
      <c r="P1381" s="691"/>
    </row>
    <row r="1382" spans="13:16" s="692" customFormat="1">
      <c r="M1382" s="691"/>
      <c r="N1382" s="691"/>
      <c r="O1382" s="691"/>
      <c r="P1382" s="691"/>
    </row>
    <row r="1383" spans="13:16" s="692" customFormat="1">
      <c r="M1383" s="691"/>
      <c r="N1383" s="691"/>
      <c r="O1383" s="691"/>
      <c r="P1383" s="691"/>
    </row>
    <row r="1384" spans="13:16" s="692" customFormat="1">
      <c r="M1384" s="691"/>
      <c r="N1384" s="691"/>
      <c r="O1384" s="691"/>
      <c r="P1384" s="691"/>
    </row>
    <row r="1385" spans="13:16" s="692" customFormat="1">
      <c r="M1385" s="691"/>
      <c r="N1385" s="691"/>
      <c r="O1385" s="691"/>
      <c r="P1385" s="691"/>
    </row>
    <row r="1386" spans="13:16" s="692" customFormat="1">
      <c r="M1386" s="691"/>
      <c r="N1386" s="691"/>
      <c r="O1386" s="691"/>
      <c r="P1386" s="691"/>
    </row>
    <row r="1387" spans="13:16" s="692" customFormat="1">
      <c r="M1387" s="691"/>
      <c r="N1387" s="691"/>
      <c r="O1387" s="691"/>
      <c r="P1387" s="691"/>
    </row>
    <row r="1388" spans="13:16" s="692" customFormat="1">
      <c r="M1388" s="691"/>
      <c r="N1388" s="691"/>
      <c r="O1388" s="691"/>
      <c r="P1388" s="691"/>
    </row>
    <row r="1389" spans="13:16" s="692" customFormat="1">
      <c r="M1389" s="691"/>
      <c r="N1389" s="691"/>
      <c r="O1389" s="691"/>
      <c r="P1389" s="691"/>
    </row>
    <row r="1390" spans="13:16" s="692" customFormat="1">
      <c r="M1390" s="691"/>
      <c r="N1390" s="691"/>
      <c r="O1390" s="691"/>
      <c r="P1390" s="691"/>
    </row>
    <row r="1391" spans="13:16" s="692" customFormat="1">
      <c r="M1391" s="691"/>
      <c r="N1391" s="691"/>
      <c r="O1391" s="691"/>
      <c r="P1391" s="691"/>
    </row>
    <row r="1392" spans="13:16" s="692" customFormat="1">
      <c r="M1392" s="691"/>
      <c r="N1392" s="691"/>
      <c r="O1392" s="691"/>
      <c r="P1392" s="691"/>
    </row>
    <row r="1393" spans="13:16" s="692" customFormat="1">
      <c r="M1393" s="691"/>
      <c r="N1393" s="691"/>
      <c r="O1393" s="691"/>
      <c r="P1393" s="691"/>
    </row>
    <row r="1394" spans="13:16" s="692" customFormat="1">
      <c r="M1394" s="691"/>
      <c r="N1394" s="691"/>
      <c r="O1394" s="691"/>
      <c r="P1394" s="691"/>
    </row>
    <row r="1395" spans="13:16" s="692" customFormat="1">
      <c r="M1395" s="691"/>
      <c r="N1395" s="691"/>
      <c r="O1395" s="691"/>
      <c r="P1395" s="691"/>
    </row>
    <row r="1396" spans="13:16" s="692" customFormat="1">
      <c r="M1396" s="691"/>
      <c r="N1396" s="691"/>
      <c r="O1396" s="691"/>
      <c r="P1396" s="691"/>
    </row>
    <row r="1397" spans="13:16" s="692" customFormat="1">
      <c r="M1397" s="691"/>
      <c r="N1397" s="691"/>
      <c r="O1397" s="691"/>
      <c r="P1397" s="691"/>
    </row>
    <row r="1398" spans="13:16" s="692" customFormat="1">
      <c r="M1398" s="691"/>
      <c r="N1398" s="691"/>
      <c r="O1398" s="691"/>
      <c r="P1398" s="691"/>
    </row>
    <row r="1399" spans="13:16" s="692" customFormat="1">
      <c r="M1399" s="691"/>
      <c r="N1399" s="691"/>
      <c r="O1399" s="691"/>
      <c r="P1399" s="691"/>
    </row>
    <row r="1400" spans="13:16" s="692" customFormat="1">
      <c r="M1400" s="691"/>
      <c r="N1400" s="691"/>
      <c r="O1400" s="691"/>
      <c r="P1400" s="691"/>
    </row>
    <row r="1401" spans="13:16" s="692" customFormat="1">
      <c r="M1401" s="691"/>
      <c r="N1401" s="691"/>
      <c r="O1401" s="691"/>
      <c r="P1401" s="691"/>
    </row>
    <row r="1402" spans="13:16" s="692" customFormat="1">
      <c r="M1402" s="691"/>
      <c r="N1402" s="691"/>
      <c r="O1402" s="691"/>
      <c r="P1402" s="691"/>
    </row>
    <row r="1403" spans="13:16" s="692" customFormat="1">
      <c r="M1403" s="691"/>
      <c r="N1403" s="691"/>
      <c r="O1403" s="691"/>
      <c r="P1403" s="691"/>
    </row>
    <row r="1404" spans="13:16" s="692" customFormat="1">
      <c r="M1404" s="691"/>
      <c r="N1404" s="691"/>
      <c r="O1404" s="691"/>
      <c r="P1404" s="691"/>
    </row>
    <row r="1405" spans="13:16" s="692" customFormat="1">
      <c r="M1405" s="691"/>
      <c r="N1405" s="691"/>
      <c r="O1405" s="691"/>
      <c r="P1405" s="691"/>
    </row>
    <row r="1406" spans="13:16" s="692" customFormat="1">
      <c r="M1406" s="691"/>
      <c r="N1406" s="691"/>
      <c r="O1406" s="691"/>
      <c r="P1406" s="691"/>
    </row>
    <row r="1407" spans="13:16" s="692" customFormat="1">
      <c r="M1407" s="691"/>
      <c r="N1407" s="691"/>
      <c r="O1407" s="691"/>
      <c r="P1407" s="691"/>
    </row>
    <row r="1408" spans="13:16" s="692" customFormat="1">
      <c r="M1408" s="691"/>
      <c r="N1408" s="691"/>
      <c r="O1408" s="691"/>
      <c r="P1408" s="691"/>
    </row>
    <row r="1409" spans="13:16" s="692" customFormat="1">
      <c r="M1409" s="691"/>
      <c r="N1409" s="691"/>
      <c r="O1409" s="691"/>
      <c r="P1409" s="691"/>
    </row>
    <row r="1410" spans="13:16" s="692" customFormat="1">
      <c r="M1410" s="691"/>
      <c r="N1410" s="691"/>
      <c r="O1410" s="691"/>
      <c r="P1410" s="691"/>
    </row>
    <row r="1411" spans="13:16" s="692" customFormat="1">
      <c r="M1411" s="691"/>
      <c r="N1411" s="691"/>
      <c r="O1411" s="691"/>
      <c r="P1411" s="691"/>
    </row>
    <row r="1412" spans="13:16" s="692" customFormat="1">
      <c r="M1412" s="691"/>
      <c r="N1412" s="691"/>
      <c r="O1412" s="691"/>
      <c r="P1412" s="691"/>
    </row>
    <row r="1413" spans="13:16" s="692" customFormat="1">
      <c r="M1413" s="691"/>
      <c r="N1413" s="691"/>
      <c r="O1413" s="691"/>
      <c r="P1413" s="691"/>
    </row>
    <row r="1414" spans="13:16" s="692" customFormat="1">
      <c r="M1414" s="691"/>
      <c r="N1414" s="691"/>
      <c r="O1414" s="691"/>
      <c r="P1414" s="691"/>
    </row>
    <row r="1415" spans="13:16" s="692" customFormat="1">
      <c r="M1415" s="691"/>
      <c r="N1415" s="691"/>
      <c r="O1415" s="691"/>
      <c r="P1415" s="691"/>
    </row>
    <row r="1416" spans="13:16" s="692" customFormat="1">
      <c r="M1416" s="691"/>
      <c r="N1416" s="691"/>
      <c r="O1416" s="691"/>
      <c r="P1416" s="691"/>
    </row>
    <row r="1417" spans="13:16" s="692" customFormat="1">
      <c r="M1417" s="691"/>
      <c r="N1417" s="691"/>
      <c r="O1417" s="691"/>
      <c r="P1417" s="691"/>
    </row>
    <row r="1418" spans="13:16" s="692" customFormat="1">
      <c r="M1418" s="691"/>
      <c r="N1418" s="691"/>
      <c r="O1418" s="691"/>
      <c r="P1418" s="691"/>
    </row>
    <row r="1419" spans="13:16" s="692" customFormat="1">
      <c r="M1419" s="691"/>
      <c r="N1419" s="691"/>
      <c r="O1419" s="691"/>
      <c r="P1419" s="691"/>
    </row>
    <row r="1420" spans="13:16" s="692" customFormat="1">
      <c r="M1420" s="691"/>
      <c r="N1420" s="691"/>
      <c r="O1420" s="691"/>
      <c r="P1420" s="691"/>
    </row>
    <row r="1421" spans="13:16" s="692" customFormat="1">
      <c r="M1421" s="691"/>
      <c r="N1421" s="691"/>
      <c r="O1421" s="691"/>
      <c r="P1421" s="691"/>
    </row>
    <row r="1422" spans="13:16" s="692" customFormat="1">
      <c r="M1422" s="691"/>
      <c r="N1422" s="691"/>
      <c r="O1422" s="691"/>
      <c r="P1422" s="691"/>
    </row>
    <row r="1423" spans="13:16" s="692" customFormat="1">
      <c r="M1423" s="691"/>
      <c r="N1423" s="691"/>
      <c r="O1423" s="691"/>
      <c r="P1423" s="691"/>
    </row>
    <row r="1424" spans="13:16" s="692" customFormat="1">
      <c r="M1424" s="691"/>
      <c r="N1424" s="691"/>
      <c r="O1424" s="691"/>
      <c r="P1424" s="691"/>
    </row>
    <row r="1425" spans="13:16" s="692" customFormat="1">
      <c r="M1425" s="691"/>
      <c r="N1425" s="691"/>
      <c r="O1425" s="691"/>
      <c r="P1425" s="691"/>
    </row>
    <row r="1426" spans="13:16" s="692" customFormat="1">
      <c r="M1426" s="691"/>
      <c r="N1426" s="691"/>
      <c r="O1426" s="691"/>
      <c r="P1426" s="691"/>
    </row>
    <row r="1427" spans="13:16" s="692" customFormat="1">
      <c r="M1427" s="691"/>
      <c r="N1427" s="691"/>
      <c r="O1427" s="691"/>
      <c r="P1427" s="691"/>
    </row>
    <row r="1428" spans="13:16" s="692" customFormat="1">
      <c r="M1428" s="691"/>
      <c r="N1428" s="691"/>
      <c r="O1428" s="691"/>
      <c r="P1428" s="691"/>
    </row>
    <row r="1429" spans="13:16" s="692" customFormat="1">
      <c r="M1429" s="691"/>
      <c r="N1429" s="691"/>
      <c r="O1429" s="691"/>
      <c r="P1429" s="691"/>
    </row>
    <row r="1430" spans="13:16" s="692" customFormat="1">
      <c r="M1430" s="691"/>
      <c r="N1430" s="691"/>
      <c r="O1430" s="691"/>
      <c r="P1430" s="691"/>
    </row>
    <row r="1431" spans="13:16" s="692" customFormat="1">
      <c r="M1431" s="691"/>
      <c r="N1431" s="691"/>
      <c r="O1431" s="691"/>
      <c r="P1431" s="691"/>
    </row>
    <row r="1432" spans="13:16" s="692" customFormat="1">
      <c r="M1432" s="691"/>
      <c r="N1432" s="691"/>
      <c r="O1432" s="691"/>
      <c r="P1432" s="691"/>
    </row>
    <row r="1433" spans="13:16" s="692" customFormat="1">
      <c r="M1433" s="691"/>
      <c r="N1433" s="691"/>
      <c r="O1433" s="691"/>
      <c r="P1433" s="691"/>
    </row>
    <row r="1434" spans="13:16" s="692" customFormat="1">
      <c r="M1434" s="691"/>
      <c r="N1434" s="691"/>
      <c r="O1434" s="691"/>
      <c r="P1434" s="691"/>
    </row>
    <row r="1435" spans="13:16" s="692" customFormat="1">
      <c r="M1435" s="691"/>
      <c r="N1435" s="691"/>
      <c r="O1435" s="691"/>
      <c r="P1435" s="691"/>
    </row>
    <row r="1436" spans="13:16" s="692" customFormat="1">
      <c r="M1436" s="691"/>
      <c r="N1436" s="691"/>
      <c r="O1436" s="691"/>
      <c r="P1436" s="691"/>
    </row>
    <row r="1437" spans="13:16" s="692" customFormat="1">
      <c r="M1437" s="691"/>
      <c r="N1437" s="691"/>
      <c r="O1437" s="691"/>
      <c r="P1437" s="691"/>
    </row>
    <row r="1438" spans="13:16" s="692" customFormat="1">
      <c r="M1438" s="691"/>
      <c r="N1438" s="691"/>
      <c r="O1438" s="691"/>
      <c r="P1438" s="691"/>
    </row>
    <row r="1439" spans="13:16" s="692" customFormat="1">
      <c r="M1439" s="691"/>
      <c r="N1439" s="691"/>
      <c r="O1439" s="691"/>
      <c r="P1439" s="691"/>
    </row>
    <row r="1440" spans="13:16" s="692" customFormat="1">
      <c r="M1440" s="691"/>
      <c r="N1440" s="691"/>
      <c r="O1440" s="691"/>
      <c r="P1440" s="691"/>
    </row>
    <row r="1441" spans="13:16" s="692" customFormat="1">
      <c r="M1441" s="691"/>
      <c r="N1441" s="691"/>
      <c r="O1441" s="691"/>
      <c r="P1441" s="691"/>
    </row>
    <row r="1442" spans="13:16" s="692" customFormat="1">
      <c r="M1442" s="691"/>
      <c r="N1442" s="691"/>
      <c r="O1442" s="691"/>
      <c r="P1442" s="691"/>
    </row>
    <row r="1443" spans="13:16" s="692" customFormat="1">
      <c r="M1443" s="691"/>
      <c r="N1443" s="691"/>
      <c r="O1443" s="691"/>
      <c r="P1443" s="691"/>
    </row>
    <row r="1444" spans="13:16" s="692" customFormat="1">
      <c r="M1444" s="691"/>
      <c r="N1444" s="691"/>
      <c r="O1444" s="691"/>
      <c r="P1444" s="691"/>
    </row>
    <row r="1445" spans="13:16" s="692" customFormat="1">
      <c r="M1445" s="691"/>
      <c r="N1445" s="691"/>
      <c r="O1445" s="691"/>
      <c r="P1445" s="691"/>
    </row>
    <row r="1446" spans="13:16" s="692" customFormat="1">
      <c r="M1446" s="691"/>
      <c r="N1446" s="691"/>
      <c r="O1446" s="691"/>
      <c r="P1446" s="691"/>
    </row>
    <row r="1447" spans="13:16" s="692" customFormat="1">
      <c r="M1447" s="691"/>
      <c r="N1447" s="691"/>
      <c r="O1447" s="691"/>
      <c r="P1447" s="691"/>
    </row>
    <row r="1448" spans="13:16" s="692" customFormat="1">
      <c r="M1448" s="691"/>
      <c r="N1448" s="691"/>
      <c r="O1448" s="691"/>
      <c r="P1448" s="691"/>
    </row>
    <row r="1449" spans="13:16" s="692" customFormat="1">
      <c r="M1449" s="691"/>
      <c r="N1449" s="691"/>
      <c r="O1449" s="691"/>
      <c r="P1449" s="691"/>
    </row>
    <row r="1450" spans="13:16" s="692" customFormat="1">
      <c r="M1450" s="691"/>
      <c r="N1450" s="691"/>
      <c r="O1450" s="691"/>
      <c r="P1450" s="691"/>
    </row>
    <row r="1451" spans="13:16" s="692" customFormat="1">
      <c r="M1451" s="691"/>
      <c r="N1451" s="691"/>
      <c r="O1451" s="691"/>
      <c r="P1451" s="691"/>
    </row>
    <row r="1452" spans="13:16" s="692" customFormat="1">
      <c r="M1452" s="691"/>
      <c r="N1452" s="691"/>
      <c r="O1452" s="691"/>
      <c r="P1452" s="691"/>
    </row>
    <row r="1453" spans="13:16" s="692" customFormat="1">
      <c r="M1453" s="691"/>
      <c r="N1453" s="691"/>
      <c r="O1453" s="691"/>
      <c r="P1453" s="691"/>
    </row>
    <row r="1454" spans="13:16" s="692" customFormat="1">
      <c r="M1454" s="691"/>
      <c r="N1454" s="691"/>
      <c r="O1454" s="691"/>
      <c r="P1454" s="691"/>
    </row>
    <row r="1455" spans="13:16" s="692" customFormat="1">
      <c r="M1455" s="691"/>
      <c r="N1455" s="691"/>
      <c r="O1455" s="691"/>
      <c r="P1455" s="691"/>
    </row>
    <row r="1456" spans="13:16" s="692" customFormat="1">
      <c r="M1456" s="691"/>
      <c r="N1456" s="691"/>
      <c r="O1456" s="691"/>
      <c r="P1456" s="691"/>
    </row>
    <row r="1457" spans="13:16" s="692" customFormat="1">
      <c r="M1457" s="691"/>
      <c r="N1457" s="691"/>
      <c r="O1457" s="691"/>
      <c r="P1457" s="691"/>
    </row>
    <row r="1458" spans="13:16" s="692" customFormat="1">
      <c r="M1458" s="691"/>
      <c r="N1458" s="691"/>
      <c r="O1458" s="691"/>
      <c r="P1458" s="691"/>
    </row>
    <row r="1459" spans="13:16" s="692" customFormat="1">
      <c r="M1459" s="691"/>
      <c r="N1459" s="691"/>
      <c r="O1459" s="691"/>
      <c r="P1459" s="691"/>
    </row>
    <row r="1460" spans="13:16" s="692" customFormat="1">
      <c r="M1460" s="691"/>
      <c r="N1460" s="691"/>
      <c r="O1460" s="691"/>
      <c r="P1460" s="691"/>
    </row>
    <row r="1461" spans="13:16" s="692" customFormat="1">
      <c r="M1461" s="691"/>
      <c r="N1461" s="691"/>
      <c r="O1461" s="691"/>
      <c r="P1461" s="691"/>
    </row>
    <row r="1462" spans="13:16" s="692" customFormat="1">
      <c r="M1462" s="691"/>
      <c r="N1462" s="691"/>
      <c r="O1462" s="691"/>
      <c r="P1462" s="691"/>
    </row>
    <row r="1463" spans="13:16" s="692" customFormat="1">
      <c r="M1463" s="691"/>
      <c r="N1463" s="691"/>
      <c r="O1463" s="691"/>
      <c r="P1463" s="691"/>
    </row>
    <row r="1464" spans="13:16" s="692" customFormat="1">
      <c r="M1464" s="691"/>
      <c r="N1464" s="691"/>
      <c r="O1464" s="691"/>
      <c r="P1464" s="691"/>
    </row>
    <row r="1465" spans="13:16" s="692" customFormat="1">
      <c r="M1465" s="691"/>
      <c r="N1465" s="691"/>
      <c r="O1465" s="691"/>
      <c r="P1465" s="691"/>
    </row>
    <row r="1466" spans="13:16" s="692" customFormat="1">
      <c r="M1466" s="691"/>
      <c r="N1466" s="691"/>
      <c r="O1466" s="691"/>
      <c r="P1466" s="691"/>
    </row>
    <row r="1467" spans="13:16" s="692" customFormat="1">
      <c r="M1467" s="691"/>
      <c r="N1467" s="691"/>
      <c r="O1467" s="691"/>
      <c r="P1467" s="691"/>
    </row>
    <row r="1468" spans="13:16" s="692" customFormat="1">
      <c r="M1468" s="691"/>
      <c r="N1468" s="691"/>
      <c r="O1468" s="691"/>
      <c r="P1468" s="691"/>
    </row>
    <row r="1469" spans="13:16" s="692" customFormat="1">
      <c r="M1469" s="691"/>
      <c r="N1469" s="691"/>
      <c r="O1469" s="691"/>
      <c r="P1469" s="691"/>
    </row>
    <row r="1470" spans="13:16" s="692" customFormat="1">
      <c r="M1470" s="691"/>
      <c r="N1470" s="691"/>
      <c r="O1470" s="691"/>
      <c r="P1470" s="691"/>
    </row>
    <row r="1471" spans="13:16" s="692" customFormat="1">
      <c r="M1471" s="691"/>
      <c r="N1471" s="691"/>
      <c r="O1471" s="691"/>
      <c r="P1471" s="691"/>
    </row>
    <row r="1472" spans="13:16" s="692" customFormat="1">
      <c r="M1472" s="691"/>
      <c r="N1472" s="691"/>
      <c r="O1472" s="691"/>
      <c r="P1472" s="691"/>
    </row>
    <row r="1473" spans="13:16" s="692" customFormat="1">
      <c r="M1473" s="691"/>
      <c r="N1473" s="691"/>
      <c r="O1473" s="691"/>
      <c r="P1473" s="691"/>
    </row>
    <row r="1474" spans="13:16" s="692" customFormat="1">
      <c r="M1474" s="691"/>
      <c r="N1474" s="691"/>
      <c r="O1474" s="691"/>
      <c r="P1474" s="691"/>
    </row>
    <row r="1475" spans="13:16" s="692" customFormat="1">
      <c r="M1475" s="691"/>
      <c r="N1475" s="691"/>
      <c r="O1475" s="691"/>
      <c r="P1475" s="691"/>
    </row>
    <row r="1476" spans="13:16" s="692" customFormat="1">
      <c r="M1476" s="691"/>
      <c r="N1476" s="691"/>
      <c r="O1476" s="691"/>
      <c r="P1476" s="691"/>
    </row>
    <row r="1477" spans="13:16" s="692" customFormat="1">
      <c r="M1477" s="691"/>
      <c r="N1477" s="691"/>
      <c r="O1477" s="691"/>
      <c r="P1477" s="691"/>
    </row>
    <row r="1478" spans="13:16" s="692" customFormat="1">
      <c r="M1478" s="691"/>
      <c r="N1478" s="691"/>
      <c r="O1478" s="691"/>
      <c r="P1478" s="691"/>
    </row>
    <row r="1479" spans="13:16" s="692" customFormat="1">
      <c r="M1479" s="691"/>
      <c r="N1479" s="691"/>
      <c r="O1479" s="691"/>
      <c r="P1479" s="691"/>
    </row>
    <row r="1480" spans="13:16" s="692" customFormat="1">
      <c r="M1480" s="691"/>
      <c r="N1480" s="691"/>
      <c r="O1480" s="691"/>
      <c r="P1480" s="691"/>
    </row>
    <row r="1481" spans="13:16" s="692" customFormat="1">
      <c r="M1481" s="691"/>
      <c r="N1481" s="691"/>
      <c r="O1481" s="691"/>
      <c r="P1481" s="691"/>
    </row>
    <row r="1482" spans="13:16" s="692" customFormat="1">
      <c r="M1482" s="691"/>
      <c r="N1482" s="691"/>
      <c r="O1482" s="691"/>
      <c r="P1482" s="691"/>
    </row>
    <row r="1483" spans="13:16" s="692" customFormat="1">
      <c r="M1483" s="691"/>
      <c r="N1483" s="691"/>
      <c r="O1483" s="691"/>
      <c r="P1483" s="691"/>
    </row>
    <row r="1484" spans="13:16" s="692" customFormat="1">
      <c r="M1484" s="691"/>
      <c r="N1484" s="691"/>
      <c r="O1484" s="691"/>
      <c r="P1484" s="691"/>
    </row>
    <row r="1485" spans="13:16" s="692" customFormat="1">
      <c r="M1485" s="691"/>
      <c r="N1485" s="691"/>
      <c r="O1485" s="691"/>
      <c r="P1485" s="691"/>
    </row>
    <row r="1486" spans="13:16" s="692" customFormat="1">
      <c r="M1486" s="691"/>
      <c r="N1486" s="691"/>
      <c r="O1486" s="691"/>
      <c r="P1486" s="691"/>
    </row>
    <row r="1487" spans="13:16" s="692" customFormat="1">
      <c r="M1487" s="691"/>
      <c r="N1487" s="691"/>
      <c r="O1487" s="691"/>
      <c r="P1487" s="691"/>
    </row>
    <row r="1488" spans="13:16" s="692" customFormat="1">
      <c r="M1488" s="691"/>
      <c r="N1488" s="691"/>
      <c r="O1488" s="691"/>
      <c r="P1488" s="691"/>
    </row>
    <row r="1489" spans="13:16" s="692" customFormat="1">
      <c r="M1489" s="691"/>
      <c r="N1489" s="691"/>
      <c r="O1489" s="691"/>
      <c r="P1489" s="691"/>
    </row>
    <row r="1490" spans="13:16" s="692" customFormat="1">
      <c r="M1490" s="691"/>
      <c r="N1490" s="691"/>
      <c r="O1490" s="691"/>
      <c r="P1490" s="691"/>
    </row>
    <row r="1491" spans="13:16" s="692" customFormat="1">
      <c r="M1491" s="691"/>
      <c r="N1491" s="691"/>
      <c r="O1491" s="691"/>
      <c r="P1491" s="691"/>
    </row>
    <row r="1492" spans="13:16" s="692" customFormat="1">
      <c r="M1492" s="691"/>
      <c r="N1492" s="691"/>
      <c r="O1492" s="691"/>
      <c r="P1492" s="691"/>
    </row>
    <row r="1493" spans="13:16" s="692" customFormat="1">
      <c r="M1493" s="691"/>
      <c r="N1493" s="691"/>
      <c r="O1493" s="691"/>
      <c r="P1493" s="691"/>
    </row>
    <row r="1494" spans="13:16" s="692" customFormat="1">
      <c r="M1494" s="691"/>
      <c r="N1494" s="691"/>
      <c r="O1494" s="691"/>
      <c r="P1494" s="691"/>
    </row>
    <row r="1495" spans="13:16" s="692" customFormat="1">
      <c r="M1495" s="691"/>
      <c r="N1495" s="691"/>
      <c r="O1495" s="691"/>
      <c r="P1495" s="691"/>
    </row>
    <row r="1496" spans="13:16" s="692" customFormat="1">
      <c r="M1496" s="691"/>
      <c r="N1496" s="691"/>
      <c r="O1496" s="691"/>
      <c r="P1496" s="691"/>
    </row>
    <row r="1497" spans="13:16" s="692" customFormat="1">
      <c r="M1497" s="691"/>
      <c r="N1497" s="691"/>
      <c r="O1497" s="691"/>
      <c r="P1497" s="691"/>
    </row>
    <row r="1498" spans="13:16" s="692" customFormat="1">
      <c r="M1498" s="691"/>
      <c r="N1498" s="691"/>
      <c r="O1498" s="691"/>
      <c r="P1498" s="691"/>
    </row>
    <row r="1499" spans="13:16" s="692" customFormat="1">
      <c r="M1499" s="691"/>
      <c r="N1499" s="691"/>
      <c r="O1499" s="691"/>
      <c r="P1499" s="691"/>
    </row>
    <row r="1500" spans="13:16" s="692" customFormat="1">
      <c r="M1500" s="691"/>
      <c r="N1500" s="691"/>
      <c r="O1500" s="691"/>
      <c r="P1500" s="691"/>
    </row>
    <row r="1501" spans="13:16" s="692" customFormat="1">
      <c r="M1501" s="691"/>
      <c r="N1501" s="691"/>
      <c r="O1501" s="691"/>
      <c r="P1501" s="691"/>
    </row>
    <row r="1502" spans="13:16" s="692" customFormat="1">
      <c r="M1502" s="691"/>
      <c r="N1502" s="691"/>
      <c r="O1502" s="691"/>
      <c r="P1502" s="691"/>
    </row>
    <row r="1503" spans="13:16" s="692" customFormat="1">
      <c r="M1503" s="691"/>
      <c r="N1503" s="691"/>
      <c r="O1503" s="691"/>
      <c r="P1503" s="691"/>
    </row>
    <row r="1504" spans="13:16" s="692" customFormat="1">
      <c r="M1504" s="691"/>
      <c r="N1504" s="691"/>
      <c r="O1504" s="691"/>
      <c r="P1504" s="691"/>
    </row>
    <row r="1505" spans="13:16" s="692" customFormat="1">
      <c r="M1505" s="691"/>
      <c r="N1505" s="691"/>
      <c r="O1505" s="691"/>
      <c r="P1505" s="691"/>
    </row>
    <row r="1506" spans="13:16" s="692" customFormat="1">
      <c r="M1506" s="691"/>
      <c r="N1506" s="691"/>
      <c r="O1506" s="691"/>
      <c r="P1506" s="691"/>
    </row>
    <row r="1507" spans="13:16" s="692" customFormat="1">
      <c r="M1507" s="691"/>
      <c r="N1507" s="691"/>
      <c r="O1507" s="691"/>
      <c r="P1507" s="691"/>
    </row>
    <row r="1508" spans="13:16" s="692" customFormat="1">
      <c r="M1508" s="691"/>
      <c r="N1508" s="691"/>
      <c r="O1508" s="691"/>
      <c r="P1508" s="691"/>
    </row>
    <row r="1509" spans="13:16" s="692" customFormat="1">
      <c r="M1509" s="691"/>
      <c r="N1509" s="691"/>
      <c r="O1509" s="691"/>
      <c r="P1509" s="691"/>
    </row>
    <row r="1510" spans="13:16" s="692" customFormat="1">
      <c r="M1510" s="691"/>
      <c r="N1510" s="691"/>
      <c r="O1510" s="691"/>
      <c r="P1510" s="691"/>
    </row>
    <row r="1511" spans="13:16" s="692" customFormat="1">
      <c r="M1511" s="691"/>
      <c r="N1511" s="691"/>
      <c r="O1511" s="691"/>
      <c r="P1511" s="691"/>
    </row>
    <row r="1512" spans="13:16" s="692" customFormat="1">
      <c r="M1512" s="691"/>
      <c r="N1512" s="691"/>
      <c r="O1512" s="691"/>
      <c r="P1512" s="691"/>
    </row>
    <row r="1513" spans="13:16" s="692" customFormat="1">
      <c r="M1513" s="691"/>
      <c r="N1513" s="691"/>
      <c r="O1513" s="691"/>
      <c r="P1513" s="691"/>
    </row>
    <row r="1514" spans="13:16" s="692" customFormat="1">
      <c r="M1514" s="691"/>
      <c r="N1514" s="691"/>
      <c r="O1514" s="691"/>
      <c r="P1514" s="691"/>
    </row>
    <row r="1515" spans="13:16" s="692" customFormat="1">
      <c r="M1515" s="691"/>
      <c r="N1515" s="691"/>
      <c r="O1515" s="691"/>
      <c r="P1515" s="691"/>
    </row>
    <row r="1516" spans="13:16" s="692" customFormat="1">
      <c r="M1516" s="691"/>
      <c r="N1516" s="691"/>
      <c r="O1516" s="691"/>
      <c r="P1516" s="691"/>
    </row>
    <row r="1517" spans="13:16" s="692" customFormat="1">
      <c r="M1517" s="691"/>
      <c r="N1517" s="691"/>
      <c r="O1517" s="691"/>
      <c r="P1517" s="691"/>
    </row>
    <row r="1518" spans="13:16" s="692" customFormat="1">
      <c r="M1518" s="691"/>
      <c r="N1518" s="691"/>
      <c r="O1518" s="691"/>
      <c r="P1518" s="691"/>
    </row>
    <row r="1519" spans="13:16" s="692" customFormat="1">
      <c r="M1519" s="691"/>
      <c r="N1519" s="691"/>
      <c r="O1519" s="691"/>
      <c r="P1519" s="691"/>
    </row>
    <row r="1520" spans="13:16" s="692" customFormat="1">
      <c r="M1520" s="691"/>
      <c r="N1520" s="691"/>
      <c r="O1520" s="691"/>
      <c r="P1520" s="691"/>
    </row>
    <row r="1521" spans="13:16" s="692" customFormat="1">
      <c r="M1521" s="691"/>
      <c r="N1521" s="691"/>
      <c r="O1521" s="691"/>
      <c r="P1521" s="691"/>
    </row>
    <row r="1522" spans="13:16" s="692" customFormat="1">
      <c r="M1522" s="691"/>
      <c r="N1522" s="691"/>
      <c r="O1522" s="691"/>
      <c r="P1522" s="691"/>
    </row>
    <row r="1523" spans="13:16" s="692" customFormat="1">
      <c r="M1523" s="691"/>
      <c r="N1523" s="691"/>
      <c r="O1523" s="691"/>
      <c r="P1523" s="691"/>
    </row>
  </sheetData>
  <mergeCells count="9">
    <mergeCell ref="E4:G4"/>
    <mergeCell ref="I5:J5"/>
    <mergeCell ref="K5:L5"/>
    <mergeCell ref="Q5:S5"/>
    <mergeCell ref="AA5:AB5"/>
    <mergeCell ref="I6:J6"/>
    <mergeCell ref="K6:L6"/>
    <mergeCell ref="K7:L7"/>
    <mergeCell ref="I7:J7"/>
  </mergeCells>
  <hyperlinks>
    <hyperlink ref="A1" location="Content!A1" display="&lt;&lt;"/>
  </hyperlinks>
  <printOptions gridLines="1"/>
  <pageMargins left="0.75" right="0.75" top="1" bottom="1" header="0.5" footer="0.5"/>
  <pageSetup paperSize="9" orientation="portrait" r:id="rId1"/>
  <headerFooter alignWithMargins="0">
    <oddHeader>&amp;A</oddHeader>
    <oddFooter>Page &amp;P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8"/>
  </sheetPr>
  <dimension ref="A1:V47"/>
  <sheetViews>
    <sheetView showGridLines="0" topLeftCell="C1" zoomScaleNormal="100" workbookViewId="0">
      <selection activeCell="I23" sqref="I23"/>
    </sheetView>
  </sheetViews>
  <sheetFormatPr defaultColWidth="9.42578125" defaultRowHeight="12.75"/>
  <cols>
    <col min="1" max="1" width="9.42578125" style="21"/>
    <col min="2" max="3" width="9.42578125" style="20" customWidth="1"/>
    <col min="4" max="16384" width="9.42578125" style="20"/>
  </cols>
  <sheetData>
    <row r="1" spans="1:22">
      <c r="A1" s="18" t="s">
        <v>77</v>
      </c>
      <c r="B1" s="32" t="str">
        <f>IF(Content!$E$1=1,B2,B3)</f>
        <v>Сальдо рахунку поточних операцій, 12-місячна плинна, млрд дол.</v>
      </c>
      <c r="C1" s="32" t="str">
        <f>IF(Content!$E$1=1,C2,C3)</f>
        <v>Сальдо рахунку поточних операцій, 12-місячна плинна, млрд дол. (без урахування надходжень від ВАТ "Газпром")</v>
      </c>
      <c r="D1" s="32" t="str">
        <f>IF(Content!$E$1=1,D2,D3)</f>
        <v>Товари</v>
      </c>
      <c r="E1" s="32" t="str">
        <f>IF(Content!$E$1=1,E2,E3)</f>
        <v>Послуги</v>
      </c>
      <c r="F1" s="32" t="str">
        <f>IF(Content!$E$1=1,F2,F3)</f>
        <v>Первинні доходи</v>
      </c>
      <c r="G1" s="32" t="str">
        <f>IF(Content!$E$1=1,G2,G3)</f>
        <v>Вторинні доходи</v>
      </c>
      <c r="H1" s="32" t="str">
        <f>IF(Content!$E$1=1,H2,H3)</f>
        <v>Сальдо рахунку поточних операцій</v>
      </c>
      <c r="J1" s="32" t="str">
        <f>IF(Content!$E$1=1,J2,J3)</f>
        <v>Сальдо рахунку поточних операцій, 12-місячна плинна, млрд дол.</v>
      </c>
    </row>
    <row r="2" spans="1:22" s="41" customFormat="1" hidden="1">
      <c r="A2" s="159"/>
      <c r="B2" s="41" t="s">
        <v>853</v>
      </c>
      <c r="C2" s="41" t="s">
        <v>855</v>
      </c>
      <c r="D2" s="41" t="s">
        <v>78</v>
      </c>
      <c r="E2" s="41" t="s">
        <v>54</v>
      </c>
      <c r="F2" s="41" t="s">
        <v>79</v>
      </c>
      <c r="G2" s="41" t="s">
        <v>80</v>
      </c>
      <c r="H2" s="41" t="s">
        <v>1020</v>
      </c>
      <c r="I2" s="410"/>
      <c r="J2" s="41" t="s">
        <v>853</v>
      </c>
      <c r="K2" s="410"/>
    </row>
    <row r="3" spans="1:22" s="41" customFormat="1" hidden="1">
      <c r="A3" s="159"/>
      <c r="B3" s="41" t="s">
        <v>854</v>
      </c>
      <c r="C3" s="41" t="s">
        <v>854</v>
      </c>
      <c r="D3" s="41" t="s">
        <v>81</v>
      </c>
      <c r="E3" s="41" t="s">
        <v>82</v>
      </c>
      <c r="F3" s="41" t="s">
        <v>83</v>
      </c>
      <c r="G3" s="41" t="s">
        <v>84</v>
      </c>
      <c r="H3" s="41" t="s">
        <v>1021</v>
      </c>
      <c r="I3" s="410"/>
      <c r="J3" s="41" t="s">
        <v>854</v>
      </c>
      <c r="K3" s="410"/>
    </row>
    <row r="4" spans="1:22">
      <c r="A4" s="23" t="s">
        <v>24</v>
      </c>
      <c r="B4" s="29">
        <v>0.6</v>
      </c>
      <c r="C4" s="29">
        <v>0.6</v>
      </c>
      <c r="D4" s="29">
        <v>-4.2</v>
      </c>
      <c r="E4" s="29">
        <v>0.8</v>
      </c>
      <c r="F4" s="29">
        <v>0.5</v>
      </c>
      <c r="G4" s="29">
        <v>3.6</v>
      </c>
      <c r="H4" s="41" t="s">
        <v>24</v>
      </c>
      <c r="S4" s="29"/>
      <c r="T4" s="29"/>
      <c r="U4" s="29"/>
      <c r="V4" s="29"/>
    </row>
    <row r="5" spans="1:22">
      <c r="A5" s="23" t="s">
        <v>25</v>
      </c>
      <c r="B5" s="29">
        <v>0.9</v>
      </c>
      <c r="C5" s="29">
        <v>0.9</v>
      </c>
      <c r="D5" s="29">
        <v>-4.4000000000000004</v>
      </c>
      <c r="E5" s="29">
        <v>0.6</v>
      </c>
      <c r="F5" s="29">
        <v>1.2</v>
      </c>
      <c r="G5" s="29">
        <v>3.5</v>
      </c>
      <c r="H5" s="41"/>
      <c r="S5" s="29"/>
      <c r="T5" s="29"/>
      <c r="U5" s="29"/>
      <c r="V5" s="29"/>
    </row>
    <row r="6" spans="1:22">
      <c r="A6" s="23" t="s">
        <v>26</v>
      </c>
      <c r="B6" s="29">
        <v>-1.1000000000000001</v>
      </c>
      <c r="C6" s="29">
        <v>-1.1000000000000001</v>
      </c>
      <c r="D6" s="29">
        <v>-5.8</v>
      </c>
      <c r="E6" s="29">
        <v>0.3</v>
      </c>
      <c r="F6" s="29">
        <v>0.9</v>
      </c>
      <c r="G6" s="29">
        <v>3.6</v>
      </c>
      <c r="H6" s="41" t="s">
        <v>26</v>
      </c>
      <c r="S6" s="29"/>
      <c r="T6" s="29"/>
      <c r="U6" s="29"/>
      <c r="V6" s="29"/>
    </row>
    <row r="7" spans="1:22">
      <c r="A7" s="23" t="s">
        <v>27</v>
      </c>
      <c r="B7" s="29">
        <v>-1.3</v>
      </c>
      <c r="C7" s="29">
        <v>-1.3</v>
      </c>
      <c r="D7" s="29">
        <v>-6.9</v>
      </c>
      <c r="E7" s="29">
        <v>0.5</v>
      </c>
      <c r="F7" s="29">
        <v>1.5</v>
      </c>
      <c r="G7" s="29">
        <v>3.6</v>
      </c>
      <c r="H7" s="41"/>
      <c r="S7" s="29"/>
      <c r="T7" s="29"/>
      <c r="U7" s="29"/>
      <c r="V7" s="29"/>
    </row>
    <row r="8" spans="1:22">
      <c r="A8" s="23" t="s">
        <v>28</v>
      </c>
      <c r="B8" s="29">
        <v>-0.8</v>
      </c>
      <c r="C8" s="29">
        <v>-0.8</v>
      </c>
      <c r="D8" s="29">
        <v>-6.5</v>
      </c>
      <c r="E8" s="29">
        <v>0.5</v>
      </c>
      <c r="F8" s="29">
        <v>1.5</v>
      </c>
      <c r="G8" s="29">
        <v>3.7</v>
      </c>
      <c r="H8" s="41" t="s">
        <v>28</v>
      </c>
      <c r="S8" s="29"/>
      <c r="T8" s="29"/>
      <c r="U8" s="29"/>
      <c r="V8" s="29"/>
    </row>
    <row r="9" spans="1:22">
      <c r="A9" s="23" t="s">
        <v>29</v>
      </c>
      <c r="B9" s="29">
        <v>-1.7</v>
      </c>
      <c r="C9" s="29">
        <v>-1.7</v>
      </c>
      <c r="D9" s="29">
        <v>-7.9</v>
      </c>
      <c r="E9" s="29">
        <v>0.7</v>
      </c>
      <c r="F9" s="29">
        <v>1.8</v>
      </c>
      <c r="G9" s="29">
        <v>3.7</v>
      </c>
      <c r="H9" s="41"/>
      <c r="S9" s="29"/>
      <c r="T9" s="29"/>
      <c r="U9" s="29"/>
      <c r="V9" s="29"/>
    </row>
    <row r="10" spans="1:22">
      <c r="A10" s="23" t="s">
        <v>30</v>
      </c>
      <c r="B10" s="29">
        <v>-1.7</v>
      </c>
      <c r="C10" s="29">
        <v>-1.7</v>
      </c>
      <c r="D10" s="29">
        <v>-8.6</v>
      </c>
      <c r="E10" s="29">
        <v>1</v>
      </c>
      <c r="F10" s="29">
        <v>2.2999999999999998</v>
      </c>
      <c r="G10" s="29">
        <v>3.7</v>
      </c>
      <c r="H10" s="41" t="s">
        <v>30</v>
      </c>
      <c r="S10" s="29"/>
      <c r="T10" s="29"/>
      <c r="U10" s="29"/>
      <c r="V10" s="29"/>
    </row>
    <row r="11" spans="1:22">
      <c r="A11" s="23" t="s">
        <v>31</v>
      </c>
      <c r="B11" s="29">
        <v>-2.4</v>
      </c>
      <c r="C11" s="29">
        <v>-2.4</v>
      </c>
      <c r="D11" s="29">
        <v>-9.6999999999999993</v>
      </c>
      <c r="E11" s="29">
        <v>1</v>
      </c>
      <c r="F11" s="29">
        <v>2.6</v>
      </c>
      <c r="G11" s="29">
        <v>3.6</v>
      </c>
      <c r="H11" s="41"/>
      <c r="S11" s="29"/>
      <c r="T11" s="29"/>
      <c r="U11" s="29"/>
      <c r="V11" s="29"/>
    </row>
    <row r="12" spans="1:22">
      <c r="A12" s="23" t="s">
        <v>32</v>
      </c>
      <c r="B12" s="29">
        <v>-2.6</v>
      </c>
      <c r="C12" s="29">
        <v>-2.6</v>
      </c>
      <c r="D12" s="29">
        <v>-10.199999999999999</v>
      </c>
      <c r="E12" s="29">
        <v>1.1000000000000001</v>
      </c>
      <c r="F12" s="29">
        <v>2.9</v>
      </c>
      <c r="G12" s="29">
        <v>3.7</v>
      </c>
      <c r="H12" s="41" t="s">
        <v>32</v>
      </c>
      <c r="S12" s="29"/>
      <c r="T12" s="29"/>
      <c r="U12" s="29"/>
      <c r="V12" s="29"/>
    </row>
    <row r="13" spans="1:22">
      <c r="A13" s="23" t="s">
        <v>33</v>
      </c>
      <c r="B13" s="29">
        <v>-2.8</v>
      </c>
      <c r="C13" s="29">
        <v>-2.8</v>
      </c>
      <c r="D13" s="29">
        <v>-10.5</v>
      </c>
      <c r="E13" s="29">
        <v>1.1000000000000001</v>
      </c>
      <c r="F13" s="29">
        <v>2.9</v>
      </c>
      <c r="G13" s="29">
        <v>3.7</v>
      </c>
      <c r="H13" s="41"/>
      <c r="S13" s="29"/>
      <c r="T13" s="29"/>
      <c r="U13" s="29"/>
      <c r="V13" s="29"/>
    </row>
    <row r="14" spans="1:22">
      <c r="A14" s="23" t="s">
        <v>34</v>
      </c>
      <c r="B14" s="29">
        <v>-4.3</v>
      </c>
      <c r="C14" s="29">
        <v>-4.3</v>
      </c>
      <c r="D14" s="29">
        <v>-12.1</v>
      </c>
      <c r="E14" s="29">
        <v>1.2</v>
      </c>
      <c r="F14" s="29">
        <v>2.9</v>
      </c>
      <c r="G14" s="29">
        <v>3.7</v>
      </c>
      <c r="H14" s="41" t="s">
        <v>34</v>
      </c>
      <c r="S14" s="29"/>
      <c r="T14" s="29"/>
      <c r="U14" s="29"/>
      <c r="V14" s="29"/>
    </row>
    <row r="15" spans="1:22">
      <c r="A15" s="23" t="s">
        <v>141</v>
      </c>
      <c r="B15" s="29">
        <v>-4.4000000000000004</v>
      </c>
      <c r="C15" s="29">
        <v>-4.4000000000000004</v>
      </c>
      <c r="D15" s="29">
        <v>-12.7</v>
      </c>
      <c r="E15" s="29">
        <v>1.3</v>
      </c>
      <c r="F15" s="29">
        <v>3.3</v>
      </c>
      <c r="G15" s="29">
        <v>3.7</v>
      </c>
      <c r="H15" s="41"/>
      <c r="S15" s="29"/>
      <c r="T15" s="29"/>
      <c r="U15" s="29"/>
      <c r="V15" s="29"/>
    </row>
    <row r="16" spans="1:22">
      <c r="A16" s="23" t="s">
        <v>169</v>
      </c>
      <c r="B16" s="29">
        <v>-3.9</v>
      </c>
      <c r="C16" s="29">
        <v>-3.9</v>
      </c>
      <c r="D16" s="29">
        <v>-12.9</v>
      </c>
      <c r="E16" s="29">
        <v>1.6</v>
      </c>
      <c r="F16" s="29">
        <v>3.9</v>
      </c>
      <c r="G16" s="29">
        <v>3.5</v>
      </c>
      <c r="H16" s="41" t="s">
        <v>169</v>
      </c>
      <c r="S16" s="29"/>
      <c r="T16" s="29"/>
      <c r="U16" s="29"/>
      <c r="V16" s="29"/>
    </row>
    <row r="17" spans="1:22">
      <c r="A17" s="23" t="s">
        <v>170</v>
      </c>
      <c r="B17" s="29">
        <v>-4.3</v>
      </c>
      <c r="C17" s="29">
        <v>-4.3</v>
      </c>
      <c r="D17" s="29">
        <v>-13.9</v>
      </c>
      <c r="E17" s="29">
        <v>1.7</v>
      </c>
      <c r="F17" s="29">
        <v>4.4000000000000004</v>
      </c>
      <c r="G17" s="29">
        <v>3.4</v>
      </c>
      <c r="H17" s="41"/>
      <c r="J17" s="20" t="str">
        <f>IF(Content!$E$1=1,J21,J22)</f>
        <v>Пунктиром – без урахування надходжень від ПАТ "Газпром".</v>
      </c>
      <c r="S17" s="29"/>
      <c r="T17" s="29"/>
      <c r="U17" s="29"/>
      <c r="V17" s="29"/>
    </row>
    <row r="18" spans="1:22">
      <c r="A18" s="23" t="s">
        <v>171</v>
      </c>
      <c r="B18" s="29">
        <v>-3.8</v>
      </c>
      <c r="C18" s="29">
        <v>-3.8</v>
      </c>
      <c r="D18" s="29">
        <v>-13.7</v>
      </c>
      <c r="E18" s="29">
        <v>1.8</v>
      </c>
      <c r="F18" s="29">
        <v>4.8</v>
      </c>
      <c r="G18" s="29">
        <v>3.4</v>
      </c>
      <c r="H18" s="41"/>
      <c r="J18" s="32" t="str">
        <f>IF(Content!$E$1=1,J19,J20)</f>
        <v>Джерело: НБУ.</v>
      </c>
      <c r="S18" s="29"/>
      <c r="T18" s="29"/>
      <c r="U18" s="29"/>
      <c r="V18" s="29"/>
    </row>
    <row r="19" spans="1:22">
      <c r="A19" s="23" t="s">
        <v>145</v>
      </c>
      <c r="B19" s="24">
        <v>-1.1000000000000001</v>
      </c>
      <c r="C19" s="24">
        <v>-4</v>
      </c>
      <c r="D19" s="24">
        <v>-13.9</v>
      </c>
      <c r="E19" s="24">
        <v>1.8</v>
      </c>
      <c r="F19" s="24">
        <v>4.8</v>
      </c>
      <c r="G19" s="24">
        <v>6.3</v>
      </c>
      <c r="H19" s="41" t="s">
        <v>145</v>
      </c>
      <c r="J19" s="33" t="s">
        <v>52</v>
      </c>
      <c r="S19" s="29"/>
      <c r="T19" s="29"/>
      <c r="U19" s="29"/>
      <c r="V19" s="29"/>
    </row>
    <row r="20" spans="1:22">
      <c r="J20" s="33" t="s">
        <v>53</v>
      </c>
    </row>
    <row r="21" spans="1:22">
      <c r="B21" s="117"/>
      <c r="C21" s="117"/>
      <c r="D21" s="117"/>
      <c r="E21" s="117"/>
      <c r="F21" s="117"/>
      <c r="G21" s="117"/>
      <c r="J21" s="41" t="s">
        <v>930</v>
      </c>
    </row>
    <row r="22" spans="1:22">
      <c r="B22" s="117"/>
      <c r="C22" s="117"/>
      <c r="D22" s="117"/>
      <c r="E22" s="117"/>
      <c r="F22" s="117"/>
      <c r="G22" s="117"/>
      <c r="J22" s="41" t="s">
        <v>1538</v>
      </c>
    </row>
    <row r="23" spans="1:22">
      <c r="B23" s="117"/>
      <c r="C23" s="117"/>
      <c r="D23" s="117"/>
      <c r="E23" s="117"/>
      <c r="F23" s="117"/>
      <c r="G23" s="117"/>
    </row>
    <row r="24" spans="1:22">
      <c r="B24" s="117"/>
      <c r="C24" s="117"/>
      <c r="D24" s="117"/>
      <c r="E24" s="117"/>
      <c r="F24" s="117"/>
      <c r="G24" s="117"/>
    </row>
    <row r="25" spans="1:22">
      <c r="B25" s="117"/>
      <c r="C25" s="117"/>
      <c r="D25" s="117"/>
      <c r="E25" s="117"/>
      <c r="F25" s="117"/>
      <c r="G25" s="117"/>
    </row>
    <row r="26" spans="1:22">
      <c r="B26" s="117"/>
      <c r="C26" s="117"/>
      <c r="D26" s="117"/>
      <c r="E26" s="117"/>
      <c r="F26" s="117"/>
      <c r="G26" s="117"/>
    </row>
    <row r="27" spans="1:22">
      <c r="B27" s="117"/>
      <c r="C27" s="117"/>
      <c r="D27" s="117"/>
      <c r="E27" s="117"/>
      <c r="F27" s="117"/>
      <c r="G27" s="117"/>
    </row>
    <row r="28" spans="1:22">
      <c r="B28" s="117"/>
      <c r="C28" s="117"/>
      <c r="D28" s="117"/>
      <c r="E28" s="117"/>
      <c r="F28" s="117"/>
      <c r="G28" s="117"/>
    </row>
    <row r="29" spans="1:22">
      <c r="B29" s="117"/>
      <c r="C29" s="117"/>
      <c r="D29" s="117"/>
      <c r="E29" s="117"/>
      <c r="F29" s="117"/>
      <c r="G29" s="117"/>
    </row>
    <row r="30" spans="1:22">
      <c r="B30" s="32"/>
      <c r="C30" s="32"/>
      <c r="D30" s="32"/>
      <c r="E30" s="32"/>
      <c r="F30" s="32"/>
      <c r="G30" s="32"/>
    </row>
    <row r="31" spans="1:22" ht="15">
      <c r="B31" s="41"/>
      <c r="C31" s="41"/>
      <c r="D31" s="41"/>
      <c r="E31" s="41"/>
      <c r="F31" s="41"/>
      <c r="G31" s="41"/>
      <c r="H31" s="361"/>
    </row>
    <row r="32" spans="1:22" ht="15">
      <c r="B32" s="41"/>
      <c r="C32" s="41"/>
      <c r="D32" s="41"/>
      <c r="E32" s="41"/>
      <c r="F32" s="41"/>
      <c r="G32" s="41"/>
      <c r="H32" s="361"/>
    </row>
    <row r="33" spans="2:8" ht="15">
      <c r="B33" s="24"/>
      <c r="C33" s="24"/>
      <c r="D33" s="24"/>
      <c r="E33" s="24"/>
      <c r="F33" s="24"/>
      <c r="G33" s="24"/>
      <c r="H33" s="362"/>
    </row>
    <row r="34" spans="2:8">
      <c r="B34" s="24"/>
      <c r="C34" s="24"/>
      <c r="D34" s="24"/>
      <c r="E34" s="24"/>
      <c r="F34" s="24"/>
      <c r="G34" s="24"/>
    </row>
    <row r="35" spans="2:8">
      <c r="B35" s="24"/>
      <c r="C35" s="24"/>
      <c r="D35" s="24"/>
      <c r="E35" s="24"/>
      <c r="F35" s="24"/>
      <c r="G35" s="24"/>
    </row>
    <row r="36" spans="2:8">
      <c r="B36" s="24"/>
      <c r="C36" s="24"/>
      <c r="D36" s="24"/>
      <c r="E36" s="24"/>
      <c r="F36" s="24"/>
      <c r="G36" s="24"/>
    </row>
    <row r="37" spans="2:8">
      <c r="B37" s="24"/>
      <c r="C37" s="24"/>
      <c r="D37" s="24"/>
      <c r="E37" s="24"/>
      <c r="F37" s="24"/>
      <c r="G37" s="24"/>
    </row>
    <row r="38" spans="2:8">
      <c r="B38" s="24"/>
      <c r="C38" s="24"/>
      <c r="D38" s="24"/>
      <c r="E38" s="24"/>
      <c r="F38" s="24"/>
      <c r="G38" s="24"/>
    </row>
    <row r="39" spans="2:8">
      <c r="B39" s="24"/>
      <c r="C39" s="24"/>
      <c r="D39" s="24"/>
      <c r="E39" s="24"/>
      <c r="F39" s="24"/>
      <c r="G39" s="24"/>
    </row>
    <row r="40" spans="2:8">
      <c r="B40" s="24"/>
      <c r="C40" s="24"/>
      <c r="D40" s="24"/>
      <c r="E40" s="24"/>
      <c r="F40" s="24"/>
      <c r="G40" s="24"/>
    </row>
    <row r="41" spans="2:8">
      <c r="B41" s="24"/>
      <c r="C41" s="24"/>
      <c r="D41" s="24"/>
      <c r="E41" s="24"/>
      <c r="F41" s="24"/>
      <c r="G41" s="24"/>
    </row>
    <row r="42" spans="2:8">
      <c r="B42" s="24"/>
      <c r="C42" s="24"/>
      <c r="D42" s="24"/>
      <c r="E42" s="24"/>
      <c r="F42" s="24"/>
      <c r="G42" s="24"/>
    </row>
    <row r="43" spans="2:8">
      <c r="B43" s="24"/>
      <c r="C43" s="24"/>
      <c r="D43" s="24"/>
      <c r="E43" s="24"/>
      <c r="F43" s="24"/>
      <c r="G43" s="24"/>
    </row>
    <row r="44" spans="2:8">
      <c r="B44" s="24"/>
      <c r="C44" s="24"/>
      <c r="D44" s="24"/>
      <c r="E44" s="24"/>
      <c r="F44" s="24"/>
      <c r="G44" s="24"/>
    </row>
    <row r="45" spans="2:8">
      <c r="B45" s="24"/>
      <c r="C45" s="24"/>
      <c r="D45" s="24"/>
      <c r="E45" s="24"/>
      <c r="F45" s="24"/>
      <c r="G45" s="24"/>
    </row>
    <row r="46" spans="2:8">
      <c r="B46" s="24"/>
      <c r="C46" s="24"/>
      <c r="D46" s="24"/>
      <c r="E46" s="24"/>
      <c r="F46" s="24"/>
      <c r="G46" s="24"/>
    </row>
    <row r="47" spans="2:8">
      <c r="B47" s="24"/>
      <c r="C47" s="24"/>
      <c r="D47" s="24"/>
      <c r="E47" s="24"/>
      <c r="F47" s="24"/>
      <c r="G47" s="24"/>
    </row>
  </sheetData>
  <customSheetViews>
    <customSheetView guid="{ACF06C40-177A-4CED-8E17-2347D4DD1C3A}" scale="96" showGridLines="0" hiddenRows="1">
      <selection activeCell="C9" sqref="C9"/>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tabColor theme="2"/>
  </sheetPr>
  <dimension ref="A1:I36"/>
  <sheetViews>
    <sheetView showGridLines="0" zoomScaleNormal="100" workbookViewId="0">
      <selection activeCell="I30" sqref="I30"/>
    </sheetView>
  </sheetViews>
  <sheetFormatPr defaultRowHeight="12.75"/>
  <sheetData>
    <row r="1" spans="1:9">
      <c r="A1" s="18" t="s">
        <v>77</v>
      </c>
      <c r="B1" t="str">
        <f>IF(Content!$E$1=1,B2,B3)</f>
        <v>UAwCPI</v>
      </c>
      <c r="C1" t="str">
        <f>IF(Content!$E$1=1,C2,C3)</f>
        <v>Єврозона</v>
      </c>
      <c r="D1" t="str">
        <f>IF(Content!$E$1=1,D2,D3)</f>
        <v>Росія</v>
      </c>
      <c r="E1" t="str">
        <f>IF(Content!$E$1=1,E2,E3)</f>
        <v>Туреччина</v>
      </c>
      <c r="F1" t="str">
        <f>IF(Content!$E$1=1,F2,F3)</f>
        <v>Білорусь</v>
      </c>
      <c r="G1" t="str">
        <f>IF(Content!$E$1=1,G2,G3)</f>
        <v>Польща</v>
      </c>
      <c r="I1" t="str">
        <f>IF(Content!$E$1=1,I2,I3)</f>
        <v>Індекс споживчих цін окремих країн – ОТП України та середньозважений показник ІСЦ країн – ОТП України (UAwCPI), % р/р</v>
      </c>
    </row>
    <row r="2" spans="1:9" ht="12" hidden="1" customHeight="1">
      <c r="A2" s="18"/>
      <c r="B2" t="s">
        <v>159</v>
      </c>
      <c r="C2" t="s">
        <v>154</v>
      </c>
      <c r="D2" t="s">
        <v>94</v>
      </c>
      <c r="E2" s="1" t="s">
        <v>124</v>
      </c>
      <c r="F2" t="s">
        <v>160</v>
      </c>
      <c r="G2" t="s">
        <v>93</v>
      </c>
      <c r="I2" s="1" t="s">
        <v>161</v>
      </c>
    </row>
    <row r="3" spans="1:9" hidden="1">
      <c r="B3" t="s">
        <v>159</v>
      </c>
      <c r="C3" t="s">
        <v>162</v>
      </c>
      <c r="D3" t="s">
        <v>89</v>
      </c>
      <c r="E3" s="1" t="s">
        <v>125</v>
      </c>
      <c r="F3" t="s">
        <v>163</v>
      </c>
      <c r="G3" t="s">
        <v>92</v>
      </c>
      <c r="I3" s="1" t="s">
        <v>756</v>
      </c>
    </row>
    <row r="4" spans="1:9">
      <c r="A4" s="66" t="s">
        <v>20</v>
      </c>
      <c r="B4" s="12">
        <v>5.66</v>
      </c>
      <c r="C4" s="12">
        <v>-0.32</v>
      </c>
      <c r="D4" s="12">
        <v>16.2</v>
      </c>
      <c r="E4" s="12">
        <v>7.5</v>
      </c>
      <c r="F4" s="12">
        <v>16.670000000000002</v>
      </c>
      <c r="G4" s="12">
        <v>-1.19</v>
      </c>
      <c r="H4" s="2" t="s">
        <v>20</v>
      </c>
    </row>
    <row r="5" spans="1:9">
      <c r="A5" s="66" t="s">
        <v>21</v>
      </c>
      <c r="B5" s="12">
        <v>5.56</v>
      </c>
      <c r="C5" s="12">
        <v>0.44</v>
      </c>
      <c r="D5" s="12">
        <v>15.81</v>
      </c>
      <c r="E5" s="12">
        <v>7.7</v>
      </c>
      <c r="F5" s="12">
        <v>14.1</v>
      </c>
      <c r="G5" s="12">
        <v>-0.76</v>
      </c>
      <c r="H5" s="2"/>
    </row>
    <row r="6" spans="1:9">
      <c r="A6" s="66" t="s">
        <v>22</v>
      </c>
      <c r="B6" s="12">
        <v>5.28</v>
      </c>
      <c r="C6" s="12">
        <v>0.39</v>
      </c>
      <c r="D6" s="12">
        <v>15.69</v>
      </c>
      <c r="E6" s="12">
        <v>7.3</v>
      </c>
      <c r="F6" s="12">
        <v>12.09</v>
      </c>
      <c r="G6" s="12">
        <v>-0.73</v>
      </c>
      <c r="H6" s="2" t="s">
        <v>22</v>
      </c>
    </row>
    <row r="7" spans="1:9">
      <c r="A7" s="66" t="s">
        <v>23</v>
      </c>
      <c r="B7" s="12">
        <v>4.9800000000000004</v>
      </c>
      <c r="C7" s="12">
        <v>0.26</v>
      </c>
      <c r="D7" s="12">
        <v>14.46</v>
      </c>
      <c r="E7" s="12">
        <v>8.1999999999999993</v>
      </c>
      <c r="F7" s="12">
        <v>11.6</v>
      </c>
      <c r="G7" s="12">
        <v>-0.73</v>
      </c>
      <c r="H7" s="2"/>
    </row>
    <row r="8" spans="1:9">
      <c r="A8" s="66" t="s">
        <v>24</v>
      </c>
      <c r="B8" s="12">
        <v>3.56</v>
      </c>
      <c r="C8" s="12">
        <v>0.05</v>
      </c>
      <c r="D8" s="12">
        <v>8.35</v>
      </c>
      <c r="E8" s="12">
        <v>8.6</v>
      </c>
      <c r="F8" s="12">
        <v>12.36</v>
      </c>
      <c r="G8" s="12">
        <v>-0.96</v>
      </c>
      <c r="H8" s="2" t="s">
        <v>24</v>
      </c>
    </row>
    <row r="9" spans="1:9">
      <c r="A9" s="66" t="s">
        <v>25</v>
      </c>
      <c r="B9" s="12">
        <v>3.18</v>
      </c>
      <c r="C9" s="12">
        <v>-0.11</v>
      </c>
      <c r="D9" s="12">
        <v>7.35</v>
      </c>
      <c r="E9" s="12">
        <v>6.9</v>
      </c>
      <c r="F9" s="12">
        <v>12.36</v>
      </c>
      <c r="G9" s="12">
        <v>-0.98</v>
      </c>
      <c r="H9" s="2"/>
    </row>
    <row r="10" spans="1:9">
      <c r="A10" s="66" t="s">
        <v>26</v>
      </c>
      <c r="B10" s="12">
        <v>3.12</v>
      </c>
      <c r="C10" s="12">
        <v>0.26</v>
      </c>
      <c r="D10" s="12">
        <v>6.83</v>
      </c>
      <c r="E10" s="12">
        <v>8</v>
      </c>
      <c r="F10" s="12">
        <v>11.69</v>
      </c>
      <c r="G10" s="12">
        <v>-0.8</v>
      </c>
      <c r="H10" s="2" t="s">
        <v>26</v>
      </c>
    </row>
    <row r="11" spans="1:9">
      <c r="A11" s="66" t="s">
        <v>27</v>
      </c>
      <c r="B11" s="12">
        <v>3.07</v>
      </c>
      <c r="C11" s="12">
        <v>0.73</v>
      </c>
      <c r="D11" s="12">
        <v>5.75</v>
      </c>
      <c r="E11" s="12">
        <v>7.6</v>
      </c>
      <c r="F11" s="12">
        <v>10.99</v>
      </c>
      <c r="G11" s="12">
        <v>0.24</v>
      </c>
      <c r="H11" s="2"/>
    </row>
    <row r="12" spans="1:9">
      <c r="A12" s="66" t="s">
        <v>28</v>
      </c>
      <c r="B12" s="12">
        <v>3.14</v>
      </c>
      <c r="C12" s="12">
        <v>1.74</v>
      </c>
      <c r="D12" s="12">
        <v>4.6100000000000003</v>
      </c>
      <c r="E12" s="12">
        <v>10.199999999999999</v>
      </c>
      <c r="F12" s="12">
        <v>7.61</v>
      </c>
      <c r="G12" s="12">
        <v>1.96</v>
      </c>
      <c r="H12" s="2" t="s">
        <v>28</v>
      </c>
    </row>
    <row r="13" spans="1:9">
      <c r="A13" s="66" t="s">
        <v>139</v>
      </c>
      <c r="B13" s="12">
        <v>2.85</v>
      </c>
      <c r="C13" s="12">
        <v>1.53</v>
      </c>
      <c r="D13" s="12">
        <v>4.2</v>
      </c>
      <c r="E13" s="12">
        <v>11.5</v>
      </c>
      <c r="F13" s="12">
        <v>6.31</v>
      </c>
      <c r="G13" s="12">
        <v>1.77</v>
      </c>
      <c r="H13" s="2"/>
    </row>
    <row r="14" spans="1:9">
      <c r="A14" s="66" t="s">
        <v>151</v>
      </c>
      <c r="B14" s="12">
        <v>2.65</v>
      </c>
      <c r="C14" s="12">
        <v>1.48</v>
      </c>
      <c r="D14" s="12">
        <v>3.38</v>
      </c>
      <c r="E14" s="12">
        <v>10.6</v>
      </c>
      <c r="F14" s="12">
        <v>5.37</v>
      </c>
      <c r="G14" s="12">
        <v>1.83</v>
      </c>
      <c r="H14" s="2" t="s">
        <v>151</v>
      </c>
    </row>
    <row r="15" spans="1:9">
      <c r="A15" s="66" t="s">
        <v>31</v>
      </c>
      <c r="B15" s="12">
        <v>2.58</v>
      </c>
      <c r="C15" s="12">
        <v>1.41</v>
      </c>
      <c r="D15" s="12">
        <v>2.58</v>
      </c>
      <c r="E15" s="12">
        <v>12.3</v>
      </c>
      <c r="F15" s="12">
        <v>4.92</v>
      </c>
      <c r="G15" s="12">
        <v>2.25</v>
      </c>
      <c r="H15" s="2"/>
    </row>
    <row r="16" spans="1:9">
      <c r="A16" s="66" t="s">
        <v>32</v>
      </c>
      <c r="B16" s="12">
        <v>2.5099999999999998</v>
      </c>
      <c r="C16" s="12">
        <v>1.27</v>
      </c>
      <c r="D16" s="12">
        <v>2.2599999999999998</v>
      </c>
      <c r="E16" s="12">
        <v>10.3</v>
      </c>
      <c r="F16" s="12">
        <v>4.9000000000000004</v>
      </c>
      <c r="G16" s="12">
        <v>1.63</v>
      </c>
      <c r="H16" s="2" t="s">
        <v>32</v>
      </c>
    </row>
    <row r="17" spans="1:9">
      <c r="A17" s="66" t="s">
        <v>105</v>
      </c>
      <c r="B17" s="12">
        <v>2.72</v>
      </c>
      <c r="C17" s="12">
        <v>1.71</v>
      </c>
      <c r="D17" s="12">
        <v>2.37</v>
      </c>
      <c r="E17" s="12">
        <v>12.8</v>
      </c>
      <c r="F17" s="12">
        <v>4.51</v>
      </c>
      <c r="G17" s="12">
        <v>1.91</v>
      </c>
      <c r="H17" s="2"/>
    </row>
    <row r="18" spans="1:9">
      <c r="A18" s="66" t="s">
        <v>152</v>
      </c>
      <c r="B18" s="12">
        <v>3.22</v>
      </c>
      <c r="C18" s="12">
        <v>2.12</v>
      </c>
      <c r="D18" s="12">
        <v>2.98</v>
      </c>
      <c r="E18" s="12">
        <v>19.399999999999999</v>
      </c>
      <c r="F18" s="12">
        <v>4.8899999999999997</v>
      </c>
      <c r="G18" s="12">
        <v>2.0699999999999998</v>
      </c>
      <c r="H18" s="2"/>
    </row>
    <row r="19" spans="1:9">
      <c r="A19" s="66" t="s">
        <v>141</v>
      </c>
      <c r="B19" s="12">
        <v>3.2</v>
      </c>
      <c r="C19" s="12">
        <v>1.91</v>
      </c>
      <c r="D19" s="12">
        <v>3.88</v>
      </c>
      <c r="E19" s="12">
        <v>22.4</v>
      </c>
      <c r="F19" s="12">
        <v>5.21</v>
      </c>
      <c r="G19" s="12">
        <v>1.49</v>
      </c>
      <c r="H19" s="2" t="s">
        <v>141</v>
      </c>
    </row>
    <row r="20" spans="1:9">
      <c r="A20" s="66" t="s">
        <v>169</v>
      </c>
      <c r="B20" s="12">
        <v>3</v>
      </c>
      <c r="C20" s="12">
        <v>1.43</v>
      </c>
      <c r="D20" s="12">
        <v>5.17</v>
      </c>
      <c r="E20" s="12">
        <v>19.899999999999999</v>
      </c>
      <c r="F20" s="12">
        <v>5.9</v>
      </c>
      <c r="G20" s="12">
        <v>1.19</v>
      </c>
      <c r="I20" t="str">
        <f>IF(Content!$E$1=1,I21,I22)</f>
        <v xml:space="preserve">Джерело: Національні статистичні агенції, розрахунки НБУ. </v>
      </c>
    </row>
    <row r="21" spans="1:9">
      <c r="A21" s="66" t="s">
        <v>550</v>
      </c>
      <c r="B21" s="12">
        <v>3.3</v>
      </c>
      <c r="C21" s="12">
        <v>1.4</v>
      </c>
      <c r="D21" s="12">
        <v>4.99</v>
      </c>
      <c r="E21" s="12">
        <v>18</v>
      </c>
      <c r="F21" s="12">
        <v>5.8</v>
      </c>
      <c r="G21" s="12">
        <v>2.37</v>
      </c>
      <c r="I21" s="2" t="s">
        <v>445</v>
      </c>
    </row>
    <row r="22" spans="1:9">
      <c r="A22" s="66" t="s">
        <v>624</v>
      </c>
      <c r="B22" s="12">
        <v>3</v>
      </c>
      <c r="C22" s="12">
        <v>0.95</v>
      </c>
      <c r="D22" s="12">
        <v>4.29</v>
      </c>
      <c r="E22" s="12">
        <v>13.5</v>
      </c>
      <c r="F22" s="12">
        <v>5.7</v>
      </c>
      <c r="G22" s="12">
        <v>2.68</v>
      </c>
      <c r="I22" s="232" t="s">
        <v>455</v>
      </c>
    </row>
    <row r="23" spans="1:9">
      <c r="A23" s="66" t="s">
        <v>145</v>
      </c>
      <c r="B23" s="12">
        <v>2.9</v>
      </c>
      <c r="C23" s="12">
        <v>0.9</v>
      </c>
      <c r="D23" s="12">
        <v>3.4</v>
      </c>
      <c r="E23" s="12">
        <v>10.3</v>
      </c>
      <c r="F23" s="12">
        <v>5</v>
      </c>
      <c r="G23" s="12">
        <v>2.7</v>
      </c>
    </row>
    <row r="24" spans="1:9">
      <c r="A24" s="11"/>
      <c r="B24" s="12"/>
      <c r="C24" s="12"/>
      <c r="D24" s="12"/>
      <c r="E24" s="12"/>
      <c r="F24" s="12"/>
      <c r="G24" s="12"/>
    </row>
    <row r="25" spans="1:9">
      <c r="A25" s="11"/>
    </row>
    <row r="26" spans="1:9">
      <c r="A26" s="11"/>
    </row>
    <row r="27" spans="1:9">
      <c r="A27" s="11"/>
    </row>
    <row r="28" spans="1:9">
      <c r="A28" s="11"/>
    </row>
    <row r="29" spans="1:9">
      <c r="A29" s="11"/>
    </row>
    <row r="30" spans="1:9">
      <c r="A30" s="11"/>
    </row>
    <row r="31" spans="1:9">
      <c r="A31" s="11"/>
    </row>
    <row r="32" spans="1:9">
      <c r="A32" s="11"/>
    </row>
    <row r="33" spans="1:1">
      <c r="A33" s="11"/>
    </row>
    <row r="34" spans="1:1">
      <c r="A34" s="11"/>
    </row>
    <row r="35" spans="1:1">
      <c r="A35" s="11"/>
    </row>
    <row r="36" spans="1:1">
      <c r="A36" s="11"/>
    </row>
  </sheetData>
  <customSheetViews>
    <customSheetView guid="{ACF06C40-177A-4CED-8E17-2347D4DD1C3A}" showGridLines="0" hiddenRows="1">
      <selection activeCell="G6" sqref="G6"/>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8"/>
  </sheetPr>
  <dimension ref="A1:N45"/>
  <sheetViews>
    <sheetView showGridLines="0" zoomScaleNormal="100" workbookViewId="0">
      <selection activeCell="I23" sqref="I23"/>
    </sheetView>
  </sheetViews>
  <sheetFormatPr defaultColWidth="9.42578125" defaultRowHeight="12.75"/>
  <cols>
    <col min="1" max="1" width="8.42578125" style="21" customWidth="1"/>
    <col min="2" max="3" width="9.42578125" style="20" customWidth="1"/>
    <col min="4" max="4" width="11.5703125" style="20" customWidth="1"/>
    <col min="5" max="16384" width="9.42578125" style="20"/>
  </cols>
  <sheetData>
    <row r="1" spans="1:7">
      <c r="A1" s="18" t="s">
        <v>77</v>
      </c>
      <c r="B1" s="32" t="str">
        <f>IF(Content!$E$1=1,B2,B3)</f>
        <v>Сальдо торгівлі товарами, 12-міс. плинна, млрд дол.</v>
      </c>
      <c r="C1" s="32" t="str">
        <f>IF(Content!$E$1=1,C2,C3)</f>
        <v>Індекс умов торгівлі* (II.2012=100), % (п.ш.)</v>
      </c>
      <c r="D1" s="32" t="str">
        <f>IF(Content!$E$1=1,D2,D3)</f>
        <v>РЕОК гривні, % р/р</v>
      </c>
      <c r="E1" s="32" t="str">
        <f>IF(Content!$E$1=1,E2,E3)</f>
        <v>"-" – зміцнення РЕОК гривні</v>
      </c>
      <c r="G1" s="32" t="str">
        <f>IF(Content!$E$1=1,G2,G3)</f>
        <v>Сальдо торгівлі товарами, РЕОК гривні та індекс умов торгівлі сировинними товарами</v>
      </c>
    </row>
    <row r="2" spans="1:7" s="169" customFormat="1">
      <c r="A2" s="168"/>
      <c r="B2" s="163" t="s">
        <v>856</v>
      </c>
      <c r="C2" s="163" t="s">
        <v>1505</v>
      </c>
      <c r="D2" s="163" t="s">
        <v>1358</v>
      </c>
      <c r="E2" s="163" t="s">
        <v>1022</v>
      </c>
      <c r="G2" s="163" t="s">
        <v>859</v>
      </c>
    </row>
    <row r="3" spans="1:7" s="169" customFormat="1" ht="12.75" customHeight="1">
      <c r="B3" s="169" t="s">
        <v>857</v>
      </c>
      <c r="C3" s="169" t="s">
        <v>861</v>
      </c>
      <c r="D3" s="163" t="s">
        <v>1359</v>
      </c>
      <c r="E3" s="163" t="s">
        <v>1023</v>
      </c>
      <c r="G3" s="41" t="s">
        <v>860</v>
      </c>
    </row>
    <row r="4" spans="1:7">
      <c r="A4" s="497" t="s">
        <v>24</v>
      </c>
      <c r="B4" s="29">
        <v>-4.2</v>
      </c>
      <c r="C4" s="29">
        <v>118.1</v>
      </c>
      <c r="D4" s="29">
        <v>-13.5</v>
      </c>
      <c r="E4" s="41" t="s">
        <v>24</v>
      </c>
    </row>
    <row r="5" spans="1:7">
      <c r="A5" s="497" t="s">
        <v>25</v>
      </c>
      <c r="B5" s="29">
        <v>-4.4000000000000004</v>
      </c>
      <c r="C5" s="29">
        <v>118.1</v>
      </c>
      <c r="D5" s="29">
        <v>0.7</v>
      </c>
      <c r="E5" s="41"/>
    </row>
    <row r="6" spans="1:7">
      <c r="A6" s="497" t="s">
        <v>26</v>
      </c>
      <c r="B6" s="29">
        <v>-5.8</v>
      </c>
      <c r="C6" s="29">
        <v>110.6</v>
      </c>
      <c r="D6" s="29">
        <v>6.9</v>
      </c>
      <c r="E6" s="41" t="s">
        <v>26</v>
      </c>
    </row>
    <row r="7" spans="1:7" ht="12.75" customHeight="1">
      <c r="A7" s="498" t="s">
        <v>27</v>
      </c>
      <c r="B7" s="29">
        <v>-6.9</v>
      </c>
      <c r="C7" s="29">
        <v>108.2</v>
      </c>
      <c r="D7" s="29">
        <v>0.7</v>
      </c>
      <c r="E7" s="41"/>
    </row>
    <row r="8" spans="1:7">
      <c r="A8" s="498" t="s">
        <v>28</v>
      </c>
      <c r="B8" s="29">
        <v>-6.5</v>
      </c>
      <c r="C8" s="29">
        <v>109.1</v>
      </c>
      <c r="D8" s="29">
        <v>-2.2000000000000002</v>
      </c>
      <c r="E8" s="41" t="s">
        <v>28</v>
      </c>
    </row>
    <row r="9" spans="1:7">
      <c r="A9" s="498" t="s">
        <v>29</v>
      </c>
      <c r="B9" s="29">
        <v>-7.9</v>
      </c>
      <c r="C9" s="29">
        <v>109.2</v>
      </c>
      <c r="D9" s="29">
        <v>-5</v>
      </c>
      <c r="E9" s="41"/>
    </row>
    <row r="10" spans="1:7" ht="12.75" customHeight="1">
      <c r="A10" s="498" t="s">
        <v>30</v>
      </c>
      <c r="B10" s="29">
        <v>-8.6</v>
      </c>
      <c r="C10" s="29">
        <v>108.5</v>
      </c>
      <c r="D10" s="29">
        <v>-7.3</v>
      </c>
      <c r="E10" s="41" t="s">
        <v>30</v>
      </c>
    </row>
    <row r="11" spans="1:7">
      <c r="A11" s="498" t="s">
        <v>31</v>
      </c>
      <c r="B11" s="29">
        <v>-9.6999999999999993</v>
      </c>
      <c r="C11" s="29">
        <v>100.7</v>
      </c>
      <c r="D11" s="29">
        <v>-0.6</v>
      </c>
      <c r="E11" s="41"/>
    </row>
    <row r="12" spans="1:7">
      <c r="A12" s="498" t="s">
        <v>32</v>
      </c>
      <c r="B12" s="29">
        <v>-10.199999999999999</v>
      </c>
      <c r="C12" s="29">
        <v>100.7</v>
      </c>
      <c r="D12" s="29">
        <v>-1.4</v>
      </c>
      <c r="E12" s="41" t="s">
        <v>32</v>
      </c>
    </row>
    <row r="13" spans="1:7">
      <c r="A13" s="21" t="s">
        <v>33</v>
      </c>
      <c r="B13" s="29">
        <v>-10.5</v>
      </c>
      <c r="C13" s="29">
        <v>100.7</v>
      </c>
      <c r="D13" s="29">
        <v>-7.9</v>
      </c>
      <c r="E13" s="41"/>
    </row>
    <row r="14" spans="1:7">
      <c r="A14" s="21" t="s">
        <v>34</v>
      </c>
      <c r="B14" s="29">
        <v>-12.1</v>
      </c>
      <c r="C14" s="29">
        <v>96.8</v>
      </c>
      <c r="D14" s="29">
        <v>-5.2</v>
      </c>
      <c r="E14" s="41" t="s">
        <v>34</v>
      </c>
    </row>
    <row r="15" spans="1:7">
      <c r="A15" s="21" t="s">
        <v>141</v>
      </c>
      <c r="B15" s="29">
        <v>-12.7</v>
      </c>
      <c r="C15" s="29">
        <v>98.5</v>
      </c>
      <c r="D15" s="29">
        <v>-9.5</v>
      </c>
      <c r="E15" s="41"/>
    </row>
    <row r="16" spans="1:7">
      <c r="A16" s="21" t="s">
        <v>169</v>
      </c>
      <c r="B16" s="29">
        <v>-12.9</v>
      </c>
      <c r="C16" s="29">
        <v>107.5</v>
      </c>
      <c r="D16" s="29">
        <v>-15.8</v>
      </c>
      <c r="E16" s="41" t="s">
        <v>169</v>
      </c>
    </row>
    <row r="17" spans="1:14">
      <c r="A17" s="21" t="s">
        <v>170</v>
      </c>
      <c r="B17" s="29">
        <v>-13.9</v>
      </c>
      <c r="C17" s="29">
        <v>115.6</v>
      </c>
      <c r="D17" s="29">
        <v>-10.5</v>
      </c>
      <c r="E17" s="41"/>
      <c r="G17" s="20" t="str">
        <f>IF(Content!$E$1=1,G19,G21)</f>
        <v xml:space="preserve">* Індекс умов торгівлі сировинними товарами – це індикатор, що розраховується МВФ з метою відображення умов торгівлі основними сировинними товарами на світовому ринку. Детальніше – у Базі даних щодо умов торгівлі сировинними товарами МВФ. </v>
      </c>
    </row>
    <row r="18" spans="1:14">
      <c r="A18" s="21" t="s">
        <v>171</v>
      </c>
      <c r="B18" s="29">
        <v>-13.7</v>
      </c>
      <c r="C18" s="29">
        <v>120.5</v>
      </c>
      <c r="D18" s="29">
        <v>-16.899999999999999</v>
      </c>
      <c r="E18" s="41"/>
      <c r="G18" s="32" t="str">
        <f>IF(Content!$E$1=1,G20,G22)</f>
        <v>Джерело: МВФ, розрахунки НБУ.</v>
      </c>
      <c r="M18" s="41"/>
      <c r="N18" s="41"/>
    </row>
    <row r="19" spans="1:14">
      <c r="A19" s="21" t="s">
        <v>145</v>
      </c>
      <c r="B19" s="29">
        <v>-13.9</v>
      </c>
      <c r="C19" s="29">
        <v>115.9</v>
      </c>
      <c r="D19" s="29">
        <v>-18.7</v>
      </c>
      <c r="E19" s="41" t="s">
        <v>145</v>
      </c>
      <c r="G19" s="33" t="s">
        <v>864</v>
      </c>
      <c r="H19" s="499"/>
      <c r="M19" s="41"/>
      <c r="N19" s="41"/>
    </row>
    <row r="20" spans="1:14">
      <c r="B20" s="29"/>
      <c r="C20" s="29"/>
      <c r="D20" s="29"/>
      <c r="G20" s="33" t="s">
        <v>862</v>
      </c>
      <c r="H20" s="499"/>
      <c r="I20" s="41"/>
      <c r="J20" s="41"/>
      <c r="K20" s="41"/>
      <c r="L20" s="41"/>
      <c r="M20" s="41"/>
      <c r="N20" s="41"/>
    </row>
    <row r="21" spans="1:14">
      <c r="B21" s="29"/>
      <c r="C21" s="29"/>
      <c r="D21" s="29"/>
      <c r="G21" s="41" t="s">
        <v>865</v>
      </c>
      <c r="H21" s="499"/>
      <c r="I21" s="41"/>
      <c r="J21" s="41"/>
      <c r="K21" s="41"/>
      <c r="L21" s="41"/>
      <c r="M21" s="41"/>
      <c r="N21" s="41"/>
    </row>
    <row r="22" spans="1:14" s="31" customFormat="1">
      <c r="A22" s="30"/>
      <c r="B22" s="29"/>
      <c r="C22" s="29"/>
      <c r="D22" s="29"/>
      <c r="G22" s="33" t="s">
        <v>863</v>
      </c>
      <c r="H22" s="500"/>
      <c r="I22" s="363"/>
      <c r="J22" s="363"/>
      <c r="K22" s="363"/>
      <c r="L22" s="363"/>
      <c r="M22" s="363"/>
      <c r="N22" s="363"/>
    </row>
    <row r="23" spans="1:14" s="31" customFormat="1">
      <c r="A23" s="30"/>
      <c r="B23" s="29"/>
      <c r="C23" s="29"/>
      <c r="D23" s="29"/>
      <c r="G23" s="363"/>
      <c r="H23" s="500"/>
      <c r="I23" s="363"/>
      <c r="J23" s="363"/>
      <c r="K23" s="363"/>
      <c r="L23" s="363"/>
    </row>
    <row r="24" spans="1:14" s="31" customFormat="1">
      <c r="A24" s="30"/>
      <c r="B24" s="29"/>
      <c r="C24" s="29"/>
      <c r="D24" s="29"/>
      <c r="G24" s="500"/>
      <c r="H24" s="500"/>
      <c r="I24" s="363"/>
      <c r="J24" s="363"/>
      <c r="K24" s="363"/>
      <c r="L24" s="363"/>
    </row>
    <row r="25" spans="1:14" s="31" customFormat="1">
      <c r="A25" s="30"/>
      <c r="B25" s="29"/>
      <c r="C25" s="29"/>
      <c r="D25" s="29"/>
      <c r="G25" s="500"/>
      <c r="H25" s="500"/>
    </row>
    <row r="26" spans="1:14" s="31" customFormat="1">
      <c r="A26" s="18"/>
      <c r="B26" s="32"/>
      <c r="C26" s="32"/>
      <c r="D26" s="32"/>
      <c r="E26" s="460"/>
      <c r="G26" s="500"/>
      <c r="H26" s="500"/>
    </row>
    <row r="27" spans="1:14" s="31" customFormat="1">
      <c r="A27" s="28"/>
      <c r="B27" s="32"/>
      <c r="C27" s="32"/>
      <c r="D27" s="32"/>
      <c r="G27" s="500"/>
      <c r="H27" s="500"/>
    </row>
    <row r="28" spans="1:14" s="31" customFormat="1">
      <c r="A28" s="28"/>
      <c r="B28" s="22"/>
      <c r="C28" s="22"/>
      <c r="D28" s="22"/>
    </row>
    <row r="29" spans="1:14" s="31" customFormat="1">
      <c r="A29" s="21"/>
      <c r="B29" s="29"/>
      <c r="C29" s="29"/>
      <c r="D29" s="29"/>
    </row>
    <row r="30" spans="1:14" s="31" customFormat="1">
      <c r="A30" s="21"/>
      <c r="B30" s="29"/>
      <c r="C30" s="29"/>
      <c r="D30" s="29"/>
    </row>
    <row r="31" spans="1:14" s="31" customFormat="1">
      <c r="A31" s="21"/>
      <c r="B31" s="29"/>
      <c r="C31" s="29"/>
      <c r="D31" s="29"/>
    </row>
    <row r="32" spans="1:14" s="31" customFormat="1">
      <c r="A32" s="21"/>
      <c r="B32" s="29"/>
      <c r="C32" s="29"/>
      <c r="D32" s="29"/>
    </row>
    <row r="33" spans="1:4" s="31" customFormat="1">
      <c r="A33" s="21"/>
      <c r="B33" s="29"/>
      <c r="C33" s="29"/>
      <c r="D33" s="29"/>
    </row>
    <row r="34" spans="1:4" s="31" customFormat="1">
      <c r="A34" s="21"/>
      <c r="B34" s="29"/>
      <c r="C34" s="29"/>
      <c r="D34" s="29"/>
    </row>
    <row r="35" spans="1:4" s="31" customFormat="1">
      <c r="A35" s="21"/>
      <c r="B35" s="29"/>
      <c r="C35" s="29"/>
      <c r="D35" s="29"/>
    </row>
    <row r="36" spans="1:4" s="31" customFormat="1">
      <c r="A36" s="21"/>
      <c r="B36" s="29"/>
      <c r="C36" s="29"/>
      <c r="D36" s="29"/>
    </row>
    <row r="37" spans="1:4" s="31" customFormat="1">
      <c r="A37" s="21"/>
      <c r="B37" s="29"/>
      <c r="C37" s="29"/>
      <c r="D37" s="29"/>
    </row>
    <row r="38" spans="1:4" s="31" customFormat="1">
      <c r="A38" s="21"/>
      <c r="B38" s="29"/>
      <c r="C38" s="29"/>
      <c r="D38" s="29"/>
    </row>
    <row r="39" spans="1:4" s="31" customFormat="1">
      <c r="A39" s="21"/>
      <c r="B39" s="29"/>
      <c r="C39" s="29"/>
      <c r="D39" s="29"/>
    </row>
    <row r="40" spans="1:4" s="31" customFormat="1">
      <c r="A40" s="21"/>
      <c r="B40" s="29"/>
      <c r="C40" s="29"/>
      <c r="D40" s="29"/>
    </row>
    <row r="41" spans="1:4">
      <c r="B41" s="29"/>
      <c r="C41" s="29"/>
      <c r="D41" s="29"/>
    </row>
    <row r="42" spans="1:4">
      <c r="B42" s="29"/>
      <c r="C42" s="29"/>
      <c r="D42" s="29"/>
    </row>
    <row r="43" spans="1:4">
      <c r="B43" s="29"/>
      <c r="C43" s="29"/>
      <c r="D43" s="29"/>
    </row>
    <row r="44" spans="1:4">
      <c r="B44" s="29"/>
      <c r="C44" s="29"/>
      <c r="D44" s="29"/>
    </row>
    <row r="45" spans="1:4">
      <c r="B45" s="29"/>
      <c r="C45" s="29"/>
      <c r="D45" s="29"/>
    </row>
  </sheetData>
  <customSheetViews>
    <customSheetView guid="{ACF06C40-177A-4CED-8E17-2347D4DD1C3A}" showGridLines="0" hiddenRows="1" hiddenColumns="1">
      <selection activeCell="F12" sqref="F12"/>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8"/>
  </sheetPr>
  <dimension ref="A1:AD53"/>
  <sheetViews>
    <sheetView showGridLines="0" zoomScale="98" zoomScaleNormal="98" workbookViewId="0">
      <selection activeCell="I23" sqref="I23"/>
    </sheetView>
  </sheetViews>
  <sheetFormatPr defaultColWidth="9.42578125" defaultRowHeight="12.75"/>
  <cols>
    <col min="1" max="1" width="9.5703125" style="26" customWidth="1"/>
    <col min="2" max="2" width="9" style="26" hidden="1" customWidth="1"/>
    <col min="3" max="3" width="6.5703125" style="26" hidden="1" customWidth="1"/>
    <col min="4" max="4" width="9.5703125" style="26" customWidth="1"/>
    <col min="5" max="5" width="13.42578125" style="26" customWidth="1"/>
    <col min="6" max="6" width="8.7109375" style="26" customWidth="1"/>
    <col min="7" max="7" width="10.42578125" style="26" bestFit="1" customWidth="1"/>
    <col min="8" max="16384" width="9.42578125" style="26"/>
  </cols>
  <sheetData>
    <row r="1" spans="1:30">
      <c r="A1" s="18" t="s">
        <v>77</v>
      </c>
      <c r="B1" s="18"/>
      <c r="C1" s="18"/>
      <c r="D1" s="736" t="str">
        <f>IF(Content!$E$1=1,D3,D4)</f>
        <v>За рахунок обсягів</v>
      </c>
      <c r="E1" s="736"/>
      <c r="F1" s="736"/>
      <c r="G1" s="736"/>
      <c r="H1" s="736" t="str">
        <f>IF(Content!$E$1=1,H3,H4)</f>
        <v>За рахунок цін</v>
      </c>
      <c r="I1" s="736"/>
      <c r="J1" s="736"/>
      <c r="K1" s="736"/>
      <c r="L1" s="27"/>
      <c r="M1" s="492"/>
      <c r="N1" s="493" t="str">
        <f>IF(Content!$E$1=1,N3,N4)</f>
        <v>Абсолютна річна зміна обсягів та цін експорту за окремими* товарами, млрд дол.</v>
      </c>
      <c r="O1" s="492"/>
      <c r="P1" s="492"/>
      <c r="Q1" s="492"/>
    </row>
    <row r="2" spans="1:30">
      <c r="A2" s="18"/>
      <c r="B2" s="18"/>
      <c r="C2" s="18"/>
      <c r="D2" s="27" t="s">
        <v>169</v>
      </c>
      <c r="E2" s="27" t="s">
        <v>170</v>
      </c>
      <c r="F2" s="27" t="s">
        <v>171</v>
      </c>
      <c r="G2" s="27" t="s">
        <v>145</v>
      </c>
      <c r="H2" t="s">
        <v>169</v>
      </c>
      <c r="I2" t="s">
        <v>170</v>
      </c>
      <c r="J2" s="75" t="s">
        <v>171</v>
      </c>
      <c r="K2" s="88" t="s">
        <v>145</v>
      </c>
      <c r="L2" s="27"/>
      <c r="M2" s="492"/>
      <c r="N2" s="493"/>
      <c r="O2" s="492"/>
      <c r="P2" s="492"/>
      <c r="Q2" s="492"/>
    </row>
    <row r="3" spans="1:30" s="43" customFormat="1" hidden="1">
      <c r="A3" s="42"/>
      <c r="B3" s="42"/>
      <c r="C3" s="42"/>
      <c r="D3" s="735" t="s">
        <v>90</v>
      </c>
      <c r="E3" s="735"/>
      <c r="F3" s="735"/>
      <c r="G3" s="735"/>
      <c r="H3" s="737" t="s">
        <v>523</v>
      </c>
      <c r="I3" s="737"/>
      <c r="J3" s="737"/>
      <c r="K3" s="737"/>
      <c r="N3" s="43" t="s">
        <v>858</v>
      </c>
    </row>
    <row r="4" spans="1:30" s="43" customFormat="1" hidden="1">
      <c r="D4" s="737" t="s">
        <v>309</v>
      </c>
      <c r="E4" s="737"/>
      <c r="F4" s="737"/>
      <c r="G4" s="737"/>
      <c r="H4" s="737" t="s">
        <v>308</v>
      </c>
      <c r="I4" s="737"/>
      <c r="J4" s="737"/>
      <c r="K4" s="737"/>
      <c r="L4" s="165"/>
      <c r="M4" s="165"/>
      <c r="N4" s="43" t="s">
        <v>931</v>
      </c>
      <c r="O4" s="165"/>
      <c r="P4" s="165"/>
      <c r="Q4" s="165"/>
      <c r="R4" s="165"/>
      <c r="S4" s="165"/>
      <c r="T4" s="165"/>
      <c r="U4" s="165"/>
      <c r="V4" s="165"/>
      <c r="W4" s="165"/>
      <c r="X4" s="165"/>
      <c r="Y4" s="165"/>
      <c r="Z4" s="165"/>
      <c r="AA4" s="165"/>
      <c r="AB4" s="166"/>
      <c r="AC4" s="166"/>
      <c r="AD4" s="164"/>
    </row>
    <row r="5" spans="1:30">
      <c r="A5" s="493" t="str">
        <f>IF(Content!$E$1=1,B5,C5)</f>
        <v>Пшениця</v>
      </c>
      <c r="B5" s="163" t="s">
        <v>824</v>
      </c>
      <c r="C5" s="163" t="s">
        <v>825</v>
      </c>
      <c r="D5" s="495">
        <v>-0.01</v>
      </c>
      <c r="E5" s="495">
        <v>-0.14000000000000001</v>
      </c>
      <c r="F5" s="495">
        <v>0.57999999999999996</v>
      </c>
      <c r="G5" s="496">
        <v>0.23</v>
      </c>
      <c r="H5" s="496">
        <v>0.11</v>
      </c>
      <c r="I5" s="496">
        <v>0.04</v>
      </c>
      <c r="J5" s="496">
        <v>-0.06</v>
      </c>
      <c r="K5" s="496">
        <v>-0.1</v>
      </c>
      <c r="L5" s="496"/>
      <c r="M5" s="494"/>
      <c r="N5" s="492"/>
      <c r="O5" s="494"/>
      <c r="P5" s="494"/>
      <c r="Q5" s="494"/>
      <c r="R5" s="160"/>
      <c r="S5" s="160"/>
      <c r="T5" s="160"/>
      <c r="U5" s="160"/>
      <c r="V5" s="160"/>
      <c r="W5" s="160"/>
      <c r="Y5" s="161"/>
      <c r="Z5" s="160"/>
      <c r="AA5" s="160"/>
      <c r="AB5" s="160"/>
      <c r="AC5" s="160"/>
      <c r="AD5" s="160"/>
    </row>
    <row r="6" spans="1:30">
      <c r="A6" s="493" t="str">
        <f>IF(Content!$E$1=1,B6,C6)</f>
        <v>Кукурудза</v>
      </c>
      <c r="B6" s="163" t="s">
        <v>826</v>
      </c>
      <c r="C6" s="163" t="s">
        <v>827</v>
      </c>
      <c r="D6" s="495">
        <v>0.67</v>
      </c>
      <c r="E6" s="495">
        <v>0.73</v>
      </c>
      <c r="F6" s="496">
        <v>0.09</v>
      </c>
      <c r="G6" s="496">
        <v>0.32</v>
      </c>
      <c r="H6" s="496">
        <v>7.0000000000000007E-2</v>
      </c>
      <c r="I6" s="496">
        <v>-0.13</v>
      </c>
      <c r="J6" s="496">
        <v>-0.02</v>
      </c>
      <c r="K6" s="496">
        <v>-0.01</v>
      </c>
      <c r="L6" s="496"/>
      <c r="M6" s="161"/>
      <c r="O6" s="161"/>
      <c r="P6" s="161"/>
      <c r="Q6" s="161"/>
      <c r="R6" s="160"/>
      <c r="S6" s="161"/>
      <c r="T6" s="160"/>
      <c r="U6" s="160"/>
      <c r="V6" s="160"/>
      <c r="W6" s="160"/>
      <c r="Y6" s="161"/>
      <c r="Z6" s="161"/>
      <c r="AA6" s="161"/>
      <c r="AB6" s="161"/>
      <c r="AC6" s="161"/>
      <c r="AD6" s="161"/>
    </row>
    <row r="7" spans="1:30">
      <c r="A7" s="493" t="str">
        <f>IF(Content!$E$1=1,B7,C7)</f>
        <v>Олія та олійні</v>
      </c>
      <c r="B7" s="163" t="s">
        <v>828</v>
      </c>
      <c r="C7" s="163" t="s">
        <v>829</v>
      </c>
      <c r="D7" s="495">
        <v>0.23</v>
      </c>
      <c r="E7" s="495">
        <v>0.28999999999999998</v>
      </c>
      <c r="F7" s="496">
        <v>0.63</v>
      </c>
      <c r="G7" s="496">
        <v>0.44</v>
      </c>
      <c r="H7" s="496">
        <v>-0.12</v>
      </c>
      <c r="I7" s="496">
        <v>-0.19</v>
      </c>
      <c r="J7" s="496">
        <v>-0.15</v>
      </c>
      <c r="K7" s="496">
        <v>-0.05</v>
      </c>
      <c r="L7" s="496"/>
      <c r="M7" s="161"/>
      <c r="O7" s="161"/>
      <c r="P7" s="161"/>
      <c r="Q7" s="161"/>
      <c r="R7" s="160"/>
      <c r="S7" s="161"/>
      <c r="T7" s="160"/>
      <c r="U7" s="160"/>
      <c r="V7" s="160"/>
      <c r="W7" s="160"/>
      <c r="Y7" s="161"/>
      <c r="Z7" s="161"/>
      <c r="AA7" s="161"/>
      <c r="AB7" s="161"/>
      <c r="AC7" s="161"/>
      <c r="AD7" s="161"/>
    </row>
    <row r="8" spans="1:30">
      <c r="A8" s="493" t="str">
        <f>IF(Content!$E$1=1,B8,C8)</f>
        <v>Руди</v>
      </c>
      <c r="B8" s="163" t="s">
        <v>830</v>
      </c>
      <c r="C8" s="163" t="s">
        <v>831</v>
      </c>
      <c r="D8" s="495">
        <v>0.03</v>
      </c>
      <c r="E8" s="495">
        <v>0.09</v>
      </c>
      <c r="F8" s="496">
        <v>0.1</v>
      </c>
      <c r="G8" s="496">
        <v>0.02</v>
      </c>
      <c r="H8" s="496">
        <v>0.03</v>
      </c>
      <c r="I8" s="496">
        <v>0.2</v>
      </c>
      <c r="J8" s="496">
        <v>0.22</v>
      </c>
      <c r="K8" s="496">
        <v>-0.14000000000000001</v>
      </c>
      <c r="L8" s="496"/>
      <c r="M8" s="161"/>
      <c r="O8" s="161"/>
      <c r="P8" s="161"/>
      <c r="Q8" s="161"/>
      <c r="R8" s="160"/>
      <c r="S8" s="161"/>
      <c r="T8" s="160"/>
      <c r="U8" s="160"/>
      <c r="V8" s="160"/>
      <c r="W8" s="160"/>
      <c r="Y8" s="161"/>
      <c r="Z8" s="161"/>
      <c r="AA8" s="161"/>
      <c r="AB8" s="161"/>
      <c r="AC8" s="161"/>
      <c r="AD8" s="161"/>
    </row>
    <row r="9" spans="1:30">
      <c r="A9" s="493" t="str">
        <f>IF(Content!$E$1=1,B9,C9)</f>
        <v>Чорні метали</v>
      </c>
      <c r="B9" s="163" t="s">
        <v>832</v>
      </c>
      <c r="C9" s="163" t="s">
        <v>833</v>
      </c>
      <c r="D9" s="495">
        <v>-0.04</v>
      </c>
      <c r="E9" s="495">
        <v>-0.16</v>
      </c>
      <c r="F9" s="496">
        <v>0.05</v>
      </c>
      <c r="G9" s="496">
        <v>0</v>
      </c>
      <c r="H9" s="496">
        <v>-0.13</v>
      </c>
      <c r="I9" s="496">
        <v>-0.27</v>
      </c>
      <c r="J9" s="496">
        <v>-0.25</v>
      </c>
      <c r="K9" s="496">
        <v>-0.4</v>
      </c>
      <c r="L9" s="496"/>
      <c r="M9" s="161"/>
      <c r="O9" s="161"/>
      <c r="P9" s="161"/>
      <c r="Q9" s="161"/>
      <c r="R9" s="161"/>
      <c r="S9" s="161"/>
      <c r="T9" s="160"/>
      <c r="U9" s="160"/>
      <c r="V9" s="160"/>
      <c r="W9" s="160"/>
      <c r="Y9" s="161"/>
      <c r="Z9" s="161"/>
      <c r="AA9" s="161"/>
      <c r="AB9" s="161"/>
      <c r="AC9" s="161"/>
      <c r="AD9" s="161"/>
    </row>
    <row r="10" spans="1:30">
      <c r="A10" s="493" t="str">
        <f>IF(Content!$E$1=1,B10,C10)</f>
        <v>Інші</v>
      </c>
      <c r="B10" s="163" t="s">
        <v>68</v>
      </c>
      <c r="C10" s="163" t="s">
        <v>67</v>
      </c>
      <c r="D10" s="495">
        <v>-0.01</v>
      </c>
      <c r="E10" s="495">
        <v>-0.06</v>
      </c>
      <c r="F10" s="496">
        <v>0.04</v>
      </c>
      <c r="G10" s="496">
        <v>-0.23</v>
      </c>
      <c r="H10" s="496">
        <v>0.02</v>
      </c>
      <c r="I10" s="496">
        <v>0.05</v>
      </c>
      <c r="J10" s="496">
        <v>-0.04</v>
      </c>
      <c r="K10" s="496">
        <v>0.01</v>
      </c>
      <c r="L10" s="496"/>
      <c r="M10" s="161"/>
      <c r="O10" s="161"/>
      <c r="P10" s="161"/>
      <c r="Q10" s="161"/>
      <c r="R10" s="160"/>
      <c r="S10" s="161"/>
      <c r="T10" s="160"/>
      <c r="U10" s="160"/>
      <c r="V10" s="160"/>
      <c r="W10" s="160"/>
      <c r="Y10" s="161"/>
      <c r="Z10" s="161"/>
      <c r="AA10" s="161"/>
      <c r="AB10" s="161"/>
      <c r="AC10" s="161"/>
      <c r="AD10" s="161"/>
    </row>
    <row r="11" spans="1:30">
      <c r="A11" s="493"/>
      <c r="B11" s="493"/>
      <c r="C11" s="493"/>
      <c r="D11" s="495"/>
      <c r="E11" s="495"/>
      <c r="F11" s="496"/>
      <c r="G11" s="496"/>
      <c r="H11" s="496"/>
      <c r="I11" s="496"/>
      <c r="J11" s="496"/>
      <c r="K11" s="496"/>
      <c r="L11" s="496"/>
      <c r="M11" s="161"/>
      <c r="O11" s="161"/>
      <c r="P11" s="161"/>
      <c r="Q11" s="161"/>
      <c r="R11" s="160"/>
      <c r="S11" s="161"/>
      <c r="T11" s="160"/>
      <c r="U11" s="160"/>
      <c r="V11" s="160"/>
      <c r="W11" s="160"/>
      <c r="Y11" s="161"/>
      <c r="Z11" s="161"/>
      <c r="AA11" s="161"/>
      <c r="AB11" s="161"/>
      <c r="AC11" s="161"/>
      <c r="AD11" s="161"/>
    </row>
    <row r="12" spans="1:30">
      <c r="A12" s="493"/>
      <c r="B12" s="493"/>
      <c r="C12" s="493"/>
      <c r="D12" s="495"/>
      <c r="E12" s="495"/>
      <c r="F12" s="495"/>
      <c r="G12" s="496"/>
      <c r="H12" s="496"/>
      <c r="I12" s="496"/>
      <c r="J12" s="496"/>
      <c r="K12" s="496"/>
      <c r="L12" s="496"/>
      <c r="M12" s="161"/>
      <c r="O12" s="160"/>
      <c r="P12" s="160"/>
      <c r="Q12" s="160"/>
      <c r="R12" s="160"/>
      <c r="S12" s="160"/>
      <c r="T12" s="160"/>
      <c r="U12" s="160"/>
      <c r="V12" s="160"/>
      <c r="W12" s="160"/>
      <c r="Y12" s="161"/>
      <c r="Z12" s="160"/>
      <c r="AA12" s="160"/>
      <c r="AB12" s="160"/>
      <c r="AC12" s="160"/>
      <c r="AD12" s="160"/>
    </row>
    <row r="13" spans="1:30">
      <c r="A13" s="493"/>
      <c r="B13" s="493"/>
      <c r="C13" s="493"/>
      <c r="D13" s="495"/>
      <c r="E13" s="495"/>
      <c r="F13" s="495"/>
      <c r="G13" s="495"/>
      <c r="H13" s="495"/>
      <c r="I13" s="495"/>
      <c r="J13" s="495"/>
      <c r="K13" s="495"/>
      <c r="L13" s="495"/>
      <c r="M13" s="27"/>
      <c r="R13" s="160"/>
      <c r="T13" s="160"/>
      <c r="U13" s="160"/>
      <c r="V13" s="160"/>
      <c r="W13" s="160"/>
      <c r="Y13" s="161"/>
    </row>
    <row r="14" spans="1:30">
      <c r="A14" s="493"/>
      <c r="B14" s="493"/>
      <c r="C14" s="493"/>
      <c r="D14" s="495"/>
      <c r="E14" s="495"/>
      <c r="F14" s="495"/>
      <c r="G14" s="495"/>
      <c r="H14" s="495"/>
      <c r="I14" s="495"/>
      <c r="J14" s="495"/>
      <c r="K14" s="495"/>
      <c r="L14" s="495"/>
      <c r="M14" s="27"/>
      <c r="R14" s="160"/>
      <c r="T14" s="160"/>
      <c r="U14" s="160"/>
      <c r="V14" s="160"/>
      <c r="W14" s="160"/>
      <c r="Y14" s="161"/>
    </row>
    <row r="15" spans="1:30">
      <c r="A15" s="493"/>
      <c r="B15" s="493"/>
      <c r="C15" s="493"/>
      <c r="D15" s="495"/>
      <c r="E15" s="495"/>
      <c r="F15" s="495"/>
      <c r="G15" s="495"/>
      <c r="H15" s="495"/>
      <c r="I15" s="495"/>
      <c r="J15" s="495"/>
      <c r="K15" s="495"/>
      <c r="L15" s="495"/>
      <c r="M15" s="27"/>
      <c r="R15" s="160"/>
      <c r="T15" s="160"/>
      <c r="U15" s="160"/>
      <c r="V15" s="160"/>
      <c r="W15" s="160"/>
      <c r="Y15" s="161"/>
    </row>
    <row r="16" spans="1:30">
      <c r="A16" s="493"/>
      <c r="B16" s="493"/>
      <c r="C16" s="493"/>
      <c r="D16" s="495"/>
      <c r="E16" s="495"/>
      <c r="F16" s="495"/>
      <c r="G16" s="495"/>
      <c r="H16" s="495"/>
      <c r="I16" s="495"/>
      <c r="J16" s="495"/>
      <c r="K16" s="495"/>
      <c r="L16" s="495"/>
      <c r="M16" s="27"/>
      <c r="R16" s="160"/>
      <c r="T16" s="160"/>
      <c r="U16" s="160"/>
      <c r="V16" s="160"/>
      <c r="W16" s="160"/>
      <c r="Y16" s="161"/>
    </row>
    <row r="17" spans="1:18">
      <c r="A17" s="492"/>
      <c r="B17" s="492"/>
      <c r="C17" s="492"/>
      <c r="D17" s="492"/>
      <c r="E17" s="492"/>
      <c r="F17" s="492"/>
      <c r="G17" s="492"/>
      <c r="H17" s="492"/>
      <c r="I17" s="492"/>
      <c r="J17" s="492"/>
      <c r="K17" s="492"/>
      <c r="L17" s="492"/>
      <c r="N17" s="492" t="str">
        <f>IF(Content!$E$1=1,N21,N22)</f>
        <v>* 78% в експорті товарів.</v>
      </c>
      <c r="O17" s="492"/>
      <c r="P17" s="492"/>
      <c r="Q17" s="492"/>
      <c r="R17" s="492"/>
    </row>
    <row r="18" spans="1:18" s="43" customFormat="1">
      <c r="A18" s="492"/>
      <c r="B18" s="492"/>
      <c r="C18" s="492"/>
      <c r="D18" s="492"/>
      <c r="E18" s="492"/>
      <c r="F18" s="492"/>
      <c r="G18" s="492"/>
      <c r="H18" s="492"/>
      <c r="I18" s="492"/>
      <c r="J18" s="492"/>
      <c r="K18" s="492"/>
      <c r="L18" s="492"/>
      <c r="N18" s="493" t="str">
        <f>IF(Content!$E$1=1,N19,N20)</f>
        <v>Джерело: ДФСУ, розрахунки НБУ.</v>
      </c>
      <c r="O18" s="492"/>
      <c r="P18" s="492"/>
      <c r="Q18" s="492"/>
      <c r="R18" s="492"/>
    </row>
    <row r="19" spans="1:18" s="43" customFormat="1">
      <c r="N19" s="33" t="s">
        <v>834</v>
      </c>
      <c r="O19" s="492"/>
      <c r="P19" s="492"/>
      <c r="Q19" s="492"/>
      <c r="R19" s="492"/>
    </row>
    <row r="20" spans="1:18">
      <c r="N20" s="33" t="s">
        <v>835</v>
      </c>
      <c r="O20" s="492"/>
      <c r="P20" s="492"/>
      <c r="Q20" s="492"/>
      <c r="R20" s="492"/>
    </row>
    <row r="21" spans="1:18">
      <c r="N21" s="43" t="s">
        <v>836</v>
      </c>
      <c r="O21" s="492"/>
      <c r="P21" s="492"/>
      <c r="Q21" s="492"/>
      <c r="R21" s="492"/>
    </row>
    <row r="22" spans="1:18">
      <c r="N22" s="43" t="s">
        <v>837</v>
      </c>
      <c r="O22" s="492"/>
      <c r="P22" s="492"/>
      <c r="Q22" s="492"/>
      <c r="R22" s="492"/>
    </row>
    <row r="23" spans="1:18">
      <c r="N23" s="492"/>
      <c r="O23" s="492"/>
      <c r="P23" s="492"/>
      <c r="Q23" s="492"/>
      <c r="R23" s="492"/>
    </row>
    <row r="24" spans="1:18">
      <c r="N24" s="492"/>
      <c r="O24" s="492"/>
      <c r="P24" s="492"/>
      <c r="Q24" s="492"/>
      <c r="R24" s="492"/>
    </row>
    <row r="25" spans="1:18">
      <c r="N25" s="492"/>
      <c r="O25" s="492"/>
      <c r="P25" s="492"/>
      <c r="Q25" s="492"/>
      <c r="R25" s="492"/>
    </row>
    <row r="26" spans="1:18">
      <c r="N26" s="492"/>
      <c r="O26" s="492"/>
      <c r="P26" s="492"/>
      <c r="Q26" s="492"/>
      <c r="R26" s="492"/>
    </row>
    <row r="27" spans="1:18">
      <c r="N27" s="492"/>
      <c r="O27" s="492"/>
      <c r="P27" s="492"/>
      <c r="Q27" s="492"/>
      <c r="R27" s="492"/>
    </row>
    <row r="28" spans="1:18">
      <c r="N28" s="492"/>
      <c r="O28" s="492"/>
      <c r="P28" s="492"/>
      <c r="Q28" s="492"/>
      <c r="R28" s="492"/>
    </row>
    <row r="29" spans="1:18">
      <c r="N29" s="492"/>
      <c r="O29" s="492"/>
      <c r="P29" s="492"/>
      <c r="Q29" s="492"/>
      <c r="R29" s="492"/>
    </row>
    <row r="34" spans="1:29">
      <c r="H34" s="27"/>
      <c r="P34" s="27"/>
      <c r="R34" s="27"/>
      <c r="T34" s="27"/>
      <c r="V34" s="27"/>
      <c r="X34" s="27"/>
      <c r="Z34" s="27"/>
      <c r="AB34" s="27"/>
    </row>
    <row r="35" spans="1:29">
      <c r="H35" s="27"/>
      <c r="P35" s="27"/>
      <c r="R35" s="27"/>
      <c r="T35" s="27"/>
      <c r="V35" s="27"/>
      <c r="X35" s="27"/>
      <c r="Z35" s="27"/>
      <c r="AB35" s="27"/>
    </row>
    <row r="36" spans="1:29">
      <c r="H36" s="27"/>
      <c r="P36" s="27"/>
      <c r="R36" s="27"/>
      <c r="T36" s="27"/>
      <c r="V36" s="27"/>
      <c r="X36" s="27"/>
      <c r="Z36" s="27"/>
      <c r="AB36" s="27"/>
    </row>
    <row r="37" spans="1:29">
      <c r="H37" s="438"/>
      <c r="O37" s="438"/>
      <c r="P37" s="734"/>
      <c r="Q37" s="734"/>
      <c r="R37" s="734"/>
      <c r="S37" s="734"/>
      <c r="T37" s="734"/>
      <c r="U37" s="734"/>
      <c r="V37" s="734"/>
      <c r="W37" s="734"/>
      <c r="X37" s="734"/>
      <c r="Y37" s="734"/>
      <c r="Z37" s="734"/>
      <c r="AA37" s="734"/>
      <c r="AB37" s="732"/>
      <c r="AC37" s="733"/>
    </row>
    <row r="39" spans="1:29" s="43" customFormat="1">
      <c r="A39" s="163"/>
      <c r="B39" s="163"/>
      <c r="C39" s="163"/>
      <c r="D39" s="163"/>
      <c r="E39" s="163"/>
      <c r="H39" s="167"/>
      <c r="O39" s="167"/>
      <c r="P39" s="167"/>
      <c r="Q39" s="167"/>
      <c r="R39" s="167"/>
      <c r="S39" s="167"/>
      <c r="T39" s="167"/>
      <c r="U39" s="167"/>
      <c r="V39" s="167"/>
      <c r="W39" s="167"/>
      <c r="X39" s="167"/>
      <c r="Y39" s="167"/>
      <c r="Z39" s="167"/>
      <c r="AA39" s="167"/>
      <c r="AB39" s="167"/>
      <c r="AC39" s="167"/>
    </row>
    <row r="40" spans="1:29" s="43" customFormat="1">
      <c r="A40" s="163"/>
      <c r="B40" s="163"/>
      <c r="C40" s="163"/>
      <c r="D40" s="163"/>
      <c r="E40" s="163"/>
      <c r="H40" s="167"/>
      <c r="N40" s="167"/>
      <c r="O40" s="167"/>
      <c r="P40" s="167"/>
      <c r="Q40" s="167"/>
      <c r="R40" s="167"/>
      <c r="S40" s="167"/>
      <c r="T40" s="167"/>
      <c r="U40" s="167"/>
      <c r="V40" s="167"/>
      <c r="W40" s="167"/>
      <c r="X40" s="167"/>
      <c r="Y40" s="167"/>
      <c r="Z40" s="167"/>
      <c r="AA40" s="167"/>
      <c r="AB40" s="167"/>
      <c r="AC40" s="167"/>
    </row>
    <row r="41" spans="1:29">
      <c r="A41" s="32"/>
      <c r="B41" s="32"/>
      <c r="C41" s="32"/>
      <c r="D41" s="32"/>
      <c r="E41" s="32"/>
      <c r="H41" s="27"/>
      <c r="N41" s="27"/>
      <c r="O41" s="27"/>
      <c r="P41" s="27"/>
      <c r="Q41" s="27"/>
      <c r="R41" s="27"/>
      <c r="S41" s="27"/>
      <c r="T41" s="27"/>
      <c r="U41" s="27"/>
      <c r="V41" s="27"/>
      <c r="W41" s="27"/>
      <c r="X41" s="27"/>
      <c r="Y41" s="27"/>
      <c r="Z41" s="27"/>
      <c r="AA41" s="27"/>
      <c r="AB41" s="27"/>
      <c r="AC41" s="27"/>
    </row>
    <row r="42" spans="1:29">
      <c r="A42" s="32"/>
      <c r="B42" s="32"/>
      <c r="C42" s="32"/>
      <c r="D42" s="32"/>
      <c r="E42" s="32"/>
      <c r="H42" s="27"/>
      <c r="N42" s="27"/>
      <c r="O42" s="27"/>
      <c r="P42" s="27"/>
      <c r="Q42" s="27"/>
      <c r="R42" s="27"/>
      <c r="S42" s="27"/>
      <c r="T42" s="27"/>
      <c r="U42" s="27"/>
      <c r="V42" s="27"/>
      <c r="W42" s="27"/>
      <c r="X42" s="27"/>
      <c r="Y42" s="27"/>
      <c r="Z42" s="27"/>
      <c r="AA42" s="27"/>
      <c r="AB42" s="27"/>
      <c r="AC42" s="27"/>
    </row>
    <row r="43" spans="1:29">
      <c r="A43" s="32"/>
      <c r="B43" s="32"/>
      <c r="C43" s="32"/>
      <c r="D43" s="32"/>
      <c r="E43" s="32"/>
      <c r="H43" s="27"/>
      <c r="N43" s="438"/>
      <c r="O43" s="27"/>
      <c r="P43" s="27"/>
      <c r="Q43" s="27"/>
      <c r="R43" s="27"/>
      <c r="S43" s="27"/>
      <c r="T43" s="27"/>
      <c r="U43" s="27"/>
      <c r="V43" s="27"/>
      <c r="W43" s="27"/>
      <c r="X43" s="27"/>
      <c r="Y43" s="27"/>
      <c r="Z43" s="27"/>
      <c r="AA43" s="27"/>
      <c r="AB43" s="27"/>
      <c r="AC43" s="27"/>
    </row>
    <row r="44" spans="1:29">
      <c r="A44" s="32"/>
      <c r="B44" s="32"/>
      <c r="C44" s="32"/>
      <c r="D44" s="32"/>
      <c r="E44" s="32"/>
      <c r="H44" s="27"/>
      <c r="O44" s="27"/>
      <c r="P44" s="27"/>
      <c r="Q44" s="27"/>
      <c r="R44" s="27"/>
      <c r="S44" s="27"/>
      <c r="T44" s="27"/>
      <c r="U44" s="27"/>
      <c r="V44" s="27"/>
      <c r="W44" s="27"/>
      <c r="X44" s="27"/>
      <c r="Y44" s="27"/>
      <c r="Z44" s="27"/>
      <c r="AA44" s="27"/>
      <c r="AB44" s="27"/>
      <c r="AC44" s="27"/>
    </row>
    <row r="45" spans="1:29">
      <c r="N45" s="27"/>
    </row>
    <row r="46" spans="1:29">
      <c r="I46" s="438"/>
      <c r="J46" s="438"/>
      <c r="K46" s="438"/>
      <c r="L46" s="438"/>
      <c r="M46" s="491"/>
      <c r="N46" s="27"/>
    </row>
    <row r="47" spans="1:29">
      <c r="N47" s="27"/>
    </row>
    <row r="48" spans="1:29">
      <c r="I48" s="27"/>
      <c r="J48" s="27"/>
      <c r="K48" s="27"/>
      <c r="L48" s="27"/>
      <c r="M48" s="27"/>
      <c r="N48" s="27"/>
    </row>
    <row r="49" spans="9:14">
      <c r="I49" s="27"/>
      <c r="J49" s="27"/>
      <c r="K49" s="27"/>
      <c r="L49" s="27"/>
      <c r="M49" s="27"/>
      <c r="N49" s="27"/>
    </row>
    <row r="50" spans="9:14">
      <c r="I50" s="27"/>
      <c r="J50" s="27"/>
      <c r="K50" s="27"/>
      <c r="L50" s="27"/>
      <c r="M50" s="27"/>
      <c r="N50" s="27"/>
    </row>
    <row r="51" spans="9:14">
      <c r="I51" s="27"/>
      <c r="J51" s="27"/>
      <c r="K51" s="27"/>
      <c r="L51" s="27"/>
      <c r="M51" s="27"/>
    </row>
    <row r="52" spans="9:14">
      <c r="I52" s="27"/>
      <c r="J52" s="27"/>
      <c r="K52" s="27"/>
      <c r="L52" s="27"/>
      <c r="M52" s="27"/>
    </row>
    <row r="53" spans="9:14">
      <c r="I53" s="27"/>
      <c r="J53" s="27"/>
      <c r="K53" s="27"/>
      <c r="L53" s="27"/>
      <c r="M53" s="27"/>
    </row>
  </sheetData>
  <customSheetViews>
    <customSheetView guid="{ACF06C40-177A-4CED-8E17-2347D4DD1C3A}" scale="98" showGridLines="0" hiddenRows="1" topLeftCell="G1">
      <selection activeCell="D18" sqref="D18"/>
      <pageMargins left="0.7" right="0.7" top="0.75" bottom="0.75" header="0.3" footer="0.3"/>
      <pageSetup paperSize="9" orientation="portrait" horizontalDpi="4294967293" verticalDpi="0" r:id="rId1"/>
    </customSheetView>
  </customSheetViews>
  <mergeCells count="13">
    <mergeCell ref="D3:G3"/>
    <mergeCell ref="D1:G1"/>
    <mergeCell ref="D4:G4"/>
    <mergeCell ref="H1:K1"/>
    <mergeCell ref="H3:K3"/>
    <mergeCell ref="H4:K4"/>
    <mergeCell ref="AB37:AC37"/>
    <mergeCell ref="P37:Q37"/>
    <mergeCell ref="R37:S37"/>
    <mergeCell ref="T37:U37"/>
    <mergeCell ref="V37:W37"/>
    <mergeCell ref="X37:Y37"/>
    <mergeCell ref="Z37:AA37"/>
  </mergeCells>
  <hyperlinks>
    <hyperlink ref="A1" location="Content!A1" display="&lt;&lt;"/>
  </hyperlinks>
  <pageMargins left="0.7" right="0.7" top="0.75" bottom="0.75" header="0.3" footer="0.3"/>
  <pageSetup paperSize="9" orientation="portrait" horizontalDpi="4294967293" verticalDpi="0" r:id="rId2"/>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8"/>
  </sheetPr>
  <dimension ref="A1:AD55"/>
  <sheetViews>
    <sheetView showGridLines="0" zoomScale="98" zoomScaleNormal="98" workbookViewId="0">
      <selection activeCell="I23" sqref="I23"/>
    </sheetView>
  </sheetViews>
  <sheetFormatPr defaultColWidth="9.42578125" defaultRowHeight="12.75"/>
  <cols>
    <col min="1" max="1" width="17.140625" style="26" customWidth="1"/>
    <col min="2" max="3" width="9.5703125" style="26" hidden="1" customWidth="1"/>
    <col min="4" max="4" width="9.5703125" style="26" customWidth="1"/>
    <col min="5" max="6" width="13.42578125" style="26" customWidth="1"/>
    <col min="7" max="7" width="10.42578125" style="26" bestFit="1" customWidth="1"/>
    <col min="8" max="16384" width="9.42578125" style="26"/>
  </cols>
  <sheetData>
    <row r="1" spans="1:30">
      <c r="A1" s="18" t="s">
        <v>77</v>
      </c>
      <c r="B1" s="18"/>
      <c r="C1" s="18"/>
      <c r="D1" s="736" t="str">
        <f>IF(Content!$E$1=1,D3,D4)</f>
        <v>За рахунок обсягів</v>
      </c>
      <c r="E1" s="736"/>
      <c r="F1" s="736"/>
      <c r="G1" s="736"/>
      <c r="H1" s="736" t="str">
        <f>IF(Content!$E$1=1,H3,H4)</f>
        <v>За рахунок цін</v>
      </c>
      <c r="I1" s="736"/>
      <c r="J1" s="736"/>
      <c r="K1" s="736"/>
      <c r="N1" s="32" t="str">
        <f>IF(Content!$E$1=1,N3,N4)</f>
        <v>Абсолютна річна зміна обсягів та цін імпорту за окремими* товарами, млрд дол.</v>
      </c>
    </row>
    <row r="2" spans="1:30">
      <c r="A2" s="18"/>
      <c r="B2" s="18"/>
      <c r="C2" s="18"/>
      <c r="D2" s="27" t="s">
        <v>169</v>
      </c>
      <c r="E2" s="27" t="s">
        <v>170</v>
      </c>
      <c r="F2" s="27" t="s">
        <v>171</v>
      </c>
      <c r="G2" s="27" t="s">
        <v>145</v>
      </c>
      <c r="H2" s="27" t="s">
        <v>169</v>
      </c>
      <c r="I2" s="27" t="s">
        <v>170</v>
      </c>
      <c r="J2" s="27" t="s">
        <v>171</v>
      </c>
      <c r="K2" s="27" t="s">
        <v>145</v>
      </c>
      <c r="N2" s="32"/>
    </row>
    <row r="3" spans="1:30" s="43" customFormat="1" hidden="1">
      <c r="A3" s="42"/>
      <c r="B3" s="42"/>
      <c r="C3" s="42"/>
      <c r="D3" s="738" t="s">
        <v>90</v>
      </c>
      <c r="E3" s="738"/>
      <c r="F3" s="738"/>
      <c r="G3" s="738"/>
      <c r="H3" s="737" t="s">
        <v>523</v>
      </c>
      <c r="I3" s="737"/>
      <c r="J3" s="737"/>
      <c r="K3" s="737"/>
      <c r="N3" s="43" t="s">
        <v>851</v>
      </c>
    </row>
    <row r="4" spans="1:30" s="43" customFormat="1" hidden="1">
      <c r="D4" s="737" t="s">
        <v>308</v>
      </c>
      <c r="E4" s="737"/>
      <c r="F4" s="737"/>
      <c r="G4" s="737"/>
      <c r="H4" s="737" t="s">
        <v>308</v>
      </c>
      <c r="I4" s="737"/>
      <c r="J4" s="737"/>
      <c r="K4" s="737"/>
      <c r="L4" s="165"/>
      <c r="M4" s="165"/>
      <c r="N4" s="43" t="s">
        <v>852</v>
      </c>
      <c r="O4" s="165"/>
      <c r="P4" s="165"/>
      <c r="Q4" s="165"/>
      <c r="R4" s="165"/>
      <c r="S4" s="165"/>
      <c r="T4" s="165"/>
      <c r="U4" s="165"/>
      <c r="V4" s="165"/>
      <c r="W4" s="165"/>
      <c r="X4" s="165"/>
      <c r="Y4" s="165"/>
      <c r="Z4" s="165"/>
      <c r="AA4" s="165"/>
      <c r="AB4" s="166"/>
      <c r="AC4" s="166"/>
      <c r="AD4" s="164"/>
    </row>
    <row r="5" spans="1:30">
      <c r="A5" s="32" t="str">
        <f>IF(Content!$E$1=1,B5,C5)</f>
        <v>Газ</v>
      </c>
      <c r="B5" s="163" t="s">
        <v>838</v>
      </c>
      <c r="C5" s="163" t="s">
        <v>839</v>
      </c>
      <c r="D5" s="29">
        <v>-0.03</v>
      </c>
      <c r="E5" s="29">
        <v>0.42</v>
      </c>
      <c r="F5" s="29">
        <v>0.68</v>
      </c>
      <c r="G5" s="162">
        <v>0.1</v>
      </c>
      <c r="H5" s="162">
        <v>-0.06</v>
      </c>
      <c r="I5" s="162">
        <v>-0.32</v>
      </c>
      <c r="J5" s="162">
        <v>-0.71</v>
      </c>
      <c r="K5" s="162">
        <v>-0.41</v>
      </c>
      <c r="L5" s="160"/>
      <c r="M5" s="160"/>
      <c r="O5" s="160"/>
      <c r="P5" s="160"/>
      <c r="Q5" s="160"/>
      <c r="R5" s="160"/>
      <c r="S5" s="160"/>
      <c r="T5" s="160"/>
      <c r="U5" s="160"/>
      <c r="V5" s="160"/>
      <c r="W5" s="160"/>
      <c r="Y5" s="161"/>
      <c r="Z5" s="160"/>
      <c r="AA5" s="160"/>
      <c r="AB5" s="160"/>
      <c r="AC5" s="160"/>
      <c r="AD5" s="160"/>
    </row>
    <row r="6" spans="1:30">
      <c r="A6" s="32" t="str">
        <f>IF(Content!$E$1=1,B6,C6)</f>
        <v>Нафтопродукти</v>
      </c>
      <c r="B6" s="163" t="s">
        <v>840</v>
      </c>
      <c r="C6" s="163" t="s">
        <v>841</v>
      </c>
      <c r="D6" s="29">
        <v>0.09</v>
      </c>
      <c r="E6" s="29">
        <v>0.14000000000000001</v>
      </c>
      <c r="F6" s="162">
        <v>-0.03</v>
      </c>
      <c r="G6" s="162">
        <v>0.05</v>
      </c>
      <c r="H6" s="162">
        <v>-0.02</v>
      </c>
      <c r="I6" s="162">
        <v>-0.04</v>
      </c>
      <c r="J6" s="162">
        <v>-0.14000000000000001</v>
      </c>
      <c r="K6" s="162">
        <v>-0.24</v>
      </c>
      <c r="L6" s="161"/>
      <c r="M6" s="161"/>
      <c r="O6" s="161"/>
      <c r="P6" s="161"/>
      <c r="Q6" s="161"/>
      <c r="R6" s="160"/>
      <c r="S6" s="161"/>
      <c r="T6" s="160"/>
      <c r="U6" s="160"/>
      <c r="V6" s="160"/>
      <c r="W6" s="160"/>
      <c r="Y6" s="161"/>
      <c r="Z6" s="161"/>
      <c r="AA6" s="161"/>
      <c r="AB6" s="161"/>
      <c r="AC6" s="161"/>
      <c r="AD6" s="161"/>
    </row>
    <row r="7" spans="1:30">
      <c r="A7" s="32" t="str">
        <f>IF(Content!$E$1=1,B7,C7)</f>
        <v>Вугілля</v>
      </c>
      <c r="B7" s="163" t="s">
        <v>842</v>
      </c>
      <c r="C7" s="163" t="s">
        <v>843</v>
      </c>
      <c r="D7" s="29">
        <v>0</v>
      </c>
      <c r="E7" s="29">
        <v>-0.01</v>
      </c>
      <c r="F7" s="162">
        <v>0</v>
      </c>
      <c r="G7" s="162">
        <v>0.01</v>
      </c>
      <c r="H7" s="162">
        <v>0.04</v>
      </c>
      <c r="I7" s="162">
        <v>-0.03</v>
      </c>
      <c r="J7" s="162">
        <v>-0.02</v>
      </c>
      <c r="K7" s="162">
        <v>-0.17</v>
      </c>
      <c r="L7" s="161"/>
      <c r="M7" s="161"/>
      <c r="O7" s="161"/>
      <c r="P7" s="161"/>
      <c r="Q7" s="161"/>
      <c r="R7" s="160"/>
      <c r="S7" s="161"/>
      <c r="T7" s="160"/>
      <c r="U7" s="160"/>
      <c r="V7" s="160"/>
      <c r="W7" s="160"/>
      <c r="Y7" s="161"/>
      <c r="Z7" s="161"/>
      <c r="AA7" s="161"/>
      <c r="AB7" s="161"/>
      <c r="AC7" s="161"/>
      <c r="AD7" s="161"/>
    </row>
    <row r="8" spans="1:30">
      <c r="A8" s="32" t="str">
        <f>IF(Content!$E$1=1,B8,C8)</f>
        <v>Продовольчі товари</v>
      </c>
      <c r="B8" s="163" t="s">
        <v>844</v>
      </c>
      <c r="C8" s="163" t="s">
        <v>88</v>
      </c>
      <c r="D8" s="29">
        <v>0.12</v>
      </c>
      <c r="E8" s="29">
        <v>0.11</v>
      </c>
      <c r="F8" s="162">
        <v>0.11</v>
      </c>
      <c r="G8" s="162">
        <v>0.23</v>
      </c>
      <c r="H8" s="162">
        <v>-0.03</v>
      </c>
      <c r="I8" s="162">
        <v>-3.3037983197008501E-3</v>
      </c>
      <c r="J8" s="162">
        <v>-0.02</v>
      </c>
      <c r="K8" s="162">
        <v>0.02</v>
      </c>
      <c r="L8" s="161"/>
      <c r="M8" s="161"/>
      <c r="O8" s="161"/>
      <c r="P8" s="161"/>
      <c r="Q8" s="161"/>
      <c r="R8" s="160"/>
      <c r="S8" s="161"/>
      <c r="T8" s="160"/>
      <c r="U8" s="160"/>
      <c r="V8" s="160"/>
      <c r="W8" s="160"/>
      <c r="Y8" s="161"/>
      <c r="Z8" s="161"/>
      <c r="AA8" s="161"/>
      <c r="AB8" s="161"/>
      <c r="AC8" s="161"/>
      <c r="AD8" s="161"/>
    </row>
    <row r="9" spans="1:30">
      <c r="A9" s="32" t="str">
        <f>IF(Content!$E$1=1,B9,C9)</f>
        <v>Машинобудування</v>
      </c>
      <c r="B9" s="163" t="s">
        <v>75</v>
      </c>
      <c r="C9" s="163" t="s">
        <v>307</v>
      </c>
      <c r="D9" s="29">
        <v>0.18</v>
      </c>
      <c r="E9" s="29">
        <v>0.16</v>
      </c>
      <c r="F9" s="162">
        <v>0.34</v>
      </c>
      <c r="G9" s="162">
        <v>0.08</v>
      </c>
      <c r="H9" s="162">
        <v>-0.1</v>
      </c>
      <c r="I9" s="162">
        <v>-7.0000000000000007E-2</v>
      </c>
      <c r="J9" s="162">
        <v>-0.05</v>
      </c>
      <c r="K9" s="162">
        <v>0.08</v>
      </c>
      <c r="L9" s="161"/>
      <c r="M9" s="161"/>
      <c r="O9" s="161"/>
      <c r="P9" s="161"/>
      <c r="Q9" s="161"/>
      <c r="R9" s="161"/>
      <c r="S9" s="161"/>
      <c r="T9" s="160"/>
      <c r="U9" s="160"/>
      <c r="V9" s="160"/>
      <c r="W9" s="160"/>
      <c r="Y9" s="161"/>
      <c r="Z9" s="161"/>
      <c r="AA9" s="161"/>
      <c r="AB9" s="161"/>
      <c r="AC9" s="161"/>
      <c r="AD9" s="161"/>
    </row>
    <row r="10" spans="1:30">
      <c r="A10" s="32" t="str">
        <f>IF(Content!$E$1=1,B10,C10)</f>
        <v>Промислові вироби</v>
      </c>
      <c r="B10" s="163" t="s">
        <v>845</v>
      </c>
      <c r="C10" s="163" t="s">
        <v>846</v>
      </c>
      <c r="D10" s="29">
        <v>0.15</v>
      </c>
      <c r="E10" s="29">
        <v>0.12</v>
      </c>
      <c r="F10" s="162">
        <v>0.18</v>
      </c>
      <c r="G10" s="162">
        <v>0.16</v>
      </c>
      <c r="H10" s="162">
        <v>-7.0000000000000007E-2</v>
      </c>
      <c r="I10" s="162">
        <v>-7.0000000000000007E-2</v>
      </c>
      <c r="J10" s="162">
        <v>-0.05</v>
      </c>
      <c r="K10" s="162">
        <v>-0.05</v>
      </c>
      <c r="L10" s="161"/>
      <c r="M10" s="161"/>
      <c r="O10" s="161"/>
      <c r="P10" s="161"/>
      <c r="Q10" s="161"/>
      <c r="R10" s="160"/>
      <c r="S10" s="161"/>
      <c r="T10" s="160"/>
      <c r="U10" s="160"/>
      <c r="V10" s="160"/>
      <c r="W10" s="160"/>
      <c r="Y10" s="161"/>
      <c r="Z10" s="161"/>
      <c r="AA10" s="161"/>
      <c r="AB10" s="161"/>
      <c r="AC10" s="161"/>
      <c r="AD10" s="161"/>
    </row>
    <row r="11" spans="1:30">
      <c r="A11" s="32" t="str">
        <f>IF(Content!$E$1=1,B11,C11)</f>
        <v>Хімічна продукція</v>
      </c>
      <c r="B11" s="163" t="s">
        <v>847</v>
      </c>
      <c r="C11" s="163" t="s">
        <v>848</v>
      </c>
      <c r="D11" s="29">
        <v>0.09</v>
      </c>
      <c r="E11" s="29">
        <v>0.17</v>
      </c>
      <c r="F11" s="162">
        <v>0.06</v>
      </c>
      <c r="G11" s="162">
        <v>-0.13</v>
      </c>
      <c r="H11" s="162">
        <v>0.05</v>
      </c>
      <c r="I11" s="162">
        <v>0.04</v>
      </c>
      <c r="J11" s="162">
        <v>0.09</v>
      </c>
      <c r="K11" s="162">
        <v>0.13</v>
      </c>
      <c r="L11" s="224"/>
      <c r="M11" s="161"/>
      <c r="O11" s="161"/>
      <c r="P11" s="161"/>
      <c r="Q11" s="161"/>
      <c r="R11" s="160"/>
      <c r="S11" s="161"/>
      <c r="T11" s="160"/>
      <c r="U11" s="160"/>
      <c r="V11" s="160"/>
      <c r="W11" s="160"/>
      <c r="Y11" s="161"/>
      <c r="Z11" s="161"/>
      <c r="AA11" s="161"/>
      <c r="AB11" s="161"/>
      <c r="AC11" s="161"/>
      <c r="AD11" s="161"/>
    </row>
    <row r="12" spans="1:30">
      <c r="A12" s="32" t="str">
        <f>IF(Content!$E$1=1,B12,C12)</f>
        <v>Інші</v>
      </c>
      <c r="B12" s="163" t="s">
        <v>68</v>
      </c>
      <c r="C12" s="163" t="s">
        <v>67</v>
      </c>
      <c r="D12" s="29">
        <v>-0.06</v>
      </c>
      <c r="E12" s="29">
        <v>0.13</v>
      </c>
      <c r="F12" s="29">
        <v>-0.01</v>
      </c>
      <c r="G12" s="162">
        <v>0</v>
      </c>
      <c r="H12" s="162">
        <v>-0.03</v>
      </c>
      <c r="I12" s="162">
        <v>0.03</v>
      </c>
      <c r="J12" s="162">
        <v>-0.03</v>
      </c>
      <c r="K12" s="162">
        <v>-0.08</v>
      </c>
      <c r="L12" s="161"/>
      <c r="M12" s="161"/>
      <c r="O12" s="160"/>
      <c r="P12" s="160"/>
      <c r="Q12" s="160"/>
      <c r="R12" s="160"/>
      <c r="S12" s="160"/>
      <c r="T12" s="160"/>
      <c r="U12" s="160"/>
      <c r="V12" s="160"/>
      <c r="W12" s="160"/>
      <c r="Y12" s="161"/>
      <c r="Z12" s="160"/>
      <c r="AA12" s="160"/>
      <c r="AB12" s="160"/>
      <c r="AC12" s="160"/>
      <c r="AD12" s="160"/>
    </row>
    <row r="13" spans="1:30">
      <c r="A13" s="32"/>
      <c r="B13" s="32"/>
      <c r="C13" s="32"/>
      <c r="D13" s="29"/>
      <c r="E13" s="29"/>
      <c r="F13" s="29"/>
      <c r="G13" s="29"/>
      <c r="H13" s="29"/>
      <c r="I13" s="29"/>
      <c r="J13" s="29"/>
      <c r="K13" s="29"/>
      <c r="L13" s="27"/>
      <c r="M13" s="27"/>
      <c r="R13" s="160"/>
      <c r="T13" s="160"/>
      <c r="U13" s="160"/>
      <c r="V13" s="160"/>
      <c r="W13" s="160"/>
      <c r="Y13" s="161"/>
    </row>
    <row r="14" spans="1:30">
      <c r="A14" s="32"/>
      <c r="B14" s="32"/>
      <c r="C14" s="32"/>
      <c r="D14" s="29"/>
      <c r="E14" s="29"/>
      <c r="F14" s="29"/>
      <c r="G14" s="29"/>
      <c r="H14" s="29"/>
      <c r="I14" s="29"/>
      <c r="J14" s="29"/>
      <c r="K14" s="29"/>
      <c r="L14" s="27"/>
      <c r="M14" s="27"/>
      <c r="R14" s="160"/>
      <c r="T14" s="160"/>
      <c r="U14" s="160"/>
      <c r="V14" s="160"/>
      <c r="W14" s="160"/>
      <c r="Y14" s="161"/>
    </row>
    <row r="15" spans="1:30">
      <c r="A15" s="32"/>
      <c r="B15" s="32"/>
      <c r="C15" s="32"/>
      <c r="D15" s="29"/>
      <c r="E15" s="29"/>
      <c r="F15" s="29"/>
      <c r="G15" s="29"/>
      <c r="H15" s="29"/>
      <c r="I15" s="29"/>
      <c r="J15" s="29"/>
      <c r="K15" s="29"/>
      <c r="L15" s="27"/>
      <c r="M15" s="27"/>
      <c r="R15" s="160"/>
      <c r="T15" s="160"/>
      <c r="U15" s="160"/>
      <c r="V15" s="160"/>
      <c r="W15" s="160"/>
      <c r="Y15" s="161"/>
    </row>
    <row r="16" spans="1:30">
      <c r="A16" s="32"/>
      <c r="B16" s="32"/>
      <c r="C16" s="32"/>
      <c r="D16" s="29"/>
      <c r="E16" s="29"/>
      <c r="F16" s="29"/>
      <c r="G16" s="29"/>
      <c r="H16" s="29"/>
      <c r="I16" s="29"/>
      <c r="J16" s="29"/>
      <c r="K16" s="29"/>
      <c r="L16" s="27"/>
      <c r="M16" s="27"/>
      <c r="R16" s="160"/>
      <c r="T16" s="160"/>
      <c r="U16" s="160"/>
      <c r="V16" s="160"/>
      <c r="W16" s="160"/>
      <c r="Y16" s="161"/>
    </row>
    <row r="17" spans="4:25">
      <c r="D17" s="27"/>
      <c r="E17" s="27"/>
      <c r="F17" s="27"/>
      <c r="G17" s="27"/>
      <c r="H17" s="27"/>
      <c r="I17" s="27"/>
      <c r="J17" s="27"/>
      <c r="K17" s="27"/>
      <c r="L17" s="27"/>
      <c r="M17" s="27"/>
      <c r="R17" s="160"/>
      <c r="T17" s="160"/>
      <c r="U17" s="160"/>
      <c r="V17" s="160"/>
      <c r="W17" s="160"/>
      <c r="Y17" s="161"/>
    </row>
    <row r="18" spans="4:25">
      <c r="D18" s="27"/>
      <c r="E18" s="27"/>
      <c r="F18" s="27"/>
      <c r="G18" s="27"/>
      <c r="H18" s="27"/>
      <c r="I18" s="27"/>
      <c r="J18" s="27"/>
      <c r="K18" s="27"/>
      <c r="L18" s="27"/>
      <c r="M18" s="27"/>
      <c r="R18" s="160"/>
      <c r="T18" s="160"/>
      <c r="U18" s="160"/>
      <c r="V18" s="160"/>
      <c r="W18" s="160"/>
      <c r="Y18" s="161"/>
    </row>
    <row r="19" spans="4:25">
      <c r="N19" s="26" t="str">
        <f>IF(Content!$E$1=1,N23,N24)</f>
        <v>* 52% в імпорті товарів.</v>
      </c>
    </row>
    <row r="20" spans="4:25" s="43" customFormat="1">
      <c r="N20" s="32" t="str">
        <f>IF(Content!$E$1=1,N21,N22)</f>
        <v>Джерело: ДФСУ, розрахунки НБУ.</v>
      </c>
    </row>
    <row r="21" spans="4:25" s="43" customFormat="1">
      <c r="N21" s="33" t="s">
        <v>834</v>
      </c>
    </row>
    <row r="22" spans="4:25">
      <c r="N22" s="33" t="s">
        <v>835</v>
      </c>
    </row>
    <row r="23" spans="4:25">
      <c r="N23" s="43" t="s">
        <v>850</v>
      </c>
    </row>
    <row r="24" spans="4:25">
      <c r="N24" s="43" t="s">
        <v>849</v>
      </c>
    </row>
    <row r="25" spans="4:25">
      <c r="N25" s="492"/>
    </row>
    <row r="36" spans="1:29">
      <c r="H36" s="27"/>
      <c r="P36" s="27"/>
      <c r="R36" s="27"/>
      <c r="T36" s="27"/>
      <c r="V36" s="27"/>
      <c r="X36" s="27"/>
      <c r="Z36" s="27"/>
      <c r="AB36" s="27"/>
    </row>
    <row r="37" spans="1:29">
      <c r="H37" s="27"/>
      <c r="P37" s="27"/>
      <c r="R37" s="27"/>
      <c r="T37" s="27"/>
      <c r="V37" s="27"/>
      <c r="X37" s="27"/>
      <c r="Z37" s="27"/>
      <c r="AB37" s="27"/>
    </row>
    <row r="38" spans="1:29">
      <c r="H38" s="27"/>
      <c r="P38" s="27"/>
      <c r="R38" s="27"/>
      <c r="T38" s="27"/>
      <c r="V38" s="27"/>
      <c r="X38" s="27"/>
      <c r="Z38" s="27"/>
      <c r="AB38" s="27"/>
    </row>
    <row r="39" spans="1:29">
      <c r="H39" s="438"/>
      <c r="O39" s="438"/>
      <c r="P39" s="734"/>
      <c r="Q39" s="734"/>
      <c r="R39" s="734"/>
      <c r="S39" s="734"/>
      <c r="T39" s="734"/>
      <c r="U39" s="734"/>
      <c r="V39" s="734"/>
      <c r="W39" s="734"/>
      <c r="X39" s="734"/>
      <c r="Y39" s="734"/>
      <c r="Z39" s="734"/>
      <c r="AA39" s="734"/>
      <c r="AB39" s="732"/>
      <c r="AC39" s="733"/>
    </row>
    <row r="41" spans="1:29" s="43" customFormat="1">
      <c r="A41" s="163"/>
      <c r="B41" s="163"/>
      <c r="C41" s="163"/>
      <c r="D41" s="163"/>
      <c r="E41" s="163"/>
      <c r="H41" s="167"/>
      <c r="O41" s="167"/>
      <c r="P41" s="167"/>
      <c r="Q41" s="167"/>
      <c r="R41" s="167"/>
      <c r="S41" s="167"/>
      <c r="T41" s="167"/>
      <c r="U41" s="167"/>
      <c r="V41" s="167"/>
      <c r="W41" s="167"/>
      <c r="X41" s="167"/>
      <c r="Y41" s="167"/>
      <c r="Z41" s="167"/>
      <c r="AA41" s="167"/>
      <c r="AB41" s="167"/>
      <c r="AC41" s="167"/>
    </row>
    <row r="42" spans="1:29" s="43" customFormat="1">
      <c r="A42" s="163"/>
      <c r="B42" s="163"/>
      <c r="C42" s="163"/>
      <c r="D42" s="163"/>
      <c r="E42" s="163"/>
      <c r="H42" s="167"/>
      <c r="N42" s="167"/>
      <c r="O42" s="167"/>
      <c r="P42" s="167"/>
      <c r="Q42" s="167"/>
      <c r="R42" s="167"/>
      <c r="S42" s="167"/>
      <c r="T42" s="167"/>
      <c r="U42" s="167"/>
      <c r="V42" s="167"/>
      <c r="W42" s="167"/>
      <c r="X42" s="167"/>
      <c r="Y42" s="167"/>
      <c r="Z42" s="167"/>
      <c r="AA42" s="167"/>
      <c r="AB42" s="167"/>
      <c r="AC42" s="167"/>
    </row>
    <row r="43" spans="1:29">
      <c r="A43" s="32"/>
      <c r="B43" s="32"/>
      <c r="C43" s="32"/>
      <c r="D43" s="32"/>
      <c r="E43" s="32"/>
      <c r="H43" s="27"/>
      <c r="N43" s="27"/>
      <c r="O43" s="27"/>
      <c r="P43" s="27"/>
      <c r="Q43" s="27"/>
      <c r="R43" s="27"/>
      <c r="S43" s="27"/>
      <c r="T43" s="27"/>
      <c r="U43" s="27"/>
      <c r="V43" s="27"/>
      <c r="W43" s="27"/>
      <c r="X43" s="27"/>
      <c r="Y43" s="27"/>
      <c r="Z43" s="27"/>
      <c r="AA43" s="27"/>
      <c r="AB43" s="27"/>
      <c r="AC43" s="27"/>
    </row>
    <row r="44" spans="1:29">
      <c r="A44" s="32"/>
      <c r="B44" s="32"/>
      <c r="C44" s="32"/>
      <c r="D44" s="32"/>
      <c r="E44" s="32"/>
      <c r="H44" s="27"/>
      <c r="N44" s="27"/>
      <c r="O44" s="27"/>
      <c r="P44" s="27"/>
      <c r="Q44" s="27"/>
      <c r="R44" s="27"/>
      <c r="S44" s="27"/>
      <c r="T44" s="27"/>
      <c r="U44" s="27"/>
      <c r="V44" s="27"/>
      <c r="W44" s="27"/>
      <c r="X44" s="27"/>
      <c r="Y44" s="27"/>
      <c r="Z44" s="27"/>
      <c r="AA44" s="27"/>
      <c r="AB44" s="27"/>
      <c r="AC44" s="27"/>
    </row>
    <row r="45" spans="1:29">
      <c r="A45" s="32"/>
      <c r="B45" s="32"/>
      <c r="C45" s="32"/>
      <c r="D45" s="32"/>
      <c r="E45" s="32"/>
      <c r="H45" s="27"/>
      <c r="L45" s="27"/>
      <c r="N45" s="438"/>
      <c r="O45" s="27"/>
      <c r="P45" s="27"/>
      <c r="Q45" s="27"/>
      <c r="R45" s="27"/>
      <c r="S45" s="27"/>
      <c r="T45" s="27"/>
      <c r="U45" s="27"/>
      <c r="V45" s="27"/>
      <c r="W45" s="27"/>
      <c r="X45" s="27"/>
      <c r="Y45" s="27"/>
      <c r="Z45" s="27"/>
      <c r="AA45" s="27"/>
      <c r="AB45" s="27"/>
      <c r="AC45" s="27"/>
    </row>
    <row r="46" spans="1:29">
      <c r="A46" s="32"/>
      <c r="B46" s="32"/>
      <c r="C46" s="32"/>
      <c r="D46" s="32"/>
      <c r="E46" s="32"/>
      <c r="H46" s="27"/>
      <c r="L46" s="27"/>
      <c r="O46" s="27"/>
      <c r="P46" s="27"/>
      <c r="Q46" s="27"/>
      <c r="R46" s="27"/>
      <c r="S46" s="27"/>
      <c r="T46" s="27"/>
      <c r="U46" s="27"/>
      <c r="V46" s="27"/>
      <c r="W46" s="27"/>
      <c r="X46" s="27"/>
      <c r="Y46" s="27"/>
      <c r="Z46" s="27"/>
      <c r="AA46" s="27"/>
      <c r="AB46" s="27"/>
      <c r="AC46" s="27"/>
    </row>
    <row r="47" spans="1:29">
      <c r="L47" s="27"/>
      <c r="N47" s="27"/>
    </row>
    <row r="48" spans="1:29">
      <c r="I48" s="438"/>
      <c r="J48" s="438"/>
      <c r="K48" s="438"/>
      <c r="L48" s="734"/>
      <c r="M48" s="734"/>
      <c r="N48" s="27"/>
    </row>
    <row r="49" spans="9:14">
      <c r="N49" s="27"/>
    </row>
    <row r="50" spans="9:14">
      <c r="I50" s="27"/>
      <c r="J50" s="27"/>
      <c r="K50" s="27"/>
      <c r="L50" s="27"/>
      <c r="M50" s="27"/>
      <c r="N50" s="27"/>
    </row>
    <row r="51" spans="9:14">
      <c r="I51" s="27"/>
      <c r="J51" s="27"/>
      <c r="K51" s="27"/>
      <c r="L51" s="27"/>
      <c r="M51" s="27"/>
      <c r="N51" s="27"/>
    </row>
    <row r="52" spans="9:14">
      <c r="I52" s="27"/>
      <c r="J52" s="27"/>
      <c r="K52" s="27"/>
      <c r="L52" s="27"/>
      <c r="M52" s="27"/>
      <c r="N52" s="27"/>
    </row>
    <row r="53" spans="9:14">
      <c r="I53" s="27"/>
      <c r="J53" s="27"/>
      <c r="K53" s="27"/>
      <c r="L53" s="27"/>
      <c r="M53" s="27"/>
    </row>
    <row r="54" spans="9:14">
      <c r="I54" s="27"/>
      <c r="J54" s="27"/>
      <c r="K54" s="27"/>
      <c r="L54" s="27"/>
      <c r="M54" s="27"/>
    </row>
    <row r="55" spans="9:14">
      <c r="I55" s="27"/>
      <c r="J55" s="27"/>
      <c r="K55" s="27"/>
      <c r="L55" s="27"/>
      <c r="M55" s="27"/>
    </row>
  </sheetData>
  <customSheetViews>
    <customSheetView guid="{ACF06C40-177A-4CED-8E17-2347D4DD1C3A}" scale="98" showGridLines="0" hiddenRows="1" topLeftCell="F1">
      <selection activeCell="I11" sqref="I11"/>
      <pageMargins left="0.7" right="0.7" top="0.75" bottom="0.75" header="0.3" footer="0.3"/>
      <pageSetup paperSize="9" orientation="portrait" horizontalDpi="4294967293" verticalDpi="0" r:id="rId1"/>
    </customSheetView>
  </customSheetViews>
  <mergeCells count="14">
    <mergeCell ref="D3:G3"/>
    <mergeCell ref="D1:G1"/>
    <mergeCell ref="D4:G4"/>
    <mergeCell ref="H3:K3"/>
    <mergeCell ref="H4:K4"/>
    <mergeCell ref="H1:K1"/>
    <mergeCell ref="AB39:AC39"/>
    <mergeCell ref="L48:M48"/>
    <mergeCell ref="P39:Q39"/>
    <mergeCell ref="R39:S39"/>
    <mergeCell ref="T39:U39"/>
    <mergeCell ref="V39:W39"/>
    <mergeCell ref="X39:Y39"/>
    <mergeCell ref="Z39:AA39"/>
  </mergeCells>
  <hyperlinks>
    <hyperlink ref="A1" location="Content!A1" display="&lt;&lt;"/>
  </hyperlinks>
  <pageMargins left="0.7" right="0.7" top="0.75" bottom="0.75" header="0.3" footer="0.3"/>
  <pageSetup paperSize="9" orientation="portrait" horizontalDpi="4294967293" verticalDpi="0" r:id="rId2"/>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9">
    <tabColor theme="8"/>
  </sheetPr>
  <dimension ref="A1:X40"/>
  <sheetViews>
    <sheetView showGridLines="0" zoomScaleNormal="100" workbookViewId="0">
      <selection activeCell="I23" sqref="I23"/>
    </sheetView>
  </sheetViews>
  <sheetFormatPr defaultColWidth="8.5703125" defaultRowHeight="12.75"/>
  <cols>
    <col min="1" max="1" width="10.42578125" style="34" bestFit="1" customWidth="1"/>
    <col min="2" max="4" width="11.42578125" style="34" customWidth="1"/>
    <col min="5" max="10" width="8.5703125" style="34"/>
    <col min="11" max="11" width="8.42578125" style="33" customWidth="1"/>
    <col min="12" max="15" width="8.5703125" style="34"/>
    <col min="16" max="18" width="11.42578125" style="34" customWidth="1"/>
    <col min="19" max="19" width="13.42578125" style="34" customWidth="1"/>
    <col min="20" max="16384" width="8.5703125" style="34"/>
  </cols>
  <sheetData>
    <row r="1" spans="1:22">
      <c r="A1" s="18" t="s">
        <v>77</v>
      </c>
      <c r="B1" s="32" t="str">
        <f>IF(Content!$E$1=1,B2,B3)</f>
        <v>фінансовий рахунок</v>
      </c>
      <c r="C1" s="32" t="str">
        <f>IF(Content!$E$1=1,C2,C3)</f>
        <v>Центральний банк</v>
      </c>
      <c r="D1" s="32" t="str">
        <f>IF(Content!$E$1=1,D2,D3)</f>
        <v>Торгові кредити</v>
      </c>
      <c r="E1" s="32" t="str">
        <f>IF(Content!$E$1=1,E2,E3)</f>
        <v>Сектор ЗДУ</v>
      </c>
      <c r="F1" s="32" t="str">
        <f>IF(Content!$E$1=1,F2,F3)</f>
        <v>Банки</v>
      </c>
      <c r="G1" s="32" t="str">
        <f>IF(Content!$E$1=1,G2,G3)</f>
        <v>Прямі інвестиції</v>
      </c>
      <c r="H1" s="32" t="str">
        <f>IF(Content!$E$1=1,H2,H3)</f>
        <v>Інші статті фінансового рахунку</v>
      </c>
      <c r="I1" s="32" t="str">
        <f>IF(Content!$E$1=1,I2,I3)</f>
        <v>Єврооблігації державного сектору</v>
      </c>
      <c r="J1" s="163" t="str">
        <f>IF(Content!$E$1=1,J2,J3)</f>
        <v>фінансовий рахунок</v>
      </c>
      <c r="K1" s="32" t="str">
        <f>IF(Content!$E$1=1,K2,K3)</f>
        <v>Фінансовий рахунок: чисті зовнішні зобов’язання, млрд дол.</v>
      </c>
    </row>
    <row r="2" spans="1:22" hidden="1">
      <c r="A2" s="42"/>
      <c r="B2" s="33" t="s">
        <v>1008</v>
      </c>
      <c r="C2" s="33" t="s">
        <v>104</v>
      </c>
      <c r="D2" s="33" t="s">
        <v>896</v>
      </c>
      <c r="E2" s="33" t="s">
        <v>893</v>
      </c>
      <c r="F2" s="33" t="s">
        <v>38</v>
      </c>
      <c r="G2" s="33" t="s">
        <v>898</v>
      </c>
      <c r="H2" s="33" t="s">
        <v>900</v>
      </c>
      <c r="I2" s="33" t="s">
        <v>623</v>
      </c>
      <c r="J2" s="33" t="s">
        <v>1008</v>
      </c>
      <c r="K2" s="33" t="s">
        <v>314</v>
      </c>
      <c r="L2" s="33"/>
      <c r="M2" s="33"/>
      <c r="N2" s="33"/>
    </row>
    <row r="3" spans="1:22" hidden="1">
      <c r="A3" s="33"/>
      <c r="B3" s="33" t="s">
        <v>1009</v>
      </c>
      <c r="C3" s="33" t="s">
        <v>895</v>
      </c>
      <c r="D3" s="33" t="s">
        <v>897</v>
      </c>
      <c r="E3" s="33" t="s">
        <v>894</v>
      </c>
      <c r="F3" s="33" t="s">
        <v>42</v>
      </c>
      <c r="G3" s="33" t="s">
        <v>899</v>
      </c>
      <c r="H3" s="33" t="s">
        <v>901</v>
      </c>
      <c r="I3" s="33" t="s">
        <v>902</v>
      </c>
      <c r="J3" s="33" t="s">
        <v>1009</v>
      </c>
      <c r="K3" s="33" t="s">
        <v>651</v>
      </c>
      <c r="L3" s="33"/>
      <c r="M3" s="33"/>
      <c r="N3" s="33"/>
    </row>
    <row r="4" spans="1:22">
      <c r="A4" s="35" t="s">
        <v>24</v>
      </c>
      <c r="B4" s="36">
        <v>0.2</v>
      </c>
      <c r="C4" s="36">
        <v>-0.5</v>
      </c>
      <c r="D4" s="36">
        <v>0.4</v>
      </c>
      <c r="E4" s="36">
        <v>0.2</v>
      </c>
      <c r="F4" s="36">
        <v>-1.7</v>
      </c>
      <c r="G4" s="36">
        <v>1.4</v>
      </c>
      <c r="H4" s="36">
        <v>0.6</v>
      </c>
      <c r="I4" s="36">
        <v>0</v>
      </c>
      <c r="J4" s="36"/>
      <c r="K4" s="34"/>
      <c r="M4" s="36"/>
      <c r="N4" s="36"/>
      <c r="O4" s="36"/>
      <c r="P4" s="36"/>
      <c r="Q4" s="36"/>
      <c r="S4" s="36"/>
      <c r="T4" s="36"/>
      <c r="U4" s="36"/>
      <c r="V4" s="36"/>
    </row>
    <row r="5" spans="1:22">
      <c r="A5" s="39"/>
      <c r="B5" s="36">
        <v>0.1</v>
      </c>
      <c r="C5" s="36">
        <v>-0.9</v>
      </c>
      <c r="D5" s="36">
        <v>0.4</v>
      </c>
      <c r="E5" s="36">
        <v>0</v>
      </c>
      <c r="F5" s="36">
        <v>-0.7</v>
      </c>
      <c r="G5" s="36">
        <v>0.8</v>
      </c>
      <c r="H5" s="36">
        <v>0.5</v>
      </c>
      <c r="I5" s="36">
        <v>0</v>
      </c>
      <c r="J5" s="36"/>
      <c r="K5" s="34"/>
      <c r="M5" s="36"/>
      <c r="N5" s="36"/>
      <c r="O5" s="36"/>
      <c r="P5" s="36"/>
      <c r="Q5" s="36"/>
      <c r="S5" s="36"/>
      <c r="T5" s="36"/>
      <c r="U5" s="36"/>
    </row>
    <row r="6" spans="1:22">
      <c r="A6" s="35" t="s">
        <v>26</v>
      </c>
      <c r="B6" s="36">
        <v>1.8</v>
      </c>
      <c r="C6" s="36">
        <v>0.1</v>
      </c>
      <c r="D6" s="36">
        <v>-0.1</v>
      </c>
      <c r="E6" s="36">
        <v>0.8</v>
      </c>
      <c r="F6" s="36">
        <v>-0.5</v>
      </c>
      <c r="G6" s="36">
        <v>1</v>
      </c>
      <c r="H6" s="36">
        <v>0.6</v>
      </c>
      <c r="I6" s="36">
        <v>0</v>
      </c>
      <c r="J6" s="36"/>
      <c r="K6" s="34"/>
      <c r="M6" s="36"/>
      <c r="N6" s="36"/>
      <c r="O6" s="36"/>
      <c r="P6" s="36"/>
      <c r="Q6" s="36"/>
      <c r="S6" s="36"/>
      <c r="T6" s="36"/>
      <c r="U6" s="36"/>
    </row>
    <row r="7" spans="1:22">
      <c r="A7" s="39"/>
      <c r="B7" s="36">
        <v>0.5</v>
      </c>
      <c r="C7" s="36">
        <v>0.1</v>
      </c>
      <c r="D7" s="36">
        <v>-0.4</v>
      </c>
      <c r="E7" s="36">
        <v>-0.5</v>
      </c>
      <c r="F7" s="36">
        <v>1</v>
      </c>
      <c r="G7" s="36">
        <v>0.1</v>
      </c>
      <c r="H7" s="36">
        <v>0.2</v>
      </c>
      <c r="I7" s="36">
        <v>0</v>
      </c>
      <c r="J7" s="36"/>
      <c r="K7" s="34"/>
      <c r="M7" s="36"/>
      <c r="N7" s="36"/>
      <c r="O7" s="36"/>
      <c r="P7" s="36"/>
      <c r="Q7" s="36"/>
      <c r="S7" s="36"/>
      <c r="T7" s="36"/>
      <c r="U7" s="36"/>
    </row>
    <row r="8" spans="1:22">
      <c r="A8" s="35" t="s">
        <v>28</v>
      </c>
      <c r="B8" s="36">
        <v>-0.1</v>
      </c>
      <c r="C8" s="36">
        <v>0.1</v>
      </c>
      <c r="D8" s="36">
        <v>-0.2</v>
      </c>
      <c r="E8" s="36">
        <v>-0.1</v>
      </c>
      <c r="F8" s="36">
        <v>-0.8</v>
      </c>
      <c r="G8" s="36">
        <v>0.6</v>
      </c>
      <c r="H8" s="36">
        <v>0.3</v>
      </c>
      <c r="I8" s="36">
        <v>0</v>
      </c>
      <c r="J8" s="36"/>
      <c r="K8" s="34"/>
      <c r="M8" s="36"/>
      <c r="N8" s="36"/>
      <c r="O8" s="36"/>
      <c r="P8" s="36"/>
      <c r="Q8" s="36"/>
      <c r="S8" s="36"/>
      <c r="T8" s="36"/>
      <c r="U8" s="36"/>
    </row>
    <row r="9" spans="1:22">
      <c r="A9" s="39"/>
      <c r="B9" s="36">
        <v>1.4</v>
      </c>
      <c r="C9" s="36">
        <v>0</v>
      </c>
      <c r="D9" s="36">
        <v>-0.2</v>
      </c>
      <c r="E9" s="36">
        <v>0.6</v>
      </c>
      <c r="F9" s="36">
        <v>-0.9</v>
      </c>
      <c r="G9" s="36">
        <v>1.1000000000000001</v>
      </c>
      <c r="H9" s="36">
        <v>0.6</v>
      </c>
      <c r="I9" s="36">
        <v>0.3</v>
      </c>
      <c r="J9" s="36"/>
      <c r="K9" s="34"/>
      <c r="M9" s="36"/>
      <c r="N9" s="36"/>
      <c r="O9" s="36"/>
      <c r="P9" s="36"/>
      <c r="Q9" s="36"/>
      <c r="S9" s="36"/>
      <c r="T9" s="36"/>
      <c r="U9" s="36"/>
    </row>
    <row r="10" spans="1:22">
      <c r="A10" s="35" t="s">
        <v>30</v>
      </c>
      <c r="B10" s="36">
        <v>2.1</v>
      </c>
      <c r="C10" s="36">
        <v>0</v>
      </c>
      <c r="D10" s="36">
        <v>1</v>
      </c>
      <c r="E10" s="36">
        <v>1.4</v>
      </c>
      <c r="F10" s="36">
        <v>-0.6</v>
      </c>
      <c r="G10" s="36">
        <v>0.5</v>
      </c>
      <c r="H10" s="36">
        <v>-0.2</v>
      </c>
      <c r="I10" s="36">
        <v>0</v>
      </c>
      <c r="J10" s="36"/>
      <c r="K10" s="34"/>
      <c r="M10" s="36"/>
      <c r="N10" s="36"/>
      <c r="O10" s="36"/>
      <c r="P10" s="36"/>
      <c r="Q10" s="36"/>
      <c r="S10" s="36"/>
      <c r="T10" s="36"/>
      <c r="U10" s="36"/>
    </row>
    <row r="11" spans="1:22">
      <c r="A11" s="39"/>
      <c r="B11" s="36">
        <v>1.6</v>
      </c>
      <c r="C11" s="36">
        <v>0</v>
      </c>
      <c r="D11" s="36">
        <v>-0.1</v>
      </c>
      <c r="E11" s="36">
        <v>0.1</v>
      </c>
      <c r="F11" s="36">
        <v>1.4</v>
      </c>
      <c r="G11" s="36">
        <v>0.4</v>
      </c>
      <c r="H11" s="36">
        <v>-0.3</v>
      </c>
      <c r="I11" s="36">
        <v>0</v>
      </c>
      <c r="J11" s="36"/>
      <c r="K11" s="34"/>
      <c r="M11" s="36"/>
      <c r="N11" s="36"/>
      <c r="O11" s="36"/>
      <c r="P11" s="36"/>
      <c r="Q11" s="36"/>
      <c r="S11" s="36"/>
      <c r="T11" s="36"/>
      <c r="U11" s="36"/>
    </row>
    <row r="12" spans="1:22">
      <c r="A12" s="35" t="s">
        <v>32</v>
      </c>
      <c r="B12" s="36">
        <v>0.4</v>
      </c>
      <c r="C12" s="36">
        <v>0</v>
      </c>
      <c r="D12" s="36">
        <v>-0.8</v>
      </c>
      <c r="E12" s="36">
        <v>0.3</v>
      </c>
      <c r="F12" s="36">
        <v>-0.2</v>
      </c>
      <c r="G12" s="36">
        <v>0.5</v>
      </c>
      <c r="H12" s="36">
        <v>0.8</v>
      </c>
      <c r="I12" s="36">
        <v>0</v>
      </c>
      <c r="J12" s="36"/>
      <c r="K12" s="34"/>
      <c r="M12" s="36"/>
      <c r="N12" s="36"/>
      <c r="O12" s="36"/>
      <c r="P12" s="36"/>
      <c r="Q12" s="36"/>
      <c r="S12" s="36"/>
      <c r="T12" s="36"/>
      <c r="U12" s="36"/>
    </row>
    <row r="13" spans="1:22">
      <c r="A13" s="39"/>
      <c r="B13" s="36">
        <v>0.6</v>
      </c>
      <c r="C13" s="36">
        <v>0</v>
      </c>
      <c r="D13" s="36">
        <v>0.2</v>
      </c>
      <c r="E13" s="36">
        <v>-0.2</v>
      </c>
      <c r="F13" s="36">
        <v>-0.4</v>
      </c>
      <c r="G13" s="36">
        <v>0.6</v>
      </c>
      <c r="H13" s="36">
        <v>0.2</v>
      </c>
      <c r="I13" s="36">
        <v>0.1</v>
      </c>
      <c r="J13" s="36"/>
      <c r="K13" s="34"/>
      <c r="M13" s="36"/>
      <c r="N13" s="36"/>
      <c r="O13" s="36"/>
      <c r="P13" s="36"/>
      <c r="Q13" s="36"/>
      <c r="S13" s="36"/>
      <c r="T13" s="36"/>
      <c r="U13" s="36"/>
    </row>
    <row r="14" spans="1:22">
      <c r="A14" s="34" t="s">
        <v>34</v>
      </c>
      <c r="B14" s="36">
        <v>2</v>
      </c>
      <c r="C14" s="36">
        <v>0</v>
      </c>
      <c r="D14" s="36">
        <v>0.5</v>
      </c>
      <c r="E14" s="36">
        <v>0.6</v>
      </c>
      <c r="F14" s="36">
        <v>-0.4</v>
      </c>
      <c r="G14" s="36">
        <v>0.4</v>
      </c>
      <c r="H14" s="36">
        <v>1</v>
      </c>
      <c r="I14" s="36">
        <v>-0.1</v>
      </c>
      <c r="J14" s="36"/>
      <c r="K14" s="34"/>
      <c r="M14" s="36"/>
      <c r="N14" s="36"/>
      <c r="O14" s="36"/>
      <c r="P14" s="36"/>
      <c r="Q14" s="36"/>
      <c r="S14" s="36"/>
      <c r="T14" s="36"/>
      <c r="U14" s="36"/>
    </row>
    <row r="15" spans="1:22">
      <c r="A15" s="35"/>
      <c r="B15" s="36">
        <v>4.3</v>
      </c>
      <c r="C15" s="36">
        <v>0.1</v>
      </c>
      <c r="D15" s="36">
        <v>1.3</v>
      </c>
      <c r="E15" s="36">
        <v>2.2999999999999998</v>
      </c>
      <c r="F15" s="36">
        <v>0.9</v>
      </c>
      <c r="G15" s="36">
        <v>0.8</v>
      </c>
      <c r="H15" s="36">
        <v>-1.2</v>
      </c>
      <c r="I15" s="36">
        <v>0</v>
      </c>
      <c r="J15" s="36"/>
      <c r="K15" s="34"/>
      <c r="M15" s="36"/>
      <c r="N15" s="36"/>
      <c r="O15" s="36"/>
      <c r="P15" s="36"/>
      <c r="Q15" s="36"/>
      <c r="S15" s="36"/>
      <c r="T15" s="36"/>
      <c r="U15" s="36"/>
    </row>
    <row r="16" spans="1:22">
      <c r="A16" s="34" t="s">
        <v>169</v>
      </c>
      <c r="B16" s="36">
        <v>0.5</v>
      </c>
      <c r="C16" s="36">
        <v>0</v>
      </c>
      <c r="D16" s="36">
        <v>0</v>
      </c>
      <c r="E16" s="36">
        <v>1.5</v>
      </c>
      <c r="F16" s="36">
        <v>-0.9</v>
      </c>
      <c r="G16" s="36">
        <v>0.5</v>
      </c>
      <c r="H16" s="36">
        <v>-0.3</v>
      </c>
      <c r="I16" s="36">
        <v>-0.2</v>
      </c>
      <c r="J16" s="36"/>
      <c r="K16" s="34"/>
      <c r="M16" s="36"/>
      <c r="N16" s="36"/>
      <c r="O16" s="36"/>
      <c r="P16" s="36"/>
      <c r="Q16" s="36"/>
      <c r="S16" s="36"/>
      <c r="T16" s="36"/>
      <c r="U16" s="36"/>
    </row>
    <row r="17" spans="1:24">
      <c r="A17" s="411"/>
      <c r="B17" s="36">
        <v>0.9</v>
      </c>
      <c r="C17" s="36">
        <v>0</v>
      </c>
      <c r="D17" s="36">
        <v>0.7</v>
      </c>
      <c r="E17" s="177">
        <v>1.6</v>
      </c>
      <c r="F17" s="36">
        <v>-1.5</v>
      </c>
      <c r="G17" s="34">
        <v>0.6</v>
      </c>
      <c r="H17" s="34">
        <v>-0.5</v>
      </c>
      <c r="I17" s="36">
        <v>0</v>
      </c>
      <c r="J17" s="36"/>
      <c r="K17" s="34"/>
      <c r="M17" s="36"/>
      <c r="N17" s="36"/>
      <c r="O17" s="36"/>
      <c r="P17" s="36"/>
      <c r="Q17" s="36"/>
      <c r="S17" s="36"/>
      <c r="T17" s="36"/>
    </row>
    <row r="18" spans="1:24">
      <c r="B18" s="36">
        <v>3.6</v>
      </c>
      <c r="C18" s="36">
        <v>0</v>
      </c>
      <c r="D18" s="36">
        <v>1.9</v>
      </c>
      <c r="E18" s="177">
        <v>0.9</v>
      </c>
      <c r="F18" s="36">
        <v>-1.2</v>
      </c>
      <c r="G18" s="34">
        <v>0.6</v>
      </c>
      <c r="H18" s="34">
        <v>-0.5</v>
      </c>
      <c r="I18" s="36">
        <v>1.8</v>
      </c>
      <c r="J18" s="36"/>
      <c r="K18" s="32" t="str">
        <f>IF(Content!$E$1=1,K19,K20)</f>
        <v>Джерело: НБУ.</v>
      </c>
      <c r="M18" s="36"/>
      <c r="N18" s="36"/>
      <c r="O18" s="36"/>
      <c r="P18" s="36"/>
      <c r="Q18" s="36"/>
    </row>
    <row r="19" spans="1:24">
      <c r="A19" s="34" t="s">
        <v>145</v>
      </c>
      <c r="B19" s="36">
        <v>2</v>
      </c>
      <c r="C19" s="36">
        <v>-1</v>
      </c>
      <c r="D19" s="36">
        <v>1.4</v>
      </c>
      <c r="E19" s="177">
        <v>1.1000000000000001</v>
      </c>
      <c r="F19" s="36">
        <v>-0.6</v>
      </c>
      <c r="G19" s="34">
        <v>0.8</v>
      </c>
      <c r="H19" s="34">
        <v>-0.1</v>
      </c>
      <c r="I19" s="36">
        <v>0.5</v>
      </c>
      <c r="J19" s="36"/>
      <c r="K19" s="33" t="s">
        <v>52</v>
      </c>
      <c r="M19" s="36"/>
      <c r="N19" s="36"/>
      <c r="O19" s="36"/>
      <c r="P19" s="36"/>
      <c r="Q19" s="36"/>
    </row>
    <row r="20" spans="1:24">
      <c r="A20" s="35"/>
      <c r="B20" s="36"/>
      <c r="C20" s="36"/>
      <c r="D20" s="36"/>
      <c r="E20" s="36"/>
      <c r="F20" s="36"/>
      <c r="H20" s="36"/>
      <c r="K20" s="33" t="s">
        <v>53</v>
      </c>
      <c r="M20" s="33"/>
    </row>
    <row r="21" spans="1:24">
      <c r="A21" s="35"/>
      <c r="B21" s="36"/>
      <c r="C21" s="36"/>
      <c r="D21" s="36"/>
      <c r="E21" s="36"/>
      <c r="F21" s="36"/>
      <c r="G21" s="36"/>
      <c r="H21" s="36"/>
      <c r="I21" s="36"/>
      <c r="J21" s="36"/>
    </row>
    <row r="22" spans="1:24" ht="14.25">
      <c r="A22" s="35"/>
      <c r="B22" s="36"/>
      <c r="C22" s="36"/>
      <c r="D22" s="36"/>
      <c r="E22" s="36"/>
      <c r="F22" s="36"/>
      <c r="G22" s="36"/>
      <c r="H22" s="36"/>
      <c r="I22" s="36"/>
      <c r="J22" s="36"/>
      <c r="O22" s="171"/>
      <c r="P22" s="32"/>
      <c r="Q22" s="32"/>
      <c r="R22" s="32"/>
      <c r="S22" s="172"/>
      <c r="T22" s="172"/>
      <c r="U22" s="173"/>
      <c r="V22" s="172"/>
      <c r="W22" s="173"/>
      <c r="X22" s="171"/>
    </row>
    <row r="23" spans="1:24" ht="14.25">
      <c r="A23" s="35"/>
      <c r="B23" s="36"/>
      <c r="C23" s="36"/>
      <c r="D23" s="36"/>
      <c r="E23" s="36"/>
      <c r="F23" s="36"/>
      <c r="G23" s="36"/>
      <c r="H23" s="36"/>
      <c r="I23" s="36"/>
      <c r="J23" s="36"/>
      <c r="P23" s="36"/>
      <c r="Q23" s="36"/>
      <c r="R23" s="36"/>
      <c r="S23" s="172"/>
      <c r="T23" s="172"/>
      <c r="U23" s="173"/>
      <c r="V23" s="172"/>
      <c r="W23" s="173"/>
      <c r="X23" s="171"/>
    </row>
    <row r="24" spans="1:24" ht="14.25">
      <c r="A24" s="35"/>
      <c r="B24" s="36"/>
      <c r="C24" s="36"/>
      <c r="D24" s="36"/>
      <c r="E24" s="36"/>
      <c r="F24" s="36"/>
      <c r="G24" s="36"/>
      <c r="H24" s="36"/>
      <c r="I24" s="36"/>
      <c r="J24" s="36"/>
      <c r="P24" s="36"/>
      <c r="Q24" s="36"/>
      <c r="R24" s="36"/>
      <c r="S24" s="172"/>
      <c r="T24" s="172"/>
      <c r="U24" s="173"/>
      <c r="V24" s="172"/>
      <c r="W24" s="173"/>
      <c r="X24" s="171"/>
    </row>
    <row r="25" spans="1:24" ht="14.25">
      <c r="A25" s="39"/>
      <c r="B25" s="36"/>
      <c r="C25" s="36"/>
      <c r="D25" s="36"/>
      <c r="E25" s="36"/>
      <c r="F25" s="36"/>
      <c r="G25" s="36"/>
      <c r="H25" s="36"/>
      <c r="I25" s="36"/>
      <c r="J25" s="36"/>
      <c r="N25" s="174"/>
      <c r="P25" s="36"/>
      <c r="Q25" s="36"/>
      <c r="R25" s="36"/>
      <c r="S25" s="175"/>
      <c r="T25" s="175"/>
      <c r="U25" s="175"/>
      <c r="V25" s="175"/>
      <c r="W25" s="175"/>
      <c r="X25" s="171"/>
    </row>
    <row r="26" spans="1:24" ht="14.25">
      <c r="A26" s="35"/>
      <c r="B26" s="36"/>
      <c r="C26" s="36"/>
      <c r="D26" s="36"/>
      <c r="E26" s="36"/>
      <c r="F26" s="36"/>
      <c r="G26" s="36"/>
      <c r="H26" s="36"/>
      <c r="I26" s="36"/>
      <c r="J26" s="36"/>
      <c r="N26" s="174"/>
      <c r="P26" s="36"/>
      <c r="Q26" s="36"/>
      <c r="R26" s="36"/>
      <c r="S26" s="175"/>
      <c r="T26" s="175"/>
      <c r="U26" s="175"/>
      <c r="V26" s="175"/>
      <c r="W26" s="175"/>
      <c r="X26" s="171"/>
    </row>
    <row r="27" spans="1:24" ht="14.25">
      <c r="A27" s="39"/>
      <c r="B27" s="36"/>
      <c r="C27" s="36"/>
      <c r="D27" s="36"/>
      <c r="E27" s="36"/>
      <c r="F27" s="36"/>
      <c r="G27" s="36"/>
      <c r="H27" s="36"/>
      <c r="I27" s="36"/>
      <c r="J27" s="36"/>
      <c r="N27" s="174"/>
      <c r="P27" s="36"/>
      <c r="Q27" s="36"/>
      <c r="R27" s="36"/>
      <c r="S27" s="175"/>
      <c r="T27" s="175"/>
      <c r="U27" s="175"/>
      <c r="V27" s="175"/>
      <c r="W27" s="175"/>
      <c r="X27" s="171"/>
    </row>
    <row r="28" spans="1:24" ht="14.25">
      <c r="A28" s="35"/>
      <c r="B28" s="36"/>
      <c r="C28" s="36"/>
      <c r="D28" s="36"/>
      <c r="E28" s="36"/>
      <c r="F28" s="36"/>
      <c r="G28" s="36"/>
      <c r="H28" s="36"/>
      <c r="I28" s="36"/>
      <c r="J28" s="36"/>
      <c r="N28" s="174"/>
      <c r="P28" s="36"/>
      <c r="Q28" s="36"/>
      <c r="R28" s="36"/>
      <c r="S28" s="175"/>
      <c r="T28" s="175"/>
      <c r="U28" s="175"/>
      <c r="V28" s="175"/>
      <c r="W28" s="175"/>
      <c r="X28" s="171"/>
    </row>
    <row r="29" spans="1:24" ht="14.25">
      <c r="N29" s="174"/>
      <c r="P29" s="36"/>
      <c r="Q29" s="36"/>
      <c r="R29" s="36"/>
      <c r="S29" s="175"/>
      <c r="T29" s="175"/>
      <c r="U29" s="175"/>
      <c r="V29" s="175"/>
      <c r="W29" s="175"/>
      <c r="X29" s="171"/>
    </row>
    <row r="30" spans="1:24" ht="14.25">
      <c r="N30" s="174"/>
      <c r="P30" s="36"/>
      <c r="Q30" s="36"/>
      <c r="R30" s="36"/>
      <c r="S30" s="175"/>
      <c r="T30" s="175"/>
      <c r="U30" s="175"/>
      <c r="V30" s="175"/>
      <c r="W30" s="175"/>
      <c r="X30" s="171"/>
    </row>
    <row r="31" spans="1:24" ht="14.25">
      <c r="N31" s="174"/>
      <c r="P31" s="36"/>
      <c r="Q31" s="36"/>
      <c r="R31" s="36"/>
      <c r="S31" s="175"/>
      <c r="T31" s="175"/>
      <c r="U31" s="175"/>
      <c r="V31" s="175"/>
      <c r="W31" s="175"/>
      <c r="X31" s="171"/>
    </row>
    <row r="32" spans="1:24" ht="14.25">
      <c r="N32" s="174"/>
      <c r="P32" s="36"/>
      <c r="Q32" s="36"/>
      <c r="R32" s="36"/>
      <c r="S32" s="175"/>
      <c r="T32" s="175"/>
      <c r="U32" s="175"/>
      <c r="V32" s="175"/>
      <c r="W32" s="175"/>
      <c r="X32" s="171"/>
    </row>
    <row r="33" spans="14:24" ht="14.25">
      <c r="N33" s="174"/>
      <c r="P33" s="36"/>
      <c r="Q33" s="36"/>
      <c r="R33" s="36"/>
      <c r="S33" s="175"/>
      <c r="T33" s="175"/>
      <c r="U33" s="175"/>
      <c r="V33" s="175"/>
      <c r="W33" s="175"/>
      <c r="X33" s="171"/>
    </row>
    <row r="34" spans="14:24" ht="14.25">
      <c r="N34" s="174"/>
      <c r="P34" s="36"/>
      <c r="Q34" s="36"/>
      <c r="R34" s="36"/>
      <c r="S34" s="175"/>
      <c r="T34" s="175"/>
      <c r="U34" s="175"/>
      <c r="V34" s="175"/>
      <c r="W34" s="175"/>
      <c r="X34" s="171"/>
    </row>
    <row r="35" spans="14:24" ht="14.25">
      <c r="N35" s="174"/>
      <c r="P35" s="36"/>
      <c r="Q35" s="36"/>
      <c r="R35" s="36"/>
      <c r="S35" s="175"/>
      <c r="T35" s="175"/>
      <c r="U35" s="175"/>
      <c r="V35" s="175"/>
      <c r="W35" s="175"/>
      <c r="X35" s="171"/>
    </row>
    <row r="36" spans="14:24" ht="14.25">
      <c r="N36" s="174"/>
      <c r="P36" s="36"/>
      <c r="Q36" s="36"/>
      <c r="R36" s="36"/>
      <c r="S36" s="175"/>
      <c r="T36" s="175"/>
      <c r="U36" s="175"/>
      <c r="V36" s="175"/>
      <c r="W36" s="175"/>
      <c r="X36" s="171"/>
    </row>
    <row r="37" spans="14:24" ht="14.25">
      <c r="N37" s="174"/>
      <c r="P37" s="36"/>
      <c r="Q37" s="36"/>
      <c r="R37" s="36"/>
      <c r="S37" s="175"/>
      <c r="T37" s="175"/>
      <c r="U37" s="175"/>
      <c r="V37" s="175"/>
      <c r="W37" s="175"/>
      <c r="X37" s="171"/>
    </row>
    <row r="38" spans="14:24" ht="14.25">
      <c r="N38" s="174"/>
      <c r="P38" s="36"/>
      <c r="Q38" s="36"/>
      <c r="R38" s="36"/>
      <c r="S38" s="175"/>
      <c r="T38" s="175"/>
      <c r="U38" s="175"/>
      <c r="V38" s="175"/>
      <c r="W38" s="175"/>
      <c r="X38" s="171"/>
    </row>
    <row r="39" spans="14:24">
      <c r="S39" s="174"/>
      <c r="T39" s="174"/>
      <c r="U39" s="174"/>
      <c r="V39" s="174"/>
      <c r="W39" s="174"/>
    </row>
    <row r="40" spans="14:24">
      <c r="S40" s="174"/>
      <c r="T40" s="174"/>
      <c r="U40" s="174"/>
      <c r="V40" s="174"/>
      <c r="W40" s="174"/>
    </row>
  </sheetData>
  <customSheetViews>
    <customSheetView guid="{ACF06C40-177A-4CED-8E17-2347D4DD1C3A}" showGridLines="0" hiddenRows="1">
      <selection activeCell="C18" sqref="C18"/>
      <pageMargins left="0.7" right="0.7" top="0.75" bottom="0.75" header="0.3" footer="0.3"/>
      <pageSetup paperSize="9" orientation="portrait" r:id="rId1"/>
    </customSheetView>
  </customSheetViews>
  <hyperlinks>
    <hyperlink ref="A1" location="Content!A1" display="&lt;&lt;"/>
  </hyperlinks>
  <pageMargins left="0.7" right="0.7" top="0.75" bottom="0.75" header="0.3" footer="0.3"/>
  <pageSetup paperSize="9" orientation="portrait"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5">
    <tabColor theme="8"/>
  </sheetPr>
  <dimension ref="A1:T39"/>
  <sheetViews>
    <sheetView showGridLines="0" zoomScaleNormal="100" workbookViewId="0">
      <selection activeCell="I23" sqref="I23"/>
    </sheetView>
  </sheetViews>
  <sheetFormatPr defaultColWidth="8.5703125" defaultRowHeight="12.75"/>
  <cols>
    <col min="1" max="7" width="8.5703125" style="34"/>
    <col min="8" max="8" width="8.5703125" style="33"/>
    <col min="9" max="16384" width="8.5703125" style="34"/>
  </cols>
  <sheetData>
    <row r="1" spans="1:20">
      <c r="A1" s="18" t="s">
        <v>77</v>
      </c>
      <c r="B1" s="32" t="str">
        <f>IF(Content!$E$1=1,B2,B3)</f>
        <v>Залучення єврооблігацій</v>
      </c>
      <c r="C1" s="32" t="str">
        <f>IF(Content!$E$1=1,C2,C3)</f>
        <v>Погашення єврооблігацій</v>
      </c>
      <c r="D1" s="32" t="str">
        <f>IF(Content!$E$1=1,D2,D3)</f>
        <v>Чисті залучення</v>
      </c>
      <c r="E1" s="32"/>
      <c r="F1" s="32"/>
      <c r="G1" s="32"/>
      <c r="J1" s="32" t="str">
        <f>IF(Content!$E$1=1,J2,J3)</f>
        <v>Чисті залучення єврооблігацій реального сектору, млрд дол.</v>
      </c>
    </row>
    <row r="2" spans="1:20" hidden="1">
      <c r="A2" s="18"/>
      <c r="B2" s="33" t="s">
        <v>1511</v>
      </c>
      <c r="C2" s="33" t="s">
        <v>1512</v>
      </c>
      <c r="D2" s="33" t="s">
        <v>1523</v>
      </c>
      <c r="E2" s="33"/>
      <c r="F2" s="33"/>
      <c r="G2" s="429"/>
      <c r="I2" s="33"/>
      <c r="J2" s="33" t="s">
        <v>1510</v>
      </c>
      <c r="K2" s="33"/>
      <c r="L2" s="33"/>
      <c r="M2" s="33"/>
      <c r="N2" s="33"/>
    </row>
    <row r="3" spans="1:20" hidden="1">
      <c r="B3" s="33" t="s">
        <v>1528</v>
      </c>
      <c r="C3" s="33" t="s">
        <v>1529</v>
      </c>
      <c r="D3" s="33" t="s">
        <v>1524</v>
      </c>
      <c r="E3" s="33"/>
      <c r="F3" s="33"/>
      <c r="G3" s="429" t="s">
        <v>315</v>
      </c>
      <c r="I3" s="33"/>
      <c r="J3" s="33" t="s">
        <v>1530</v>
      </c>
      <c r="K3" s="33"/>
      <c r="L3" s="33"/>
      <c r="M3" s="33"/>
      <c r="N3" s="33"/>
    </row>
    <row r="4" spans="1:20">
      <c r="A4" s="364">
        <v>2002</v>
      </c>
      <c r="B4" s="34">
        <v>0.1</v>
      </c>
      <c r="C4" s="36">
        <v>0</v>
      </c>
      <c r="D4" s="705">
        <v>0.1</v>
      </c>
      <c r="E4" s="36"/>
      <c r="F4" s="703">
        <f>A4</f>
        <v>2002</v>
      </c>
      <c r="G4" s="426"/>
      <c r="H4" s="37" t="s">
        <v>100</v>
      </c>
      <c r="I4" s="38"/>
      <c r="N4" s="36"/>
      <c r="O4" s="36"/>
      <c r="P4" s="36"/>
      <c r="Q4" s="36"/>
      <c r="R4" s="36"/>
      <c r="S4" s="36"/>
      <c r="T4" s="36"/>
    </row>
    <row r="5" spans="1:20">
      <c r="A5" s="702" t="s">
        <v>1513</v>
      </c>
      <c r="B5" s="34">
        <v>0.1</v>
      </c>
      <c r="C5" s="36">
        <v>0</v>
      </c>
      <c r="D5" s="705">
        <v>0.1</v>
      </c>
      <c r="E5" s="36"/>
      <c r="F5" s="704"/>
      <c r="G5" s="426"/>
      <c r="H5" s="37"/>
      <c r="I5" s="38"/>
      <c r="N5" s="36"/>
      <c r="O5" s="36"/>
      <c r="P5" s="36"/>
      <c r="Q5" s="36"/>
      <c r="R5" s="36"/>
      <c r="S5" s="36"/>
      <c r="T5" s="36"/>
    </row>
    <row r="6" spans="1:20">
      <c r="A6" s="364" t="s">
        <v>1514</v>
      </c>
      <c r="B6" s="34">
        <v>0.6</v>
      </c>
      <c r="C6" s="36">
        <v>0</v>
      </c>
      <c r="D6" s="705">
        <v>0.6</v>
      </c>
      <c r="E6" s="36"/>
      <c r="F6" s="704" t="str">
        <f t="shared" ref="F6:F21" si="0">A6</f>
        <v>2004</v>
      </c>
      <c r="G6" s="427"/>
      <c r="H6" s="37" t="s">
        <v>101</v>
      </c>
      <c r="I6" s="38"/>
      <c r="N6" s="36"/>
      <c r="O6" s="36"/>
      <c r="P6" s="36"/>
      <c r="Q6" s="36"/>
      <c r="R6" s="36"/>
      <c r="S6" s="36"/>
      <c r="T6" s="36"/>
    </row>
    <row r="7" spans="1:20">
      <c r="A7" s="702" t="s">
        <v>1515</v>
      </c>
      <c r="B7" s="34">
        <v>0.5</v>
      </c>
      <c r="C7" s="36">
        <v>0</v>
      </c>
      <c r="D7" s="705">
        <v>0.4</v>
      </c>
      <c r="E7" s="36"/>
      <c r="F7" s="704"/>
      <c r="G7" s="427"/>
      <c r="H7" s="37"/>
      <c r="I7" s="38"/>
      <c r="N7" s="36"/>
      <c r="O7" s="36"/>
      <c r="P7" s="36"/>
      <c r="Q7" s="36"/>
      <c r="R7" s="36"/>
      <c r="S7" s="36"/>
      <c r="T7" s="36"/>
    </row>
    <row r="8" spans="1:20">
      <c r="A8" s="364" t="s">
        <v>1516</v>
      </c>
      <c r="B8" s="34">
        <v>0.6</v>
      </c>
      <c r="C8" s="36">
        <v>0</v>
      </c>
      <c r="D8" s="705">
        <v>0.6</v>
      </c>
      <c r="E8" s="36"/>
      <c r="F8" s="704" t="str">
        <f t="shared" si="0"/>
        <v>2006</v>
      </c>
      <c r="G8" s="427"/>
      <c r="H8" s="37" t="s">
        <v>102</v>
      </c>
      <c r="I8" s="38"/>
      <c r="N8" s="36"/>
      <c r="O8" s="36"/>
      <c r="P8" s="36"/>
      <c r="Q8" s="36"/>
      <c r="R8" s="36"/>
      <c r="S8" s="36"/>
      <c r="T8" s="36"/>
    </row>
    <row r="9" spans="1:20">
      <c r="A9" s="702" t="s">
        <v>1517</v>
      </c>
      <c r="B9" s="34">
        <v>0</v>
      </c>
      <c r="C9" s="36">
        <v>-0.1</v>
      </c>
      <c r="D9" s="705">
        <v>-0.1</v>
      </c>
      <c r="E9" s="36"/>
      <c r="F9" s="704"/>
      <c r="G9" s="427"/>
      <c r="H9" s="37"/>
      <c r="I9" s="38"/>
      <c r="N9" s="36"/>
      <c r="O9" s="36"/>
      <c r="P9" s="36"/>
      <c r="Q9" s="36"/>
      <c r="R9" s="36"/>
      <c r="S9" s="36"/>
      <c r="T9" s="36"/>
    </row>
    <row r="10" spans="1:20">
      <c r="A10" s="364" t="s">
        <v>1518</v>
      </c>
      <c r="B10" s="34">
        <v>0</v>
      </c>
      <c r="C10" s="36">
        <v>-0.6</v>
      </c>
      <c r="D10" s="705">
        <v>-0.6</v>
      </c>
      <c r="E10" s="36"/>
      <c r="F10" s="704" t="str">
        <f t="shared" si="0"/>
        <v>2008</v>
      </c>
      <c r="G10" s="427"/>
      <c r="H10" s="37" t="s">
        <v>103</v>
      </c>
      <c r="I10" s="38"/>
      <c r="N10" s="36"/>
      <c r="O10" s="36"/>
      <c r="P10" s="36"/>
      <c r="Q10" s="36"/>
      <c r="R10" s="36"/>
      <c r="S10" s="36"/>
      <c r="T10" s="36"/>
    </row>
    <row r="11" spans="1:20">
      <c r="A11" s="702" t="s">
        <v>1519</v>
      </c>
      <c r="B11" s="34">
        <v>1.6</v>
      </c>
      <c r="C11" s="36">
        <v>-0.6</v>
      </c>
      <c r="D11" s="705">
        <v>1</v>
      </c>
      <c r="E11" s="36"/>
      <c r="F11" s="704"/>
      <c r="G11" s="427"/>
      <c r="H11" s="37"/>
      <c r="I11" s="38"/>
      <c r="N11" s="36"/>
      <c r="O11" s="36"/>
      <c r="P11" s="36"/>
      <c r="Q11" s="36"/>
      <c r="R11" s="36"/>
      <c r="S11" s="36"/>
      <c r="T11" s="36"/>
    </row>
    <row r="12" spans="1:20">
      <c r="A12" s="364" t="s">
        <v>1520</v>
      </c>
      <c r="B12" s="34">
        <v>1.2</v>
      </c>
      <c r="C12" s="36">
        <v>-0.3</v>
      </c>
      <c r="D12" s="705">
        <v>0.9</v>
      </c>
      <c r="E12" s="36"/>
      <c r="F12" s="704" t="str">
        <f t="shared" si="0"/>
        <v>2010</v>
      </c>
      <c r="G12" s="427"/>
      <c r="H12" s="37" t="s">
        <v>91</v>
      </c>
      <c r="I12" s="38"/>
      <c r="N12" s="36"/>
      <c r="O12" s="36"/>
      <c r="P12" s="36"/>
      <c r="Q12" s="36"/>
      <c r="R12" s="36"/>
      <c r="S12" s="36"/>
      <c r="T12" s="36"/>
    </row>
    <row r="13" spans="1:20">
      <c r="A13" s="702" t="s">
        <v>1143</v>
      </c>
      <c r="B13" s="34">
        <v>0.7</v>
      </c>
      <c r="C13" s="36">
        <v>-0.2</v>
      </c>
      <c r="D13" s="705">
        <v>0.5</v>
      </c>
      <c r="E13" s="36"/>
      <c r="F13" s="704"/>
      <c r="G13" s="427"/>
      <c r="H13" s="37"/>
      <c r="I13" s="38"/>
      <c r="J13" s="268"/>
      <c r="N13" s="36"/>
      <c r="O13" s="36"/>
      <c r="P13" s="36"/>
      <c r="Q13" s="36"/>
      <c r="R13" s="36"/>
      <c r="S13" s="36"/>
      <c r="T13" s="36"/>
    </row>
    <row r="14" spans="1:20">
      <c r="A14" s="364" t="s">
        <v>1521</v>
      </c>
      <c r="B14" s="34">
        <v>0.6</v>
      </c>
      <c r="C14" s="36">
        <v>0</v>
      </c>
      <c r="D14" s="705">
        <v>0.5</v>
      </c>
      <c r="E14" s="36"/>
      <c r="F14" s="704" t="str">
        <f t="shared" si="0"/>
        <v>2012</v>
      </c>
      <c r="G14" s="427"/>
      <c r="H14" s="37"/>
      <c r="I14" s="38"/>
      <c r="N14" s="36"/>
      <c r="O14" s="36"/>
      <c r="P14" s="36"/>
      <c r="Q14" s="36"/>
      <c r="R14" s="36"/>
      <c r="S14" s="36"/>
      <c r="T14" s="36"/>
    </row>
    <row r="15" spans="1:20">
      <c r="A15" s="702" t="s">
        <v>1144</v>
      </c>
      <c r="B15" s="34">
        <v>0.9</v>
      </c>
      <c r="C15" s="36">
        <v>0</v>
      </c>
      <c r="D15" s="705">
        <v>0.9</v>
      </c>
      <c r="E15" s="36"/>
      <c r="F15" s="704"/>
      <c r="G15" s="427"/>
      <c r="H15" s="33" t="s">
        <v>141</v>
      </c>
      <c r="I15" s="38"/>
      <c r="N15" s="36"/>
      <c r="O15" s="36"/>
      <c r="P15" s="36"/>
      <c r="Q15" s="36"/>
      <c r="R15" s="36"/>
      <c r="S15" s="36"/>
      <c r="T15" s="36"/>
    </row>
    <row r="16" spans="1:20">
      <c r="A16" s="364" t="s">
        <v>1522</v>
      </c>
      <c r="B16" s="34">
        <v>0</v>
      </c>
      <c r="C16" s="36">
        <v>-1.6</v>
      </c>
      <c r="D16" s="705">
        <v>-1.6</v>
      </c>
      <c r="F16" s="704" t="str">
        <f t="shared" si="0"/>
        <v>2014</v>
      </c>
      <c r="G16" s="427"/>
      <c r="N16" s="36"/>
      <c r="O16" s="36"/>
      <c r="P16" s="36"/>
      <c r="Q16" s="36"/>
      <c r="R16" s="36"/>
      <c r="S16" s="36"/>
      <c r="T16" s="36"/>
    </row>
    <row r="17" spans="1:20">
      <c r="A17" s="702" t="s">
        <v>1100</v>
      </c>
      <c r="B17" s="34">
        <v>0</v>
      </c>
      <c r="C17" s="36">
        <v>-0.2</v>
      </c>
      <c r="D17" s="705">
        <v>-0.2</v>
      </c>
      <c r="F17" s="704"/>
      <c r="G17" s="428"/>
      <c r="N17" s="36"/>
      <c r="O17" s="36"/>
      <c r="P17" s="36"/>
      <c r="Q17" s="36"/>
      <c r="R17" s="36"/>
      <c r="S17" s="36"/>
      <c r="T17" s="36"/>
    </row>
    <row r="18" spans="1:20">
      <c r="A18" s="364" t="s">
        <v>1101</v>
      </c>
      <c r="B18" s="34">
        <v>0</v>
      </c>
      <c r="C18" s="36">
        <v>0</v>
      </c>
      <c r="D18" s="705">
        <v>0</v>
      </c>
      <c r="F18" s="704" t="str">
        <f t="shared" si="0"/>
        <v>2016</v>
      </c>
      <c r="G18" s="428"/>
      <c r="N18" s="36"/>
      <c r="O18" s="36"/>
      <c r="P18" s="36"/>
      <c r="Q18" s="36"/>
      <c r="R18" s="36"/>
      <c r="S18" s="36"/>
      <c r="T18" s="36"/>
    </row>
    <row r="19" spans="1:20" ht="13.5" customHeight="1">
      <c r="A19" s="364" t="s">
        <v>1145</v>
      </c>
      <c r="B19" s="34">
        <v>0.3</v>
      </c>
      <c r="C19" s="36">
        <v>0</v>
      </c>
      <c r="D19" s="705">
        <v>0.3</v>
      </c>
      <c r="F19" s="704"/>
      <c r="G19" s="364"/>
      <c r="J19" s="32" t="str">
        <f>IF(Content!$E$1=1,J22,J23)</f>
        <v>Джерело:  НБУ.</v>
      </c>
      <c r="N19" s="36"/>
      <c r="O19" s="36"/>
      <c r="P19" s="36"/>
      <c r="Q19" s="36"/>
      <c r="R19" s="36"/>
      <c r="S19" s="36"/>
    </row>
    <row r="20" spans="1:20">
      <c r="A20" s="364">
        <v>2018</v>
      </c>
      <c r="B20" s="34">
        <v>0.6</v>
      </c>
      <c r="C20" s="34">
        <v>-0.5</v>
      </c>
      <c r="D20" s="706">
        <v>0</v>
      </c>
      <c r="F20" s="703"/>
      <c r="G20" s="36"/>
      <c r="J20" s="33"/>
      <c r="Q20" s="36"/>
      <c r="R20" s="36"/>
      <c r="S20" s="36"/>
    </row>
    <row r="21" spans="1:20">
      <c r="A21" s="364" t="s">
        <v>1146</v>
      </c>
      <c r="B21" s="34">
        <v>2.5</v>
      </c>
      <c r="C21" s="34">
        <v>-0.4</v>
      </c>
      <c r="D21" s="706">
        <v>2.1</v>
      </c>
      <c r="F21" s="704" t="str">
        <f t="shared" si="0"/>
        <v>2019</v>
      </c>
      <c r="G21" s="36"/>
      <c r="J21" s="2"/>
      <c r="Q21" s="36"/>
      <c r="R21" s="36"/>
      <c r="S21" s="36"/>
    </row>
    <row r="22" spans="1:20">
      <c r="A22" s="364"/>
      <c r="G22" s="36"/>
      <c r="J22" s="33" t="s">
        <v>903</v>
      </c>
    </row>
    <row r="23" spans="1:20">
      <c r="A23" s="35"/>
      <c r="G23" s="36"/>
      <c r="J23" s="33" t="s">
        <v>53</v>
      </c>
    </row>
    <row r="24" spans="1:20">
      <c r="A24" s="35"/>
      <c r="G24" s="36"/>
    </row>
    <row r="25" spans="1:20">
      <c r="A25" s="35"/>
      <c r="G25" s="36"/>
    </row>
    <row r="26" spans="1:20">
      <c r="A26" s="35"/>
      <c r="G26" s="36"/>
    </row>
    <row r="27" spans="1:20">
      <c r="A27" s="35"/>
      <c r="G27" s="36"/>
    </row>
    <row r="28" spans="1:20">
      <c r="A28" s="35"/>
      <c r="G28" s="36"/>
    </row>
    <row r="29" spans="1:20">
      <c r="A29" s="35"/>
      <c r="G29" s="36"/>
    </row>
    <row r="30" spans="1:20">
      <c r="A30" s="35"/>
      <c r="G30" s="40"/>
    </row>
    <row r="31" spans="1:20">
      <c r="A31" s="35"/>
      <c r="G31" s="40"/>
    </row>
    <row r="32" spans="1:20">
      <c r="A32" s="35"/>
      <c r="B32" s="36"/>
      <c r="C32" s="36"/>
      <c r="D32" s="36"/>
      <c r="E32" s="36"/>
      <c r="F32" s="36"/>
      <c r="G32" s="40"/>
    </row>
    <row r="33" spans="2:6">
      <c r="B33" s="36"/>
      <c r="C33" s="36"/>
      <c r="D33" s="36"/>
      <c r="E33" s="36"/>
      <c r="F33" s="36"/>
    </row>
    <row r="34" spans="2:6">
      <c r="B34" s="36"/>
      <c r="C34" s="36"/>
      <c r="D34" s="36"/>
      <c r="E34" s="36"/>
      <c r="F34" s="36"/>
    </row>
    <row r="35" spans="2:6">
      <c r="B35" s="36"/>
      <c r="C35" s="36"/>
      <c r="D35" s="36"/>
      <c r="E35" s="36"/>
      <c r="F35" s="36"/>
    </row>
    <row r="36" spans="2:6">
      <c r="B36" s="36"/>
      <c r="C36" s="36"/>
      <c r="D36" s="36"/>
      <c r="E36" s="36"/>
      <c r="F36" s="36"/>
    </row>
    <row r="37" spans="2:6">
      <c r="B37" s="36"/>
      <c r="C37" s="36"/>
      <c r="D37" s="36"/>
      <c r="E37" s="36"/>
      <c r="F37" s="36"/>
    </row>
    <row r="38" spans="2:6">
      <c r="B38" s="36"/>
      <c r="C38" s="36"/>
      <c r="D38" s="36"/>
      <c r="E38" s="36"/>
      <c r="F38" s="36"/>
    </row>
    <row r="39" spans="2:6">
      <c r="B39" s="36"/>
      <c r="C39" s="36"/>
      <c r="D39" s="36"/>
      <c r="E39" s="36"/>
      <c r="F39" s="36"/>
    </row>
  </sheetData>
  <customSheetViews>
    <customSheetView guid="{ACF06C40-177A-4CED-8E17-2347D4DD1C3A}" showGridLines="0" hiddenRows="1">
      <selection activeCell="Q18" sqref="Q18"/>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3">
    <tabColor theme="8"/>
  </sheetPr>
  <dimension ref="A1:K24"/>
  <sheetViews>
    <sheetView showGridLines="0" zoomScaleNormal="100" workbookViewId="0">
      <selection activeCell="I23" sqref="I23"/>
    </sheetView>
  </sheetViews>
  <sheetFormatPr defaultRowHeight="12.75"/>
  <cols>
    <col min="1" max="1" width="7.5703125" customWidth="1"/>
    <col min="2" max="2" width="10.42578125" bestFit="1" customWidth="1"/>
  </cols>
  <sheetData>
    <row r="1" spans="1:11">
      <c r="A1" s="18" t="s">
        <v>77</v>
      </c>
      <c r="B1" t="str">
        <f>IF(Content!$E$1=1,B2,B3)</f>
        <v>Міжнародні резерви (п.ш.)</v>
      </c>
      <c r="C1" t="str">
        <f>IF(Content!$E$1=1,C2,C3)</f>
        <v>Інше</v>
      </c>
      <c r="D1" t="str">
        <f>IF(Content!$E$1=1,D2,D3)</f>
        <v>Чиста купівля валюти</v>
      </c>
      <c r="E1" t="str">
        <f>IF(Content!$E$1=1,E2,E3)</f>
        <v>Чисті надходження МВФ</v>
      </c>
      <c r="F1" t="str">
        <f>IF(Content!$E$1=1,F2,F3)</f>
        <v>Чисті інші надходження</v>
      </c>
      <c r="G1" t="str">
        <f>IF(Content!$E$1=1,G2,G3)</f>
        <v>Зміна резервів</v>
      </c>
      <c r="I1" t="str">
        <f>IF(Content!$E$1=1,I2,I3)</f>
        <v>Валові міжнародні резерви та їх зміна, млрд дол.</v>
      </c>
    </row>
    <row r="2" spans="1:11" ht="10.5" customHeight="1">
      <c r="B2" s="2" t="s">
        <v>1263</v>
      </c>
      <c r="C2" s="43" t="s">
        <v>821</v>
      </c>
      <c r="D2" s="43" t="s">
        <v>906</v>
      </c>
      <c r="E2" s="43" t="s">
        <v>908</v>
      </c>
      <c r="F2" s="2" t="s">
        <v>910</v>
      </c>
      <c r="G2" s="2" t="s">
        <v>912</v>
      </c>
      <c r="H2" s="2"/>
      <c r="I2" s="2" t="s">
        <v>904</v>
      </c>
      <c r="J2" s="2"/>
      <c r="K2" s="2"/>
    </row>
    <row r="3" spans="1:11" ht="10.5" customHeight="1">
      <c r="B3" s="2" t="s">
        <v>315</v>
      </c>
      <c r="C3" s="43" t="s">
        <v>67</v>
      </c>
      <c r="D3" s="43" t="s">
        <v>907</v>
      </c>
      <c r="E3" s="43" t="s">
        <v>909</v>
      </c>
      <c r="F3" s="2" t="s">
        <v>911</v>
      </c>
      <c r="G3" s="2" t="s">
        <v>913</v>
      </c>
      <c r="H3" s="2"/>
      <c r="I3" s="504" t="s">
        <v>905</v>
      </c>
      <c r="J3" s="2"/>
      <c r="K3" s="2"/>
    </row>
    <row r="4" spans="1:11">
      <c r="A4" s="230" t="s">
        <v>24</v>
      </c>
      <c r="B4">
        <v>12.7</v>
      </c>
      <c r="C4" s="27">
        <v>-0.2</v>
      </c>
      <c r="D4" s="27">
        <v>-0.2</v>
      </c>
      <c r="E4" s="27">
        <v>0</v>
      </c>
      <c r="F4" s="508">
        <v>-0.1</v>
      </c>
      <c r="G4" s="12">
        <v>-0.6</v>
      </c>
      <c r="H4" s="586" t="s">
        <v>24</v>
      </c>
    </row>
    <row r="5" spans="1:11">
      <c r="A5" s="230" t="s">
        <v>25</v>
      </c>
      <c r="B5">
        <v>14</v>
      </c>
      <c r="C5" s="27">
        <v>-0.7</v>
      </c>
      <c r="D5" s="27">
        <v>1.4</v>
      </c>
      <c r="E5" s="27">
        <v>0</v>
      </c>
      <c r="F5" s="508">
        <v>0.5</v>
      </c>
      <c r="G5" s="12">
        <v>1.3</v>
      </c>
      <c r="H5" s="586"/>
    </row>
    <row r="6" spans="1:11">
      <c r="A6" s="230" t="s">
        <v>26</v>
      </c>
      <c r="B6">
        <v>15.6</v>
      </c>
      <c r="C6" s="27">
        <v>0.1</v>
      </c>
      <c r="D6" s="27">
        <v>0.1</v>
      </c>
      <c r="E6" s="27">
        <v>1</v>
      </c>
      <c r="F6" s="508">
        <v>0.3</v>
      </c>
      <c r="G6" s="12">
        <v>1.6</v>
      </c>
      <c r="H6" s="586" t="s">
        <v>26</v>
      </c>
    </row>
    <row r="7" spans="1:11">
      <c r="A7" s="230" t="s">
        <v>27</v>
      </c>
      <c r="B7">
        <v>15.5</v>
      </c>
      <c r="C7" s="27">
        <v>-0.4</v>
      </c>
      <c r="D7" s="27">
        <v>0.2</v>
      </c>
      <c r="E7" s="27">
        <v>0</v>
      </c>
      <c r="F7" s="508">
        <v>0.2</v>
      </c>
      <c r="G7" s="12">
        <v>0</v>
      </c>
      <c r="H7" s="586"/>
    </row>
    <row r="8" spans="1:11">
      <c r="A8" s="230" t="s">
        <v>28</v>
      </c>
      <c r="B8">
        <v>15.1</v>
      </c>
      <c r="C8" s="27">
        <v>0.2</v>
      </c>
      <c r="D8" s="27">
        <v>0.1</v>
      </c>
      <c r="E8" s="27">
        <v>0</v>
      </c>
      <c r="F8" s="508">
        <v>-0.8</v>
      </c>
      <c r="G8" s="12">
        <v>-0.4</v>
      </c>
      <c r="H8" s="586" t="s">
        <v>28</v>
      </c>
    </row>
    <row r="9" spans="1:11">
      <c r="A9" s="230" t="s">
        <v>29</v>
      </c>
      <c r="B9">
        <v>18</v>
      </c>
      <c r="C9" s="27">
        <v>0.3</v>
      </c>
      <c r="D9" s="27">
        <v>1.2</v>
      </c>
      <c r="E9" s="27">
        <v>1</v>
      </c>
      <c r="F9" s="508">
        <v>0.3</v>
      </c>
      <c r="G9" s="12">
        <v>2.8</v>
      </c>
      <c r="H9" s="586"/>
    </row>
    <row r="10" spans="1:11">
      <c r="A10" s="230" t="s">
        <v>30</v>
      </c>
      <c r="B10">
        <v>18.600000000000001</v>
      </c>
      <c r="C10" s="27">
        <v>0.3</v>
      </c>
      <c r="D10" s="27">
        <v>0.1</v>
      </c>
      <c r="E10" s="27">
        <v>-0.4</v>
      </c>
      <c r="F10" s="508">
        <v>0.6</v>
      </c>
      <c r="G10" s="12">
        <v>0.7</v>
      </c>
      <c r="H10" s="586" t="s">
        <v>30</v>
      </c>
    </row>
    <row r="11" spans="1:11">
      <c r="A11" s="230" t="s">
        <v>31</v>
      </c>
      <c r="B11">
        <v>18.8</v>
      </c>
      <c r="C11" s="27">
        <v>0.3</v>
      </c>
      <c r="D11" s="27">
        <v>-0.2</v>
      </c>
      <c r="E11" s="27">
        <v>-0.5</v>
      </c>
      <c r="F11" s="508">
        <v>0.6</v>
      </c>
      <c r="G11" s="12">
        <v>0.2</v>
      </c>
      <c r="H11" s="586"/>
    </row>
    <row r="12" spans="1:11">
      <c r="A12" s="230" t="s">
        <v>32</v>
      </c>
      <c r="B12">
        <v>18.2</v>
      </c>
      <c r="C12" s="27">
        <v>0.1</v>
      </c>
      <c r="D12" s="27">
        <v>0.8</v>
      </c>
      <c r="E12" s="27">
        <v>-0.5</v>
      </c>
      <c r="F12" s="508">
        <v>-1</v>
      </c>
      <c r="G12" s="12">
        <v>-0.6</v>
      </c>
      <c r="H12" s="586" t="s">
        <v>32</v>
      </c>
    </row>
    <row r="13" spans="1:11">
      <c r="A13" s="505" t="s">
        <v>33</v>
      </c>
      <c r="B13">
        <v>18</v>
      </c>
      <c r="C13" s="27">
        <v>-0.3</v>
      </c>
      <c r="D13" s="27">
        <v>0.5</v>
      </c>
      <c r="E13" s="27">
        <v>-0.5</v>
      </c>
      <c r="F13" s="508">
        <v>0.1</v>
      </c>
      <c r="G13">
        <v>-0.2</v>
      </c>
      <c r="H13" s="587"/>
    </row>
    <row r="14" spans="1:11">
      <c r="A14" s="506" t="s">
        <v>34</v>
      </c>
      <c r="B14" s="27">
        <v>16.600000000000001</v>
      </c>
      <c r="C14" s="27">
        <v>-0.1</v>
      </c>
      <c r="D14" s="27">
        <v>-0.7</v>
      </c>
      <c r="E14" s="27">
        <v>-0.5</v>
      </c>
      <c r="F14" s="509">
        <v>-0.1</v>
      </c>
      <c r="G14">
        <v>-1.3</v>
      </c>
      <c r="H14" s="588" t="s">
        <v>34</v>
      </c>
    </row>
    <row r="15" spans="1:11">
      <c r="A15" s="506" t="s">
        <v>141</v>
      </c>
      <c r="B15" s="27">
        <v>20.8</v>
      </c>
      <c r="C15" s="27">
        <v>0.1</v>
      </c>
      <c r="D15" s="27">
        <v>0.8</v>
      </c>
      <c r="E15" s="27">
        <v>0.9</v>
      </c>
      <c r="F15" s="509">
        <v>2.4</v>
      </c>
      <c r="G15">
        <v>4.2</v>
      </c>
      <c r="H15" s="588"/>
    </row>
    <row r="16" spans="1:11">
      <c r="A16" s="507" t="s">
        <v>169</v>
      </c>
      <c r="B16" s="27">
        <v>20.6</v>
      </c>
      <c r="C16" s="27">
        <v>0.1</v>
      </c>
      <c r="D16" s="27">
        <v>0.6</v>
      </c>
      <c r="E16" s="27">
        <v>-0.5</v>
      </c>
      <c r="F16" s="509">
        <v>-0.4</v>
      </c>
      <c r="G16">
        <v>-0.2</v>
      </c>
      <c r="H16" s="589" t="s">
        <v>169</v>
      </c>
    </row>
    <row r="17" spans="1:9">
      <c r="A17" s="230" t="s">
        <v>170</v>
      </c>
      <c r="B17" s="27">
        <v>20.6</v>
      </c>
      <c r="C17" s="27">
        <v>0.3</v>
      </c>
      <c r="D17" s="27">
        <v>0.8</v>
      </c>
      <c r="E17" s="27">
        <v>-0.5</v>
      </c>
      <c r="F17" s="509">
        <v>-0.6</v>
      </c>
      <c r="G17">
        <v>0</v>
      </c>
      <c r="H17" s="586"/>
    </row>
    <row r="18" spans="1:9">
      <c r="A18" s="230" t="s">
        <v>171</v>
      </c>
      <c r="B18" s="27">
        <v>21.4</v>
      </c>
      <c r="C18" s="27">
        <v>-0.1</v>
      </c>
      <c r="D18" s="27">
        <v>2.5</v>
      </c>
      <c r="E18" s="27">
        <v>-0.6</v>
      </c>
      <c r="F18" s="509">
        <v>-1.1000000000000001</v>
      </c>
      <c r="G18">
        <v>0.8</v>
      </c>
      <c r="H18" s="586"/>
      <c r="I18" s="365"/>
    </row>
    <row r="19" spans="1:9">
      <c r="A19" s="230" t="s">
        <v>145</v>
      </c>
      <c r="B19" s="27">
        <v>25.3</v>
      </c>
      <c r="C19" s="27">
        <v>0.2</v>
      </c>
      <c r="D19" s="27">
        <v>4</v>
      </c>
      <c r="E19" s="27">
        <v>0</v>
      </c>
      <c r="F19" s="509">
        <v>-0.3</v>
      </c>
      <c r="G19">
        <v>3.9</v>
      </c>
      <c r="H19" s="586" t="s">
        <v>145</v>
      </c>
      <c r="I19" t="str">
        <f>IF(Content!$E$1=1,I21,I23)</f>
        <v>Джерело:  розрахунки НБУ.</v>
      </c>
    </row>
    <row r="21" spans="1:9">
      <c r="I21" s="2" t="s">
        <v>1004</v>
      </c>
    </row>
    <row r="22" spans="1:9">
      <c r="I22" s="2"/>
    </row>
    <row r="23" spans="1:9">
      <c r="I23" s="2" t="s">
        <v>51</v>
      </c>
    </row>
    <row r="24" spans="1:9">
      <c r="I24" s="2"/>
    </row>
  </sheetData>
  <customSheetViews>
    <customSheetView guid="{ACF06C40-177A-4CED-8E17-2347D4DD1C3A}" showGridLines="0" hiddenRows="1">
      <selection activeCell="P13" sqref="P1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S21"/>
  <sheetViews>
    <sheetView showGridLines="0" workbookViewId="0">
      <selection activeCell="I5" sqref="I5"/>
    </sheetView>
  </sheetViews>
  <sheetFormatPr defaultColWidth="9.140625" defaultRowHeight="12.75"/>
  <cols>
    <col min="1" max="16384" width="9.140625" style="88"/>
  </cols>
  <sheetData>
    <row r="1" spans="1:19">
      <c r="A1" s="18" t="s">
        <v>77</v>
      </c>
      <c r="B1" s="88" t="str">
        <f>IF(Content!$E$1=1,B2,B3)</f>
        <v>Валовий зовнішній борг у % ВВП (п.ш.)</v>
      </c>
      <c r="C1" s="88" t="str">
        <f>IF(Content!$E$1=1,C2,C3)</f>
        <v>Покриття резервами 20% широкої грошової маси</v>
      </c>
      <c r="D1" s="88" t="str">
        <f>IF(Content!$E$1=1,D2,D3)</f>
        <v>Покриття резервами майбутнього імпорту (до 3-міс.норми)</v>
      </c>
      <c r="E1" s="88" t="str">
        <f>IF(Content!$E$1=1,E2,E3)</f>
        <v>Покриття резервами короткострокового боргу</v>
      </c>
      <c r="F1" s="88" t="str">
        <f>IF(Content!$E$1=1,F2,F3)</f>
        <v xml:space="preserve">Резерви у % до композитного критерію МВФ </v>
      </c>
      <c r="I1" s="88" t="str">
        <f>IF(Content!$E$1=1,I2,I3)</f>
        <v>Окремі показники зовнішньої стійкості й адекватності міжнародних резервів, %</v>
      </c>
    </row>
    <row r="2" spans="1:19" ht="12.75" hidden="1" customHeight="1">
      <c r="B2" s="109" t="s">
        <v>1006</v>
      </c>
      <c r="C2" s="41" t="s">
        <v>918</v>
      </c>
      <c r="D2" s="41" t="s">
        <v>1005</v>
      </c>
      <c r="E2" s="41" t="s">
        <v>921</v>
      </c>
      <c r="F2" s="109" t="s">
        <v>922</v>
      </c>
      <c r="G2" s="524"/>
      <c r="H2" s="524"/>
      <c r="I2" s="524" t="s">
        <v>914</v>
      </c>
      <c r="J2" s="524"/>
      <c r="K2" s="524"/>
      <c r="L2" s="525"/>
      <c r="M2" s="525"/>
      <c r="N2" s="525"/>
    </row>
    <row r="3" spans="1:19" ht="15" hidden="1" customHeight="1">
      <c r="B3" s="109" t="s">
        <v>916</v>
      </c>
      <c r="C3" s="41" t="s">
        <v>917</v>
      </c>
      <c r="D3" s="41" t="s">
        <v>919</v>
      </c>
      <c r="E3" s="41" t="s">
        <v>920</v>
      </c>
      <c r="F3" s="109" t="s">
        <v>911</v>
      </c>
      <c r="G3" s="524"/>
      <c r="H3" s="524"/>
      <c r="I3" s="526" t="s">
        <v>915</v>
      </c>
      <c r="J3" s="524"/>
      <c r="K3" s="524"/>
      <c r="L3" s="525"/>
      <c r="M3" s="525"/>
      <c r="N3" s="525"/>
      <c r="O3" s="525"/>
    </row>
    <row r="4" spans="1:19">
      <c r="A4" s="88" t="s">
        <v>24</v>
      </c>
      <c r="B4" s="88">
        <v>128.19999999999999</v>
      </c>
      <c r="C4" s="88">
        <v>165.6</v>
      </c>
      <c r="D4" s="88">
        <v>92.7</v>
      </c>
      <c r="E4" s="88">
        <v>26.9</v>
      </c>
      <c r="F4" s="88">
        <v>45.1</v>
      </c>
      <c r="G4" s="525"/>
      <c r="H4" s="525"/>
      <c r="I4" s="525"/>
      <c r="J4" s="525"/>
      <c r="K4" s="525"/>
      <c r="L4" s="525"/>
      <c r="M4" s="525"/>
      <c r="N4" s="525"/>
      <c r="O4" s="525"/>
      <c r="P4" s="525"/>
      <c r="Q4" s="525"/>
      <c r="R4" s="525"/>
      <c r="S4" s="525"/>
    </row>
    <row r="5" spans="1:19">
      <c r="B5" s="88">
        <v>125.5</v>
      </c>
      <c r="C5" s="88">
        <v>167.7</v>
      </c>
      <c r="D5" s="88">
        <v>96.9</v>
      </c>
      <c r="E5" s="88">
        <v>30.7</v>
      </c>
      <c r="F5" s="88">
        <v>50.4</v>
      </c>
      <c r="G5" s="525"/>
      <c r="H5" s="525"/>
      <c r="I5" s="525"/>
      <c r="J5" s="525"/>
      <c r="K5" s="525"/>
      <c r="L5" s="525"/>
      <c r="M5" s="525"/>
      <c r="N5" s="525"/>
      <c r="O5" s="525"/>
      <c r="P5" s="525"/>
      <c r="Q5" s="525"/>
      <c r="R5" s="525"/>
      <c r="S5" s="525"/>
    </row>
    <row r="6" spans="1:19">
      <c r="A6" s="88" t="s">
        <v>26</v>
      </c>
      <c r="B6" s="88">
        <v>126.2</v>
      </c>
      <c r="C6" s="88">
        <v>191.6</v>
      </c>
      <c r="D6" s="88">
        <v>104</v>
      </c>
      <c r="E6" s="88">
        <v>34.200000000000003</v>
      </c>
      <c r="F6" s="88">
        <v>56</v>
      </c>
      <c r="J6" s="525"/>
      <c r="K6" s="525"/>
      <c r="L6" s="525"/>
      <c r="M6" s="525"/>
      <c r="N6" s="525"/>
      <c r="O6" s="525"/>
      <c r="P6" s="525"/>
      <c r="Q6" s="525"/>
      <c r="R6" s="525"/>
      <c r="S6" s="525"/>
    </row>
    <row r="7" spans="1:19">
      <c r="B7" s="88">
        <v>120.6</v>
      </c>
      <c r="C7" s="88">
        <v>191.6</v>
      </c>
      <c r="D7" s="88">
        <v>99.4</v>
      </c>
      <c r="E7" s="88">
        <v>33.200000000000003</v>
      </c>
      <c r="F7" s="88">
        <v>56.1</v>
      </c>
      <c r="J7" s="525"/>
      <c r="K7" s="525"/>
      <c r="L7" s="525"/>
      <c r="M7" s="525"/>
      <c r="N7" s="525"/>
      <c r="O7" s="525"/>
      <c r="P7" s="525"/>
      <c r="Q7" s="525"/>
      <c r="R7" s="525"/>
      <c r="S7" s="525"/>
    </row>
    <row r="8" spans="1:19">
      <c r="A8" s="88" t="s">
        <v>28</v>
      </c>
      <c r="B8" s="88">
        <v>115.6</v>
      </c>
      <c r="C8" s="88">
        <v>189.8</v>
      </c>
      <c r="D8" s="88">
        <v>94.2</v>
      </c>
      <c r="E8" s="88">
        <v>32.9</v>
      </c>
      <c r="F8" s="88">
        <v>54.7</v>
      </c>
      <c r="J8" s="525"/>
      <c r="K8" s="525"/>
      <c r="L8" s="525"/>
      <c r="M8" s="525"/>
      <c r="N8" s="525"/>
      <c r="O8" s="525"/>
      <c r="P8" s="525"/>
      <c r="Q8" s="525"/>
      <c r="R8" s="525"/>
      <c r="S8" s="525"/>
    </row>
    <row r="9" spans="1:19">
      <c r="B9" s="88">
        <v>112.3</v>
      </c>
      <c r="C9" s="88">
        <v>212.5</v>
      </c>
      <c r="D9" s="88">
        <v>108.5</v>
      </c>
      <c r="E9" s="88">
        <v>38.6</v>
      </c>
      <c r="F9" s="88">
        <v>64</v>
      </c>
      <c r="J9" s="525"/>
      <c r="K9" s="525"/>
      <c r="L9" s="525"/>
      <c r="M9" s="525"/>
      <c r="N9" s="525"/>
      <c r="O9" s="525"/>
      <c r="P9" s="525"/>
      <c r="Q9" s="525"/>
      <c r="R9" s="525"/>
      <c r="S9" s="525"/>
    </row>
    <row r="10" spans="1:19">
      <c r="A10" s="88" t="s">
        <v>30</v>
      </c>
      <c r="B10" s="88">
        <v>108.5</v>
      </c>
      <c r="C10" s="88">
        <v>219.9</v>
      </c>
      <c r="D10" s="88">
        <v>108.3</v>
      </c>
      <c r="E10" s="88">
        <v>39.5</v>
      </c>
      <c r="F10" s="88">
        <v>65.2</v>
      </c>
      <c r="J10" s="525"/>
      <c r="K10" s="525"/>
      <c r="L10" s="525"/>
      <c r="M10" s="525"/>
      <c r="N10" s="525"/>
      <c r="O10" s="525"/>
      <c r="P10" s="525"/>
      <c r="Q10" s="525"/>
      <c r="R10" s="525"/>
      <c r="S10" s="525"/>
    </row>
    <row r="11" spans="1:19">
      <c r="B11" s="88">
        <v>102.8</v>
      </c>
      <c r="C11" s="88">
        <v>218.3</v>
      </c>
      <c r="D11" s="88">
        <v>106.7</v>
      </c>
      <c r="E11" s="88">
        <v>40.6</v>
      </c>
      <c r="F11" s="88">
        <v>66.099999999999994</v>
      </c>
      <c r="J11" s="525"/>
      <c r="K11" s="525"/>
      <c r="L11" s="525"/>
      <c r="M11" s="525"/>
      <c r="N11" s="525"/>
      <c r="O11" s="525"/>
      <c r="P11" s="525"/>
      <c r="Q11" s="525"/>
      <c r="R11" s="525"/>
      <c r="S11" s="525"/>
    </row>
    <row r="12" spans="1:19">
      <c r="A12" s="88" t="s">
        <v>32</v>
      </c>
      <c r="B12" s="88">
        <v>99.1</v>
      </c>
      <c r="C12" s="88">
        <v>206.6</v>
      </c>
      <c r="D12" s="88">
        <v>101.5</v>
      </c>
      <c r="E12" s="88">
        <v>39.4</v>
      </c>
      <c r="F12" s="88">
        <v>63.9</v>
      </c>
      <c r="J12" s="525"/>
      <c r="K12" s="525"/>
      <c r="L12" s="525"/>
      <c r="M12" s="525"/>
      <c r="N12" s="525"/>
      <c r="O12" s="525"/>
      <c r="P12" s="525"/>
      <c r="Q12" s="525"/>
      <c r="R12" s="525"/>
      <c r="S12" s="525"/>
    </row>
    <row r="13" spans="1:19">
      <c r="B13" s="88">
        <v>93.2</v>
      </c>
      <c r="C13" s="88">
        <v>194.1</v>
      </c>
      <c r="D13" s="88">
        <v>98</v>
      </c>
      <c r="E13" s="88">
        <v>38.5</v>
      </c>
      <c r="F13" s="88">
        <v>63</v>
      </c>
      <c r="J13" s="525"/>
      <c r="K13" s="525"/>
      <c r="L13" s="525"/>
      <c r="M13" s="525"/>
      <c r="N13" s="525"/>
      <c r="O13" s="525"/>
      <c r="P13" s="525"/>
      <c r="Q13" s="525"/>
      <c r="R13" s="525"/>
      <c r="S13" s="525"/>
    </row>
    <row r="14" spans="1:19">
      <c r="A14" s="88" t="s">
        <v>34</v>
      </c>
      <c r="B14" s="88">
        <v>90.5</v>
      </c>
      <c r="C14" s="88">
        <v>188.4</v>
      </c>
      <c r="D14" s="88">
        <v>89</v>
      </c>
      <c r="E14" s="88">
        <v>34.1</v>
      </c>
      <c r="F14" s="88">
        <v>57.7</v>
      </c>
      <c r="J14" s="525"/>
      <c r="K14" s="525"/>
      <c r="L14" s="525"/>
      <c r="M14" s="525"/>
      <c r="N14" s="525"/>
      <c r="O14" s="525"/>
      <c r="P14" s="525"/>
      <c r="Q14" s="525"/>
      <c r="R14" s="525"/>
      <c r="S14" s="525"/>
    </row>
    <row r="15" spans="1:19">
      <c r="B15" s="88">
        <v>87.8</v>
      </c>
      <c r="C15" s="88">
        <v>225.6</v>
      </c>
      <c r="D15" s="88">
        <v>110.3</v>
      </c>
      <c r="E15" s="88">
        <v>46.2</v>
      </c>
      <c r="F15" s="88">
        <v>72.900000000000006</v>
      </c>
      <c r="J15" s="525"/>
      <c r="K15" s="525"/>
      <c r="L15" s="525"/>
      <c r="M15" s="525"/>
      <c r="N15" s="525"/>
      <c r="O15" s="525"/>
      <c r="P15" s="525"/>
      <c r="Q15" s="525"/>
      <c r="R15" s="525"/>
      <c r="S15" s="525"/>
    </row>
    <row r="16" spans="1:19">
      <c r="A16" s="88" t="s">
        <v>169</v>
      </c>
      <c r="B16" s="88">
        <v>84.8</v>
      </c>
      <c r="C16" s="88">
        <v>224.3</v>
      </c>
      <c r="D16" s="88">
        <v>106.9</v>
      </c>
      <c r="E16" s="88">
        <v>45.8</v>
      </c>
      <c r="F16" s="88">
        <v>72.400000000000006</v>
      </c>
      <c r="J16" s="525"/>
      <c r="K16" s="525"/>
      <c r="L16" s="525"/>
      <c r="M16" s="525"/>
      <c r="N16" s="525"/>
      <c r="O16" s="525"/>
      <c r="P16" s="525"/>
      <c r="Q16" s="525"/>
      <c r="R16" s="525"/>
      <c r="S16" s="525"/>
    </row>
    <row r="17" spans="1:19">
      <c r="B17" s="88">
        <v>83.5</v>
      </c>
      <c r="C17" s="88">
        <v>209.5</v>
      </c>
      <c r="D17" s="88">
        <v>105.4</v>
      </c>
      <c r="E17" s="88">
        <v>44.7</v>
      </c>
      <c r="F17" s="88">
        <v>71</v>
      </c>
      <c r="J17" s="525"/>
      <c r="K17" s="525"/>
      <c r="L17" s="525"/>
      <c r="M17" s="525"/>
      <c r="N17" s="525"/>
      <c r="O17" s="525"/>
      <c r="P17" s="525"/>
      <c r="Q17" s="525"/>
      <c r="R17" s="525"/>
      <c r="S17" s="525"/>
    </row>
    <row r="18" spans="1:19">
      <c r="A18" s="527"/>
      <c r="B18" s="88">
        <v>82.3</v>
      </c>
      <c r="C18" s="88">
        <v>197.8</v>
      </c>
      <c r="D18" s="88">
        <v>109</v>
      </c>
      <c r="E18" s="88">
        <v>43.8</v>
      </c>
      <c r="F18" s="88">
        <v>70.5</v>
      </c>
      <c r="J18" s="525"/>
      <c r="K18" s="525"/>
      <c r="L18" s="525"/>
      <c r="M18" s="525"/>
      <c r="N18" s="525"/>
      <c r="O18" s="525"/>
      <c r="P18" s="525"/>
      <c r="Q18" s="525"/>
      <c r="R18" s="525"/>
      <c r="S18" s="525"/>
    </row>
    <row r="19" spans="1:19">
      <c r="A19" s="527" t="s">
        <v>145</v>
      </c>
      <c r="C19" s="88">
        <v>208.8</v>
      </c>
      <c r="D19" s="88">
        <v>126.6</v>
      </c>
      <c r="F19" s="88">
        <v>82.2</v>
      </c>
      <c r="I19" s="88" t="str">
        <f>IF(Content!$E$1=1,I20,I21)</f>
        <v>Джерело: розрахунки НБУ</v>
      </c>
      <c r="J19" s="525"/>
      <c r="K19" s="525"/>
      <c r="L19" s="525"/>
      <c r="M19" s="525"/>
      <c r="N19" s="525"/>
      <c r="O19" s="525"/>
      <c r="P19" s="525"/>
      <c r="Q19" s="525"/>
      <c r="R19" s="525"/>
      <c r="S19" s="525"/>
    </row>
    <row r="20" spans="1:19">
      <c r="I20" s="109" t="s">
        <v>1007</v>
      </c>
    </row>
    <row r="21" spans="1:19">
      <c r="I21" s="109" t="s">
        <v>51</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sheetPr>
  <dimension ref="A1:Q42"/>
  <sheetViews>
    <sheetView showGridLines="0" workbookViewId="0"/>
  </sheetViews>
  <sheetFormatPr defaultColWidth="9.42578125" defaultRowHeight="12.75"/>
  <cols>
    <col min="1" max="1" width="9.42578125" style="47"/>
    <col min="2" max="4" width="9.42578125" style="47" customWidth="1"/>
    <col min="5" max="16384" width="9.42578125" style="47"/>
  </cols>
  <sheetData>
    <row r="1" spans="1:17" s="367" customFormat="1">
      <c r="A1" s="188" t="s">
        <v>77</v>
      </c>
      <c r="B1" s="366" t="str">
        <f>IF(Content!$E$1=1,B2,B3)</f>
        <v>Номінальна</v>
      </c>
      <c r="C1" s="366" t="str">
        <f>IF(Content!$E$1=1,C2,C3)</f>
        <v>Реальна, ex ante*</v>
      </c>
      <c r="D1" s="366" t="str">
        <f>IF(Content!$E$1=1,D2,D3)</f>
        <v>Реальна, ex post**</v>
      </c>
      <c r="E1" s="366"/>
      <c r="F1" s="366" t="str">
        <f>IF(Content!$E$1=1,F2,F3)</f>
        <v>Ключова ставка НБУ та її реальні виміри, середня, %</v>
      </c>
    </row>
    <row r="2" spans="1:17" s="92" customFormat="1" hidden="1">
      <c r="A2" s="374"/>
      <c r="B2" s="253" t="s">
        <v>556</v>
      </c>
      <c r="C2" s="253" t="s">
        <v>557</v>
      </c>
      <c r="D2" s="253" t="s">
        <v>558</v>
      </c>
      <c r="E2" s="375"/>
      <c r="F2" s="254" t="s">
        <v>582</v>
      </c>
    </row>
    <row r="3" spans="1:17" s="92" customFormat="1" hidden="1">
      <c r="A3" s="374"/>
      <c r="B3" s="253" t="s">
        <v>559</v>
      </c>
      <c r="C3" s="253" t="s">
        <v>606</v>
      </c>
      <c r="D3" s="253" t="s">
        <v>607</v>
      </c>
      <c r="E3" s="375"/>
      <c r="F3" s="254" t="s">
        <v>645</v>
      </c>
      <c r="G3" s="254"/>
      <c r="H3" s="254"/>
      <c r="I3" s="254"/>
      <c r="J3" s="254"/>
    </row>
    <row r="4" spans="1:17" s="367" customFormat="1">
      <c r="A4" s="368">
        <v>42766</v>
      </c>
      <c r="B4" s="369">
        <v>14</v>
      </c>
      <c r="C4" s="369">
        <v>5.2</v>
      </c>
      <c r="D4" s="369">
        <v>7.8</v>
      </c>
      <c r="E4" s="234">
        <f>A4</f>
        <v>42766</v>
      </c>
      <c r="F4" s="370"/>
      <c r="O4" s="371"/>
      <c r="P4" s="371"/>
      <c r="Q4" s="371"/>
    </row>
    <row r="5" spans="1:17">
      <c r="A5" s="91">
        <v>42794</v>
      </c>
      <c r="B5" s="273">
        <v>14</v>
      </c>
      <c r="C5" s="273">
        <v>5.0999999999999996</v>
      </c>
      <c r="D5" s="273">
        <v>7.6</v>
      </c>
      <c r="E5" s="234"/>
      <c r="F5" s="46"/>
      <c r="G5" s="46"/>
      <c r="H5" s="46"/>
      <c r="O5" s="51"/>
      <c r="P5" s="51"/>
      <c r="Q5" s="51"/>
    </row>
    <row r="6" spans="1:17">
      <c r="A6" s="91">
        <v>42825</v>
      </c>
      <c r="B6" s="273">
        <v>14</v>
      </c>
      <c r="C6" s="273">
        <v>5.0999999999999996</v>
      </c>
      <c r="D6" s="273">
        <v>7.7</v>
      </c>
      <c r="E6" s="234"/>
      <c r="F6" s="46"/>
      <c r="G6" s="46"/>
      <c r="H6" s="46"/>
      <c r="O6" s="51"/>
      <c r="P6" s="51"/>
      <c r="Q6" s="51"/>
    </row>
    <row r="7" spans="1:17">
      <c r="A7" s="91">
        <v>42855</v>
      </c>
      <c r="B7" s="273">
        <v>13.4</v>
      </c>
      <c r="C7" s="273">
        <v>3.7</v>
      </c>
      <c r="D7" s="273">
        <v>7.1</v>
      </c>
      <c r="E7" s="234"/>
      <c r="F7" s="46"/>
      <c r="G7" s="46"/>
      <c r="H7" s="46"/>
      <c r="O7" s="51"/>
      <c r="P7" s="51"/>
      <c r="Q7" s="51"/>
    </row>
    <row r="8" spans="1:17">
      <c r="A8" s="91">
        <v>42886</v>
      </c>
      <c r="B8" s="273">
        <v>12.9</v>
      </c>
      <c r="C8" s="273">
        <v>4.0999999999999996</v>
      </c>
      <c r="D8" s="273">
        <v>6.4</v>
      </c>
      <c r="E8" s="234"/>
      <c r="F8" s="46"/>
      <c r="G8" s="46"/>
      <c r="H8" s="46"/>
      <c r="O8" s="51"/>
      <c r="P8" s="51"/>
      <c r="Q8" s="51"/>
    </row>
    <row r="9" spans="1:17">
      <c r="A9" s="91">
        <v>42916</v>
      </c>
      <c r="B9" s="273">
        <v>12.5</v>
      </c>
      <c r="C9" s="273">
        <v>3.6</v>
      </c>
      <c r="D9" s="273">
        <v>5.7</v>
      </c>
      <c r="E9" s="234"/>
      <c r="F9" s="46"/>
      <c r="G9" s="46"/>
      <c r="H9" s="46"/>
      <c r="O9" s="51"/>
      <c r="P9" s="51"/>
      <c r="Q9" s="51"/>
    </row>
    <row r="10" spans="1:17">
      <c r="A10" s="91">
        <v>42947</v>
      </c>
      <c r="B10" s="273">
        <v>12.5</v>
      </c>
      <c r="C10" s="273">
        <v>3.4</v>
      </c>
      <c r="D10" s="273">
        <v>5.2</v>
      </c>
      <c r="E10" s="234">
        <f>A10</f>
        <v>42947</v>
      </c>
      <c r="F10" s="46"/>
      <c r="G10" s="46"/>
      <c r="H10" s="46"/>
      <c r="O10" s="51"/>
      <c r="P10" s="51"/>
      <c r="Q10" s="51"/>
    </row>
    <row r="11" spans="1:17">
      <c r="A11" s="91">
        <v>42978</v>
      </c>
      <c r="B11" s="273">
        <v>12.5</v>
      </c>
      <c r="C11" s="273">
        <v>5.3</v>
      </c>
      <c r="D11" s="273">
        <v>4.7</v>
      </c>
      <c r="E11" s="234"/>
      <c r="F11" s="46"/>
      <c r="G11" s="46"/>
      <c r="H11" s="46"/>
      <c r="O11" s="51"/>
      <c r="P11" s="51"/>
      <c r="Q11" s="51"/>
    </row>
    <row r="12" spans="1:17">
      <c r="A12" s="91">
        <v>43008</v>
      </c>
      <c r="B12" s="273">
        <v>12.5</v>
      </c>
      <c r="C12" s="273">
        <v>4.9000000000000004</v>
      </c>
      <c r="D12" s="273">
        <v>4.8</v>
      </c>
      <c r="E12" s="234"/>
      <c r="F12" s="46"/>
      <c r="G12" s="46"/>
      <c r="H12" s="46"/>
      <c r="O12" s="51"/>
      <c r="P12" s="51"/>
      <c r="Q12" s="51"/>
    </row>
    <row r="13" spans="1:17">
      <c r="A13" s="91">
        <v>43039</v>
      </c>
      <c r="B13" s="273">
        <v>12.7</v>
      </c>
      <c r="C13" s="273">
        <v>4.0999999999999996</v>
      </c>
      <c r="D13" s="273">
        <v>4.5999999999999996</v>
      </c>
      <c r="E13" s="234"/>
      <c r="F13" s="46"/>
      <c r="G13" s="46"/>
      <c r="H13" s="46"/>
      <c r="O13" s="51"/>
      <c r="P13" s="51"/>
      <c r="Q13" s="51"/>
    </row>
    <row r="14" spans="1:17">
      <c r="A14" s="91">
        <v>43069</v>
      </c>
      <c r="B14" s="273">
        <v>13.5</v>
      </c>
      <c r="C14" s="273">
        <v>5.2</v>
      </c>
      <c r="D14" s="273">
        <v>4.9000000000000004</v>
      </c>
      <c r="E14" s="234"/>
      <c r="F14" s="46"/>
      <c r="G14" s="46"/>
      <c r="H14" s="46"/>
      <c r="O14" s="51"/>
      <c r="P14" s="51"/>
      <c r="Q14" s="51"/>
    </row>
    <row r="15" spans="1:17">
      <c r="A15" s="91">
        <v>43100</v>
      </c>
      <c r="B15" s="273">
        <v>14.1</v>
      </c>
      <c r="C15" s="273">
        <v>5.3</v>
      </c>
      <c r="D15" s="273">
        <v>4.5999999999999996</v>
      </c>
      <c r="E15" s="234"/>
      <c r="F15" s="46"/>
      <c r="G15" s="46"/>
      <c r="H15" s="46"/>
      <c r="O15" s="51"/>
      <c r="P15" s="51"/>
      <c r="Q15" s="51"/>
    </row>
    <row r="16" spans="1:17">
      <c r="A16" s="91">
        <v>43131</v>
      </c>
      <c r="B16" s="273">
        <v>14.8</v>
      </c>
      <c r="C16" s="273">
        <v>6.1</v>
      </c>
      <c r="D16" s="273">
        <v>5</v>
      </c>
      <c r="E16" s="234">
        <f>A16</f>
        <v>43131</v>
      </c>
      <c r="F16" s="46"/>
      <c r="G16" s="46"/>
      <c r="H16" s="46"/>
      <c r="O16" s="51"/>
      <c r="P16" s="51"/>
      <c r="Q16" s="51"/>
    </row>
    <row r="17" spans="1:17">
      <c r="A17" s="91">
        <v>43159</v>
      </c>
      <c r="B17" s="273">
        <v>16</v>
      </c>
      <c r="C17" s="273">
        <v>6.5</v>
      </c>
      <c r="D17" s="273">
        <v>6.3</v>
      </c>
      <c r="E17" s="234"/>
      <c r="F17" s="262" t="str">
        <f>IF(Content!$E$1=1,F20,F23)</f>
        <v>* Дефльована на очікування фінансових аналітиків щодо інфляції через 12 місяців.</v>
      </c>
      <c r="I17" s="46"/>
      <c r="J17" s="46"/>
      <c r="O17" s="51"/>
      <c r="P17" s="51"/>
      <c r="Q17" s="51"/>
    </row>
    <row r="18" spans="1:17">
      <c r="A18" s="91">
        <v>43190</v>
      </c>
      <c r="B18" s="273">
        <v>17</v>
      </c>
      <c r="C18" s="273">
        <v>7.8</v>
      </c>
      <c r="D18" s="273">
        <v>7.6</v>
      </c>
      <c r="E18" s="234"/>
      <c r="F18" s="262" t="str">
        <f>IF(Content!$E$1=1,F21,F24)</f>
        <v>** Дефльована на фактичну річну базову інфляцію.</v>
      </c>
      <c r="J18" s="46"/>
      <c r="O18" s="51"/>
      <c r="P18" s="51"/>
      <c r="Q18" s="51"/>
    </row>
    <row r="19" spans="1:17">
      <c r="A19" s="91">
        <v>43220</v>
      </c>
      <c r="B19" s="273">
        <v>17</v>
      </c>
      <c r="C19" s="273">
        <v>8.6</v>
      </c>
      <c r="D19" s="273">
        <v>7.6</v>
      </c>
      <c r="E19" s="234"/>
      <c r="F19" s="262" t="str">
        <f>IF(Content!$E$1=1,F22,F25)</f>
        <v>Джерело: розрахунки НБУ.</v>
      </c>
      <c r="G19" s="46"/>
      <c r="H19" s="46"/>
      <c r="O19" s="51"/>
      <c r="P19" s="51"/>
      <c r="Q19" s="51"/>
    </row>
    <row r="20" spans="1:17">
      <c r="A20" s="91">
        <v>43251</v>
      </c>
      <c r="B20" s="273">
        <v>17</v>
      </c>
      <c r="C20" s="273">
        <v>8.4</v>
      </c>
      <c r="D20" s="273">
        <v>7.7</v>
      </c>
      <c r="E20" s="234"/>
      <c r="F20" s="92" t="s">
        <v>560</v>
      </c>
      <c r="H20" s="46"/>
      <c r="O20" s="51"/>
      <c r="P20" s="51"/>
      <c r="Q20" s="51"/>
    </row>
    <row r="21" spans="1:17">
      <c r="A21" s="91">
        <v>43281</v>
      </c>
      <c r="B21" s="273">
        <v>17</v>
      </c>
      <c r="C21" s="273">
        <v>8.6999999999999993</v>
      </c>
      <c r="D21" s="273">
        <v>8</v>
      </c>
      <c r="E21" s="234"/>
      <c r="F21" s="92" t="s">
        <v>561</v>
      </c>
      <c r="G21" s="46"/>
      <c r="H21" s="46"/>
      <c r="O21" s="51"/>
      <c r="P21" s="51"/>
      <c r="Q21" s="51"/>
    </row>
    <row r="22" spans="1:17">
      <c r="A22" s="91">
        <v>43312</v>
      </c>
      <c r="B22" s="273">
        <v>17.3</v>
      </c>
      <c r="C22" s="273">
        <v>8.6</v>
      </c>
      <c r="D22" s="273">
        <v>8.5</v>
      </c>
      <c r="E22" s="234">
        <f>A22</f>
        <v>43312</v>
      </c>
      <c r="F22" s="92" t="s">
        <v>50</v>
      </c>
      <c r="O22" s="51"/>
      <c r="P22" s="51"/>
      <c r="Q22" s="51"/>
    </row>
    <row r="23" spans="1:17">
      <c r="A23" s="91">
        <v>43343</v>
      </c>
      <c r="B23" s="273">
        <v>17.5</v>
      </c>
      <c r="C23" s="273">
        <v>9.3000000000000007</v>
      </c>
      <c r="D23" s="273">
        <v>8.8000000000000007</v>
      </c>
      <c r="E23" s="234"/>
      <c r="F23" s="92" t="s">
        <v>562</v>
      </c>
      <c r="O23" s="51"/>
      <c r="P23" s="51"/>
      <c r="Q23" s="51"/>
    </row>
    <row r="24" spans="1:17">
      <c r="A24" s="91">
        <v>43373</v>
      </c>
      <c r="B24" s="273">
        <v>17.899999999999999</v>
      </c>
      <c r="C24" s="273">
        <v>9.4</v>
      </c>
      <c r="D24" s="273">
        <v>9.1999999999999993</v>
      </c>
      <c r="E24" s="234"/>
      <c r="F24" s="92" t="s">
        <v>583</v>
      </c>
      <c r="H24" s="46"/>
      <c r="O24" s="51"/>
      <c r="P24" s="51"/>
      <c r="Q24" s="51"/>
    </row>
    <row r="25" spans="1:17">
      <c r="A25" s="91">
        <v>43404</v>
      </c>
      <c r="B25" s="273">
        <v>18</v>
      </c>
      <c r="C25" s="273">
        <v>10.1</v>
      </c>
      <c r="D25" s="273">
        <v>9.1999999999999993</v>
      </c>
      <c r="E25" s="234"/>
      <c r="F25" s="92" t="s">
        <v>51</v>
      </c>
      <c r="G25" s="46"/>
      <c r="H25" s="46"/>
      <c r="O25" s="51"/>
      <c r="P25" s="51"/>
      <c r="Q25" s="51"/>
    </row>
    <row r="26" spans="1:17">
      <c r="A26" s="91">
        <v>43434</v>
      </c>
      <c r="B26" s="273">
        <v>18</v>
      </c>
      <c r="C26" s="273">
        <v>9.9</v>
      </c>
      <c r="D26" s="273">
        <v>9.1</v>
      </c>
      <c r="E26" s="234"/>
      <c r="G26" s="46"/>
      <c r="H26" s="46"/>
      <c r="O26" s="51"/>
      <c r="P26" s="51"/>
      <c r="Q26" s="51"/>
    </row>
    <row r="27" spans="1:17">
      <c r="A27" s="91">
        <v>43463</v>
      </c>
      <c r="B27" s="273">
        <v>18</v>
      </c>
      <c r="C27" s="273">
        <v>10.1</v>
      </c>
      <c r="D27" s="273">
        <v>9.3000000000000007</v>
      </c>
      <c r="E27" s="234"/>
      <c r="F27" s="92"/>
      <c r="G27" s="46"/>
      <c r="H27" s="46"/>
      <c r="O27" s="51"/>
      <c r="P27" s="51"/>
      <c r="Q27" s="51"/>
    </row>
    <row r="28" spans="1:17">
      <c r="A28" s="91">
        <v>43496</v>
      </c>
      <c r="B28" s="273">
        <v>18</v>
      </c>
      <c r="C28" s="273">
        <v>10.5</v>
      </c>
      <c r="D28" s="273">
        <v>9.6999999999999993</v>
      </c>
      <c r="E28" s="234">
        <f>A28</f>
        <v>43496</v>
      </c>
      <c r="G28" s="46"/>
      <c r="H28" s="46"/>
      <c r="O28" s="51"/>
      <c r="P28" s="51"/>
      <c r="Q28" s="51"/>
    </row>
    <row r="29" spans="1:17">
      <c r="A29" s="91">
        <v>43524</v>
      </c>
      <c r="B29" s="273">
        <v>18</v>
      </c>
      <c r="C29" s="273">
        <v>10.8</v>
      </c>
      <c r="D29" s="273">
        <v>10.199999999999999</v>
      </c>
      <c r="E29" s="234"/>
      <c r="O29" s="51"/>
      <c r="P29" s="51"/>
      <c r="Q29" s="51"/>
    </row>
    <row r="30" spans="1:17">
      <c r="A30" s="91">
        <v>43555</v>
      </c>
      <c r="B30" s="273">
        <v>18</v>
      </c>
      <c r="C30" s="273">
        <v>10.7</v>
      </c>
      <c r="D30" s="273">
        <v>10.4</v>
      </c>
      <c r="E30" s="234"/>
      <c r="F30" s="92"/>
      <c r="G30" s="46"/>
      <c r="H30" s="46"/>
      <c r="O30" s="51"/>
      <c r="P30" s="51"/>
      <c r="Q30" s="51"/>
    </row>
    <row r="31" spans="1:17">
      <c r="A31" s="91">
        <v>43585</v>
      </c>
      <c r="B31" s="273">
        <v>17.899999999999999</v>
      </c>
      <c r="C31" s="273">
        <v>10.7</v>
      </c>
      <c r="D31" s="273">
        <v>10.5</v>
      </c>
      <c r="E31" s="234"/>
      <c r="O31" s="51"/>
      <c r="P31" s="51"/>
      <c r="Q31" s="51"/>
    </row>
    <row r="32" spans="1:17">
      <c r="A32" s="91">
        <v>43616</v>
      </c>
      <c r="B32" s="273">
        <v>17.5</v>
      </c>
      <c r="C32" s="273">
        <v>10.4</v>
      </c>
      <c r="D32" s="273">
        <v>10.1</v>
      </c>
      <c r="E32" s="234"/>
      <c r="O32" s="51"/>
      <c r="P32" s="51"/>
      <c r="Q32" s="51"/>
    </row>
    <row r="33" spans="1:17">
      <c r="A33" s="91">
        <v>43646</v>
      </c>
      <c r="B33" s="273">
        <v>17.5</v>
      </c>
      <c r="C33" s="273">
        <v>10.5</v>
      </c>
      <c r="D33" s="273">
        <v>10.1</v>
      </c>
      <c r="E33" s="234"/>
      <c r="H33" s="46"/>
      <c r="O33" s="51"/>
      <c r="P33" s="51"/>
      <c r="Q33" s="51"/>
    </row>
    <row r="34" spans="1:17">
      <c r="A34" s="91">
        <v>43677</v>
      </c>
      <c r="B34" s="273">
        <v>17.3</v>
      </c>
      <c r="C34" s="298">
        <v>10.199999999999999</v>
      </c>
      <c r="D34" s="298">
        <v>9.9</v>
      </c>
      <c r="E34" s="234">
        <f>A34</f>
        <v>43677</v>
      </c>
      <c r="H34" s="46"/>
      <c r="O34" s="51"/>
      <c r="P34" s="51"/>
      <c r="Q34" s="51"/>
    </row>
    <row r="35" spans="1:17">
      <c r="A35" s="91">
        <v>43708</v>
      </c>
      <c r="B35" s="273">
        <v>17</v>
      </c>
      <c r="C35" s="298">
        <v>9.9</v>
      </c>
      <c r="D35" s="298">
        <v>9.8000000000000007</v>
      </c>
      <c r="E35" s="234"/>
      <c r="F35" s="92"/>
      <c r="G35" s="46"/>
      <c r="H35" s="46"/>
      <c r="O35" s="51"/>
      <c r="P35" s="51"/>
      <c r="Q35" s="51"/>
    </row>
    <row r="36" spans="1:17">
      <c r="A36" s="91">
        <v>43738</v>
      </c>
      <c r="B36" s="273">
        <v>16.600000000000001</v>
      </c>
      <c r="C36" s="298" t="e">
        <v>#N/A</v>
      </c>
      <c r="D36" s="298">
        <v>10.1</v>
      </c>
      <c r="E36" s="234"/>
      <c r="G36" s="46"/>
      <c r="H36" s="46"/>
      <c r="O36" s="51"/>
      <c r="P36" s="51"/>
      <c r="Q36" s="51"/>
    </row>
    <row r="37" spans="1:17">
      <c r="A37" s="91">
        <v>43769</v>
      </c>
      <c r="B37" s="273">
        <v>16.3</v>
      </c>
      <c r="C37" s="298">
        <v>9.9</v>
      </c>
      <c r="D37" s="298">
        <v>10.5</v>
      </c>
      <c r="E37" s="234"/>
      <c r="G37" s="46"/>
      <c r="H37" s="46"/>
      <c r="O37" s="51"/>
      <c r="P37" s="51"/>
      <c r="Q37" s="51"/>
    </row>
    <row r="38" spans="1:17">
      <c r="A38" s="91">
        <v>43799</v>
      </c>
      <c r="B38" s="273">
        <v>15.5</v>
      </c>
      <c r="C38" s="298" t="e">
        <v>#N/A</v>
      </c>
      <c r="D38" s="298">
        <v>10.7</v>
      </c>
      <c r="E38" s="234"/>
      <c r="G38" s="46"/>
      <c r="H38" s="46"/>
      <c r="O38" s="51"/>
      <c r="P38" s="51"/>
      <c r="Q38" s="51"/>
    </row>
    <row r="39" spans="1:17">
      <c r="A39" s="91">
        <v>43830</v>
      </c>
      <c r="B39" s="273">
        <v>14.3</v>
      </c>
      <c r="C39" s="298">
        <v>8.3000000000000007</v>
      </c>
      <c r="D39" s="298">
        <v>10.4</v>
      </c>
      <c r="E39" s="234"/>
      <c r="G39" s="46"/>
      <c r="H39" s="46"/>
      <c r="O39" s="51"/>
      <c r="P39" s="51"/>
      <c r="Q39" s="51"/>
    </row>
    <row r="40" spans="1:17">
      <c r="A40" s="91">
        <v>43861</v>
      </c>
      <c r="B40" s="273">
        <v>13.4</v>
      </c>
      <c r="C40" s="298">
        <v>7.7</v>
      </c>
      <c r="D40" s="298">
        <v>9.8000000000000007</v>
      </c>
      <c r="E40" s="234">
        <f>A40</f>
        <v>43861</v>
      </c>
      <c r="G40" s="46"/>
      <c r="H40" s="46"/>
      <c r="O40" s="51"/>
      <c r="P40" s="51"/>
      <c r="Q40" s="51"/>
    </row>
    <row r="41" spans="1:17">
      <c r="E41" s="234"/>
    </row>
    <row r="42" spans="1:17">
      <c r="E42" s="234">
        <f>A30</f>
        <v>43555</v>
      </c>
    </row>
  </sheetData>
  <customSheetViews>
    <customSheetView guid="{ACF06C40-177A-4CED-8E17-2347D4DD1C3A}" hiddenRows="1">
      <selection activeCell="G37" sqref="G37"/>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sheetPr>
  <dimension ref="A1:V793"/>
  <sheetViews>
    <sheetView showGridLines="0" zoomScaleNormal="100" workbookViewId="0"/>
  </sheetViews>
  <sheetFormatPr defaultColWidth="9.42578125" defaultRowHeight="12.75"/>
  <cols>
    <col min="1" max="1" width="9.5703125" style="301" customWidth="1"/>
    <col min="2" max="9" width="8.5703125" style="296" customWidth="1"/>
    <col min="10" max="16384" width="9.42578125" style="296"/>
  </cols>
  <sheetData>
    <row r="1" spans="1:22">
      <c r="A1" s="90" t="s">
        <v>77</v>
      </c>
      <c r="B1" s="93" t="str">
        <f>IF(Content!$E$1=1,B2,B3)</f>
        <v>Облікова ставка</v>
      </c>
      <c r="C1" s="93" t="str">
        <f>IF(Content!$E$1=1,C2,C3)</f>
        <v>Кредити овернайт НБУ</v>
      </c>
      <c r="D1" s="93" t="str">
        <f>IF(Content!$E$1=1,D2,D3)</f>
        <v>ДС овернайт НБУ</v>
      </c>
      <c r="E1" s="93" t="str">
        <f>IF(Content!$E$1=1,E2,E3)</f>
        <v>Дохідність ОВДП</v>
      </c>
      <c r="F1" s="93" t="str">
        <f>IF(Content!$E$1=1,F2,F3)</f>
        <v>Кредити НБУ до 14 днів</v>
      </c>
      <c r="G1" s="93" t="str">
        <f>IF(Content!$E$1=1,G2,G3)</f>
        <v>ДС НБУ до 14 днів</v>
      </c>
      <c r="H1" s="93" t="str">
        <f>IF(Content!$E$1=1,H2,H3)</f>
        <v>UIIR кредити та депозити бланкові (овернайт)</v>
      </c>
      <c r="I1" s="93" t="str">
        <f>IF(Content!$E$1=1,I2,I3)</f>
        <v>Коридор процентних ставок НБУ*</v>
      </c>
      <c r="J1" s="93"/>
      <c r="K1" s="93" t="str">
        <f>IF(Content!$E$1=1,K2,K3)</f>
        <v xml:space="preserve">Процентні ставки НБУ, UIIR та дохідність 1-річних ОВДП на первинному ринку, % </v>
      </c>
    </row>
    <row r="2" spans="1:22" s="303" customFormat="1" ht="13.5" hidden="1" customHeight="1">
      <c r="A2" s="302"/>
      <c r="B2" s="256" t="s">
        <v>113</v>
      </c>
      <c r="C2" s="256" t="s">
        <v>114</v>
      </c>
      <c r="D2" s="256" t="s">
        <v>115</v>
      </c>
      <c r="E2" s="256" t="s">
        <v>478</v>
      </c>
      <c r="F2" s="256" t="s">
        <v>479</v>
      </c>
      <c r="G2" s="256" t="s">
        <v>526</v>
      </c>
      <c r="H2" s="256" t="s">
        <v>480</v>
      </c>
      <c r="I2" s="256" t="s">
        <v>116</v>
      </c>
      <c r="K2" s="95" t="s">
        <v>527</v>
      </c>
      <c r="L2" s="95"/>
      <c r="M2" s="95"/>
      <c r="N2" s="95"/>
      <c r="O2" s="95"/>
      <c r="P2" s="95"/>
      <c r="Q2" s="95"/>
      <c r="R2" s="95"/>
      <c r="S2" s="95"/>
      <c r="T2" s="95"/>
    </row>
    <row r="3" spans="1:22" s="303" customFormat="1" ht="12.75" hidden="1" customHeight="1">
      <c r="A3" s="302"/>
      <c r="B3" s="256" t="s">
        <v>117</v>
      </c>
      <c r="C3" s="256" t="s">
        <v>118</v>
      </c>
      <c r="D3" s="256" t="s">
        <v>119</v>
      </c>
      <c r="E3" s="256" t="s">
        <v>770</v>
      </c>
      <c r="F3" s="256" t="s">
        <v>589</v>
      </c>
      <c r="G3" s="256" t="s">
        <v>590</v>
      </c>
      <c r="H3" s="256" t="s">
        <v>120</v>
      </c>
      <c r="I3" s="256" t="s">
        <v>121</v>
      </c>
      <c r="K3" s="95" t="s">
        <v>1045</v>
      </c>
      <c r="L3" s="95"/>
      <c r="M3" s="95"/>
      <c r="N3" s="95"/>
      <c r="O3" s="95"/>
      <c r="P3" s="95"/>
      <c r="Q3" s="95"/>
      <c r="R3" s="95"/>
      <c r="S3" s="95"/>
      <c r="T3" s="95"/>
    </row>
    <row r="4" spans="1:22">
      <c r="A4" s="313">
        <v>42739</v>
      </c>
      <c r="B4" s="298">
        <v>14</v>
      </c>
      <c r="C4" s="298">
        <v>16</v>
      </c>
      <c r="D4" s="298">
        <v>12</v>
      </c>
      <c r="E4" s="298"/>
      <c r="F4" s="299">
        <v>16</v>
      </c>
      <c r="G4" s="299">
        <v>14</v>
      </c>
      <c r="H4" s="298">
        <v>10.5</v>
      </c>
      <c r="I4" s="298">
        <v>4</v>
      </c>
    </row>
    <row r="5" spans="1:22">
      <c r="A5" s="313">
        <v>42740</v>
      </c>
      <c r="B5" s="298">
        <v>14</v>
      </c>
      <c r="C5" s="298">
        <v>16</v>
      </c>
      <c r="D5" s="298">
        <v>12</v>
      </c>
      <c r="E5" s="298"/>
      <c r="F5" s="299"/>
      <c r="G5" s="299">
        <v>14</v>
      </c>
      <c r="H5" s="298">
        <v>11</v>
      </c>
      <c r="I5" s="298">
        <v>4</v>
      </c>
      <c r="V5" s="300"/>
    </row>
    <row r="6" spans="1:22">
      <c r="A6" s="313">
        <v>42741</v>
      </c>
      <c r="B6" s="298">
        <v>14</v>
      </c>
      <c r="C6" s="298">
        <v>16</v>
      </c>
      <c r="D6" s="298">
        <v>12</v>
      </c>
      <c r="E6" s="298"/>
      <c r="F6" s="299"/>
      <c r="G6" s="299">
        <v>14</v>
      </c>
      <c r="H6" s="298">
        <v>11.6</v>
      </c>
      <c r="I6" s="298">
        <v>4</v>
      </c>
    </row>
    <row r="7" spans="1:22">
      <c r="A7" s="313">
        <v>42745</v>
      </c>
      <c r="B7" s="298">
        <v>14</v>
      </c>
      <c r="C7" s="298">
        <v>16</v>
      </c>
      <c r="D7" s="298">
        <v>12</v>
      </c>
      <c r="E7" s="298">
        <v>15.3</v>
      </c>
      <c r="F7" s="299"/>
      <c r="G7" s="299">
        <v>14</v>
      </c>
      <c r="H7" s="298" t="e">
        <v>#N/A</v>
      </c>
      <c r="I7" s="298">
        <v>4</v>
      </c>
    </row>
    <row r="8" spans="1:22">
      <c r="A8" s="313">
        <v>42746</v>
      </c>
      <c r="B8" s="298">
        <v>14</v>
      </c>
      <c r="C8" s="298">
        <v>16</v>
      </c>
      <c r="D8" s="298">
        <v>12</v>
      </c>
      <c r="E8" s="298"/>
      <c r="F8" s="299">
        <v>16</v>
      </c>
      <c r="G8" s="299">
        <v>14</v>
      </c>
      <c r="H8" s="298">
        <v>12.3</v>
      </c>
      <c r="I8" s="298">
        <v>4</v>
      </c>
    </row>
    <row r="9" spans="1:22">
      <c r="A9" s="313">
        <v>42747</v>
      </c>
      <c r="B9" s="298">
        <v>14</v>
      </c>
      <c r="C9" s="298">
        <v>16</v>
      </c>
      <c r="D9" s="298">
        <v>12</v>
      </c>
      <c r="E9" s="298"/>
      <c r="F9" s="299"/>
      <c r="G9" s="299">
        <v>14</v>
      </c>
      <c r="H9" s="298">
        <v>12.4</v>
      </c>
      <c r="I9" s="298">
        <v>4</v>
      </c>
    </row>
    <row r="10" spans="1:22">
      <c r="A10" s="313">
        <v>42748</v>
      </c>
      <c r="B10" s="298">
        <v>14</v>
      </c>
      <c r="C10" s="298">
        <v>16</v>
      </c>
      <c r="D10" s="298">
        <v>12</v>
      </c>
      <c r="E10" s="298"/>
      <c r="F10" s="299"/>
      <c r="G10" s="299">
        <v>14</v>
      </c>
      <c r="H10" s="298">
        <v>12.4</v>
      </c>
      <c r="I10" s="298">
        <v>4</v>
      </c>
    </row>
    <row r="11" spans="1:22">
      <c r="A11" s="313">
        <v>42751</v>
      </c>
      <c r="B11" s="298">
        <v>14</v>
      </c>
      <c r="C11" s="298">
        <v>16</v>
      </c>
      <c r="D11" s="298">
        <v>12</v>
      </c>
      <c r="E11" s="298"/>
      <c r="F11" s="299"/>
      <c r="G11" s="299">
        <v>14</v>
      </c>
      <c r="H11" s="298">
        <v>12.3</v>
      </c>
      <c r="I11" s="298">
        <v>4</v>
      </c>
    </row>
    <row r="12" spans="1:22">
      <c r="A12" s="313">
        <v>42752</v>
      </c>
      <c r="B12" s="298">
        <v>14</v>
      </c>
      <c r="C12" s="298">
        <v>16</v>
      </c>
      <c r="D12" s="298">
        <v>12</v>
      </c>
      <c r="E12" s="298"/>
      <c r="F12" s="299"/>
      <c r="G12" s="299">
        <v>14</v>
      </c>
      <c r="H12" s="298">
        <v>12.4</v>
      </c>
      <c r="I12" s="298">
        <v>4</v>
      </c>
    </row>
    <row r="13" spans="1:22">
      <c r="A13" s="313">
        <v>42753</v>
      </c>
      <c r="B13" s="298">
        <v>14</v>
      </c>
      <c r="C13" s="298">
        <v>16</v>
      </c>
      <c r="D13" s="298">
        <v>12</v>
      </c>
      <c r="E13" s="298"/>
      <c r="F13" s="299">
        <v>16</v>
      </c>
      <c r="G13" s="299">
        <v>14</v>
      </c>
      <c r="H13" s="298">
        <v>12.2</v>
      </c>
      <c r="I13" s="298">
        <v>4</v>
      </c>
    </row>
    <row r="14" spans="1:22">
      <c r="A14" s="313">
        <v>42754</v>
      </c>
      <c r="B14" s="298">
        <v>14</v>
      </c>
      <c r="C14" s="298">
        <v>16</v>
      </c>
      <c r="D14" s="298">
        <v>12</v>
      </c>
      <c r="E14" s="298"/>
      <c r="F14" s="299"/>
      <c r="G14" s="299">
        <v>14</v>
      </c>
      <c r="H14" s="298">
        <v>12.4</v>
      </c>
      <c r="I14" s="298">
        <v>4</v>
      </c>
    </row>
    <row r="15" spans="1:22">
      <c r="A15" s="313">
        <v>42755</v>
      </c>
      <c r="B15" s="298">
        <v>14</v>
      </c>
      <c r="C15" s="298">
        <v>16</v>
      </c>
      <c r="D15" s="298">
        <v>12</v>
      </c>
      <c r="E15" s="298"/>
      <c r="F15" s="299"/>
      <c r="G15" s="299">
        <v>14</v>
      </c>
      <c r="H15" s="298">
        <v>12.6</v>
      </c>
      <c r="I15" s="298">
        <v>4</v>
      </c>
    </row>
    <row r="16" spans="1:22">
      <c r="A16" s="313">
        <v>42758</v>
      </c>
      <c r="B16" s="298">
        <v>14</v>
      </c>
      <c r="C16" s="298">
        <v>16</v>
      </c>
      <c r="D16" s="298">
        <v>12</v>
      </c>
      <c r="E16" s="298"/>
      <c r="F16" s="299"/>
      <c r="G16" s="299">
        <v>14</v>
      </c>
      <c r="H16" s="298">
        <v>12.3</v>
      </c>
      <c r="I16" s="298">
        <v>4</v>
      </c>
    </row>
    <row r="17" spans="1:20">
      <c r="A17" s="313">
        <v>42759</v>
      </c>
      <c r="B17" s="298">
        <v>14</v>
      </c>
      <c r="C17" s="298">
        <v>16</v>
      </c>
      <c r="D17" s="298">
        <v>12</v>
      </c>
      <c r="E17" s="298"/>
      <c r="F17" s="299"/>
      <c r="G17" s="299">
        <v>14</v>
      </c>
      <c r="H17" s="298">
        <v>12.6</v>
      </c>
      <c r="I17" s="298">
        <v>4</v>
      </c>
    </row>
    <row r="18" spans="1:20">
      <c r="A18" s="313">
        <v>42760</v>
      </c>
      <c r="B18" s="298">
        <v>14</v>
      </c>
      <c r="C18" s="298">
        <v>16</v>
      </c>
      <c r="D18" s="298">
        <v>12</v>
      </c>
      <c r="E18" s="298"/>
      <c r="F18" s="299"/>
      <c r="G18" s="299">
        <v>14</v>
      </c>
      <c r="H18" s="298">
        <v>12.7</v>
      </c>
      <c r="I18" s="298">
        <v>4</v>
      </c>
    </row>
    <row r="19" spans="1:20">
      <c r="A19" s="313">
        <v>42761</v>
      </c>
      <c r="B19" s="298">
        <v>14</v>
      </c>
      <c r="C19" s="298">
        <v>16</v>
      </c>
      <c r="D19" s="298">
        <v>12</v>
      </c>
      <c r="E19" s="298"/>
      <c r="F19" s="299"/>
      <c r="G19" s="299">
        <v>0</v>
      </c>
      <c r="H19" s="298">
        <v>12.5</v>
      </c>
      <c r="I19" s="298">
        <v>4</v>
      </c>
    </row>
    <row r="20" spans="1:20">
      <c r="A20" s="313">
        <v>42762</v>
      </c>
      <c r="B20" s="298">
        <v>14</v>
      </c>
      <c r="C20" s="298">
        <v>16</v>
      </c>
      <c r="D20" s="298">
        <v>12</v>
      </c>
      <c r="E20" s="298"/>
      <c r="F20" s="299"/>
      <c r="G20" s="299">
        <v>14</v>
      </c>
      <c r="H20" s="298">
        <v>12.2</v>
      </c>
      <c r="I20" s="298">
        <v>4</v>
      </c>
      <c r="K20" s="93" t="str">
        <f>IF(Content!$E$1=1,K22,K23)</f>
        <v>* Верхня межа – процентні ставки за кредитами овернайт НБУ, нижня – за ДС овернайт НБУ.</v>
      </c>
      <c r="L20" s="94"/>
      <c r="M20" s="94"/>
      <c r="N20" s="94"/>
      <c r="O20" s="94"/>
      <c r="P20" s="94"/>
      <c r="Q20" s="94"/>
      <c r="R20" s="94"/>
      <c r="S20" s="94"/>
      <c r="T20" s="94"/>
    </row>
    <row r="21" spans="1:20">
      <c r="A21" s="313">
        <v>42765</v>
      </c>
      <c r="B21" s="298">
        <v>14</v>
      </c>
      <c r="C21" s="298">
        <v>16</v>
      </c>
      <c r="D21" s="298">
        <v>12</v>
      </c>
      <c r="E21" s="298"/>
      <c r="F21" s="299"/>
      <c r="G21" s="299">
        <v>14</v>
      </c>
      <c r="H21" s="298">
        <v>12.2</v>
      </c>
      <c r="I21" s="298">
        <v>4</v>
      </c>
      <c r="K21" s="93" t="str">
        <f>IF(Content!$E$1=1,K24,K25)</f>
        <v>Джерело: НБУ.</v>
      </c>
      <c r="L21" s="233"/>
      <c r="M21" s="233"/>
      <c r="N21" s="233"/>
      <c r="O21" s="233"/>
      <c r="P21" s="233"/>
      <c r="Q21" s="233"/>
      <c r="R21" s="233"/>
      <c r="S21" s="233"/>
      <c r="T21" s="233"/>
    </row>
    <row r="22" spans="1:20">
      <c r="A22" s="313">
        <v>42766</v>
      </c>
      <c r="B22" s="298">
        <v>14</v>
      </c>
      <c r="C22" s="298">
        <v>16</v>
      </c>
      <c r="D22" s="298">
        <v>12</v>
      </c>
      <c r="E22" s="298">
        <v>15.3</v>
      </c>
      <c r="F22" s="299"/>
      <c r="G22" s="299">
        <v>14</v>
      </c>
      <c r="H22" s="298">
        <v>11.7</v>
      </c>
      <c r="I22" s="298">
        <v>4</v>
      </c>
      <c r="K22" s="95" t="s">
        <v>584</v>
      </c>
      <c r="L22" s="7"/>
      <c r="M22" s="7"/>
      <c r="N22" s="7"/>
      <c r="O22" s="8"/>
      <c r="P22" s="9"/>
      <c r="Q22" s="10"/>
      <c r="R22" s="10"/>
      <c r="S22" s="10"/>
      <c r="T22" s="10"/>
    </row>
    <row r="23" spans="1:20">
      <c r="A23" s="313">
        <v>42767</v>
      </c>
      <c r="B23" s="298">
        <v>14</v>
      </c>
      <c r="C23" s="298">
        <v>16</v>
      </c>
      <c r="D23" s="298">
        <v>12</v>
      </c>
      <c r="E23" s="298"/>
      <c r="F23" s="299">
        <v>16</v>
      </c>
      <c r="G23" s="299">
        <v>14</v>
      </c>
      <c r="H23" s="298" t="e">
        <v>#N/A</v>
      </c>
      <c r="I23" s="298">
        <v>4</v>
      </c>
      <c r="K23" s="96" t="s">
        <v>585</v>
      </c>
      <c r="L23" s="7"/>
      <c r="M23" s="7"/>
      <c r="N23" s="7"/>
      <c r="O23" s="8"/>
      <c r="P23" s="9"/>
      <c r="Q23" s="10"/>
      <c r="R23" s="10"/>
      <c r="S23" s="10"/>
      <c r="T23" s="10"/>
    </row>
    <row r="24" spans="1:20">
      <c r="A24" s="313">
        <v>42768</v>
      </c>
      <c r="B24" s="298">
        <v>14</v>
      </c>
      <c r="C24" s="298">
        <v>16</v>
      </c>
      <c r="D24" s="298">
        <v>12</v>
      </c>
      <c r="E24" s="298"/>
      <c r="F24" s="299"/>
      <c r="G24" s="299">
        <v>14</v>
      </c>
      <c r="H24" s="298">
        <v>12.1</v>
      </c>
      <c r="I24" s="298">
        <v>4</v>
      </c>
      <c r="K24" s="9" t="s">
        <v>52</v>
      </c>
    </row>
    <row r="25" spans="1:20">
      <c r="A25" s="313">
        <v>42769</v>
      </c>
      <c r="B25" s="298">
        <v>14</v>
      </c>
      <c r="C25" s="298">
        <v>16</v>
      </c>
      <c r="D25" s="298">
        <v>12</v>
      </c>
      <c r="E25" s="298"/>
      <c r="F25" s="299"/>
      <c r="G25" s="299">
        <v>14</v>
      </c>
      <c r="H25" s="298">
        <v>11.6</v>
      </c>
      <c r="I25" s="298">
        <v>4</v>
      </c>
      <c r="K25" s="9" t="s">
        <v>53</v>
      </c>
    </row>
    <row r="26" spans="1:20">
      <c r="A26" s="313">
        <v>42772</v>
      </c>
      <c r="B26" s="298">
        <v>14</v>
      </c>
      <c r="C26" s="298">
        <v>16</v>
      </c>
      <c r="D26" s="298">
        <v>12</v>
      </c>
      <c r="E26" s="298"/>
      <c r="F26" s="299"/>
      <c r="G26" s="299">
        <v>14</v>
      </c>
      <c r="H26" s="298">
        <v>12.2</v>
      </c>
      <c r="I26" s="298">
        <v>4</v>
      </c>
    </row>
    <row r="27" spans="1:20">
      <c r="A27" s="313">
        <v>42773</v>
      </c>
      <c r="B27" s="298">
        <v>14</v>
      </c>
      <c r="C27" s="298">
        <v>16</v>
      </c>
      <c r="D27" s="298">
        <v>12</v>
      </c>
      <c r="E27" s="298"/>
      <c r="F27" s="299"/>
      <c r="G27" s="299">
        <v>14</v>
      </c>
      <c r="H27" s="298">
        <v>12.3</v>
      </c>
      <c r="I27" s="298">
        <v>4</v>
      </c>
    </row>
    <row r="28" spans="1:20">
      <c r="A28" s="313">
        <v>42774</v>
      </c>
      <c r="B28" s="298">
        <v>14</v>
      </c>
      <c r="C28" s="298">
        <v>16</v>
      </c>
      <c r="D28" s="298">
        <v>12</v>
      </c>
      <c r="E28" s="298"/>
      <c r="F28" s="299"/>
      <c r="G28" s="299">
        <v>14</v>
      </c>
      <c r="H28" s="298">
        <v>12.2</v>
      </c>
      <c r="I28" s="298">
        <v>4</v>
      </c>
    </row>
    <row r="29" spans="1:20">
      <c r="A29" s="313">
        <v>42775</v>
      </c>
      <c r="B29" s="298">
        <v>14</v>
      </c>
      <c r="C29" s="298">
        <v>16</v>
      </c>
      <c r="D29" s="298">
        <v>12</v>
      </c>
      <c r="E29" s="298"/>
      <c r="F29" s="299"/>
      <c r="G29" s="299">
        <v>14</v>
      </c>
      <c r="H29" s="298">
        <v>12.4</v>
      </c>
      <c r="I29" s="298">
        <v>4</v>
      </c>
    </row>
    <row r="30" spans="1:20">
      <c r="A30" s="313">
        <v>42776</v>
      </c>
      <c r="B30" s="298">
        <v>14</v>
      </c>
      <c r="C30" s="298">
        <v>16</v>
      </c>
      <c r="D30" s="298">
        <v>12</v>
      </c>
      <c r="E30" s="298"/>
      <c r="F30" s="299"/>
      <c r="G30" s="299">
        <v>14</v>
      </c>
      <c r="H30" s="298">
        <v>12.5</v>
      </c>
      <c r="I30" s="298">
        <v>4</v>
      </c>
    </row>
    <row r="31" spans="1:20">
      <c r="A31" s="313">
        <v>42779</v>
      </c>
      <c r="B31" s="298">
        <v>14</v>
      </c>
      <c r="C31" s="298">
        <v>16</v>
      </c>
      <c r="D31" s="298">
        <v>12</v>
      </c>
      <c r="E31" s="298"/>
      <c r="F31" s="299"/>
      <c r="G31" s="299">
        <v>14</v>
      </c>
      <c r="H31" s="298">
        <v>12.4</v>
      </c>
      <c r="I31" s="298">
        <v>4</v>
      </c>
    </row>
    <row r="32" spans="1:20">
      <c r="A32" s="313">
        <v>42780</v>
      </c>
      <c r="B32" s="298">
        <v>14</v>
      </c>
      <c r="C32" s="298">
        <v>16</v>
      </c>
      <c r="D32" s="298">
        <v>12</v>
      </c>
      <c r="E32" s="298"/>
      <c r="F32" s="299"/>
      <c r="G32" s="299">
        <v>14</v>
      </c>
      <c r="H32" s="298">
        <v>12.2</v>
      </c>
      <c r="I32" s="298">
        <v>4</v>
      </c>
    </row>
    <row r="33" spans="1:9">
      <c r="A33" s="313">
        <v>42781</v>
      </c>
      <c r="B33" s="298">
        <v>14</v>
      </c>
      <c r="C33" s="298">
        <v>16</v>
      </c>
      <c r="D33" s="298">
        <v>12</v>
      </c>
      <c r="E33" s="298"/>
      <c r="F33" s="299">
        <v>16</v>
      </c>
      <c r="G33" s="299">
        <v>14</v>
      </c>
      <c r="H33" s="298">
        <v>12.9</v>
      </c>
      <c r="I33" s="298">
        <v>4</v>
      </c>
    </row>
    <row r="34" spans="1:9">
      <c r="A34" s="313">
        <v>42782</v>
      </c>
      <c r="B34" s="298">
        <v>14</v>
      </c>
      <c r="C34" s="298">
        <v>16</v>
      </c>
      <c r="D34" s="298">
        <v>12</v>
      </c>
      <c r="E34" s="298"/>
      <c r="F34" s="299"/>
      <c r="G34" s="299">
        <v>14</v>
      </c>
      <c r="H34" s="298">
        <v>12.7</v>
      </c>
      <c r="I34" s="298">
        <v>4</v>
      </c>
    </row>
    <row r="35" spans="1:9">
      <c r="A35" s="313">
        <v>42783</v>
      </c>
      <c r="B35" s="298">
        <v>14</v>
      </c>
      <c r="C35" s="298">
        <v>16</v>
      </c>
      <c r="D35" s="298">
        <v>12</v>
      </c>
      <c r="E35" s="298"/>
      <c r="F35" s="299"/>
      <c r="G35" s="299">
        <v>14</v>
      </c>
      <c r="H35" s="298">
        <v>12.9</v>
      </c>
      <c r="I35" s="298">
        <v>4</v>
      </c>
    </row>
    <row r="36" spans="1:9">
      <c r="A36" s="313">
        <v>42786</v>
      </c>
      <c r="B36" s="298">
        <v>14</v>
      </c>
      <c r="C36" s="298">
        <v>16</v>
      </c>
      <c r="D36" s="298">
        <v>12</v>
      </c>
      <c r="E36" s="298"/>
      <c r="F36" s="299"/>
      <c r="G36" s="299">
        <v>14</v>
      </c>
      <c r="H36" s="298">
        <v>12.8</v>
      </c>
      <c r="I36" s="298">
        <v>4</v>
      </c>
    </row>
    <row r="37" spans="1:9">
      <c r="A37" s="313">
        <v>42787</v>
      </c>
      <c r="B37" s="298">
        <v>14</v>
      </c>
      <c r="C37" s="298">
        <v>16</v>
      </c>
      <c r="D37" s="298">
        <v>12</v>
      </c>
      <c r="E37" s="298">
        <v>15.2</v>
      </c>
      <c r="F37" s="299"/>
      <c r="G37" s="299">
        <v>14</v>
      </c>
      <c r="H37" s="298">
        <v>12.6</v>
      </c>
      <c r="I37" s="298">
        <v>4</v>
      </c>
    </row>
    <row r="38" spans="1:9">
      <c r="A38" s="313">
        <v>42788</v>
      </c>
      <c r="B38" s="298">
        <v>14</v>
      </c>
      <c r="C38" s="298">
        <v>16</v>
      </c>
      <c r="D38" s="298">
        <v>12</v>
      </c>
      <c r="E38" s="298"/>
      <c r="F38" s="299"/>
      <c r="G38" s="299">
        <v>14</v>
      </c>
      <c r="H38" s="298">
        <v>12.7</v>
      </c>
      <c r="I38" s="298">
        <v>4</v>
      </c>
    </row>
    <row r="39" spans="1:9">
      <c r="A39" s="313">
        <v>42789</v>
      </c>
      <c r="B39" s="298">
        <v>14</v>
      </c>
      <c r="C39" s="298">
        <v>16</v>
      </c>
      <c r="D39" s="298">
        <v>12</v>
      </c>
      <c r="E39" s="298"/>
      <c r="F39" s="299"/>
      <c r="G39" s="299">
        <v>14</v>
      </c>
      <c r="H39" s="298">
        <v>12.4</v>
      </c>
      <c r="I39" s="298">
        <v>4</v>
      </c>
    </row>
    <row r="40" spans="1:9">
      <c r="A40" s="313">
        <v>42790</v>
      </c>
      <c r="B40" s="298">
        <v>14</v>
      </c>
      <c r="C40" s="298">
        <v>16</v>
      </c>
      <c r="D40" s="298">
        <v>12</v>
      </c>
      <c r="E40" s="298"/>
      <c r="F40" s="299"/>
      <c r="G40" s="299">
        <v>14</v>
      </c>
      <c r="H40" s="298">
        <v>12.6</v>
      </c>
      <c r="I40" s="298">
        <v>4</v>
      </c>
    </row>
    <row r="41" spans="1:9">
      <c r="A41" s="313">
        <v>42793</v>
      </c>
      <c r="B41" s="298">
        <v>14</v>
      </c>
      <c r="C41" s="298">
        <v>16</v>
      </c>
      <c r="D41" s="298">
        <v>12</v>
      </c>
      <c r="E41" s="298"/>
      <c r="F41" s="299"/>
      <c r="G41" s="299">
        <v>14</v>
      </c>
      <c r="H41" s="298">
        <v>12.4</v>
      </c>
      <c r="I41" s="298">
        <v>4</v>
      </c>
    </row>
    <row r="42" spans="1:9">
      <c r="A42" s="313">
        <v>42794</v>
      </c>
      <c r="B42" s="298">
        <v>14</v>
      </c>
      <c r="C42" s="298">
        <v>16</v>
      </c>
      <c r="D42" s="298">
        <v>12</v>
      </c>
      <c r="E42" s="298">
        <v>15</v>
      </c>
      <c r="F42" s="299"/>
      <c r="G42" s="299">
        <v>14</v>
      </c>
      <c r="H42" s="298">
        <v>12.5</v>
      </c>
      <c r="I42" s="298">
        <v>4</v>
      </c>
    </row>
    <row r="43" spans="1:9">
      <c r="A43" s="313">
        <v>42795</v>
      </c>
      <c r="B43" s="298">
        <v>14</v>
      </c>
      <c r="C43" s="298">
        <v>16</v>
      </c>
      <c r="D43" s="298">
        <v>12</v>
      </c>
      <c r="E43" s="298"/>
      <c r="F43" s="299">
        <v>16</v>
      </c>
      <c r="G43" s="299">
        <v>14</v>
      </c>
      <c r="H43" s="298">
        <v>12.4</v>
      </c>
      <c r="I43" s="298">
        <v>4</v>
      </c>
    </row>
    <row r="44" spans="1:9">
      <c r="A44" s="313">
        <v>42796</v>
      </c>
      <c r="B44" s="298">
        <v>14</v>
      </c>
      <c r="C44" s="298">
        <v>16</v>
      </c>
      <c r="D44" s="298">
        <v>12</v>
      </c>
      <c r="E44" s="298"/>
      <c r="F44" s="299"/>
      <c r="G44" s="299"/>
      <c r="H44" s="298">
        <v>12.5</v>
      </c>
      <c r="I44" s="298">
        <v>4</v>
      </c>
    </row>
    <row r="45" spans="1:9">
      <c r="A45" s="313">
        <v>42797</v>
      </c>
      <c r="B45" s="298">
        <v>14</v>
      </c>
      <c r="C45" s="298">
        <v>16</v>
      </c>
      <c r="D45" s="298">
        <v>12</v>
      </c>
      <c r="E45" s="298"/>
      <c r="F45" s="299"/>
      <c r="G45" s="299">
        <v>14</v>
      </c>
      <c r="H45" s="298">
        <v>12.2</v>
      </c>
      <c r="I45" s="298">
        <v>4</v>
      </c>
    </row>
    <row r="46" spans="1:9">
      <c r="A46" s="313">
        <v>42800</v>
      </c>
      <c r="B46" s="298">
        <v>14</v>
      </c>
      <c r="C46" s="298">
        <v>16</v>
      </c>
      <c r="D46" s="298">
        <v>12</v>
      </c>
      <c r="E46" s="298"/>
      <c r="F46" s="299"/>
      <c r="G46" s="299">
        <v>14</v>
      </c>
      <c r="H46" s="298">
        <v>12.3</v>
      </c>
      <c r="I46" s="298">
        <v>4</v>
      </c>
    </row>
    <row r="47" spans="1:9">
      <c r="A47" s="313">
        <v>42801</v>
      </c>
      <c r="B47" s="298">
        <v>14</v>
      </c>
      <c r="C47" s="298">
        <v>16</v>
      </c>
      <c r="D47" s="298">
        <v>12</v>
      </c>
      <c r="E47" s="298">
        <v>15</v>
      </c>
      <c r="F47" s="299"/>
      <c r="G47" s="299">
        <v>14</v>
      </c>
      <c r="H47" s="298">
        <v>12.4</v>
      </c>
      <c r="I47" s="298">
        <v>4</v>
      </c>
    </row>
    <row r="48" spans="1:9">
      <c r="A48" s="313">
        <v>42803</v>
      </c>
      <c r="B48" s="298">
        <v>14</v>
      </c>
      <c r="C48" s="298">
        <v>16</v>
      </c>
      <c r="D48" s="298">
        <v>12</v>
      </c>
      <c r="E48" s="298"/>
      <c r="F48" s="299"/>
      <c r="G48" s="299">
        <v>14</v>
      </c>
      <c r="H48" s="298">
        <v>12.3</v>
      </c>
      <c r="I48" s="298">
        <v>4</v>
      </c>
    </row>
    <row r="49" spans="1:9">
      <c r="A49" s="313">
        <v>42804</v>
      </c>
      <c r="B49" s="298">
        <v>14</v>
      </c>
      <c r="C49" s="298">
        <v>16</v>
      </c>
      <c r="D49" s="298">
        <v>12</v>
      </c>
      <c r="E49" s="298"/>
      <c r="F49" s="299"/>
      <c r="G49" s="299">
        <v>14</v>
      </c>
      <c r="H49" s="298">
        <v>12.4</v>
      </c>
      <c r="I49" s="298">
        <v>4</v>
      </c>
    </row>
    <row r="50" spans="1:9">
      <c r="A50" s="313">
        <v>42807</v>
      </c>
      <c r="B50" s="298">
        <v>14</v>
      </c>
      <c r="C50" s="298">
        <v>16</v>
      </c>
      <c r="D50" s="298">
        <v>12</v>
      </c>
      <c r="E50" s="298"/>
      <c r="F50" s="299"/>
      <c r="G50" s="299">
        <v>14</v>
      </c>
      <c r="H50" s="298">
        <v>12.6</v>
      </c>
      <c r="I50" s="298">
        <v>4</v>
      </c>
    </row>
    <row r="51" spans="1:9">
      <c r="A51" s="313">
        <v>42808</v>
      </c>
      <c r="B51" s="298">
        <v>14</v>
      </c>
      <c r="C51" s="298">
        <v>16</v>
      </c>
      <c r="D51" s="298">
        <v>12</v>
      </c>
      <c r="E51" s="298">
        <v>15</v>
      </c>
      <c r="F51" s="299"/>
      <c r="G51" s="299">
        <v>14</v>
      </c>
      <c r="H51" s="298">
        <v>12.5</v>
      </c>
      <c r="I51" s="298">
        <v>4</v>
      </c>
    </row>
    <row r="52" spans="1:9">
      <c r="A52" s="313">
        <v>42809</v>
      </c>
      <c r="B52" s="298">
        <v>14</v>
      </c>
      <c r="C52" s="298">
        <v>16</v>
      </c>
      <c r="D52" s="298">
        <v>12</v>
      </c>
      <c r="E52" s="298"/>
      <c r="F52" s="299">
        <v>16</v>
      </c>
      <c r="G52" s="299">
        <v>14</v>
      </c>
      <c r="H52" s="298">
        <v>12.7</v>
      </c>
      <c r="I52" s="298">
        <v>4</v>
      </c>
    </row>
    <row r="53" spans="1:9">
      <c r="A53" s="313">
        <v>42810</v>
      </c>
      <c r="B53" s="298">
        <v>14</v>
      </c>
      <c r="C53" s="298">
        <v>16</v>
      </c>
      <c r="D53" s="298">
        <v>12</v>
      </c>
      <c r="E53" s="298"/>
      <c r="F53" s="299"/>
      <c r="G53" s="299">
        <v>14</v>
      </c>
      <c r="H53" s="298">
        <v>12.5</v>
      </c>
      <c r="I53" s="298">
        <v>4</v>
      </c>
    </row>
    <row r="54" spans="1:9">
      <c r="A54" s="313">
        <v>42811</v>
      </c>
      <c r="B54" s="298">
        <v>14</v>
      </c>
      <c r="C54" s="298">
        <v>16</v>
      </c>
      <c r="D54" s="298">
        <v>12</v>
      </c>
      <c r="E54" s="298"/>
      <c r="F54" s="299"/>
      <c r="G54" s="299">
        <v>14</v>
      </c>
      <c r="H54" s="298">
        <v>12.3</v>
      </c>
      <c r="I54" s="298">
        <v>4</v>
      </c>
    </row>
    <row r="55" spans="1:9">
      <c r="A55" s="313">
        <v>42814</v>
      </c>
      <c r="B55" s="298">
        <v>14</v>
      </c>
      <c r="C55" s="298">
        <v>16</v>
      </c>
      <c r="D55" s="298">
        <v>12</v>
      </c>
      <c r="E55" s="298"/>
      <c r="F55" s="299"/>
      <c r="G55" s="299">
        <v>14</v>
      </c>
      <c r="H55" s="298">
        <v>12.3</v>
      </c>
      <c r="I55" s="298">
        <v>4</v>
      </c>
    </row>
    <row r="56" spans="1:9">
      <c r="A56" s="313">
        <v>42815</v>
      </c>
      <c r="B56" s="298">
        <v>14</v>
      </c>
      <c r="C56" s="298">
        <v>16</v>
      </c>
      <c r="D56" s="298">
        <v>12</v>
      </c>
      <c r="E56" s="298">
        <v>15</v>
      </c>
      <c r="F56" s="298"/>
      <c r="G56" s="298">
        <v>14</v>
      </c>
      <c r="H56" s="298">
        <v>12.3</v>
      </c>
      <c r="I56" s="298">
        <v>4</v>
      </c>
    </row>
    <row r="57" spans="1:9">
      <c r="A57" s="313">
        <v>42816</v>
      </c>
      <c r="B57" s="298">
        <v>14</v>
      </c>
      <c r="C57" s="298">
        <v>16</v>
      </c>
      <c r="D57" s="298">
        <v>12</v>
      </c>
      <c r="E57" s="298"/>
      <c r="F57" s="298"/>
      <c r="G57" s="298">
        <v>14</v>
      </c>
      <c r="H57" s="298">
        <v>12.3</v>
      </c>
      <c r="I57" s="298">
        <v>4</v>
      </c>
    </row>
    <row r="58" spans="1:9">
      <c r="A58" s="313">
        <v>42817</v>
      </c>
      <c r="B58" s="298">
        <v>14</v>
      </c>
      <c r="C58" s="298">
        <v>16</v>
      </c>
      <c r="D58" s="298">
        <v>12</v>
      </c>
      <c r="E58" s="298"/>
      <c r="F58" s="298"/>
      <c r="G58" s="298">
        <v>14</v>
      </c>
      <c r="H58" s="298">
        <v>12.4</v>
      </c>
      <c r="I58" s="298">
        <v>4</v>
      </c>
    </row>
    <row r="59" spans="1:9">
      <c r="A59" s="313">
        <v>42818</v>
      </c>
      <c r="B59" s="298">
        <v>14</v>
      </c>
      <c r="C59" s="298">
        <v>16</v>
      </c>
      <c r="D59" s="298">
        <v>12</v>
      </c>
      <c r="E59" s="298"/>
      <c r="F59" s="298"/>
      <c r="G59" s="298">
        <v>14</v>
      </c>
      <c r="H59" s="298">
        <v>12.3</v>
      </c>
      <c r="I59" s="298">
        <v>4</v>
      </c>
    </row>
    <row r="60" spans="1:9">
      <c r="A60" s="313">
        <v>42821</v>
      </c>
      <c r="B60" s="298">
        <v>14</v>
      </c>
      <c r="C60" s="298">
        <v>16</v>
      </c>
      <c r="D60" s="298">
        <v>12</v>
      </c>
      <c r="E60" s="298"/>
      <c r="F60" s="298"/>
      <c r="G60" s="298">
        <v>14</v>
      </c>
      <c r="H60" s="298">
        <v>12.4</v>
      </c>
      <c r="I60" s="298">
        <v>4</v>
      </c>
    </row>
    <row r="61" spans="1:9">
      <c r="A61" s="313">
        <v>42822</v>
      </c>
      <c r="B61" s="298">
        <v>14</v>
      </c>
      <c r="C61" s="298">
        <v>16</v>
      </c>
      <c r="D61" s="298">
        <v>12</v>
      </c>
      <c r="E61" s="298">
        <v>15</v>
      </c>
      <c r="F61" s="298"/>
      <c r="G61" s="298">
        <v>14</v>
      </c>
      <c r="H61" s="298">
        <v>12.3</v>
      </c>
      <c r="I61" s="298">
        <v>4</v>
      </c>
    </row>
    <row r="62" spans="1:9">
      <c r="A62" s="313">
        <v>42823</v>
      </c>
      <c r="B62" s="298">
        <v>14</v>
      </c>
      <c r="C62" s="298">
        <v>16</v>
      </c>
      <c r="D62" s="298">
        <v>12</v>
      </c>
      <c r="E62" s="298"/>
      <c r="F62" s="298"/>
      <c r="G62" s="298">
        <v>14</v>
      </c>
      <c r="H62" s="298">
        <v>12.3</v>
      </c>
      <c r="I62" s="298">
        <v>4</v>
      </c>
    </row>
    <row r="63" spans="1:9">
      <c r="A63" s="313">
        <v>42824</v>
      </c>
      <c r="B63" s="298">
        <v>14</v>
      </c>
      <c r="C63" s="298">
        <v>16</v>
      </c>
      <c r="D63" s="298">
        <v>12</v>
      </c>
      <c r="E63" s="298"/>
      <c r="F63" s="298"/>
      <c r="G63" s="298">
        <v>14</v>
      </c>
      <c r="H63" s="298">
        <v>12.5</v>
      </c>
      <c r="I63" s="298">
        <v>4</v>
      </c>
    </row>
    <row r="64" spans="1:9">
      <c r="A64" s="313">
        <v>42825</v>
      </c>
      <c r="B64" s="298">
        <v>14</v>
      </c>
      <c r="C64" s="298">
        <v>16</v>
      </c>
      <c r="D64" s="298">
        <v>12</v>
      </c>
      <c r="E64" s="298"/>
      <c r="F64" s="298"/>
      <c r="G64" s="298">
        <v>14</v>
      </c>
      <c r="H64" s="298">
        <v>12.3</v>
      </c>
      <c r="I64" s="298">
        <v>4</v>
      </c>
    </row>
    <row r="65" spans="1:9">
      <c r="A65" s="313">
        <v>42828</v>
      </c>
      <c r="B65" s="298">
        <v>14</v>
      </c>
      <c r="C65" s="298">
        <v>16</v>
      </c>
      <c r="D65" s="298">
        <v>12</v>
      </c>
      <c r="E65" s="298"/>
      <c r="F65" s="298"/>
      <c r="G65" s="298">
        <v>14</v>
      </c>
      <c r="H65" s="298">
        <v>12.4</v>
      </c>
      <c r="I65" s="298">
        <v>4</v>
      </c>
    </row>
    <row r="66" spans="1:9">
      <c r="A66" s="313">
        <v>42829</v>
      </c>
      <c r="B66" s="298">
        <v>14</v>
      </c>
      <c r="C66" s="298">
        <v>16</v>
      </c>
      <c r="D66" s="298">
        <v>12</v>
      </c>
      <c r="E66" s="298">
        <v>14.9</v>
      </c>
      <c r="F66" s="298"/>
      <c r="G66" s="298">
        <v>14</v>
      </c>
      <c r="H66" s="298">
        <v>12.4</v>
      </c>
      <c r="I66" s="298">
        <v>4</v>
      </c>
    </row>
    <row r="67" spans="1:9">
      <c r="A67" s="313">
        <v>42830</v>
      </c>
      <c r="B67" s="298">
        <v>14</v>
      </c>
      <c r="C67" s="298">
        <v>16</v>
      </c>
      <c r="D67" s="298">
        <v>12</v>
      </c>
      <c r="E67" s="298"/>
      <c r="F67" s="298"/>
      <c r="G67" s="298">
        <v>14</v>
      </c>
      <c r="H67" s="298">
        <v>12.3</v>
      </c>
      <c r="I67" s="298">
        <v>4</v>
      </c>
    </row>
    <row r="68" spans="1:9">
      <c r="A68" s="313">
        <v>42831</v>
      </c>
      <c r="B68" s="298">
        <v>14</v>
      </c>
      <c r="C68" s="298">
        <v>16</v>
      </c>
      <c r="D68" s="298">
        <v>12</v>
      </c>
      <c r="E68" s="298"/>
      <c r="F68" s="298"/>
      <c r="G68" s="298">
        <v>14</v>
      </c>
      <c r="H68" s="298">
        <v>12.3</v>
      </c>
      <c r="I68" s="298">
        <v>4</v>
      </c>
    </row>
    <row r="69" spans="1:9">
      <c r="A69" s="313">
        <v>42832</v>
      </c>
      <c r="B69" s="298">
        <v>14</v>
      </c>
      <c r="C69" s="298">
        <v>16</v>
      </c>
      <c r="D69" s="298">
        <v>12</v>
      </c>
      <c r="E69" s="298"/>
      <c r="F69" s="298"/>
      <c r="G69" s="298">
        <v>14</v>
      </c>
      <c r="H69" s="298">
        <v>12.8</v>
      </c>
      <c r="I69" s="298">
        <v>4</v>
      </c>
    </row>
    <row r="70" spans="1:9">
      <c r="A70" s="313">
        <v>42835</v>
      </c>
      <c r="B70" s="298">
        <v>14</v>
      </c>
      <c r="C70" s="298">
        <v>16</v>
      </c>
      <c r="D70" s="298">
        <v>12</v>
      </c>
      <c r="E70" s="298"/>
      <c r="F70" s="298"/>
      <c r="G70" s="298">
        <v>14</v>
      </c>
      <c r="H70" s="298">
        <v>12.6</v>
      </c>
      <c r="I70" s="298">
        <v>4</v>
      </c>
    </row>
    <row r="71" spans="1:9">
      <c r="A71" s="313">
        <v>42836</v>
      </c>
      <c r="B71" s="298">
        <v>14</v>
      </c>
      <c r="C71" s="298">
        <v>16</v>
      </c>
      <c r="D71" s="298">
        <v>12</v>
      </c>
      <c r="E71" s="298">
        <v>14.9</v>
      </c>
      <c r="F71" s="298"/>
      <c r="G71" s="298">
        <v>14</v>
      </c>
      <c r="H71" s="298">
        <v>12.6</v>
      </c>
      <c r="I71" s="298">
        <v>4</v>
      </c>
    </row>
    <row r="72" spans="1:9">
      <c r="A72" s="313">
        <v>42837</v>
      </c>
      <c r="B72" s="298">
        <v>14</v>
      </c>
      <c r="C72" s="298">
        <v>16</v>
      </c>
      <c r="D72" s="298">
        <v>12</v>
      </c>
      <c r="E72" s="298"/>
      <c r="F72" s="298"/>
      <c r="G72" s="298">
        <v>14</v>
      </c>
      <c r="H72" s="298">
        <v>12.5</v>
      </c>
      <c r="I72" s="298">
        <v>4</v>
      </c>
    </row>
    <row r="73" spans="1:9">
      <c r="A73" s="313">
        <v>42838</v>
      </c>
      <c r="B73" s="298">
        <v>14</v>
      </c>
      <c r="C73" s="298">
        <v>16</v>
      </c>
      <c r="D73" s="298">
        <v>12</v>
      </c>
      <c r="E73" s="298"/>
      <c r="F73" s="298"/>
      <c r="G73" s="298"/>
      <c r="H73" s="298">
        <v>12.5</v>
      </c>
      <c r="I73" s="298">
        <v>4</v>
      </c>
    </row>
    <row r="74" spans="1:9">
      <c r="A74" s="313">
        <v>42839</v>
      </c>
      <c r="B74" s="298">
        <v>13</v>
      </c>
      <c r="C74" s="298">
        <v>15</v>
      </c>
      <c r="D74" s="298">
        <v>11</v>
      </c>
      <c r="E74" s="298"/>
      <c r="F74" s="298"/>
      <c r="G74" s="298">
        <v>13</v>
      </c>
      <c r="H74" s="298">
        <v>12</v>
      </c>
      <c r="I74" s="298">
        <v>4</v>
      </c>
    </row>
    <row r="75" spans="1:9">
      <c r="A75" s="313">
        <v>42843</v>
      </c>
      <c r="B75" s="298">
        <v>13</v>
      </c>
      <c r="C75" s="298">
        <v>15</v>
      </c>
      <c r="D75" s="298">
        <v>11</v>
      </c>
      <c r="E75" s="298"/>
      <c r="F75" s="298"/>
      <c r="G75" s="298">
        <v>13</v>
      </c>
      <c r="H75" s="298">
        <v>11.8</v>
      </c>
      <c r="I75" s="298">
        <v>4</v>
      </c>
    </row>
    <row r="76" spans="1:9">
      <c r="A76" s="313">
        <v>42844</v>
      </c>
      <c r="B76" s="298">
        <v>13</v>
      </c>
      <c r="C76" s="298">
        <v>15</v>
      </c>
      <c r="D76" s="298">
        <v>11</v>
      </c>
      <c r="E76" s="298"/>
      <c r="F76" s="298">
        <v>15</v>
      </c>
      <c r="G76" s="298">
        <v>13</v>
      </c>
      <c r="H76" s="298">
        <v>11.6</v>
      </c>
      <c r="I76" s="298">
        <v>4</v>
      </c>
    </row>
    <row r="77" spans="1:9">
      <c r="A77" s="313">
        <v>42845</v>
      </c>
      <c r="B77" s="298">
        <v>13</v>
      </c>
      <c r="C77" s="298">
        <v>15</v>
      </c>
      <c r="D77" s="298">
        <v>11</v>
      </c>
      <c r="E77" s="298"/>
      <c r="F77" s="298"/>
      <c r="G77" s="298">
        <v>13</v>
      </c>
      <c r="H77" s="298">
        <v>11.6</v>
      </c>
      <c r="I77" s="298">
        <v>4</v>
      </c>
    </row>
    <row r="78" spans="1:9">
      <c r="A78" s="313">
        <v>42846</v>
      </c>
      <c r="B78" s="298">
        <v>13</v>
      </c>
      <c r="C78" s="298">
        <v>15</v>
      </c>
      <c r="D78" s="298">
        <v>11</v>
      </c>
      <c r="E78" s="298"/>
      <c r="F78" s="298"/>
      <c r="G78" s="298">
        <v>13</v>
      </c>
      <c r="H78" s="298">
        <v>11.7</v>
      </c>
      <c r="I78" s="298">
        <v>4</v>
      </c>
    </row>
    <row r="79" spans="1:9">
      <c r="A79" s="313">
        <v>42849</v>
      </c>
      <c r="B79" s="298">
        <v>13</v>
      </c>
      <c r="C79" s="298">
        <v>15</v>
      </c>
      <c r="D79" s="298">
        <v>11</v>
      </c>
      <c r="E79" s="298"/>
      <c r="F79" s="298"/>
      <c r="G79" s="298">
        <v>13</v>
      </c>
      <c r="H79" s="298">
        <v>11.8</v>
      </c>
      <c r="I79" s="298">
        <v>4</v>
      </c>
    </row>
    <row r="80" spans="1:9">
      <c r="A80" s="313">
        <v>42850</v>
      </c>
      <c r="B80" s="298">
        <v>13</v>
      </c>
      <c r="C80" s="298">
        <v>15</v>
      </c>
      <c r="D80" s="298">
        <v>11</v>
      </c>
      <c r="E80" s="298">
        <v>14.5</v>
      </c>
      <c r="F80" s="298"/>
      <c r="G80" s="298">
        <v>13</v>
      </c>
      <c r="H80" s="298">
        <v>11.6</v>
      </c>
      <c r="I80" s="298">
        <v>4</v>
      </c>
    </row>
    <row r="81" spans="1:9">
      <c r="A81" s="313">
        <v>42851</v>
      </c>
      <c r="B81" s="298">
        <v>13</v>
      </c>
      <c r="C81" s="298">
        <v>15</v>
      </c>
      <c r="D81" s="298">
        <v>11</v>
      </c>
      <c r="E81" s="298"/>
      <c r="F81" s="298"/>
      <c r="G81" s="298">
        <v>13</v>
      </c>
      <c r="H81" s="298">
        <v>11.5</v>
      </c>
      <c r="I81" s="298">
        <v>4</v>
      </c>
    </row>
    <row r="82" spans="1:9">
      <c r="A82" s="313">
        <v>42852</v>
      </c>
      <c r="B82" s="298">
        <v>13</v>
      </c>
      <c r="C82" s="298">
        <v>15</v>
      </c>
      <c r="D82" s="298">
        <v>11</v>
      </c>
      <c r="E82" s="298"/>
      <c r="F82" s="298"/>
      <c r="G82" s="298">
        <v>13</v>
      </c>
      <c r="H82" s="298">
        <v>11.4</v>
      </c>
      <c r="I82" s="298">
        <v>4</v>
      </c>
    </row>
    <row r="83" spans="1:9">
      <c r="A83" s="313">
        <v>42853</v>
      </c>
      <c r="B83" s="298">
        <v>13</v>
      </c>
      <c r="C83" s="298">
        <v>15</v>
      </c>
      <c r="D83" s="298">
        <v>11</v>
      </c>
      <c r="E83" s="298"/>
      <c r="F83" s="298"/>
      <c r="G83" s="298">
        <v>13</v>
      </c>
      <c r="H83" s="298">
        <v>11.4</v>
      </c>
      <c r="I83" s="298">
        <v>4</v>
      </c>
    </row>
    <row r="84" spans="1:9">
      <c r="A84" s="313">
        <v>42858</v>
      </c>
      <c r="B84" s="298">
        <v>13</v>
      </c>
      <c r="C84" s="298">
        <v>15</v>
      </c>
      <c r="D84" s="298">
        <v>11</v>
      </c>
      <c r="E84" s="298"/>
      <c r="F84" s="298"/>
      <c r="G84" s="298">
        <v>13</v>
      </c>
      <c r="H84" s="298">
        <v>11.6</v>
      </c>
      <c r="I84" s="298">
        <v>4</v>
      </c>
    </row>
    <row r="85" spans="1:9">
      <c r="A85" s="313">
        <v>42859</v>
      </c>
      <c r="B85" s="298">
        <v>13</v>
      </c>
      <c r="C85" s="298">
        <v>15</v>
      </c>
      <c r="D85" s="298">
        <v>11</v>
      </c>
      <c r="E85" s="298"/>
      <c r="F85" s="298"/>
      <c r="G85" s="298">
        <v>13</v>
      </c>
      <c r="H85" s="298">
        <v>11.5</v>
      </c>
      <c r="I85" s="298">
        <v>4</v>
      </c>
    </row>
    <row r="86" spans="1:9">
      <c r="A86" s="313">
        <v>42860</v>
      </c>
      <c r="B86" s="298">
        <v>13</v>
      </c>
      <c r="C86" s="298">
        <v>15</v>
      </c>
      <c r="D86" s="298">
        <v>11</v>
      </c>
      <c r="E86" s="298"/>
      <c r="F86" s="298"/>
      <c r="G86" s="298">
        <v>13</v>
      </c>
      <c r="H86" s="298">
        <v>11.5</v>
      </c>
      <c r="I86" s="298">
        <v>4</v>
      </c>
    </row>
    <row r="87" spans="1:9">
      <c r="A87" s="313">
        <v>42865</v>
      </c>
      <c r="B87" s="298">
        <v>13</v>
      </c>
      <c r="C87" s="298">
        <v>15</v>
      </c>
      <c r="D87" s="298">
        <v>11</v>
      </c>
      <c r="E87" s="298"/>
      <c r="F87" s="298"/>
      <c r="G87" s="298">
        <v>13</v>
      </c>
      <c r="H87" s="298">
        <v>11.5</v>
      </c>
      <c r="I87" s="298">
        <v>4</v>
      </c>
    </row>
    <row r="88" spans="1:9">
      <c r="A88" s="313">
        <v>42866</v>
      </c>
      <c r="B88" s="298">
        <v>13</v>
      </c>
      <c r="C88" s="298">
        <v>15</v>
      </c>
      <c r="D88" s="298">
        <v>11</v>
      </c>
      <c r="E88" s="298"/>
      <c r="F88" s="298"/>
      <c r="G88" s="298">
        <v>13</v>
      </c>
      <c r="H88" s="298">
        <v>11.5</v>
      </c>
      <c r="I88" s="298">
        <v>4</v>
      </c>
    </row>
    <row r="89" spans="1:9">
      <c r="A89" s="313">
        <v>42867</v>
      </c>
      <c r="B89" s="298">
        <v>13</v>
      </c>
      <c r="C89" s="298">
        <v>15</v>
      </c>
      <c r="D89" s="298">
        <v>11</v>
      </c>
      <c r="E89" s="298"/>
      <c r="F89" s="298"/>
      <c r="G89" s="298">
        <v>13</v>
      </c>
      <c r="H89" s="298">
        <v>11.5</v>
      </c>
      <c r="I89" s="298">
        <v>4</v>
      </c>
    </row>
    <row r="90" spans="1:9">
      <c r="A90" s="313">
        <v>42868</v>
      </c>
      <c r="B90" s="298">
        <v>13</v>
      </c>
      <c r="C90" s="298">
        <v>15</v>
      </c>
      <c r="D90" s="298">
        <v>11</v>
      </c>
      <c r="E90" s="298"/>
      <c r="F90" s="298"/>
      <c r="G90" s="298">
        <v>13</v>
      </c>
      <c r="H90" s="298">
        <v>11.5</v>
      </c>
      <c r="I90" s="298">
        <v>4</v>
      </c>
    </row>
    <row r="91" spans="1:9">
      <c r="A91" s="313">
        <v>42870</v>
      </c>
      <c r="B91" s="298">
        <v>13</v>
      </c>
      <c r="C91" s="298">
        <v>15</v>
      </c>
      <c r="D91" s="298">
        <v>11</v>
      </c>
      <c r="E91" s="298"/>
      <c r="F91" s="298"/>
      <c r="G91" s="298">
        <v>13</v>
      </c>
      <c r="H91" s="298">
        <v>11.6</v>
      </c>
      <c r="I91" s="298">
        <v>4</v>
      </c>
    </row>
    <row r="92" spans="1:9">
      <c r="A92" s="313">
        <v>42871</v>
      </c>
      <c r="B92" s="298">
        <v>13</v>
      </c>
      <c r="C92" s="298">
        <v>15</v>
      </c>
      <c r="D92" s="298">
        <v>11</v>
      </c>
      <c r="E92" s="298">
        <v>14.4</v>
      </c>
      <c r="F92" s="298"/>
      <c r="G92" s="298">
        <v>13</v>
      </c>
      <c r="H92" s="298">
        <v>11.6</v>
      </c>
      <c r="I92" s="298">
        <v>4</v>
      </c>
    </row>
    <row r="93" spans="1:9">
      <c r="A93" s="313">
        <v>42872</v>
      </c>
      <c r="B93" s="298">
        <v>13</v>
      </c>
      <c r="C93" s="298">
        <v>15</v>
      </c>
      <c r="D93" s="298">
        <v>11</v>
      </c>
      <c r="E93" s="298"/>
      <c r="F93" s="298"/>
      <c r="G93" s="298">
        <v>13</v>
      </c>
      <c r="H93" s="298">
        <v>11.6</v>
      </c>
      <c r="I93" s="298">
        <v>4</v>
      </c>
    </row>
    <row r="94" spans="1:9">
      <c r="A94" s="313">
        <v>42873</v>
      </c>
      <c r="B94" s="298">
        <v>13</v>
      </c>
      <c r="C94" s="298">
        <v>15</v>
      </c>
      <c r="D94" s="298">
        <v>11</v>
      </c>
      <c r="E94" s="298"/>
      <c r="F94" s="298"/>
      <c r="G94" s="298">
        <v>13</v>
      </c>
      <c r="H94" s="298">
        <v>11.8</v>
      </c>
      <c r="I94" s="298">
        <v>4</v>
      </c>
    </row>
    <row r="95" spans="1:9">
      <c r="A95" s="313">
        <v>42874</v>
      </c>
      <c r="B95" s="298">
        <v>13</v>
      </c>
      <c r="C95" s="298">
        <v>15</v>
      </c>
      <c r="D95" s="298">
        <v>11</v>
      </c>
      <c r="E95" s="298"/>
      <c r="F95" s="298"/>
      <c r="G95" s="298">
        <v>13</v>
      </c>
      <c r="H95" s="298">
        <v>11.8</v>
      </c>
      <c r="I95" s="298">
        <v>4</v>
      </c>
    </row>
    <row r="96" spans="1:9">
      <c r="A96" s="313">
        <v>42877</v>
      </c>
      <c r="B96" s="298">
        <v>13</v>
      </c>
      <c r="C96" s="298">
        <v>15</v>
      </c>
      <c r="D96" s="298">
        <v>11</v>
      </c>
      <c r="E96" s="298"/>
      <c r="F96" s="298"/>
      <c r="G96" s="298">
        <v>13</v>
      </c>
      <c r="H96" s="298">
        <v>12</v>
      </c>
      <c r="I96" s="298">
        <v>4</v>
      </c>
    </row>
    <row r="97" spans="1:9">
      <c r="A97" s="313">
        <v>42878</v>
      </c>
      <c r="B97" s="298">
        <v>13</v>
      </c>
      <c r="C97" s="298">
        <v>15</v>
      </c>
      <c r="D97" s="298">
        <v>11</v>
      </c>
      <c r="E97" s="298">
        <v>14.4</v>
      </c>
      <c r="F97" s="298"/>
      <c r="G97" s="298">
        <v>13</v>
      </c>
      <c r="H97" s="298">
        <v>12.1</v>
      </c>
      <c r="I97" s="298">
        <v>4</v>
      </c>
    </row>
    <row r="98" spans="1:9">
      <c r="A98" s="313">
        <v>42879</v>
      </c>
      <c r="B98" s="298">
        <v>13</v>
      </c>
      <c r="C98" s="298">
        <v>15</v>
      </c>
      <c r="D98" s="298">
        <v>11</v>
      </c>
      <c r="E98" s="298"/>
      <c r="F98" s="298"/>
      <c r="G98" s="298">
        <v>13</v>
      </c>
      <c r="H98" s="298">
        <v>11.8</v>
      </c>
      <c r="I98" s="298">
        <v>4</v>
      </c>
    </row>
    <row r="99" spans="1:9">
      <c r="A99" s="313">
        <v>42880</v>
      </c>
      <c r="B99" s="298">
        <v>13</v>
      </c>
      <c r="C99" s="298">
        <v>15</v>
      </c>
      <c r="D99" s="298">
        <v>11</v>
      </c>
      <c r="E99" s="298"/>
      <c r="F99" s="298"/>
      <c r="G99" s="298"/>
      <c r="H99" s="298">
        <v>11.7</v>
      </c>
      <c r="I99" s="298">
        <v>4</v>
      </c>
    </row>
    <row r="100" spans="1:9">
      <c r="A100" s="313">
        <v>42881</v>
      </c>
      <c r="B100" s="298">
        <v>12.5</v>
      </c>
      <c r="C100" s="298">
        <v>14.5</v>
      </c>
      <c r="D100" s="298">
        <v>10.5</v>
      </c>
      <c r="E100" s="298"/>
      <c r="F100" s="298"/>
      <c r="G100" s="298">
        <v>12.5</v>
      </c>
      <c r="H100" s="298">
        <v>11.3</v>
      </c>
      <c r="I100" s="298">
        <v>4</v>
      </c>
    </row>
    <row r="101" spans="1:9">
      <c r="A101" s="313">
        <v>42884</v>
      </c>
      <c r="B101" s="298">
        <v>12.5</v>
      </c>
      <c r="C101" s="298">
        <v>14.5</v>
      </c>
      <c r="D101" s="298">
        <v>10.5</v>
      </c>
      <c r="E101" s="298"/>
      <c r="F101" s="298"/>
      <c r="G101" s="298">
        <v>12.5</v>
      </c>
      <c r="H101" s="298">
        <v>11.3</v>
      </c>
      <c r="I101" s="298">
        <v>4</v>
      </c>
    </row>
    <row r="102" spans="1:9">
      <c r="A102" s="313">
        <v>42885</v>
      </c>
      <c r="B102" s="298">
        <v>12.5</v>
      </c>
      <c r="C102" s="298">
        <v>14.5</v>
      </c>
      <c r="D102" s="298">
        <v>10.5</v>
      </c>
      <c r="E102" s="298"/>
      <c r="F102" s="298"/>
      <c r="G102" s="298">
        <v>12.5</v>
      </c>
      <c r="H102" s="298">
        <v>11.3</v>
      </c>
      <c r="I102" s="298">
        <v>4</v>
      </c>
    </row>
    <row r="103" spans="1:9">
      <c r="A103" s="313">
        <v>42886</v>
      </c>
      <c r="B103" s="298">
        <v>12.5</v>
      </c>
      <c r="C103" s="298">
        <v>14.5</v>
      </c>
      <c r="D103" s="298">
        <v>10.5</v>
      </c>
      <c r="E103" s="298"/>
      <c r="F103" s="298">
        <v>14.5</v>
      </c>
      <c r="G103" s="298">
        <v>12.5</v>
      </c>
      <c r="H103" s="298">
        <v>11.4</v>
      </c>
      <c r="I103" s="298">
        <v>4</v>
      </c>
    </row>
    <row r="104" spans="1:9">
      <c r="A104" s="313">
        <v>42887</v>
      </c>
      <c r="B104" s="298">
        <v>12.5</v>
      </c>
      <c r="C104" s="298">
        <v>14.5</v>
      </c>
      <c r="D104" s="298">
        <v>10.5</v>
      </c>
      <c r="E104" s="298"/>
      <c r="F104" s="298"/>
      <c r="G104" s="298">
        <v>12.5</v>
      </c>
      <c r="H104" s="298">
        <v>11.1</v>
      </c>
      <c r="I104" s="298">
        <v>4</v>
      </c>
    </row>
    <row r="105" spans="1:9">
      <c r="A105" s="313">
        <v>42888</v>
      </c>
      <c r="B105" s="298">
        <v>12.5</v>
      </c>
      <c r="C105" s="298">
        <v>14.5</v>
      </c>
      <c r="D105" s="298">
        <v>10.5</v>
      </c>
      <c r="E105" s="298"/>
      <c r="F105" s="298"/>
      <c r="G105" s="298">
        <v>12.5</v>
      </c>
      <c r="H105" s="298">
        <v>11.1</v>
      </c>
      <c r="I105" s="298">
        <v>4</v>
      </c>
    </row>
    <row r="106" spans="1:9">
      <c r="A106" s="313">
        <v>42892</v>
      </c>
      <c r="B106" s="298">
        <v>12.5</v>
      </c>
      <c r="C106" s="298">
        <v>14.5</v>
      </c>
      <c r="D106" s="298">
        <v>10.5</v>
      </c>
      <c r="E106" s="298"/>
      <c r="F106" s="298"/>
      <c r="G106" s="298">
        <v>12.5</v>
      </c>
      <c r="H106" s="298">
        <v>10.9</v>
      </c>
      <c r="I106" s="298">
        <v>4</v>
      </c>
    </row>
    <row r="107" spans="1:9">
      <c r="A107" s="313">
        <v>42893</v>
      </c>
      <c r="B107" s="298">
        <v>12.5</v>
      </c>
      <c r="C107" s="298">
        <v>14.5</v>
      </c>
      <c r="D107" s="298">
        <v>10.5</v>
      </c>
      <c r="E107" s="298"/>
      <c r="F107" s="298"/>
      <c r="G107" s="298">
        <v>12.5</v>
      </c>
      <c r="H107" s="298">
        <v>10.8</v>
      </c>
      <c r="I107" s="298">
        <v>4</v>
      </c>
    </row>
    <row r="108" spans="1:9">
      <c r="A108" s="313">
        <v>42894</v>
      </c>
      <c r="B108" s="298">
        <v>12.5</v>
      </c>
      <c r="C108" s="298">
        <v>14.5</v>
      </c>
      <c r="D108" s="298">
        <v>10.5</v>
      </c>
      <c r="E108" s="298"/>
      <c r="F108" s="298"/>
      <c r="G108" s="298">
        <v>12.5</v>
      </c>
      <c r="H108" s="298">
        <v>10.7</v>
      </c>
      <c r="I108" s="298">
        <v>4</v>
      </c>
    </row>
    <row r="109" spans="1:9">
      <c r="A109" s="313">
        <v>42895</v>
      </c>
      <c r="B109" s="298">
        <v>12.5</v>
      </c>
      <c r="C109" s="298">
        <v>14.5</v>
      </c>
      <c r="D109" s="298">
        <v>10.5</v>
      </c>
      <c r="E109" s="298"/>
      <c r="F109" s="298"/>
      <c r="G109" s="298">
        <v>12.5</v>
      </c>
      <c r="H109" s="298">
        <v>10.8</v>
      </c>
      <c r="I109" s="298">
        <v>4</v>
      </c>
    </row>
    <row r="110" spans="1:9">
      <c r="A110" s="313">
        <v>42898</v>
      </c>
      <c r="B110" s="298">
        <v>12.5</v>
      </c>
      <c r="C110" s="298">
        <v>14.5</v>
      </c>
      <c r="D110" s="298">
        <v>10.5</v>
      </c>
      <c r="E110" s="298"/>
      <c r="F110" s="298"/>
      <c r="G110" s="298">
        <v>12.5</v>
      </c>
      <c r="H110" s="298">
        <v>10.9</v>
      </c>
      <c r="I110" s="298">
        <v>4</v>
      </c>
    </row>
    <row r="111" spans="1:9">
      <c r="A111" s="313">
        <v>42899</v>
      </c>
      <c r="B111" s="298">
        <v>12.5</v>
      </c>
      <c r="C111" s="298">
        <v>14.5</v>
      </c>
      <c r="D111" s="298">
        <v>10.5</v>
      </c>
      <c r="E111" s="298"/>
      <c r="F111" s="298"/>
      <c r="G111" s="298">
        <v>12.5</v>
      </c>
      <c r="H111" s="298">
        <v>11</v>
      </c>
      <c r="I111" s="298">
        <v>4</v>
      </c>
    </row>
    <row r="112" spans="1:9">
      <c r="A112" s="313">
        <v>42900</v>
      </c>
      <c r="B112" s="298">
        <v>12.5</v>
      </c>
      <c r="C112" s="298">
        <v>14.5</v>
      </c>
      <c r="D112" s="298">
        <v>10.5</v>
      </c>
      <c r="E112" s="298"/>
      <c r="F112" s="298">
        <v>14.5</v>
      </c>
      <c r="G112" s="298">
        <v>12.5</v>
      </c>
      <c r="H112" s="298">
        <v>11</v>
      </c>
      <c r="I112" s="298">
        <v>4</v>
      </c>
    </row>
    <row r="113" spans="1:9">
      <c r="A113" s="313">
        <v>42901</v>
      </c>
      <c r="B113" s="298">
        <v>12.5</v>
      </c>
      <c r="C113" s="298">
        <v>14.5</v>
      </c>
      <c r="D113" s="298">
        <v>10.5</v>
      </c>
      <c r="E113" s="298"/>
      <c r="F113" s="298"/>
      <c r="G113" s="298">
        <v>12.5</v>
      </c>
      <c r="H113" s="298">
        <v>11</v>
      </c>
      <c r="I113" s="298">
        <v>4</v>
      </c>
    </row>
    <row r="114" spans="1:9">
      <c r="A114" s="313">
        <v>42902</v>
      </c>
      <c r="B114" s="298">
        <v>12.5</v>
      </c>
      <c r="C114" s="298">
        <v>14.5</v>
      </c>
      <c r="D114" s="298">
        <v>10.5</v>
      </c>
      <c r="E114" s="298"/>
      <c r="F114" s="298"/>
      <c r="G114" s="298">
        <v>12.5</v>
      </c>
      <c r="H114" s="298">
        <v>11</v>
      </c>
      <c r="I114" s="298">
        <v>4</v>
      </c>
    </row>
    <row r="115" spans="1:9">
      <c r="A115" s="313">
        <v>42905</v>
      </c>
      <c r="B115" s="298">
        <v>12.5</v>
      </c>
      <c r="C115" s="298">
        <v>14.5</v>
      </c>
      <c r="D115" s="298">
        <v>10.5</v>
      </c>
      <c r="E115" s="298"/>
      <c r="F115" s="298"/>
      <c r="G115" s="298">
        <v>12.5</v>
      </c>
      <c r="H115" s="298">
        <v>11.1</v>
      </c>
      <c r="I115" s="298">
        <v>4</v>
      </c>
    </row>
    <row r="116" spans="1:9">
      <c r="A116" s="313">
        <v>42906</v>
      </c>
      <c r="B116" s="298">
        <v>12.5</v>
      </c>
      <c r="C116" s="298">
        <v>14.5</v>
      </c>
      <c r="D116" s="298">
        <v>10.5</v>
      </c>
      <c r="E116" s="298">
        <v>14.4</v>
      </c>
      <c r="F116" s="298"/>
      <c r="G116" s="298">
        <v>12.5</v>
      </c>
      <c r="H116" s="298">
        <v>11</v>
      </c>
      <c r="I116" s="298">
        <v>4</v>
      </c>
    </row>
    <row r="117" spans="1:9">
      <c r="A117" s="313">
        <v>42907</v>
      </c>
      <c r="B117" s="298">
        <v>12.5</v>
      </c>
      <c r="C117" s="298">
        <v>14.5</v>
      </c>
      <c r="D117" s="298">
        <v>10.5</v>
      </c>
      <c r="E117" s="298"/>
      <c r="F117" s="298"/>
      <c r="G117" s="298">
        <v>12.5</v>
      </c>
      <c r="H117" s="298">
        <v>11</v>
      </c>
      <c r="I117" s="298">
        <v>4</v>
      </c>
    </row>
    <row r="118" spans="1:9">
      <c r="A118" s="313">
        <v>42908</v>
      </c>
      <c r="B118" s="298">
        <v>12.5</v>
      </c>
      <c r="C118" s="298">
        <v>14.5</v>
      </c>
      <c r="D118" s="298">
        <v>10.5</v>
      </c>
      <c r="E118" s="298"/>
      <c r="F118" s="298"/>
      <c r="G118" s="298">
        <v>12.5</v>
      </c>
      <c r="H118" s="298">
        <v>11</v>
      </c>
      <c r="I118" s="298">
        <v>4</v>
      </c>
    </row>
    <row r="119" spans="1:9">
      <c r="A119" s="313">
        <v>42909</v>
      </c>
      <c r="B119" s="298">
        <v>12.5</v>
      </c>
      <c r="C119" s="298">
        <v>14.5</v>
      </c>
      <c r="D119" s="298">
        <v>10.5</v>
      </c>
      <c r="E119" s="298"/>
      <c r="F119" s="298"/>
      <c r="G119" s="298">
        <v>12.5</v>
      </c>
      <c r="H119" s="298">
        <v>11.1</v>
      </c>
      <c r="I119" s="298">
        <v>4</v>
      </c>
    </row>
    <row r="120" spans="1:9">
      <c r="A120" s="313">
        <v>42912</v>
      </c>
      <c r="B120" s="298">
        <v>12.5</v>
      </c>
      <c r="C120" s="298">
        <v>14.5</v>
      </c>
      <c r="D120" s="298">
        <v>10.5</v>
      </c>
      <c r="E120" s="298"/>
      <c r="F120" s="298"/>
      <c r="G120" s="298">
        <v>12.5</v>
      </c>
      <c r="H120" s="298">
        <v>10.9</v>
      </c>
      <c r="I120" s="298">
        <v>4</v>
      </c>
    </row>
    <row r="121" spans="1:9">
      <c r="A121" s="313">
        <v>42913</v>
      </c>
      <c r="B121" s="298">
        <v>12.5</v>
      </c>
      <c r="C121" s="298">
        <v>14.5</v>
      </c>
      <c r="D121" s="298">
        <v>10.5</v>
      </c>
      <c r="E121" s="298">
        <v>14.4</v>
      </c>
      <c r="F121" s="298"/>
      <c r="G121" s="298">
        <v>12.5</v>
      </c>
      <c r="H121" s="298">
        <v>11.1</v>
      </c>
      <c r="I121" s="298">
        <v>4</v>
      </c>
    </row>
    <row r="122" spans="1:9">
      <c r="A122" s="313">
        <v>42915</v>
      </c>
      <c r="B122" s="298">
        <v>12.5</v>
      </c>
      <c r="C122" s="298">
        <v>14.5</v>
      </c>
      <c r="D122" s="298">
        <v>10.5</v>
      </c>
      <c r="E122" s="298"/>
      <c r="F122" s="298"/>
      <c r="G122" s="298">
        <v>12.5</v>
      </c>
      <c r="H122" s="298">
        <v>11.1</v>
      </c>
      <c r="I122" s="298">
        <v>4</v>
      </c>
    </row>
    <row r="123" spans="1:9">
      <c r="A123" s="313">
        <v>42916</v>
      </c>
      <c r="B123" s="298">
        <v>12.5</v>
      </c>
      <c r="C123" s="298">
        <v>14.5</v>
      </c>
      <c r="D123" s="298">
        <v>10.5</v>
      </c>
      <c r="E123" s="298"/>
      <c r="F123" s="298"/>
      <c r="G123" s="298">
        <v>12.5</v>
      </c>
      <c r="H123" s="298">
        <v>11.2</v>
      </c>
      <c r="I123" s="298">
        <v>4</v>
      </c>
    </row>
    <row r="124" spans="1:9">
      <c r="A124" s="313">
        <v>42919</v>
      </c>
      <c r="B124" s="298">
        <v>12.5</v>
      </c>
      <c r="C124" s="298">
        <v>14.5</v>
      </c>
      <c r="D124" s="298">
        <v>10.5</v>
      </c>
      <c r="E124" s="298"/>
      <c r="F124" s="298"/>
      <c r="G124" s="298">
        <v>12.5</v>
      </c>
      <c r="H124" s="298">
        <v>11.2</v>
      </c>
      <c r="I124" s="298">
        <v>4</v>
      </c>
    </row>
    <row r="125" spans="1:9">
      <c r="A125" s="313">
        <v>42920</v>
      </c>
      <c r="B125" s="298">
        <v>12.5</v>
      </c>
      <c r="C125" s="298">
        <v>14.5</v>
      </c>
      <c r="D125" s="298">
        <v>10.5</v>
      </c>
      <c r="E125" s="298"/>
      <c r="F125" s="298"/>
      <c r="G125" s="298">
        <v>12.5</v>
      </c>
      <c r="H125" s="298">
        <v>10.9</v>
      </c>
      <c r="I125" s="298">
        <v>4</v>
      </c>
    </row>
    <row r="126" spans="1:9">
      <c r="A126" s="313">
        <v>42921</v>
      </c>
      <c r="B126" s="298">
        <v>12.5</v>
      </c>
      <c r="C126" s="298">
        <v>14.5</v>
      </c>
      <c r="D126" s="298">
        <v>10.5</v>
      </c>
      <c r="E126" s="298"/>
      <c r="F126" s="298"/>
      <c r="G126" s="298">
        <v>12.5</v>
      </c>
      <c r="H126" s="298">
        <v>11</v>
      </c>
      <c r="I126" s="298">
        <v>4</v>
      </c>
    </row>
    <row r="127" spans="1:9">
      <c r="A127" s="313">
        <v>42922</v>
      </c>
      <c r="B127" s="298">
        <v>12.5</v>
      </c>
      <c r="C127" s="298">
        <v>14.5</v>
      </c>
      <c r="D127" s="298">
        <v>10.5</v>
      </c>
      <c r="E127" s="298"/>
      <c r="F127" s="298"/>
      <c r="G127" s="298"/>
      <c r="H127" s="298">
        <v>10.9</v>
      </c>
      <c r="I127" s="298">
        <v>4</v>
      </c>
    </row>
    <row r="128" spans="1:9">
      <c r="A128" s="313">
        <v>42923</v>
      </c>
      <c r="B128" s="298">
        <v>12.5</v>
      </c>
      <c r="C128" s="298">
        <v>14.5</v>
      </c>
      <c r="D128" s="298">
        <v>10.5</v>
      </c>
      <c r="E128" s="298"/>
      <c r="F128" s="298"/>
      <c r="G128" s="298">
        <v>12.5</v>
      </c>
      <c r="H128" s="298">
        <v>10.9</v>
      </c>
      <c r="I128" s="298">
        <v>4</v>
      </c>
    </row>
    <row r="129" spans="1:9">
      <c r="A129" s="313">
        <v>42926</v>
      </c>
      <c r="B129" s="298">
        <v>12.5</v>
      </c>
      <c r="C129" s="298">
        <v>14.5</v>
      </c>
      <c r="D129" s="298">
        <v>10.5</v>
      </c>
      <c r="E129" s="298"/>
      <c r="F129" s="298"/>
      <c r="G129" s="298">
        <v>12.5</v>
      </c>
      <c r="H129" s="298">
        <v>10.9</v>
      </c>
      <c r="I129" s="298">
        <v>4</v>
      </c>
    </row>
    <row r="130" spans="1:9">
      <c r="A130" s="313">
        <v>42927</v>
      </c>
      <c r="B130" s="298">
        <v>12.5</v>
      </c>
      <c r="C130" s="298">
        <v>14.5</v>
      </c>
      <c r="D130" s="298">
        <v>10.5</v>
      </c>
      <c r="E130" s="298"/>
      <c r="F130" s="298"/>
      <c r="G130" s="298">
        <v>12.5</v>
      </c>
      <c r="H130" s="298">
        <v>11</v>
      </c>
      <c r="I130" s="298">
        <v>4</v>
      </c>
    </row>
    <row r="131" spans="1:9">
      <c r="A131" s="313">
        <v>42928</v>
      </c>
      <c r="B131" s="298">
        <v>12.5</v>
      </c>
      <c r="C131" s="298">
        <v>14.5</v>
      </c>
      <c r="D131" s="298">
        <v>10.5</v>
      </c>
      <c r="E131" s="298"/>
      <c r="F131" s="298"/>
      <c r="G131" s="298">
        <v>12.5</v>
      </c>
      <c r="H131" s="298">
        <v>11</v>
      </c>
      <c r="I131" s="298">
        <v>4</v>
      </c>
    </row>
    <row r="132" spans="1:9">
      <c r="A132" s="313">
        <v>42929</v>
      </c>
      <c r="B132" s="298">
        <v>12.5</v>
      </c>
      <c r="C132" s="298">
        <v>14.5</v>
      </c>
      <c r="D132" s="298">
        <v>10.5</v>
      </c>
      <c r="E132" s="298"/>
      <c r="F132" s="298"/>
      <c r="G132" s="298">
        <v>12.5</v>
      </c>
      <c r="H132" s="298">
        <v>11.1</v>
      </c>
      <c r="I132" s="298">
        <v>4</v>
      </c>
    </row>
    <row r="133" spans="1:9">
      <c r="A133" s="313">
        <v>42930</v>
      </c>
      <c r="B133" s="298">
        <v>12.5</v>
      </c>
      <c r="C133" s="298">
        <v>14.5</v>
      </c>
      <c r="D133" s="298">
        <v>10.5</v>
      </c>
      <c r="E133" s="298"/>
      <c r="F133" s="298"/>
      <c r="G133" s="298">
        <v>12.5</v>
      </c>
      <c r="H133" s="298">
        <v>11.1</v>
      </c>
      <c r="I133" s="298">
        <v>4</v>
      </c>
    </row>
    <row r="134" spans="1:9">
      <c r="A134" s="313">
        <v>42933</v>
      </c>
      <c r="B134" s="298">
        <v>12.5</v>
      </c>
      <c r="C134" s="298">
        <v>14.5</v>
      </c>
      <c r="D134" s="298">
        <v>10.5</v>
      </c>
      <c r="E134" s="298"/>
      <c r="F134" s="298"/>
      <c r="G134" s="298">
        <v>12.5</v>
      </c>
      <c r="H134" s="298">
        <v>10.9</v>
      </c>
      <c r="I134" s="298">
        <v>4</v>
      </c>
    </row>
    <row r="135" spans="1:9">
      <c r="A135" s="313">
        <v>42934</v>
      </c>
      <c r="B135" s="298">
        <v>12.5</v>
      </c>
      <c r="C135" s="298">
        <v>14.5</v>
      </c>
      <c r="D135" s="298">
        <v>10.5</v>
      </c>
      <c r="E135" s="298"/>
      <c r="F135" s="298"/>
      <c r="G135" s="298">
        <v>12.5</v>
      </c>
      <c r="H135" s="298">
        <v>11</v>
      </c>
      <c r="I135" s="298">
        <v>4</v>
      </c>
    </row>
    <row r="136" spans="1:9">
      <c r="A136" s="313">
        <v>42935</v>
      </c>
      <c r="B136" s="298">
        <v>12.5</v>
      </c>
      <c r="C136" s="298">
        <v>14.5</v>
      </c>
      <c r="D136" s="298">
        <v>10.5</v>
      </c>
      <c r="E136" s="298"/>
      <c r="F136" s="298"/>
      <c r="G136" s="298">
        <v>12.5</v>
      </c>
      <c r="H136" s="298">
        <v>10.9</v>
      </c>
      <c r="I136" s="298">
        <v>4</v>
      </c>
    </row>
    <row r="137" spans="1:9">
      <c r="A137" s="313">
        <v>42936</v>
      </c>
      <c r="B137" s="298">
        <v>12.5</v>
      </c>
      <c r="C137" s="298">
        <v>14.5</v>
      </c>
      <c r="D137" s="298">
        <v>10.5</v>
      </c>
      <c r="E137" s="298"/>
      <c r="F137" s="298"/>
      <c r="G137" s="298">
        <v>12.5</v>
      </c>
      <c r="H137" s="298">
        <v>11.1</v>
      </c>
      <c r="I137" s="298">
        <v>4</v>
      </c>
    </row>
    <row r="138" spans="1:9">
      <c r="A138" s="313">
        <v>42937</v>
      </c>
      <c r="B138" s="298">
        <v>12.5</v>
      </c>
      <c r="C138" s="298">
        <v>14.5</v>
      </c>
      <c r="D138" s="298">
        <v>10.5</v>
      </c>
      <c r="E138" s="298"/>
      <c r="F138" s="298"/>
      <c r="G138" s="298">
        <v>12.5</v>
      </c>
      <c r="H138" s="298">
        <v>11</v>
      </c>
      <c r="I138" s="298">
        <v>4</v>
      </c>
    </row>
    <row r="139" spans="1:9">
      <c r="A139" s="313">
        <v>42940</v>
      </c>
      <c r="B139" s="298">
        <v>12.5</v>
      </c>
      <c r="C139" s="298">
        <v>14.5</v>
      </c>
      <c r="D139" s="298">
        <v>10.5</v>
      </c>
      <c r="E139" s="298"/>
      <c r="F139" s="298"/>
      <c r="G139" s="298">
        <v>12.5</v>
      </c>
      <c r="H139" s="298">
        <v>11</v>
      </c>
      <c r="I139" s="298">
        <v>4</v>
      </c>
    </row>
    <row r="140" spans="1:9">
      <c r="A140" s="313">
        <v>42941</v>
      </c>
      <c r="B140" s="298">
        <v>12.5</v>
      </c>
      <c r="C140" s="298">
        <v>14.5</v>
      </c>
      <c r="D140" s="298">
        <v>10.5</v>
      </c>
      <c r="E140" s="298"/>
      <c r="F140" s="298"/>
      <c r="G140" s="298">
        <v>12.5</v>
      </c>
      <c r="H140" s="298">
        <v>10.9</v>
      </c>
      <c r="I140" s="298">
        <v>4</v>
      </c>
    </row>
    <row r="141" spans="1:9">
      <c r="A141" s="313">
        <v>42942</v>
      </c>
      <c r="B141" s="298">
        <v>12.5</v>
      </c>
      <c r="C141" s="298">
        <v>14.5</v>
      </c>
      <c r="D141" s="298">
        <v>10.5</v>
      </c>
      <c r="E141" s="298"/>
      <c r="F141" s="298"/>
      <c r="G141" s="298">
        <v>12.5</v>
      </c>
      <c r="H141" s="298">
        <v>10.9</v>
      </c>
      <c r="I141" s="298">
        <v>4</v>
      </c>
    </row>
    <row r="142" spans="1:9">
      <c r="A142" s="313">
        <v>42943</v>
      </c>
      <c r="B142" s="298">
        <v>12.5</v>
      </c>
      <c r="C142" s="298">
        <v>14.5</v>
      </c>
      <c r="D142" s="298">
        <v>10.5</v>
      </c>
      <c r="E142" s="298"/>
      <c r="F142" s="298"/>
      <c r="G142" s="298">
        <v>12.5</v>
      </c>
      <c r="H142" s="298">
        <v>10.9</v>
      </c>
      <c r="I142" s="298">
        <v>4</v>
      </c>
    </row>
    <row r="143" spans="1:9">
      <c r="A143" s="313">
        <v>42944</v>
      </c>
      <c r="B143" s="298">
        <v>12.5</v>
      </c>
      <c r="C143" s="298">
        <v>14.5</v>
      </c>
      <c r="D143" s="298">
        <v>10.5</v>
      </c>
      <c r="E143" s="298"/>
      <c r="F143" s="298"/>
      <c r="G143" s="298">
        <v>12.5</v>
      </c>
      <c r="H143" s="298">
        <v>10.9</v>
      </c>
      <c r="I143" s="298">
        <v>4</v>
      </c>
    </row>
    <row r="144" spans="1:9">
      <c r="A144" s="313">
        <v>42947</v>
      </c>
      <c r="B144" s="298">
        <v>12.5</v>
      </c>
      <c r="C144" s="298">
        <v>14.5</v>
      </c>
      <c r="D144" s="298">
        <v>10.5</v>
      </c>
      <c r="E144" s="298"/>
      <c r="F144" s="298"/>
      <c r="G144" s="298">
        <v>12.5</v>
      </c>
      <c r="H144" s="298">
        <v>11.1</v>
      </c>
      <c r="I144" s="298">
        <v>4</v>
      </c>
    </row>
    <row r="145" spans="1:9">
      <c r="A145" s="313">
        <v>42948</v>
      </c>
      <c r="B145" s="298">
        <v>12.5</v>
      </c>
      <c r="C145" s="298">
        <v>14.5</v>
      </c>
      <c r="D145" s="298">
        <v>10.5</v>
      </c>
      <c r="E145" s="298">
        <v>14.4</v>
      </c>
      <c r="F145" s="298"/>
      <c r="G145" s="298">
        <v>12.5</v>
      </c>
      <c r="H145" s="298">
        <v>10.9</v>
      </c>
      <c r="I145" s="298">
        <v>4</v>
      </c>
    </row>
    <row r="146" spans="1:9">
      <c r="A146" s="313">
        <v>42949</v>
      </c>
      <c r="B146" s="298">
        <v>12.5</v>
      </c>
      <c r="C146" s="298">
        <v>14.5</v>
      </c>
      <c r="D146" s="298">
        <v>10.5</v>
      </c>
      <c r="E146" s="298"/>
      <c r="F146" s="298"/>
      <c r="G146" s="298">
        <v>12.5</v>
      </c>
      <c r="H146" s="298">
        <v>10.8</v>
      </c>
      <c r="I146" s="298">
        <v>4</v>
      </c>
    </row>
    <row r="147" spans="1:9">
      <c r="A147" s="313">
        <v>42950</v>
      </c>
      <c r="B147" s="298">
        <v>12.5</v>
      </c>
      <c r="C147" s="298">
        <v>14.5</v>
      </c>
      <c r="D147" s="298">
        <v>10.5</v>
      </c>
      <c r="E147" s="298"/>
      <c r="F147" s="298"/>
      <c r="G147" s="298"/>
      <c r="H147" s="298">
        <v>10.9</v>
      </c>
      <c r="I147" s="298">
        <v>4</v>
      </c>
    </row>
    <row r="148" spans="1:9">
      <c r="A148" s="313">
        <v>42951</v>
      </c>
      <c r="B148" s="298">
        <v>12.5</v>
      </c>
      <c r="C148" s="298">
        <v>14.5</v>
      </c>
      <c r="D148" s="298">
        <v>10.5</v>
      </c>
      <c r="E148" s="298"/>
      <c r="F148" s="298"/>
      <c r="G148" s="298">
        <v>12.5</v>
      </c>
      <c r="H148" s="298">
        <v>11</v>
      </c>
      <c r="I148" s="298">
        <v>4</v>
      </c>
    </row>
    <row r="149" spans="1:9">
      <c r="A149" s="313">
        <v>42954</v>
      </c>
      <c r="B149" s="298">
        <v>12.5</v>
      </c>
      <c r="C149" s="298">
        <v>14.5</v>
      </c>
      <c r="D149" s="298">
        <v>10.5</v>
      </c>
      <c r="E149" s="298"/>
      <c r="F149" s="298"/>
      <c r="G149" s="298">
        <v>12.5</v>
      </c>
      <c r="H149" s="298">
        <v>11.2</v>
      </c>
      <c r="I149" s="298">
        <v>4</v>
      </c>
    </row>
    <row r="150" spans="1:9">
      <c r="A150" s="313">
        <v>42955</v>
      </c>
      <c r="B150" s="298">
        <v>12.5</v>
      </c>
      <c r="C150" s="298">
        <v>14.5</v>
      </c>
      <c r="D150" s="298">
        <v>10.5</v>
      </c>
      <c r="E150" s="298"/>
      <c r="F150" s="298"/>
      <c r="G150" s="298">
        <v>12.5</v>
      </c>
      <c r="H150" s="298">
        <v>10.6</v>
      </c>
      <c r="I150" s="298">
        <v>4</v>
      </c>
    </row>
    <row r="151" spans="1:9">
      <c r="A151" s="313">
        <v>42956</v>
      </c>
      <c r="B151" s="298">
        <v>12.5</v>
      </c>
      <c r="C151" s="298">
        <v>14.5</v>
      </c>
      <c r="D151" s="298">
        <v>10.5</v>
      </c>
      <c r="E151" s="298"/>
      <c r="F151" s="298"/>
      <c r="G151" s="298">
        <v>12.5</v>
      </c>
      <c r="H151" s="298">
        <v>10.8</v>
      </c>
      <c r="I151" s="298">
        <v>4</v>
      </c>
    </row>
    <row r="152" spans="1:9">
      <c r="A152" s="313">
        <v>42957</v>
      </c>
      <c r="B152" s="298">
        <v>12.5</v>
      </c>
      <c r="C152" s="298">
        <v>14.5</v>
      </c>
      <c r="D152" s="298">
        <v>10.5</v>
      </c>
      <c r="E152" s="298"/>
      <c r="F152" s="298"/>
      <c r="G152" s="298">
        <v>12.5</v>
      </c>
      <c r="H152" s="298">
        <v>10.8</v>
      </c>
      <c r="I152" s="298">
        <v>4</v>
      </c>
    </row>
    <row r="153" spans="1:9">
      <c r="A153" s="313">
        <v>42958</v>
      </c>
      <c r="B153" s="298">
        <v>12.5</v>
      </c>
      <c r="C153" s="298">
        <v>14.5</v>
      </c>
      <c r="D153" s="298">
        <v>10.5</v>
      </c>
      <c r="E153" s="298"/>
      <c r="F153" s="298"/>
      <c r="G153" s="298">
        <v>12.5</v>
      </c>
      <c r="H153" s="298">
        <v>10.9</v>
      </c>
      <c r="I153" s="298">
        <v>4</v>
      </c>
    </row>
    <row r="154" spans="1:9">
      <c r="A154" s="313">
        <v>42961</v>
      </c>
      <c r="B154" s="298">
        <v>12.5</v>
      </c>
      <c r="C154" s="298">
        <v>14.5</v>
      </c>
      <c r="D154" s="298">
        <v>10.5</v>
      </c>
      <c r="E154" s="298"/>
      <c r="F154" s="298"/>
      <c r="G154" s="298">
        <v>12.5</v>
      </c>
      <c r="H154" s="298">
        <v>11</v>
      </c>
      <c r="I154" s="298">
        <v>4</v>
      </c>
    </row>
    <row r="155" spans="1:9">
      <c r="A155" s="313">
        <v>42962</v>
      </c>
      <c r="B155" s="298">
        <v>12.5</v>
      </c>
      <c r="C155" s="298">
        <v>14.5</v>
      </c>
      <c r="D155" s="298">
        <v>10.5</v>
      </c>
      <c r="E155" s="298">
        <v>14.4</v>
      </c>
      <c r="F155" s="298"/>
      <c r="G155" s="298">
        <v>12.5</v>
      </c>
      <c r="H155" s="298">
        <v>11.1</v>
      </c>
      <c r="I155" s="298">
        <v>4</v>
      </c>
    </row>
    <row r="156" spans="1:9">
      <c r="A156" s="313">
        <v>42963</v>
      </c>
      <c r="B156" s="298">
        <v>12.5</v>
      </c>
      <c r="C156" s="298">
        <v>14.5</v>
      </c>
      <c r="D156" s="298">
        <v>10.5</v>
      </c>
      <c r="E156" s="298"/>
      <c r="F156" s="298"/>
      <c r="G156" s="298">
        <v>12.5</v>
      </c>
      <c r="H156" s="298">
        <v>11.2</v>
      </c>
      <c r="I156" s="298">
        <v>4</v>
      </c>
    </row>
    <row r="157" spans="1:9">
      <c r="A157" s="313">
        <v>42964</v>
      </c>
      <c r="B157" s="298">
        <v>12.5</v>
      </c>
      <c r="C157" s="298">
        <v>14.5</v>
      </c>
      <c r="D157" s="298">
        <v>10.5</v>
      </c>
      <c r="E157" s="298"/>
      <c r="F157" s="298"/>
      <c r="G157" s="298">
        <v>12.5</v>
      </c>
      <c r="H157" s="298">
        <v>11.4</v>
      </c>
      <c r="I157" s="298">
        <v>4</v>
      </c>
    </row>
    <row r="158" spans="1:9">
      <c r="A158" s="313">
        <v>42965</v>
      </c>
      <c r="B158" s="298">
        <v>12.5</v>
      </c>
      <c r="C158" s="298">
        <v>14.5</v>
      </c>
      <c r="D158" s="298">
        <v>10.5</v>
      </c>
      <c r="E158" s="298"/>
      <c r="F158" s="298"/>
      <c r="G158" s="298">
        <v>12.5</v>
      </c>
      <c r="H158" s="298">
        <v>11.5</v>
      </c>
      <c r="I158" s="298">
        <v>4</v>
      </c>
    </row>
    <row r="159" spans="1:9">
      <c r="A159" s="313">
        <v>42966</v>
      </c>
      <c r="B159" s="298">
        <v>12.5</v>
      </c>
      <c r="C159" s="298">
        <v>14.5</v>
      </c>
      <c r="D159" s="298">
        <v>10.5</v>
      </c>
      <c r="E159" s="298"/>
      <c r="F159" s="298"/>
      <c r="G159" s="298">
        <v>12.5</v>
      </c>
      <c r="H159" s="298">
        <v>11.6</v>
      </c>
      <c r="I159" s="298">
        <v>4</v>
      </c>
    </row>
    <row r="160" spans="1:9">
      <c r="A160" s="313">
        <v>42968</v>
      </c>
      <c r="B160" s="298">
        <v>12.5</v>
      </c>
      <c r="C160" s="298">
        <v>14.5</v>
      </c>
      <c r="D160" s="298">
        <v>10.5</v>
      </c>
      <c r="E160" s="298"/>
      <c r="F160" s="298"/>
      <c r="G160" s="298">
        <v>12.5</v>
      </c>
      <c r="H160" s="298">
        <v>11.4</v>
      </c>
      <c r="I160" s="298">
        <v>4</v>
      </c>
    </row>
    <row r="161" spans="1:9">
      <c r="A161" s="313">
        <v>42969</v>
      </c>
      <c r="B161" s="298">
        <v>12.5</v>
      </c>
      <c r="C161" s="298">
        <v>14.5</v>
      </c>
      <c r="D161" s="298">
        <v>10.5</v>
      </c>
      <c r="E161" s="298">
        <v>14.4</v>
      </c>
      <c r="F161" s="298"/>
      <c r="G161" s="298">
        <v>12.5</v>
      </c>
      <c r="H161" s="298">
        <v>11.5</v>
      </c>
      <c r="I161" s="298">
        <v>4</v>
      </c>
    </row>
    <row r="162" spans="1:9">
      <c r="A162" s="313">
        <v>42970</v>
      </c>
      <c r="B162" s="298">
        <v>12.5</v>
      </c>
      <c r="C162" s="298">
        <v>14.5</v>
      </c>
      <c r="D162" s="298">
        <v>10.5</v>
      </c>
      <c r="E162" s="298"/>
      <c r="F162" s="298"/>
      <c r="G162" s="298">
        <v>12.5</v>
      </c>
      <c r="H162" s="298">
        <v>11.5</v>
      </c>
      <c r="I162" s="298">
        <v>4</v>
      </c>
    </row>
    <row r="163" spans="1:9">
      <c r="A163" s="313">
        <v>42975</v>
      </c>
      <c r="B163" s="298">
        <v>12.5</v>
      </c>
      <c r="C163" s="298">
        <v>14.5</v>
      </c>
      <c r="D163" s="298">
        <v>10.5</v>
      </c>
      <c r="E163" s="298"/>
      <c r="F163" s="298"/>
      <c r="G163" s="298">
        <v>12.5</v>
      </c>
      <c r="H163" s="298">
        <v>11.6</v>
      </c>
      <c r="I163" s="298">
        <v>4</v>
      </c>
    </row>
    <row r="164" spans="1:9">
      <c r="A164" s="313">
        <v>42976</v>
      </c>
      <c r="B164" s="298">
        <v>12.5</v>
      </c>
      <c r="C164" s="298">
        <v>14.5</v>
      </c>
      <c r="D164" s="298">
        <v>10.5</v>
      </c>
      <c r="E164" s="298"/>
      <c r="F164" s="298"/>
      <c r="G164" s="298">
        <v>12.5</v>
      </c>
      <c r="H164" s="298">
        <v>11.5</v>
      </c>
      <c r="I164" s="298">
        <v>4</v>
      </c>
    </row>
    <row r="165" spans="1:9">
      <c r="A165" s="313">
        <v>42977</v>
      </c>
      <c r="B165" s="298">
        <v>12.5</v>
      </c>
      <c r="C165" s="298">
        <v>14.5</v>
      </c>
      <c r="D165" s="298">
        <v>10.5</v>
      </c>
      <c r="E165" s="298"/>
      <c r="F165" s="298"/>
      <c r="G165" s="298">
        <v>12.5</v>
      </c>
      <c r="H165" s="298">
        <v>11.6</v>
      </c>
      <c r="I165" s="298">
        <v>4</v>
      </c>
    </row>
    <row r="166" spans="1:9">
      <c r="A166" s="313">
        <v>42978</v>
      </c>
      <c r="B166" s="298">
        <v>12.5</v>
      </c>
      <c r="C166" s="298">
        <v>14.5</v>
      </c>
      <c r="D166" s="298">
        <v>10.5</v>
      </c>
      <c r="E166" s="298"/>
      <c r="F166" s="298"/>
      <c r="G166" s="298">
        <v>12.5</v>
      </c>
      <c r="H166" s="298">
        <v>11.9</v>
      </c>
      <c r="I166" s="298">
        <v>4</v>
      </c>
    </row>
    <row r="167" spans="1:9">
      <c r="A167" s="313">
        <v>42979</v>
      </c>
      <c r="B167" s="298">
        <v>12.5</v>
      </c>
      <c r="C167" s="298">
        <v>14.5</v>
      </c>
      <c r="D167" s="298">
        <v>10.5</v>
      </c>
      <c r="E167" s="298"/>
      <c r="F167" s="298"/>
      <c r="G167" s="298">
        <v>12.5</v>
      </c>
      <c r="H167" s="298">
        <v>11.6</v>
      </c>
      <c r="I167" s="298">
        <v>4</v>
      </c>
    </row>
    <row r="168" spans="1:9">
      <c r="A168" s="313">
        <v>42982</v>
      </c>
      <c r="B168" s="298">
        <v>12.5</v>
      </c>
      <c r="C168" s="298">
        <v>14.5</v>
      </c>
      <c r="D168" s="298">
        <v>10.5</v>
      </c>
      <c r="E168" s="298"/>
      <c r="F168" s="298"/>
      <c r="G168" s="298">
        <v>12.5</v>
      </c>
      <c r="H168" s="298">
        <v>11.7</v>
      </c>
      <c r="I168" s="298">
        <v>4</v>
      </c>
    </row>
    <row r="169" spans="1:9">
      <c r="A169" s="313">
        <v>42983</v>
      </c>
      <c r="B169" s="298">
        <v>12.5</v>
      </c>
      <c r="C169" s="298">
        <v>14.5</v>
      </c>
      <c r="D169" s="298">
        <v>10.5</v>
      </c>
      <c r="E169" s="298"/>
      <c r="F169" s="298"/>
      <c r="G169" s="298">
        <v>12.5</v>
      </c>
      <c r="H169" s="298">
        <v>11.7</v>
      </c>
      <c r="I169" s="298">
        <v>4</v>
      </c>
    </row>
    <row r="170" spans="1:9">
      <c r="A170" s="313">
        <v>42984</v>
      </c>
      <c r="B170" s="298">
        <v>12.5</v>
      </c>
      <c r="C170" s="298">
        <v>14.5</v>
      </c>
      <c r="D170" s="298">
        <v>10.5</v>
      </c>
      <c r="E170" s="298"/>
      <c r="F170" s="298"/>
      <c r="G170" s="298">
        <v>12.5</v>
      </c>
      <c r="H170" s="298">
        <v>11.6</v>
      </c>
      <c r="I170" s="298">
        <v>4</v>
      </c>
    </row>
    <row r="171" spans="1:9">
      <c r="A171" s="313">
        <v>42985</v>
      </c>
      <c r="B171" s="298">
        <v>12.5</v>
      </c>
      <c r="C171" s="298">
        <v>14.5</v>
      </c>
      <c r="D171" s="298">
        <v>10.5</v>
      </c>
      <c r="E171" s="298"/>
      <c r="F171" s="298"/>
      <c r="G171" s="298">
        <v>12.5</v>
      </c>
      <c r="H171" s="298">
        <v>11.6</v>
      </c>
      <c r="I171" s="298">
        <v>4</v>
      </c>
    </row>
    <row r="172" spans="1:9">
      <c r="A172" s="313">
        <v>42986</v>
      </c>
      <c r="B172" s="298">
        <v>12.5</v>
      </c>
      <c r="C172" s="298">
        <v>14.5</v>
      </c>
      <c r="D172" s="298">
        <v>10.5</v>
      </c>
      <c r="E172" s="298"/>
      <c r="F172" s="298"/>
      <c r="G172" s="298">
        <v>12.5</v>
      </c>
      <c r="H172" s="298">
        <v>11.4</v>
      </c>
      <c r="I172" s="298">
        <v>4</v>
      </c>
    </row>
    <row r="173" spans="1:9">
      <c r="A173" s="313">
        <v>42989</v>
      </c>
      <c r="B173" s="298">
        <v>12.5</v>
      </c>
      <c r="C173" s="298">
        <v>14.5</v>
      </c>
      <c r="D173" s="298">
        <v>10.5</v>
      </c>
      <c r="E173" s="298"/>
      <c r="F173" s="298"/>
      <c r="G173" s="298"/>
      <c r="H173" s="298">
        <v>11.3</v>
      </c>
      <c r="I173" s="298">
        <v>4</v>
      </c>
    </row>
    <row r="174" spans="1:9">
      <c r="A174" s="313">
        <v>42990</v>
      </c>
      <c r="B174" s="298">
        <v>12.5</v>
      </c>
      <c r="C174" s="298">
        <v>14.5</v>
      </c>
      <c r="D174" s="298">
        <v>10.5</v>
      </c>
      <c r="E174" s="298">
        <v>14.4</v>
      </c>
      <c r="F174" s="298"/>
      <c r="G174" s="298">
        <v>12.5</v>
      </c>
      <c r="H174" s="298">
        <v>11.3</v>
      </c>
      <c r="I174" s="298">
        <v>4</v>
      </c>
    </row>
    <row r="175" spans="1:9">
      <c r="A175" s="313">
        <v>42991</v>
      </c>
      <c r="B175" s="298">
        <v>12.5</v>
      </c>
      <c r="C175" s="298">
        <v>14.5</v>
      </c>
      <c r="D175" s="298">
        <v>10.5</v>
      </c>
      <c r="E175" s="298"/>
      <c r="F175" s="298"/>
      <c r="G175" s="298">
        <v>0</v>
      </c>
      <c r="H175" s="298">
        <v>11.5</v>
      </c>
      <c r="I175" s="298">
        <v>4</v>
      </c>
    </row>
    <row r="176" spans="1:9">
      <c r="A176" s="313">
        <v>42992</v>
      </c>
      <c r="B176" s="298">
        <v>12.5</v>
      </c>
      <c r="C176" s="298">
        <v>14.5</v>
      </c>
      <c r="D176" s="298">
        <v>10.5</v>
      </c>
      <c r="E176" s="298"/>
      <c r="F176" s="298"/>
      <c r="G176" s="298"/>
      <c r="H176" s="298">
        <v>11.5</v>
      </c>
      <c r="I176" s="298">
        <v>4</v>
      </c>
    </row>
    <row r="177" spans="1:9">
      <c r="A177" s="313">
        <v>42993</v>
      </c>
      <c r="B177" s="298">
        <v>12.5</v>
      </c>
      <c r="C177" s="298">
        <v>14.5</v>
      </c>
      <c r="D177" s="298">
        <v>10.5</v>
      </c>
      <c r="E177" s="298"/>
      <c r="F177" s="298"/>
      <c r="G177" s="298">
        <v>12.5</v>
      </c>
      <c r="H177" s="298">
        <v>11.3</v>
      </c>
      <c r="I177" s="298">
        <v>4</v>
      </c>
    </row>
    <row r="178" spans="1:9">
      <c r="A178" s="313">
        <v>42996</v>
      </c>
      <c r="B178" s="298">
        <v>12.5</v>
      </c>
      <c r="C178" s="298">
        <v>14.5</v>
      </c>
      <c r="D178" s="298">
        <v>10.5</v>
      </c>
      <c r="E178" s="298"/>
      <c r="F178" s="298"/>
      <c r="G178" s="298"/>
      <c r="H178" s="298">
        <v>11.3</v>
      </c>
      <c r="I178" s="298">
        <v>4</v>
      </c>
    </row>
    <row r="179" spans="1:9">
      <c r="A179" s="313">
        <v>42997</v>
      </c>
      <c r="B179" s="298">
        <v>12.5</v>
      </c>
      <c r="C179" s="298">
        <v>14.5</v>
      </c>
      <c r="D179" s="298">
        <v>10.5</v>
      </c>
      <c r="E179" s="298">
        <v>14.4</v>
      </c>
      <c r="F179" s="298"/>
      <c r="G179" s="298">
        <v>12.5</v>
      </c>
      <c r="H179" s="298">
        <v>11.5</v>
      </c>
      <c r="I179" s="298">
        <v>4</v>
      </c>
    </row>
    <row r="180" spans="1:9">
      <c r="A180" s="313">
        <v>42998</v>
      </c>
      <c r="B180" s="298">
        <v>12.5</v>
      </c>
      <c r="C180" s="298">
        <v>14.5</v>
      </c>
      <c r="D180" s="298">
        <v>10.5</v>
      </c>
      <c r="E180" s="298"/>
      <c r="F180" s="298"/>
      <c r="G180" s="298"/>
      <c r="H180" s="298">
        <v>11.4</v>
      </c>
      <c r="I180" s="298">
        <v>4</v>
      </c>
    </row>
    <row r="181" spans="1:9">
      <c r="A181" s="313">
        <v>42999</v>
      </c>
      <c r="B181" s="298">
        <v>12.5</v>
      </c>
      <c r="C181" s="298">
        <v>14.5</v>
      </c>
      <c r="D181" s="298">
        <v>10.5</v>
      </c>
      <c r="E181" s="298"/>
      <c r="F181" s="298"/>
      <c r="G181" s="298">
        <v>12.5</v>
      </c>
      <c r="H181" s="298">
        <v>11.2</v>
      </c>
      <c r="I181" s="298">
        <v>4</v>
      </c>
    </row>
    <row r="182" spans="1:9">
      <c r="A182" s="313">
        <v>43000</v>
      </c>
      <c r="B182" s="298">
        <v>12.5</v>
      </c>
      <c r="C182" s="298">
        <v>14.5</v>
      </c>
      <c r="D182" s="298">
        <v>10.5</v>
      </c>
      <c r="E182" s="298"/>
      <c r="F182" s="298"/>
      <c r="G182" s="298"/>
      <c r="H182" s="298">
        <v>11</v>
      </c>
      <c r="I182" s="298">
        <v>4</v>
      </c>
    </row>
    <row r="183" spans="1:9">
      <c r="A183" s="313">
        <v>43003</v>
      </c>
      <c r="B183" s="298">
        <v>12.5</v>
      </c>
      <c r="C183" s="298">
        <v>14.5</v>
      </c>
      <c r="D183" s="298">
        <v>10.5</v>
      </c>
      <c r="E183" s="298"/>
      <c r="F183" s="298"/>
      <c r="G183" s="298"/>
      <c r="H183" s="298">
        <v>11.1</v>
      </c>
      <c r="I183" s="298">
        <v>4</v>
      </c>
    </row>
    <row r="184" spans="1:9">
      <c r="A184" s="313">
        <v>43004</v>
      </c>
      <c r="B184" s="298">
        <v>12.5</v>
      </c>
      <c r="C184" s="298">
        <v>14.5</v>
      </c>
      <c r="D184" s="298">
        <v>10.5</v>
      </c>
      <c r="E184" s="298">
        <v>14.4</v>
      </c>
      <c r="F184" s="298"/>
      <c r="G184" s="298">
        <v>12.5</v>
      </c>
      <c r="H184" s="298">
        <v>11</v>
      </c>
      <c r="I184" s="298">
        <v>4</v>
      </c>
    </row>
    <row r="185" spans="1:9">
      <c r="A185" s="313">
        <v>43005</v>
      </c>
      <c r="B185" s="298">
        <v>12.5</v>
      </c>
      <c r="C185" s="298">
        <v>14.5</v>
      </c>
      <c r="D185" s="298">
        <v>10.5</v>
      </c>
      <c r="E185" s="298"/>
      <c r="F185" s="298"/>
      <c r="G185" s="298"/>
      <c r="H185" s="298">
        <v>11.2</v>
      </c>
      <c r="I185" s="298">
        <v>4</v>
      </c>
    </row>
    <row r="186" spans="1:9">
      <c r="A186" s="313">
        <v>43006</v>
      </c>
      <c r="B186" s="298">
        <v>12.5</v>
      </c>
      <c r="C186" s="298">
        <v>14.5</v>
      </c>
      <c r="D186" s="298">
        <v>10.5</v>
      </c>
      <c r="E186" s="298"/>
      <c r="F186" s="298"/>
      <c r="G186" s="298">
        <v>12.5</v>
      </c>
      <c r="H186" s="298">
        <v>11.2</v>
      </c>
      <c r="I186" s="298">
        <v>4</v>
      </c>
    </row>
    <row r="187" spans="1:9">
      <c r="A187" s="313">
        <v>43007</v>
      </c>
      <c r="B187" s="298">
        <v>12.5</v>
      </c>
      <c r="C187" s="298">
        <v>14.5</v>
      </c>
      <c r="D187" s="298">
        <v>10.5</v>
      </c>
      <c r="E187" s="298"/>
      <c r="F187" s="298"/>
      <c r="G187" s="298"/>
      <c r="H187" s="298">
        <v>11</v>
      </c>
      <c r="I187" s="298">
        <v>4</v>
      </c>
    </row>
    <row r="188" spans="1:9">
      <c r="A188" s="313">
        <v>43010</v>
      </c>
      <c r="B188" s="298">
        <v>12.5</v>
      </c>
      <c r="C188" s="298">
        <v>14.5</v>
      </c>
      <c r="D188" s="298">
        <v>10.5</v>
      </c>
      <c r="E188" s="298"/>
      <c r="F188" s="298"/>
      <c r="G188" s="298"/>
      <c r="H188" s="298">
        <v>10.9</v>
      </c>
      <c r="I188" s="298">
        <v>4</v>
      </c>
    </row>
    <row r="189" spans="1:9">
      <c r="A189" s="313">
        <v>43011</v>
      </c>
      <c r="B189" s="298">
        <v>12.5</v>
      </c>
      <c r="C189" s="298">
        <v>14.5</v>
      </c>
      <c r="D189" s="298">
        <v>10.5</v>
      </c>
      <c r="E189" s="298"/>
      <c r="F189" s="298"/>
      <c r="G189" s="298">
        <v>12.5</v>
      </c>
      <c r="H189" s="298">
        <v>11</v>
      </c>
      <c r="I189" s="298">
        <v>4</v>
      </c>
    </row>
    <row r="190" spans="1:9">
      <c r="A190" s="313">
        <v>43012</v>
      </c>
      <c r="B190" s="298">
        <v>12.5</v>
      </c>
      <c r="C190" s="298">
        <v>14.5</v>
      </c>
      <c r="D190" s="298">
        <v>10.5</v>
      </c>
      <c r="E190" s="298"/>
      <c r="F190" s="298"/>
      <c r="G190" s="298"/>
      <c r="H190" s="298">
        <v>11.1</v>
      </c>
      <c r="I190" s="298">
        <v>4</v>
      </c>
    </row>
    <row r="191" spans="1:9">
      <c r="A191" s="313">
        <v>43013</v>
      </c>
      <c r="B191" s="298">
        <v>12.5</v>
      </c>
      <c r="C191" s="298">
        <v>14.5</v>
      </c>
      <c r="D191" s="298">
        <v>10.5</v>
      </c>
      <c r="E191" s="298"/>
      <c r="F191" s="298"/>
      <c r="G191" s="298">
        <v>12.5</v>
      </c>
      <c r="H191" s="298">
        <v>11.3</v>
      </c>
      <c r="I191" s="298">
        <v>4</v>
      </c>
    </row>
    <row r="192" spans="1:9">
      <c r="A192" s="313">
        <v>43014</v>
      </c>
      <c r="B192" s="298">
        <v>12.5</v>
      </c>
      <c r="C192" s="298">
        <v>14.5</v>
      </c>
      <c r="D192" s="298">
        <v>10.5</v>
      </c>
      <c r="E192" s="298"/>
      <c r="F192" s="298"/>
      <c r="G192" s="298"/>
      <c r="H192" s="298">
        <v>11.3</v>
      </c>
      <c r="I192" s="298">
        <v>4</v>
      </c>
    </row>
    <row r="193" spans="1:9">
      <c r="A193" s="313">
        <v>43017</v>
      </c>
      <c r="B193" s="298">
        <v>12.5</v>
      </c>
      <c r="C193" s="298">
        <v>14.5</v>
      </c>
      <c r="D193" s="298">
        <v>10.5</v>
      </c>
      <c r="E193" s="298"/>
      <c r="F193" s="298"/>
      <c r="G193" s="298"/>
      <c r="H193" s="298">
        <v>11.6</v>
      </c>
      <c r="I193" s="298">
        <v>4</v>
      </c>
    </row>
    <row r="194" spans="1:9">
      <c r="A194" s="313">
        <v>43018</v>
      </c>
      <c r="B194" s="298">
        <v>12.5</v>
      </c>
      <c r="C194" s="298">
        <v>14.5</v>
      </c>
      <c r="D194" s="298">
        <v>10.5</v>
      </c>
      <c r="E194" s="298"/>
      <c r="F194" s="298"/>
      <c r="G194" s="298">
        <v>12.5</v>
      </c>
      <c r="H194" s="298">
        <v>11.4</v>
      </c>
      <c r="I194" s="298">
        <v>4</v>
      </c>
    </row>
    <row r="195" spans="1:9">
      <c r="A195" s="313">
        <v>43019</v>
      </c>
      <c r="B195" s="298">
        <v>12.5</v>
      </c>
      <c r="C195" s="298">
        <v>14.5</v>
      </c>
      <c r="D195" s="298">
        <v>10.5</v>
      </c>
      <c r="E195" s="298"/>
      <c r="F195" s="298"/>
      <c r="G195" s="298"/>
      <c r="H195" s="298">
        <v>11.3</v>
      </c>
      <c r="I195" s="298">
        <v>4</v>
      </c>
    </row>
    <row r="196" spans="1:9">
      <c r="A196" s="313">
        <v>43020</v>
      </c>
      <c r="B196" s="298">
        <v>12.5</v>
      </c>
      <c r="C196" s="298">
        <v>14.5</v>
      </c>
      <c r="D196" s="298">
        <v>10.5</v>
      </c>
      <c r="E196" s="298"/>
      <c r="F196" s="298"/>
      <c r="G196" s="298">
        <v>12.5</v>
      </c>
      <c r="H196" s="298">
        <v>11.4</v>
      </c>
      <c r="I196" s="298">
        <v>4</v>
      </c>
    </row>
    <row r="197" spans="1:9">
      <c r="A197" s="313">
        <v>43021</v>
      </c>
      <c r="B197" s="298">
        <v>12.5</v>
      </c>
      <c r="C197" s="298">
        <v>14.5</v>
      </c>
      <c r="D197" s="298">
        <v>10.5</v>
      </c>
      <c r="E197" s="298"/>
      <c r="F197" s="298"/>
      <c r="G197" s="298"/>
      <c r="H197" s="298">
        <v>11.6</v>
      </c>
      <c r="I197" s="298">
        <v>4</v>
      </c>
    </row>
    <row r="198" spans="1:9">
      <c r="A198" s="313">
        <v>43025</v>
      </c>
      <c r="B198" s="298">
        <v>12.5</v>
      </c>
      <c r="C198" s="298">
        <v>14.5</v>
      </c>
      <c r="D198" s="298">
        <v>10.5</v>
      </c>
      <c r="E198" s="298">
        <v>14.1</v>
      </c>
      <c r="F198" s="298"/>
      <c r="G198" s="298">
        <v>12.5</v>
      </c>
      <c r="H198" s="298">
        <v>11.5</v>
      </c>
      <c r="I198" s="298">
        <v>4</v>
      </c>
    </row>
    <row r="199" spans="1:9">
      <c r="A199" s="313">
        <v>43026</v>
      </c>
      <c r="B199" s="298">
        <v>12.5</v>
      </c>
      <c r="C199" s="298">
        <v>14.5</v>
      </c>
      <c r="D199" s="298">
        <v>10.5</v>
      </c>
      <c r="E199" s="298"/>
      <c r="F199" s="298"/>
      <c r="G199" s="298"/>
      <c r="H199" s="298">
        <v>11.6</v>
      </c>
      <c r="I199" s="298">
        <v>4</v>
      </c>
    </row>
    <row r="200" spans="1:9">
      <c r="A200" s="313">
        <v>43027</v>
      </c>
      <c r="B200" s="298">
        <v>12.5</v>
      </c>
      <c r="C200" s="298">
        <v>14.5</v>
      </c>
      <c r="D200" s="298">
        <v>10.5</v>
      </c>
      <c r="E200" s="298"/>
      <c r="F200" s="298"/>
      <c r="G200" s="298">
        <v>12.5</v>
      </c>
      <c r="H200" s="298">
        <v>11.5</v>
      </c>
      <c r="I200" s="298">
        <v>4</v>
      </c>
    </row>
    <row r="201" spans="1:9">
      <c r="A201" s="313">
        <v>43028</v>
      </c>
      <c r="B201" s="298">
        <v>12.5</v>
      </c>
      <c r="C201" s="298">
        <v>14.5</v>
      </c>
      <c r="D201" s="298">
        <v>10.5</v>
      </c>
      <c r="E201" s="298"/>
      <c r="F201" s="298"/>
      <c r="G201" s="298"/>
      <c r="H201" s="298">
        <v>11.6</v>
      </c>
      <c r="I201" s="298">
        <v>4</v>
      </c>
    </row>
    <row r="202" spans="1:9">
      <c r="A202" s="313">
        <v>43031</v>
      </c>
      <c r="B202" s="298">
        <v>12.5</v>
      </c>
      <c r="C202" s="298">
        <v>14.5</v>
      </c>
      <c r="D202" s="298">
        <v>10.5</v>
      </c>
      <c r="E202" s="298"/>
      <c r="F202" s="298"/>
      <c r="G202" s="298"/>
      <c r="H202" s="298">
        <v>11.4</v>
      </c>
      <c r="I202" s="298">
        <v>4</v>
      </c>
    </row>
    <row r="203" spans="1:9">
      <c r="A203" s="313">
        <v>43032</v>
      </c>
      <c r="B203" s="298">
        <v>12.5</v>
      </c>
      <c r="C203" s="298">
        <v>14.5</v>
      </c>
      <c r="D203" s="298">
        <v>10.5</v>
      </c>
      <c r="E203" s="298"/>
      <c r="F203" s="298"/>
      <c r="G203" s="298">
        <v>12.5</v>
      </c>
      <c r="H203" s="298">
        <v>11.5</v>
      </c>
      <c r="I203" s="298">
        <v>4</v>
      </c>
    </row>
    <row r="204" spans="1:9">
      <c r="A204" s="313">
        <v>43033</v>
      </c>
      <c r="B204" s="298">
        <v>12.5</v>
      </c>
      <c r="C204" s="298">
        <v>14.5</v>
      </c>
      <c r="D204" s="298">
        <v>10.5</v>
      </c>
      <c r="E204" s="298"/>
      <c r="F204" s="298"/>
      <c r="G204" s="298"/>
      <c r="H204" s="298">
        <v>11.3</v>
      </c>
      <c r="I204" s="298">
        <v>4</v>
      </c>
    </row>
    <row r="205" spans="1:9">
      <c r="A205" s="313">
        <v>43034</v>
      </c>
      <c r="B205" s="298">
        <v>12.5</v>
      </c>
      <c r="C205" s="298">
        <v>14.5</v>
      </c>
      <c r="D205" s="298">
        <v>10.5</v>
      </c>
      <c r="E205" s="298"/>
      <c r="F205" s="298"/>
      <c r="G205" s="298"/>
      <c r="H205" s="298">
        <v>11.3</v>
      </c>
      <c r="I205" s="298">
        <v>4</v>
      </c>
    </row>
    <row r="206" spans="1:9">
      <c r="A206" s="313">
        <v>43035</v>
      </c>
      <c r="B206" s="298">
        <v>13.5</v>
      </c>
      <c r="C206" s="298">
        <v>15.5</v>
      </c>
      <c r="D206" s="298">
        <v>11.5</v>
      </c>
      <c r="E206" s="298"/>
      <c r="F206" s="298"/>
      <c r="G206" s="298">
        <v>13.5</v>
      </c>
      <c r="H206" s="298">
        <v>12.1</v>
      </c>
      <c r="I206" s="298">
        <v>4</v>
      </c>
    </row>
    <row r="207" spans="1:9">
      <c r="A207" s="313">
        <v>43038</v>
      </c>
      <c r="B207" s="298">
        <v>13.5</v>
      </c>
      <c r="C207" s="298">
        <v>15.5</v>
      </c>
      <c r="D207" s="298">
        <v>11.5</v>
      </c>
      <c r="E207" s="298"/>
      <c r="F207" s="298"/>
      <c r="G207" s="298"/>
      <c r="H207" s="298">
        <v>12.1</v>
      </c>
      <c r="I207" s="298">
        <v>4</v>
      </c>
    </row>
    <row r="208" spans="1:9">
      <c r="A208" s="313">
        <v>43039</v>
      </c>
      <c r="B208" s="298">
        <v>13.5</v>
      </c>
      <c r="C208" s="298">
        <v>15.5</v>
      </c>
      <c r="D208" s="298">
        <v>11.5</v>
      </c>
      <c r="E208" s="298">
        <v>14.7</v>
      </c>
      <c r="F208" s="298"/>
      <c r="G208" s="298">
        <v>13.5</v>
      </c>
      <c r="H208" s="298" t="e">
        <v>#N/A</v>
      </c>
      <c r="I208" s="298">
        <v>4</v>
      </c>
    </row>
    <row r="209" spans="1:9">
      <c r="A209" s="313">
        <v>43040</v>
      </c>
      <c r="B209" s="298">
        <v>13.5</v>
      </c>
      <c r="C209" s="298">
        <v>15.5</v>
      </c>
      <c r="D209" s="298">
        <v>11.5</v>
      </c>
      <c r="E209" s="298"/>
      <c r="F209" s="298"/>
      <c r="G209" s="298"/>
      <c r="H209" s="298">
        <v>12</v>
      </c>
      <c r="I209" s="298">
        <v>4</v>
      </c>
    </row>
    <row r="210" spans="1:9">
      <c r="A210" s="313">
        <v>43041</v>
      </c>
      <c r="B210" s="298">
        <v>13.5</v>
      </c>
      <c r="C210" s="298">
        <v>15.5</v>
      </c>
      <c r="D210" s="298">
        <v>11.5</v>
      </c>
      <c r="E210" s="298"/>
      <c r="F210" s="298"/>
      <c r="G210" s="298">
        <v>13.5</v>
      </c>
      <c r="H210" s="298">
        <v>12</v>
      </c>
      <c r="I210" s="298">
        <v>4</v>
      </c>
    </row>
    <row r="211" spans="1:9">
      <c r="A211" s="313">
        <v>43042</v>
      </c>
      <c r="B211" s="298">
        <v>13.5</v>
      </c>
      <c r="C211" s="298">
        <v>15.5</v>
      </c>
      <c r="D211" s="298">
        <v>11.5</v>
      </c>
      <c r="E211" s="298"/>
      <c r="F211" s="298"/>
      <c r="G211" s="298"/>
      <c r="H211" s="298">
        <v>12</v>
      </c>
      <c r="I211" s="298">
        <v>4</v>
      </c>
    </row>
    <row r="212" spans="1:9">
      <c r="A212" s="313">
        <v>43045</v>
      </c>
      <c r="B212" s="298">
        <v>13.5</v>
      </c>
      <c r="C212" s="298">
        <v>15.5</v>
      </c>
      <c r="D212" s="298">
        <v>11.5</v>
      </c>
      <c r="E212" s="298"/>
      <c r="F212" s="298"/>
      <c r="G212" s="298"/>
      <c r="H212" s="298">
        <v>12</v>
      </c>
      <c r="I212" s="298">
        <v>4</v>
      </c>
    </row>
    <row r="213" spans="1:9">
      <c r="A213" s="313">
        <v>43046</v>
      </c>
      <c r="B213" s="298">
        <v>13.5</v>
      </c>
      <c r="C213" s="298">
        <v>15.5</v>
      </c>
      <c r="D213" s="298">
        <v>11.5</v>
      </c>
      <c r="E213" s="298"/>
      <c r="F213" s="298"/>
      <c r="G213" s="298">
        <v>13.5</v>
      </c>
      <c r="H213" s="298">
        <v>11.9</v>
      </c>
      <c r="I213" s="298">
        <v>4</v>
      </c>
    </row>
    <row r="214" spans="1:9">
      <c r="A214" s="313">
        <v>43047</v>
      </c>
      <c r="B214" s="298">
        <v>13.5</v>
      </c>
      <c r="C214" s="298">
        <v>15.5</v>
      </c>
      <c r="D214" s="298">
        <v>11.5</v>
      </c>
      <c r="E214" s="298"/>
      <c r="F214" s="298"/>
      <c r="G214" s="298"/>
      <c r="H214" s="298">
        <v>11.4</v>
      </c>
      <c r="I214" s="298">
        <v>4</v>
      </c>
    </row>
    <row r="215" spans="1:9">
      <c r="A215" s="313">
        <v>43048</v>
      </c>
      <c r="B215" s="298">
        <v>13.5</v>
      </c>
      <c r="C215" s="298">
        <v>15.5</v>
      </c>
      <c r="D215" s="298">
        <v>11.5</v>
      </c>
      <c r="E215" s="298"/>
      <c r="F215" s="298"/>
      <c r="G215" s="298">
        <v>13.5</v>
      </c>
      <c r="H215" s="298">
        <v>11.8</v>
      </c>
      <c r="I215" s="298">
        <v>4</v>
      </c>
    </row>
    <row r="216" spans="1:9">
      <c r="A216" s="313">
        <v>43049</v>
      </c>
      <c r="B216" s="298">
        <v>13.5</v>
      </c>
      <c r="C216" s="298">
        <v>15.5</v>
      </c>
      <c r="D216" s="298">
        <v>11.5</v>
      </c>
      <c r="E216" s="298"/>
      <c r="F216" s="298"/>
      <c r="G216" s="298"/>
      <c r="H216" s="298">
        <v>12.2</v>
      </c>
      <c r="I216" s="298">
        <v>4</v>
      </c>
    </row>
    <row r="217" spans="1:9">
      <c r="A217" s="313">
        <v>43052</v>
      </c>
      <c r="B217" s="298">
        <v>13.5</v>
      </c>
      <c r="C217" s="298">
        <v>15.5</v>
      </c>
      <c r="D217" s="298">
        <v>11.5</v>
      </c>
      <c r="E217" s="298"/>
      <c r="F217" s="298"/>
      <c r="G217" s="298"/>
      <c r="H217" s="298">
        <v>12.1</v>
      </c>
      <c r="I217" s="298">
        <v>4</v>
      </c>
    </row>
    <row r="218" spans="1:9">
      <c r="A218" s="313">
        <v>43053</v>
      </c>
      <c r="B218" s="298">
        <v>13.5</v>
      </c>
      <c r="C218" s="298">
        <v>15.5</v>
      </c>
      <c r="D218" s="298">
        <v>11.5</v>
      </c>
      <c r="E218" s="298"/>
      <c r="F218" s="298"/>
      <c r="G218" s="298">
        <v>13.5</v>
      </c>
      <c r="H218" s="298">
        <v>12.2</v>
      </c>
      <c r="I218" s="298">
        <v>4</v>
      </c>
    </row>
    <row r="219" spans="1:9">
      <c r="A219" s="313">
        <v>43054</v>
      </c>
      <c r="B219" s="298">
        <v>13.5</v>
      </c>
      <c r="C219" s="298">
        <v>15.5</v>
      </c>
      <c r="D219" s="298">
        <v>11.5</v>
      </c>
      <c r="E219" s="298"/>
      <c r="F219" s="298"/>
      <c r="G219" s="298"/>
      <c r="H219" s="298">
        <v>12.5</v>
      </c>
      <c r="I219" s="298">
        <v>4</v>
      </c>
    </row>
    <row r="220" spans="1:9">
      <c r="A220" s="313">
        <v>43055</v>
      </c>
      <c r="B220" s="298">
        <v>13.5</v>
      </c>
      <c r="C220" s="298">
        <v>15.5</v>
      </c>
      <c r="D220" s="298">
        <v>11.5</v>
      </c>
      <c r="E220" s="298"/>
      <c r="F220" s="298"/>
      <c r="G220" s="298">
        <v>13.5</v>
      </c>
      <c r="H220" s="298">
        <v>12.7</v>
      </c>
      <c r="I220" s="298">
        <v>4</v>
      </c>
    </row>
    <row r="221" spans="1:9">
      <c r="A221" s="313">
        <v>43056</v>
      </c>
      <c r="B221" s="298">
        <v>13.5</v>
      </c>
      <c r="C221" s="298">
        <v>15.5</v>
      </c>
      <c r="D221" s="298">
        <v>11.5</v>
      </c>
      <c r="E221" s="298"/>
      <c r="F221" s="298"/>
      <c r="G221" s="298"/>
      <c r="H221" s="298">
        <v>12.8</v>
      </c>
      <c r="I221" s="298">
        <v>4</v>
      </c>
    </row>
    <row r="222" spans="1:9">
      <c r="A222" s="313">
        <v>43059</v>
      </c>
      <c r="B222" s="298">
        <v>13.5</v>
      </c>
      <c r="C222" s="298">
        <v>15.5</v>
      </c>
      <c r="D222" s="298">
        <v>11.5</v>
      </c>
      <c r="E222" s="298"/>
      <c r="F222" s="298"/>
      <c r="G222" s="298"/>
      <c r="H222" s="298">
        <v>13.3</v>
      </c>
      <c r="I222" s="298">
        <v>4</v>
      </c>
    </row>
    <row r="223" spans="1:9">
      <c r="A223" s="313">
        <v>43060</v>
      </c>
      <c r="B223" s="298">
        <v>13.5</v>
      </c>
      <c r="C223" s="298">
        <v>15.5</v>
      </c>
      <c r="D223" s="298">
        <v>11.5</v>
      </c>
      <c r="E223" s="298"/>
      <c r="F223" s="298"/>
      <c r="G223" s="298">
        <v>13.5</v>
      </c>
      <c r="H223" s="298">
        <v>13</v>
      </c>
      <c r="I223" s="298">
        <v>4</v>
      </c>
    </row>
    <row r="224" spans="1:9">
      <c r="A224" s="313">
        <v>43061</v>
      </c>
      <c r="B224" s="298">
        <v>13.5</v>
      </c>
      <c r="C224" s="298">
        <v>15.5</v>
      </c>
      <c r="D224" s="298">
        <v>11.5</v>
      </c>
      <c r="E224" s="298"/>
      <c r="F224" s="298">
        <v>15.5</v>
      </c>
      <c r="G224" s="298"/>
      <c r="H224" s="298">
        <v>12.8</v>
      </c>
      <c r="I224" s="298">
        <v>4</v>
      </c>
    </row>
    <row r="225" spans="1:9">
      <c r="A225" s="313">
        <v>43062</v>
      </c>
      <c r="B225" s="298">
        <v>13.5</v>
      </c>
      <c r="C225" s="298">
        <v>15.5</v>
      </c>
      <c r="D225" s="298">
        <v>11.5</v>
      </c>
      <c r="E225" s="298"/>
      <c r="F225" s="298"/>
      <c r="G225" s="298">
        <v>13.5</v>
      </c>
      <c r="H225" s="298">
        <v>12.7</v>
      </c>
      <c r="I225" s="298">
        <v>4</v>
      </c>
    </row>
    <row r="226" spans="1:9">
      <c r="A226" s="313">
        <v>43063</v>
      </c>
      <c r="B226" s="298">
        <v>13.5</v>
      </c>
      <c r="C226" s="298">
        <v>15.5</v>
      </c>
      <c r="D226" s="298">
        <v>11.5</v>
      </c>
      <c r="E226" s="298"/>
      <c r="F226" s="298"/>
      <c r="G226" s="298"/>
      <c r="H226" s="298">
        <v>12.3</v>
      </c>
      <c r="I226" s="298">
        <v>4</v>
      </c>
    </row>
    <row r="227" spans="1:9">
      <c r="A227" s="313">
        <v>43066</v>
      </c>
      <c r="B227" s="298">
        <v>13.5</v>
      </c>
      <c r="C227" s="298">
        <v>15.5</v>
      </c>
      <c r="D227" s="298">
        <v>11.5</v>
      </c>
      <c r="E227" s="298"/>
      <c r="F227" s="298"/>
      <c r="G227" s="298"/>
      <c r="H227" s="298">
        <v>12.2</v>
      </c>
      <c r="I227" s="298">
        <v>4</v>
      </c>
    </row>
    <row r="228" spans="1:9">
      <c r="A228" s="313">
        <v>43067</v>
      </c>
      <c r="B228" s="298">
        <v>13.5</v>
      </c>
      <c r="C228" s="298">
        <v>15.5</v>
      </c>
      <c r="D228" s="298">
        <v>11.5</v>
      </c>
      <c r="E228" s="298"/>
      <c r="F228" s="298"/>
      <c r="G228" s="298">
        <v>13.5</v>
      </c>
      <c r="H228" s="298">
        <v>12.1</v>
      </c>
      <c r="I228" s="298">
        <v>4</v>
      </c>
    </row>
    <row r="229" spans="1:9">
      <c r="A229" s="313">
        <v>43068</v>
      </c>
      <c r="B229" s="298">
        <v>13.5</v>
      </c>
      <c r="C229" s="298">
        <v>15.5</v>
      </c>
      <c r="D229" s="298">
        <v>11.5</v>
      </c>
      <c r="E229" s="298"/>
      <c r="F229" s="298"/>
      <c r="G229" s="298"/>
      <c r="H229" s="298">
        <v>12.1</v>
      </c>
      <c r="I229" s="298">
        <v>4</v>
      </c>
    </row>
    <row r="230" spans="1:9">
      <c r="A230" s="313">
        <v>43069</v>
      </c>
      <c r="B230" s="298">
        <v>13.5</v>
      </c>
      <c r="C230" s="298">
        <v>15.5</v>
      </c>
      <c r="D230" s="298">
        <v>11.5</v>
      </c>
      <c r="E230" s="298"/>
      <c r="F230" s="298"/>
      <c r="G230" s="298">
        <v>13.5</v>
      </c>
      <c r="H230" s="298" t="e">
        <v>#N/A</v>
      </c>
      <c r="I230" s="298">
        <v>4</v>
      </c>
    </row>
    <row r="231" spans="1:9">
      <c r="A231" s="313">
        <v>43070</v>
      </c>
      <c r="B231" s="298">
        <v>13.5</v>
      </c>
      <c r="C231" s="298">
        <v>15.5</v>
      </c>
      <c r="D231" s="298">
        <v>11.5</v>
      </c>
      <c r="E231" s="298"/>
      <c r="F231" s="298"/>
      <c r="G231" s="298"/>
      <c r="H231" s="298">
        <v>12.1</v>
      </c>
      <c r="I231" s="298">
        <v>4</v>
      </c>
    </row>
    <row r="232" spans="1:9">
      <c r="A232" s="313">
        <v>43073</v>
      </c>
      <c r="B232" s="298">
        <v>13.5</v>
      </c>
      <c r="C232" s="298">
        <v>15.5</v>
      </c>
      <c r="D232" s="298">
        <v>11.5</v>
      </c>
      <c r="E232" s="298"/>
      <c r="F232" s="298"/>
      <c r="G232" s="298"/>
      <c r="H232" s="298">
        <v>12.2</v>
      </c>
      <c r="I232" s="298">
        <v>4</v>
      </c>
    </row>
    <row r="233" spans="1:9">
      <c r="A233" s="313">
        <v>43074</v>
      </c>
      <c r="B233" s="298">
        <v>13.5</v>
      </c>
      <c r="C233" s="298">
        <v>15.5</v>
      </c>
      <c r="D233" s="298">
        <v>11.5</v>
      </c>
      <c r="E233" s="298">
        <v>15.3</v>
      </c>
      <c r="F233" s="298"/>
      <c r="G233" s="298">
        <v>13.5</v>
      </c>
      <c r="H233" s="298">
        <v>12.3</v>
      </c>
      <c r="I233" s="298">
        <v>4</v>
      </c>
    </row>
    <row r="234" spans="1:9">
      <c r="A234" s="313">
        <v>43075</v>
      </c>
      <c r="B234" s="298">
        <v>13.5</v>
      </c>
      <c r="C234" s="298">
        <v>15.5</v>
      </c>
      <c r="D234" s="298">
        <v>11.5</v>
      </c>
      <c r="E234" s="298"/>
      <c r="F234" s="298"/>
      <c r="G234" s="298"/>
      <c r="H234" s="298">
        <v>12.1</v>
      </c>
      <c r="I234" s="298">
        <v>4</v>
      </c>
    </row>
    <row r="235" spans="1:9">
      <c r="A235" s="313">
        <v>43076</v>
      </c>
      <c r="B235" s="298">
        <v>13.5</v>
      </c>
      <c r="C235" s="298">
        <v>15.5</v>
      </c>
      <c r="D235" s="298">
        <v>11.5</v>
      </c>
      <c r="E235" s="298"/>
      <c r="F235" s="298"/>
      <c r="G235" s="298">
        <v>13.5</v>
      </c>
      <c r="H235" s="298">
        <v>12.2</v>
      </c>
      <c r="I235" s="298">
        <v>4</v>
      </c>
    </row>
    <row r="236" spans="1:9">
      <c r="A236" s="313">
        <v>43077</v>
      </c>
      <c r="B236" s="298">
        <v>13.5</v>
      </c>
      <c r="C236" s="298">
        <v>15.5</v>
      </c>
      <c r="D236" s="298">
        <v>11.5</v>
      </c>
      <c r="E236" s="298"/>
      <c r="F236" s="298"/>
      <c r="G236" s="298"/>
      <c r="H236" s="298">
        <v>12.3</v>
      </c>
      <c r="I236" s="298">
        <v>4</v>
      </c>
    </row>
    <row r="237" spans="1:9">
      <c r="A237" s="313">
        <v>43080</v>
      </c>
      <c r="B237" s="298">
        <v>13.5</v>
      </c>
      <c r="C237" s="298">
        <v>15.5</v>
      </c>
      <c r="D237" s="298">
        <v>11.5</v>
      </c>
      <c r="E237" s="298"/>
      <c r="F237" s="298"/>
      <c r="G237" s="298"/>
      <c r="H237" s="298">
        <v>12.2</v>
      </c>
      <c r="I237" s="298">
        <v>4</v>
      </c>
    </row>
    <row r="238" spans="1:9">
      <c r="A238" s="313">
        <v>43081</v>
      </c>
      <c r="B238" s="298">
        <v>13.5</v>
      </c>
      <c r="C238" s="298">
        <v>15.5</v>
      </c>
      <c r="D238" s="298">
        <v>11.5</v>
      </c>
      <c r="E238" s="298"/>
      <c r="F238" s="298"/>
      <c r="G238" s="298"/>
      <c r="H238" s="298">
        <v>12.2</v>
      </c>
      <c r="I238" s="298">
        <v>4</v>
      </c>
    </row>
    <row r="239" spans="1:9">
      <c r="A239" s="313">
        <v>43082</v>
      </c>
      <c r="B239" s="298">
        <v>13.5</v>
      </c>
      <c r="C239" s="298">
        <v>15.5</v>
      </c>
      <c r="D239" s="298">
        <v>11.5</v>
      </c>
      <c r="E239" s="298"/>
      <c r="F239" s="298"/>
      <c r="G239" s="298"/>
      <c r="H239" s="298">
        <v>12.1</v>
      </c>
      <c r="I239" s="298">
        <v>4</v>
      </c>
    </row>
    <row r="240" spans="1:9">
      <c r="A240" s="313">
        <v>43083</v>
      </c>
      <c r="B240" s="298">
        <v>13.5</v>
      </c>
      <c r="C240" s="298">
        <v>15.5</v>
      </c>
      <c r="D240" s="298">
        <v>11.5</v>
      </c>
      <c r="E240" s="298"/>
      <c r="F240" s="298"/>
      <c r="G240" s="298"/>
      <c r="H240" s="298">
        <v>12.3</v>
      </c>
      <c r="I240" s="298">
        <v>4</v>
      </c>
    </row>
    <row r="241" spans="1:9">
      <c r="A241" s="313">
        <v>43084</v>
      </c>
      <c r="B241" s="298">
        <v>14.5</v>
      </c>
      <c r="C241" s="298">
        <v>16.5</v>
      </c>
      <c r="D241" s="298">
        <v>12.5</v>
      </c>
      <c r="E241" s="298"/>
      <c r="F241" s="298"/>
      <c r="G241" s="298">
        <v>14.5</v>
      </c>
      <c r="H241" s="298">
        <v>13.1</v>
      </c>
      <c r="I241" s="298">
        <v>4</v>
      </c>
    </row>
    <row r="242" spans="1:9">
      <c r="A242" s="313">
        <v>43087</v>
      </c>
      <c r="B242" s="298">
        <v>14.5</v>
      </c>
      <c r="C242" s="298">
        <v>16.5</v>
      </c>
      <c r="D242" s="298">
        <v>12.5</v>
      </c>
      <c r="E242" s="298"/>
      <c r="F242" s="298"/>
      <c r="G242" s="298"/>
      <c r="H242" s="298">
        <v>13</v>
      </c>
      <c r="I242" s="298">
        <v>4</v>
      </c>
    </row>
    <row r="243" spans="1:9">
      <c r="A243" s="313">
        <v>43088</v>
      </c>
      <c r="B243" s="298">
        <v>14.5</v>
      </c>
      <c r="C243" s="298">
        <v>16.5</v>
      </c>
      <c r="D243" s="298">
        <v>12.5</v>
      </c>
      <c r="E243" s="298"/>
      <c r="F243" s="298"/>
      <c r="G243" s="298">
        <v>14.5</v>
      </c>
      <c r="H243" s="298">
        <v>13.3</v>
      </c>
      <c r="I243" s="298">
        <v>4</v>
      </c>
    </row>
    <row r="244" spans="1:9">
      <c r="A244" s="313">
        <v>43089</v>
      </c>
      <c r="B244" s="298">
        <v>14.5</v>
      </c>
      <c r="C244" s="298">
        <v>16.5</v>
      </c>
      <c r="D244" s="298">
        <v>12.5</v>
      </c>
      <c r="E244" s="298"/>
      <c r="F244" s="298">
        <v>16.5</v>
      </c>
      <c r="G244" s="298"/>
      <c r="H244" s="298">
        <v>13.2</v>
      </c>
      <c r="I244" s="298">
        <v>4</v>
      </c>
    </row>
    <row r="245" spans="1:9">
      <c r="A245" s="313">
        <v>43090</v>
      </c>
      <c r="B245" s="298">
        <v>14.5</v>
      </c>
      <c r="C245" s="298">
        <v>16.5</v>
      </c>
      <c r="D245" s="298">
        <v>12.5</v>
      </c>
      <c r="E245" s="298"/>
      <c r="F245" s="298"/>
      <c r="G245" s="298">
        <v>14.5</v>
      </c>
      <c r="H245" s="298">
        <v>13.2</v>
      </c>
      <c r="I245" s="298">
        <v>4</v>
      </c>
    </row>
    <row r="246" spans="1:9">
      <c r="A246" s="313">
        <v>43091</v>
      </c>
      <c r="B246" s="298">
        <v>14.5</v>
      </c>
      <c r="C246" s="298">
        <v>16.5</v>
      </c>
      <c r="D246" s="298">
        <v>12.5</v>
      </c>
      <c r="E246" s="298"/>
      <c r="F246" s="298"/>
      <c r="G246" s="298"/>
      <c r="H246" s="298">
        <v>13.3</v>
      </c>
      <c r="I246" s="298">
        <v>4</v>
      </c>
    </row>
    <row r="247" spans="1:9">
      <c r="A247" s="313">
        <v>43095</v>
      </c>
      <c r="B247" s="298">
        <v>14.5</v>
      </c>
      <c r="C247" s="298">
        <v>16.5</v>
      </c>
      <c r="D247" s="298">
        <v>12.5</v>
      </c>
      <c r="E247" s="298">
        <v>15.9</v>
      </c>
      <c r="F247" s="298"/>
      <c r="G247" s="298">
        <v>14.5</v>
      </c>
      <c r="H247" s="298">
        <v>13.1</v>
      </c>
      <c r="I247" s="298">
        <v>4</v>
      </c>
    </row>
    <row r="248" spans="1:9">
      <c r="A248" s="313">
        <v>43096</v>
      </c>
      <c r="B248" s="298">
        <v>14.5</v>
      </c>
      <c r="C248" s="298">
        <v>16.5</v>
      </c>
      <c r="D248" s="298">
        <v>12.5</v>
      </c>
      <c r="E248" s="298"/>
      <c r="F248" s="298"/>
      <c r="G248" s="298"/>
      <c r="H248" s="298">
        <v>12.9</v>
      </c>
      <c r="I248" s="298">
        <v>4</v>
      </c>
    </row>
    <row r="249" spans="1:9">
      <c r="A249" s="313">
        <v>43097</v>
      </c>
      <c r="B249" s="298">
        <v>14.5</v>
      </c>
      <c r="C249" s="298">
        <v>16.5</v>
      </c>
      <c r="D249" s="298">
        <v>12.5</v>
      </c>
      <c r="E249" s="298"/>
      <c r="F249" s="298"/>
      <c r="G249" s="298">
        <v>14.5</v>
      </c>
      <c r="H249" s="298">
        <v>13</v>
      </c>
      <c r="I249" s="298">
        <v>4</v>
      </c>
    </row>
    <row r="250" spans="1:9">
      <c r="A250" s="313">
        <v>43103</v>
      </c>
      <c r="B250" s="298">
        <v>14.5</v>
      </c>
      <c r="C250" s="298">
        <v>16.5</v>
      </c>
      <c r="D250" s="298">
        <v>12.5</v>
      </c>
      <c r="E250" s="298"/>
      <c r="F250" s="298"/>
      <c r="G250" s="298"/>
      <c r="H250" s="298">
        <v>13.2</v>
      </c>
      <c r="I250" s="298">
        <v>4</v>
      </c>
    </row>
    <row r="251" spans="1:9">
      <c r="A251" s="313">
        <v>43104</v>
      </c>
      <c r="B251" s="298">
        <v>14.5</v>
      </c>
      <c r="C251" s="298">
        <v>16.5</v>
      </c>
      <c r="D251" s="298">
        <v>12.5</v>
      </c>
      <c r="E251" s="298"/>
      <c r="F251" s="298"/>
      <c r="G251" s="298">
        <v>14.5</v>
      </c>
      <c r="H251" s="298">
        <v>12.9</v>
      </c>
      <c r="I251" s="298">
        <v>4</v>
      </c>
    </row>
    <row r="252" spans="1:9">
      <c r="A252" s="313">
        <v>43105</v>
      </c>
      <c r="B252" s="298">
        <v>14.5</v>
      </c>
      <c r="C252" s="298">
        <v>16.5</v>
      </c>
      <c r="D252" s="298">
        <v>12.5</v>
      </c>
      <c r="E252" s="298"/>
      <c r="F252" s="298"/>
      <c r="G252" s="298"/>
      <c r="H252" s="298">
        <v>13.3</v>
      </c>
      <c r="I252" s="298">
        <v>4</v>
      </c>
    </row>
    <row r="253" spans="1:9">
      <c r="A253" s="313">
        <v>43109</v>
      </c>
      <c r="B253" s="298">
        <v>14.5</v>
      </c>
      <c r="C253" s="298">
        <v>16.5</v>
      </c>
      <c r="D253" s="298">
        <v>12.5</v>
      </c>
      <c r="E253" s="298"/>
      <c r="F253" s="298"/>
      <c r="G253" s="298">
        <v>14.5</v>
      </c>
      <c r="H253" s="298">
        <v>13.1</v>
      </c>
      <c r="I253" s="298">
        <v>4</v>
      </c>
    </row>
    <row r="254" spans="1:9">
      <c r="A254" s="313">
        <v>43110</v>
      </c>
      <c r="B254" s="298">
        <v>14.5</v>
      </c>
      <c r="C254" s="298">
        <v>16.5</v>
      </c>
      <c r="D254" s="298">
        <v>12.5</v>
      </c>
      <c r="E254" s="298">
        <v>15.8</v>
      </c>
      <c r="F254" s="298"/>
      <c r="G254" s="298"/>
      <c r="H254" s="298">
        <v>13.2</v>
      </c>
      <c r="I254" s="298">
        <v>4</v>
      </c>
    </row>
    <row r="255" spans="1:9">
      <c r="A255" s="313">
        <v>43111</v>
      </c>
      <c r="B255" s="298">
        <v>14.5</v>
      </c>
      <c r="C255" s="298">
        <v>16.5</v>
      </c>
      <c r="D255" s="298">
        <v>12.5</v>
      </c>
      <c r="E255" s="298"/>
      <c r="F255" s="298"/>
      <c r="G255" s="298">
        <v>14.5</v>
      </c>
      <c r="H255" s="298">
        <v>13.1</v>
      </c>
      <c r="I255" s="298">
        <v>4</v>
      </c>
    </row>
    <row r="256" spans="1:9">
      <c r="A256" s="313">
        <v>43112</v>
      </c>
      <c r="B256" s="298">
        <v>14.5</v>
      </c>
      <c r="C256" s="298">
        <v>16.5</v>
      </c>
      <c r="D256" s="298">
        <v>12.5</v>
      </c>
      <c r="E256" s="298"/>
      <c r="F256" s="298"/>
      <c r="G256" s="298"/>
      <c r="H256" s="298">
        <v>13.1</v>
      </c>
      <c r="I256" s="298">
        <v>4</v>
      </c>
    </row>
    <row r="257" spans="1:9">
      <c r="A257" s="313">
        <v>43115</v>
      </c>
      <c r="B257" s="298">
        <v>14.5</v>
      </c>
      <c r="C257" s="298">
        <v>16.5</v>
      </c>
      <c r="D257" s="298">
        <v>12.5</v>
      </c>
      <c r="E257" s="298"/>
      <c r="F257" s="298"/>
      <c r="G257" s="298"/>
      <c r="H257" s="298">
        <v>13.2</v>
      </c>
      <c r="I257" s="298">
        <v>4</v>
      </c>
    </row>
    <row r="258" spans="1:9">
      <c r="A258" s="313">
        <v>43116</v>
      </c>
      <c r="B258" s="298">
        <v>14.5</v>
      </c>
      <c r="C258" s="298">
        <v>16.5</v>
      </c>
      <c r="D258" s="298">
        <v>12.5</v>
      </c>
      <c r="E258" s="298">
        <v>15.8</v>
      </c>
      <c r="F258" s="298"/>
      <c r="G258" s="298">
        <v>14.5</v>
      </c>
      <c r="H258" s="298">
        <v>13</v>
      </c>
      <c r="I258" s="298">
        <v>4</v>
      </c>
    </row>
    <row r="259" spans="1:9">
      <c r="A259" s="313">
        <v>43117</v>
      </c>
      <c r="B259" s="298">
        <v>14.5</v>
      </c>
      <c r="C259" s="298">
        <v>16.5</v>
      </c>
      <c r="D259" s="298">
        <v>12.5</v>
      </c>
      <c r="E259" s="298"/>
      <c r="F259" s="298"/>
      <c r="G259" s="298"/>
      <c r="H259" s="298">
        <v>13.1</v>
      </c>
      <c r="I259" s="298">
        <v>4</v>
      </c>
    </row>
    <row r="260" spans="1:9">
      <c r="A260" s="313">
        <v>43118</v>
      </c>
      <c r="B260" s="298">
        <v>14.5</v>
      </c>
      <c r="C260" s="298">
        <v>16.5</v>
      </c>
      <c r="D260" s="298">
        <v>12.5</v>
      </c>
      <c r="E260" s="298"/>
      <c r="F260" s="298"/>
      <c r="G260" s="298">
        <v>14.5</v>
      </c>
      <c r="H260" s="298">
        <v>13</v>
      </c>
      <c r="I260" s="298">
        <v>4</v>
      </c>
    </row>
    <row r="261" spans="1:9">
      <c r="A261" s="313">
        <v>43119</v>
      </c>
      <c r="B261" s="298">
        <v>14.5</v>
      </c>
      <c r="C261" s="298">
        <v>16.5</v>
      </c>
      <c r="D261" s="298">
        <v>12.5</v>
      </c>
      <c r="E261" s="298"/>
      <c r="F261" s="298"/>
      <c r="G261" s="298"/>
      <c r="H261" s="298">
        <v>13.1</v>
      </c>
      <c r="I261" s="298">
        <v>4</v>
      </c>
    </row>
    <row r="262" spans="1:9">
      <c r="A262" s="313">
        <v>43122</v>
      </c>
      <c r="B262" s="298">
        <v>14.5</v>
      </c>
      <c r="C262" s="298">
        <v>16.5</v>
      </c>
      <c r="D262" s="298">
        <v>12.5</v>
      </c>
      <c r="E262" s="298"/>
      <c r="F262" s="298"/>
      <c r="G262" s="298"/>
      <c r="H262" s="298">
        <v>13</v>
      </c>
      <c r="I262" s="298">
        <v>4</v>
      </c>
    </row>
    <row r="263" spans="1:9">
      <c r="A263" s="313">
        <v>43123</v>
      </c>
      <c r="B263" s="298">
        <v>14.5</v>
      </c>
      <c r="C263" s="298">
        <v>16.5</v>
      </c>
      <c r="D263" s="298">
        <v>12.5</v>
      </c>
      <c r="E263" s="298"/>
      <c r="F263" s="298"/>
      <c r="G263" s="298"/>
      <c r="H263" s="298">
        <v>13.2</v>
      </c>
      <c r="I263" s="298">
        <v>4</v>
      </c>
    </row>
    <row r="264" spans="1:9">
      <c r="A264" s="313">
        <v>43124</v>
      </c>
      <c r="B264" s="298">
        <v>14.5</v>
      </c>
      <c r="C264" s="298">
        <v>16.5</v>
      </c>
      <c r="D264" s="298">
        <v>12.5</v>
      </c>
      <c r="E264" s="298"/>
      <c r="F264" s="298"/>
      <c r="G264" s="298"/>
      <c r="H264" s="298">
        <v>13.1</v>
      </c>
      <c r="I264" s="298">
        <v>4</v>
      </c>
    </row>
    <row r="265" spans="1:9">
      <c r="A265" s="313">
        <v>43125</v>
      </c>
      <c r="B265" s="298">
        <v>14.5</v>
      </c>
      <c r="C265" s="298">
        <v>16.5</v>
      </c>
      <c r="D265" s="298">
        <v>12.5</v>
      </c>
      <c r="E265" s="298"/>
      <c r="F265" s="298"/>
      <c r="G265" s="298"/>
      <c r="H265" s="298">
        <v>13.5</v>
      </c>
      <c r="I265" s="298">
        <v>4</v>
      </c>
    </row>
    <row r="266" spans="1:9">
      <c r="A266" s="313">
        <v>43126</v>
      </c>
      <c r="B266" s="298">
        <v>16</v>
      </c>
      <c r="C266" s="298">
        <v>18</v>
      </c>
      <c r="D266" s="298">
        <v>14</v>
      </c>
      <c r="E266" s="298"/>
      <c r="F266" s="298"/>
      <c r="G266" s="298">
        <v>16</v>
      </c>
      <c r="H266" s="298">
        <v>14.4</v>
      </c>
      <c r="I266" s="298">
        <v>4</v>
      </c>
    </row>
    <row r="267" spans="1:9">
      <c r="A267" s="313">
        <v>43129</v>
      </c>
      <c r="B267" s="298">
        <v>16</v>
      </c>
      <c r="C267" s="298">
        <v>18</v>
      </c>
      <c r="D267" s="298">
        <v>14</v>
      </c>
      <c r="E267" s="298"/>
      <c r="F267" s="298"/>
      <c r="G267" s="298"/>
      <c r="H267" s="298">
        <v>14.5</v>
      </c>
      <c r="I267" s="298">
        <v>4</v>
      </c>
    </row>
    <row r="268" spans="1:9">
      <c r="A268" s="313">
        <v>43130</v>
      </c>
      <c r="B268" s="298">
        <v>16</v>
      </c>
      <c r="C268" s="298">
        <v>18</v>
      </c>
      <c r="D268" s="298">
        <v>14</v>
      </c>
      <c r="E268" s="298">
        <v>16.399999999999999</v>
      </c>
      <c r="F268" s="298"/>
      <c r="G268" s="298">
        <v>16</v>
      </c>
      <c r="H268" s="298">
        <v>14.8</v>
      </c>
      <c r="I268" s="298">
        <v>4</v>
      </c>
    </row>
    <row r="269" spans="1:9">
      <c r="A269" s="313">
        <v>43131</v>
      </c>
      <c r="B269" s="298">
        <v>16</v>
      </c>
      <c r="C269" s="298">
        <v>18</v>
      </c>
      <c r="D269" s="298">
        <v>14</v>
      </c>
      <c r="E269" s="298"/>
      <c r="F269" s="298"/>
      <c r="G269" s="298"/>
      <c r="H269" s="298">
        <v>15.4</v>
      </c>
      <c r="I269" s="298">
        <v>4</v>
      </c>
    </row>
    <row r="270" spans="1:9">
      <c r="A270" s="313">
        <v>43132</v>
      </c>
      <c r="B270" s="298">
        <v>16</v>
      </c>
      <c r="C270" s="298">
        <v>18</v>
      </c>
      <c r="D270" s="298">
        <v>14</v>
      </c>
      <c r="E270" s="298"/>
      <c r="F270" s="298"/>
      <c r="G270" s="298">
        <v>16</v>
      </c>
      <c r="H270" s="298">
        <v>14.5</v>
      </c>
      <c r="I270" s="298">
        <v>4</v>
      </c>
    </row>
    <row r="271" spans="1:9">
      <c r="A271" s="313">
        <v>43133</v>
      </c>
      <c r="B271" s="298">
        <v>16</v>
      </c>
      <c r="C271" s="298">
        <v>18</v>
      </c>
      <c r="D271" s="298">
        <v>14</v>
      </c>
      <c r="E271" s="298"/>
      <c r="F271" s="298"/>
      <c r="G271" s="298"/>
      <c r="H271" s="298">
        <v>14.8</v>
      </c>
      <c r="I271" s="298">
        <v>4</v>
      </c>
    </row>
    <row r="272" spans="1:9">
      <c r="A272" s="313">
        <v>43136</v>
      </c>
      <c r="B272" s="298">
        <v>16</v>
      </c>
      <c r="C272" s="298">
        <v>18</v>
      </c>
      <c r="D272" s="298">
        <v>14</v>
      </c>
      <c r="E272" s="298"/>
      <c r="F272" s="298"/>
      <c r="G272" s="298"/>
      <c r="H272" s="298">
        <v>14.7</v>
      </c>
      <c r="I272" s="298">
        <v>4</v>
      </c>
    </row>
    <row r="273" spans="1:9">
      <c r="A273" s="313">
        <v>43137</v>
      </c>
      <c r="B273" s="298">
        <v>16</v>
      </c>
      <c r="C273" s="298">
        <v>18</v>
      </c>
      <c r="D273" s="298">
        <v>14</v>
      </c>
      <c r="E273" s="298">
        <v>16.399999999999999</v>
      </c>
      <c r="F273" s="298"/>
      <c r="G273" s="298">
        <v>16</v>
      </c>
      <c r="H273" s="298">
        <v>14.9</v>
      </c>
      <c r="I273" s="298">
        <v>4</v>
      </c>
    </row>
    <row r="274" spans="1:9">
      <c r="A274" s="313">
        <v>43138</v>
      </c>
      <c r="B274" s="298">
        <v>16</v>
      </c>
      <c r="C274" s="298">
        <v>18</v>
      </c>
      <c r="D274" s="298">
        <v>14</v>
      </c>
      <c r="E274" s="298"/>
      <c r="F274" s="298"/>
      <c r="G274" s="298"/>
      <c r="H274" s="298">
        <v>14.8</v>
      </c>
      <c r="I274" s="298">
        <v>4</v>
      </c>
    </row>
    <row r="275" spans="1:9">
      <c r="A275" s="313">
        <v>43139</v>
      </c>
      <c r="B275" s="298">
        <v>16</v>
      </c>
      <c r="C275" s="298">
        <v>18</v>
      </c>
      <c r="D275" s="298">
        <v>14</v>
      </c>
      <c r="E275" s="298"/>
      <c r="F275" s="298"/>
      <c r="G275" s="298">
        <v>16</v>
      </c>
      <c r="H275" s="298">
        <v>14.8</v>
      </c>
      <c r="I275" s="298">
        <v>4</v>
      </c>
    </row>
    <row r="276" spans="1:9">
      <c r="A276" s="313">
        <v>43140</v>
      </c>
      <c r="B276" s="298">
        <v>16</v>
      </c>
      <c r="C276" s="298">
        <v>18</v>
      </c>
      <c r="D276" s="298">
        <v>14</v>
      </c>
      <c r="E276" s="298"/>
      <c r="F276" s="298"/>
      <c r="G276" s="298"/>
      <c r="H276" s="298">
        <v>15.1</v>
      </c>
      <c r="I276" s="298">
        <v>4</v>
      </c>
    </row>
    <row r="277" spans="1:9">
      <c r="A277" s="313">
        <v>43143</v>
      </c>
      <c r="B277" s="298">
        <v>16</v>
      </c>
      <c r="C277" s="298">
        <v>18</v>
      </c>
      <c r="D277" s="298">
        <v>14</v>
      </c>
      <c r="E277" s="298"/>
      <c r="F277" s="298"/>
      <c r="G277" s="298"/>
      <c r="H277" s="298">
        <v>14.8</v>
      </c>
      <c r="I277" s="298">
        <v>4</v>
      </c>
    </row>
    <row r="278" spans="1:9">
      <c r="A278" s="313">
        <v>43144</v>
      </c>
      <c r="B278" s="298">
        <v>16</v>
      </c>
      <c r="C278" s="298">
        <v>18</v>
      </c>
      <c r="D278" s="298">
        <v>14</v>
      </c>
      <c r="E278" s="298">
        <v>16.399999999999999</v>
      </c>
      <c r="F278" s="298"/>
      <c r="G278" s="298">
        <v>16</v>
      </c>
      <c r="H278" s="298">
        <v>14.8</v>
      </c>
      <c r="I278" s="298">
        <v>4</v>
      </c>
    </row>
    <row r="279" spans="1:9">
      <c r="A279" s="313">
        <v>43145</v>
      </c>
      <c r="B279" s="298">
        <v>16</v>
      </c>
      <c r="C279" s="298">
        <v>18</v>
      </c>
      <c r="D279" s="298">
        <v>14</v>
      </c>
      <c r="E279" s="298"/>
      <c r="F279" s="298"/>
      <c r="G279" s="298"/>
      <c r="H279" s="298">
        <v>14.7</v>
      </c>
      <c r="I279" s="298">
        <v>4</v>
      </c>
    </row>
    <row r="280" spans="1:9">
      <c r="A280" s="313">
        <v>43146</v>
      </c>
      <c r="B280" s="298">
        <v>16</v>
      </c>
      <c r="C280" s="298">
        <v>18</v>
      </c>
      <c r="D280" s="298">
        <v>14</v>
      </c>
      <c r="E280" s="298"/>
      <c r="F280" s="298"/>
      <c r="G280" s="298">
        <v>16</v>
      </c>
      <c r="H280" s="298">
        <v>14.5</v>
      </c>
      <c r="I280" s="298">
        <v>4</v>
      </c>
    </row>
    <row r="281" spans="1:9">
      <c r="A281" s="313">
        <v>43147</v>
      </c>
      <c r="B281" s="298">
        <v>16</v>
      </c>
      <c r="C281" s="298">
        <v>18</v>
      </c>
      <c r="D281" s="298">
        <v>14</v>
      </c>
      <c r="E281" s="298"/>
      <c r="F281" s="298"/>
      <c r="G281" s="298"/>
      <c r="H281" s="298">
        <v>14.5</v>
      </c>
      <c r="I281" s="298">
        <v>4</v>
      </c>
    </row>
    <row r="282" spans="1:9">
      <c r="A282" s="313">
        <v>43150</v>
      </c>
      <c r="B282" s="298">
        <v>16</v>
      </c>
      <c r="C282" s="298">
        <v>18</v>
      </c>
      <c r="D282" s="298">
        <v>14</v>
      </c>
      <c r="E282" s="298"/>
      <c r="F282" s="298"/>
      <c r="G282" s="298"/>
      <c r="H282" s="298">
        <v>14.7</v>
      </c>
      <c r="I282" s="298">
        <v>4</v>
      </c>
    </row>
    <row r="283" spans="1:9">
      <c r="A283" s="313">
        <v>43151</v>
      </c>
      <c r="B283" s="298">
        <v>16</v>
      </c>
      <c r="C283" s="298">
        <v>18</v>
      </c>
      <c r="D283" s="298">
        <v>14</v>
      </c>
      <c r="E283" s="298">
        <v>16.399999999999999</v>
      </c>
      <c r="F283" s="298"/>
      <c r="G283" s="298">
        <v>16</v>
      </c>
      <c r="H283" s="298">
        <v>14.8</v>
      </c>
      <c r="I283" s="298">
        <v>4</v>
      </c>
    </row>
    <row r="284" spans="1:9">
      <c r="A284" s="313">
        <v>43152</v>
      </c>
      <c r="B284" s="298">
        <v>16</v>
      </c>
      <c r="C284" s="298">
        <v>18</v>
      </c>
      <c r="D284" s="298">
        <v>14</v>
      </c>
      <c r="E284" s="298"/>
      <c r="F284" s="298"/>
      <c r="G284" s="298"/>
      <c r="H284" s="298">
        <v>14.7</v>
      </c>
      <c r="I284" s="298">
        <v>4</v>
      </c>
    </row>
    <row r="285" spans="1:9">
      <c r="A285" s="313">
        <v>43153</v>
      </c>
      <c r="B285" s="298">
        <v>16</v>
      </c>
      <c r="C285" s="298">
        <v>18</v>
      </c>
      <c r="D285" s="298">
        <v>14</v>
      </c>
      <c r="E285" s="298"/>
      <c r="F285" s="298"/>
      <c r="G285" s="298">
        <v>16</v>
      </c>
      <c r="H285" s="298">
        <v>14.7</v>
      </c>
      <c r="I285" s="298">
        <v>4</v>
      </c>
    </row>
    <row r="286" spans="1:9">
      <c r="A286" s="313">
        <v>43154</v>
      </c>
      <c r="B286" s="298">
        <v>16</v>
      </c>
      <c r="C286" s="298">
        <v>18</v>
      </c>
      <c r="D286" s="298">
        <v>14</v>
      </c>
      <c r="E286" s="298"/>
      <c r="F286" s="298"/>
      <c r="G286" s="298"/>
      <c r="H286" s="298">
        <v>14.8</v>
      </c>
      <c r="I286" s="298">
        <v>4</v>
      </c>
    </row>
    <row r="287" spans="1:9">
      <c r="A287" s="313">
        <v>43157</v>
      </c>
      <c r="B287" s="298">
        <v>16</v>
      </c>
      <c r="C287" s="298">
        <v>18</v>
      </c>
      <c r="D287" s="298">
        <v>14</v>
      </c>
      <c r="E287" s="298"/>
      <c r="F287" s="298"/>
      <c r="G287" s="298"/>
      <c r="H287" s="298">
        <v>14.7</v>
      </c>
      <c r="I287" s="298">
        <v>4</v>
      </c>
    </row>
    <row r="288" spans="1:9">
      <c r="A288" s="313">
        <v>43158</v>
      </c>
      <c r="B288" s="298">
        <v>16</v>
      </c>
      <c r="C288" s="298">
        <v>18</v>
      </c>
      <c r="D288" s="298">
        <v>14</v>
      </c>
      <c r="E288" s="298"/>
      <c r="F288" s="298"/>
      <c r="G288" s="298"/>
      <c r="H288" s="298">
        <v>14.6</v>
      </c>
      <c r="I288" s="298">
        <v>4</v>
      </c>
    </row>
    <row r="289" spans="1:9">
      <c r="A289" s="313">
        <v>43159</v>
      </c>
      <c r="B289" s="298">
        <v>16</v>
      </c>
      <c r="C289" s="298">
        <v>18</v>
      </c>
      <c r="D289" s="298">
        <v>14</v>
      </c>
      <c r="E289" s="298"/>
      <c r="F289" s="298">
        <v>18</v>
      </c>
      <c r="G289" s="298"/>
      <c r="H289" s="298">
        <v>14.5</v>
      </c>
      <c r="I289" s="298">
        <v>4</v>
      </c>
    </row>
    <row r="290" spans="1:9">
      <c r="A290" s="313">
        <v>43160</v>
      </c>
      <c r="B290" s="298">
        <v>16</v>
      </c>
      <c r="C290" s="298">
        <v>18</v>
      </c>
      <c r="D290" s="298">
        <v>14</v>
      </c>
      <c r="E290" s="298"/>
      <c r="F290" s="298"/>
      <c r="G290" s="298"/>
      <c r="H290" s="298">
        <v>14.6</v>
      </c>
      <c r="I290" s="298">
        <v>4</v>
      </c>
    </row>
    <row r="291" spans="1:9">
      <c r="A291" s="313">
        <v>43161</v>
      </c>
      <c r="B291" s="298">
        <v>17</v>
      </c>
      <c r="C291" s="298">
        <v>19</v>
      </c>
      <c r="D291" s="298">
        <v>15</v>
      </c>
      <c r="E291" s="298"/>
      <c r="F291" s="298"/>
      <c r="G291" s="298">
        <v>17</v>
      </c>
      <c r="H291" s="298">
        <v>15.4</v>
      </c>
      <c r="I291" s="298">
        <v>4</v>
      </c>
    </row>
    <row r="292" spans="1:9">
      <c r="A292" s="313">
        <v>43162</v>
      </c>
      <c r="B292" s="298">
        <v>17</v>
      </c>
      <c r="C292" s="298">
        <v>19</v>
      </c>
      <c r="D292" s="298">
        <v>15</v>
      </c>
      <c r="E292" s="298"/>
      <c r="F292" s="298"/>
      <c r="G292" s="298"/>
      <c r="H292" s="298">
        <v>15.3</v>
      </c>
      <c r="I292" s="298">
        <v>4</v>
      </c>
    </row>
    <row r="293" spans="1:9">
      <c r="A293" s="313">
        <v>43164</v>
      </c>
      <c r="B293" s="298">
        <v>17</v>
      </c>
      <c r="C293" s="298">
        <v>19</v>
      </c>
      <c r="D293" s="298">
        <v>15</v>
      </c>
      <c r="E293" s="298"/>
      <c r="F293" s="298"/>
      <c r="G293" s="298"/>
      <c r="H293" s="298">
        <v>15.3</v>
      </c>
      <c r="I293" s="298">
        <v>4</v>
      </c>
    </row>
    <row r="294" spans="1:9">
      <c r="A294" s="313">
        <v>43165</v>
      </c>
      <c r="B294" s="298">
        <v>17</v>
      </c>
      <c r="C294" s="298">
        <v>19</v>
      </c>
      <c r="D294" s="298">
        <v>15</v>
      </c>
      <c r="E294" s="298">
        <v>16.899999999999999</v>
      </c>
      <c r="F294" s="298"/>
      <c r="G294" s="298">
        <v>17</v>
      </c>
      <c r="H294" s="298">
        <v>15.6</v>
      </c>
      <c r="I294" s="298">
        <v>4</v>
      </c>
    </row>
    <row r="295" spans="1:9">
      <c r="A295" s="313">
        <v>43166</v>
      </c>
      <c r="B295" s="298">
        <v>17</v>
      </c>
      <c r="C295" s="298">
        <v>19</v>
      </c>
      <c r="D295" s="298">
        <v>15</v>
      </c>
      <c r="E295" s="298"/>
      <c r="F295" s="298"/>
      <c r="G295" s="298"/>
      <c r="H295" s="298">
        <v>15.5</v>
      </c>
      <c r="I295" s="298">
        <v>4</v>
      </c>
    </row>
    <row r="296" spans="1:9">
      <c r="A296" s="313">
        <v>43171</v>
      </c>
      <c r="B296" s="298">
        <v>17</v>
      </c>
      <c r="C296" s="298">
        <v>19</v>
      </c>
      <c r="D296" s="298">
        <v>15</v>
      </c>
      <c r="E296" s="298"/>
      <c r="F296" s="298"/>
      <c r="G296" s="298"/>
      <c r="H296" s="298">
        <v>15.7</v>
      </c>
      <c r="I296" s="298">
        <v>4</v>
      </c>
    </row>
    <row r="297" spans="1:9">
      <c r="A297" s="313">
        <v>43172</v>
      </c>
      <c r="B297" s="298">
        <v>17</v>
      </c>
      <c r="C297" s="298">
        <v>19</v>
      </c>
      <c r="D297" s="298">
        <v>15</v>
      </c>
      <c r="E297" s="298">
        <v>17</v>
      </c>
      <c r="F297" s="298"/>
      <c r="G297" s="298">
        <v>17</v>
      </c>
      <c r="H297" s="298">
        <v>15.6</v>
      </c>
      <c r="I297" s="298">
        <v>4</v>
      </c>
    </row>
    <row r="298" spans="1:9">
      <c r="A298" s="313">
        <v>43173</v>
      </c>
      <c r="B298" s="298">
        <v>17</v>
      </c>
      <c r="C298" s="298">
        <v>19</v>
      </c>
      <c r="D298" s="298">
        <v>15</v>
      </c>
      <c r="E298" s="298"/>
      <c r="F298" s="298">
        <v>19</v>
      </c>
      <c r="G298" s="298"/>
      <c r="H298" s="298">
        <v>15.7</v>
      </c>
      <c r="I298" s="298">
        <v>4</v>
      </c>
    </row>
    <row r="299" spans="1:9">
      <c r="A299" s="313">
        <v>43174</v>
      </c>
      <c r="B299" s="298">
        <v>17</v>
      </c>
      <c r="C299" s="298">
        <v>19</v>
      </c>
      <c r="D299" s="298">
        <v>15</v>
      </c>
      <c r="E299" s="298"/>
      <c r="F299" s="298"/>
      <c r="G299" s="298">
        <v>17</v>
      </c>
      <c r="H299" s="298">
        <v>15.6</v>
      </c>
      <c r="I299" s="298">
        <v>4</v>
      </c>
    </row>
    <row r="300" spans="1:9">
      <c r="A300" s="313">
        <v>43175</v>
      </c>
      <c r="B300" s="298">
        <v>17</v>
      </c>
      <c r="C300" s="298">
        <v>19</v>
      </c>
      <c r="D300" s="298">
        <v>15</v>
      </c>
      <c r="E300" s="298"/>
      <c r="F300" s="298"/>
      <c r="G300" s="298"/>
      <c r="H300" s="298">
        <v>15.6</v>
      </c>
      <c r="I300" s="298">
        <v>4</v>
      </c>
    </row>
    <row r="301" spans="1:9">
      <c r="A301" s="313">
        <v>43178</v>
      </c>
      <c r="B301" s="298">
        <v>17</v>
      </c>
      <c r="C301" s="298">
        <v>19</v>
      </c>
      <c r="D301" s="298">
        <v>15</v>
      </c>
      <c r="E301" s="298"/>
      <c r="F301" s="298"/>
      <c r="G301" s="298"/>
      <c r="H301" s="298">
        <v>15.7</v>
      </c>
      <c r="I301" s="298">
        <v>4</v>
      </c>
    </row>
    <row r="302" spans="1:9">
      <c r="A302" s="313">
        <v>43179</v>
      </c>
      <c r="B302" s="298">
        <v>17</v>
      </c>
      <c r="C302" s="298">
        <v>19</v>
      </c>
      <c r="D302" s="298">
        <v>15</v>
      </c>
      <c r="E302" s="298"/>
      <c r="F302" s="298"/>
      <c r="G302" s="298">
        <v>17</v>
      </c>
      <c r="H302" s="298">
        <v>15.6</v>
      </c>
      <c r="I302" s="298">
        <v>4</v>
      </c>
    </row>
    <row r="303" spans="1:9">
      <c r="A303" s="313">
        <v>43180</v>
      </c>
      <c r="B303" s="298">
        <v>17</v>
      </c>
      <c r="C303" s="298">
        <v>19</v>
      </c>
      <c r="D303" s="298">
        <v>15</v>
      </c>
      <c r="E303" s="298"/>
      <c r="F303" s="298"/>
      <c r="G303" s="298"/>
      <c r="H303" s="298">
        <v>15.6</v>
      </c>
      <c r="I303" s="298">
        <v>4</v>
      </c>
    </row>
    <row r="304" spans="1:9">
      <c r="A304" s="313">
        <v>43181</v>
      </c>
      <c r="B304" s="298">
        <v>17</v>
      </c>
      <c r="C304" s="298">
        <v>19</v>
      </c>
      <c r="D304" s="298">
        <v>15</v>
      </c>
      <c r="E304" s="298"/>
      <c r="F304" s="298"/>
      <c r="G304" s="298">
        <v>17</v>
      </c>
      <c r="H304" s="298">
        <v>15.6</v>
      </c>
      <c r="I304" s="298">
        <v>4</v>
      </c>
    </row>
    <row r="305" spans="1:9">
      <c r="A305" s="313">
        <v>43182</v>
      </c>
      <c r="B305" s="298">
        <v>17</v>
      </c>
      <c r="C305" s="298">
        <v>19</v>
      </c>
      <c r="D305" s="298">
        <v>15</v>
      </c>
      <c r="E305" s="298"/>
      <c r="F305" s="298"/>
      <c r="G305" s="298"/>
      <c r="H305" s="298">
        <v>15.6</v>
      </c>
      <c r="I305" s="298">
        <v>4</v>
      </c>
    </row>
    <row r="306" spans="1:9">
      <c r="A306" s="313">
        <v>43185</v>
      </c>
      <c r="B306" s="298">
        <v>17</v>
      </c>
      <c r="C306" s="298">
        <v>19</v>
      </c>
      <c r="D306" s="298">
        <v>15</v>
      </c>
      <c r="E306" s="298"/>
      <c r="F306" s="298"/>
      <c r="G306" s="298"/>
      <c r="H306" s="298">
        <v>15.4</v>
      </c>
      <c r="I306" s="298">
        <v>4</v>
      </c>
    </row>
    <row r="307" spans="1:9">
      <c r="A307" s="313">
        <v>43186</v>
      </c>
      <c r="B307" s="298">
        <v>17</v>
      </c>
      <c r="C307" s="298">
        <v>19</v>
      </c>
      <c r="D307" s="298">
        <v>15</v>
      </c>
      <c r="E307" s="298">
        <v>17</v>
      </c>
      <c r="F307" s="298"/>
      <c r="G307" s="298">
        <v>17</v>
      </c>
      <c r="H307" s="298">
        <v>15.7</v>
      </c>
      <c r="I307" s="298">
        <v>4</v>
      </c>
    </row>
    <row r="308" spans="1:9">
      <c r="A308" s="313">
        <v>43187</v>
      </c>
      <c r="B308" s="298">
        <v>17</v>
      </c>
      <c r="C308" s="298">
        <v>19</v>
      </c>
      <c r="D308" s="298">
        <v>15</v>
      </c>
      <c r="E308" s="298"/>
      <c r="F308" s="298">
        <v>19</v>
      </c>
      <c r="G308" s="298"/>
      <c r="H308" s="298">
        <v>15.7</v>
      </c>
      <c r="I308" s="298">
        <v>4</v>
      </c>
    </row>
    <row r="309" spans="1:9">
      <c r="A309" s="313">
        <v>43188</v>
      </c>
      <c r="B309" s="298">
        <v>17</v>
      </c>
      <c r="C309" s="298">
        <v>19</v>
      </c>
      <c r="D309" s="298">
        <v>15</v>
      </c>
      <c r="E309" s="298"/>
      <c r="F309" s="298"/>
      <c r="G309" s="298">
        <v>17</v>
      </c>
      <c r="H309" s="298">
        <v>15.5</v>
      </c>
      <c r="I309" s="298">
        <v>4</v>
      </c>
    </row>
    <row r="310" spans="1:9">
      <c r="A310" s="313">
        <v>43189</v>
      </c>
      <c r="B310" s="298">
        <v>17</v>
      </c>
      <c r="C310" s="298">
        <v>19</v>
      </c>
      <c r="D310" s="298">
        <v>15</v>
      </c>
      <c r="E310" s="298"/>
      <c r="F310" s="298"/>
      <c r="G310" s="298"/>
      <c r="H310" s="298">
        <v>15.4</v>
      </c>
      <c r="I310" s="298">
        <v>4</v>
      </c>
    </row>
    <row r="311" spans="1:9">
      <c r="A311" s="313">
        <v>43192</v>
      </c>
      <c r="B311" s="298">
        <v>17</v>
      </c>
      <c r="C311" s="298">
        <v>19</v>
      </c>
      <c r="D311" s="298">
        <v>15</v>
      </c>
      <c r="E311" s="298"/>
      <c r="F311" s="298"/>
      <c r="G311" s="298"/>
      <c r="H311" s="298">
        <v>15.4</v>
      </c>
      <c r="I311" s="298">
        <v>4</v>
      </c>
    </row>
    <row r="312" spans="1:9">
      <c r="A312" s="313">
        <v>43193</v>
      </c>
      <c r="B312" s="298">
        <v>17</v>
      </c>
      <c r="C312" s="298">
        <v>19</v>
      </c>
      <c r="D312" s="298">
        <v>15</v>
      </c>
      <c r="E312" s="298"/>
      <c r="F312" s="298"/>
      <c r="G312" s="298">
        <v>17</v>
      </c>
      <c r="H312" s="298">
        <v>15.3</v>
      </c>
      <c r="I312" s="298">
        <v>4</v>
      </c>
    </row>
    <row r="313" spans="1:9">
      <c r="A313" s="313">
        <v>43194</v>
      </c>
      <c r="B313" s="298">
        <v>17</v>
      </c>
      <c r="C313" s="298">
        <v>19</v>
      </c>
      <c r="D313" s="298">
        <v>15</v>
      </c>
      <c r="E313" s="298"/>
      <c r="F313" s="298"/>
      <c r="G313" s="298"/>
      <c r="H313" s="298">
        <v>15.6</v>
      </c>
      <c r="I313" s="298">
        <v>4</v>
      </c>
    </row>
    <row r="314" spans="1:9">
      <c r="A314" s="313">
        <v>43195</v>
      </c>
      <c r="B314" s="298">
        <v>17</v>
      </c>
      <c r="C314" s="298">
        <v>19</v>
      </c>
      <c r="D314" s="298">
        <v>15</v>
      </c>
      <c r="E314" s="298"/>
      <c r="F314" s="298"/>
      <c r="G314" s="298"/>
      <c r="H314" s="298">
        <v>15.6</v>
      </c>
      <c r="I314" s="298">
        <v>4</v>
      </c>
    </row>
    <row r="315" spans="1:9">
      <c r="A315" s="313">
        <v>43196</v>
      </c>
      <c r="B315" s="298">
        <v>17</v>
      </c>
      <c r="C315" s="298">
        <v>19</v>
      </c>
      <c r="D315" s="298">
        <v>15</v>
      </c>
      <c r="E315" s="298"/>
      <c r="F315" s="298"/>
      <c r="G315" s="298">
        <v>17</v>
      </c>
      <c r="H315" s="298">
        <v>15.6</v>
      </c>
      <c r="I315" s="298">
        <v>4</v>
      </c>
    </row>
    <row r="316" spans="1:9">
      <c r="A316" s="313">
        <v>43200</v>
      </c>
      <c r="B316" s="298">
        <v>17</v>
      </c>
      <c r="C316" s="298">
        <v>19</v>
      </c>
      <c r="D316" s="298">
        <v>15</v>
      </c>
      <c r="E316" s="298">
        <v>17</v>
      </c>
      <c r="F316" s="298"/>
      <c r="G316" s="298"/>
      <c r="H316" s="298">
        <v>15.6</v>
      </c>
      <c r="I316" s="298">
        <v>4</v>
      </c>
    </row>
    <row r="317" spans="1:9">
      <c r="A317" s="313">
        <v>43201</v>
      </c>
      <c r="B317" s="298">
        <v>17</v>
      </c>
      <c r="C317" s="298">
        <v>19</v>
      </c>
      <c r="D317" s="298">
        <v>15</v>
      </c>
      <c r="E317" s="298"/>
      <c r="F317" s="298"/>
      <c r="G317" s="298"/>
      <c r="H317" s="298">
        <v>15.7</v>
      </c>
      <c r="I317" s="298">
        <v>4</v>
      </c>
    </row>
    <row r="318" spans="1:9">
      <c r="A318" s="313">
        <v>43202</v>
      </c>
      <c r="B318" s="298">
        <v>17</v>
      </c>
      <c r="C318" s="298">
        <v>19</v>
      </c>
      <c r="D318" s="298">
        <v>15</v>
      </c>
      <c r="E318" s="298"/>
      <c r="F318" s="298"/>
      <c r="G318" s="298"/>
      <c r="H318" s="298">
        <v>15.8</v>
      </c>
      <c r="I318" s="298">
        <v>4</v>
      </c>
    </row>
    <row r="319" spans="1:9">
      <c r="A319" s="313">
        <v>43203</v>
      </c>
      <c r="B319" s="298">
        <v>17</v>
      </c>
      <c r="C319" s="298">
        <v>19</v>
      </c>
      <c r="D319" s="298">
        <v>15</v>
      </c>
      <c r="E319" s="298"/>
      <c r="F319" s="298"/>
      <c r="G319" s="298">
        <v>17</v>
      </c>
      <c r="H319" s="298">
        <v>15.7</v>
      </c>
      <c r="I319" s="298">
        <v>4</v>
      </c>
    </row>
    <row r="320" spans="1:9">
      <c r="A320" s="313">
        <v>43206</v>
      </c>
      <c r="B320" s="298">
        <v>17</v>
      </c>
      <c r="C320" s="298">
        <v>19</v>
      </c>
      <c r="D320" s="298">
        <v>15</v>
      </c>
      <c r="E320" s="298"/>
      <c r="F320" s="298"/>
      <c r="G320" s="298"/>
      <c r="H320" s="298">
        <v>15.7</v>
      </c>
      <c r="I320" s="298">
        <v>4</v>
      </c>
    </row>
    <row r="321" spans="1:9">
      <c r="A321" s="313">
        <v>43207</v>
      </c>
      <c r="B321" s="298">
        <v>17</v>
      </c>
      <c r="C321" s="298">
        <v>19</v>
      </c>
      <c r="D321" s="298">
        <v>15</v>
      </c>
      <c r="E321" s="298"/>
      <c r="F321" s="298"/>
      <c r="G321" s="298">
        <v>17</v>
      </c>
      <c r="H321" s="298">
        <v>15.8</v>
      </c>
      <c r="I321" s="298">
        <v>4</v>
      </c>
    </row>
    <row r="322" spans="1:9">
      <c r="A322" s="313">
        <v>43208</v>
      </c>
      <c r="B322" s="298">
        <v>17</v>
      </c>
      <c r="C322" s="298">
        <v>19</v>
      </c>
      <c r="D322" s="298">
        <v>15</v>
      </c>
      <c r="E322" s="298"/>
      <c r="F322" s="298"/>
      <c r="G322" s="298"/>
      <c r="H322" s="298">
        <v>15.7</v>
      </c>
      <c r="I322" s="298">
        <v>4</v>
      </c>
    </row>
    <row r="323" spans="1:9">
      <c r="A323" s="313">
        <v>43209</v>
      </c>
      <c r="B323" s="298">
        <v>17</v>
      </c>
      <c r="C323" s="298">
        <v>19</v>
      </c>
      <c r="D323" s="298">
        <v>15</v>
      </c>
      <c r="E323" s="298"/>
      <c r="F323" s="298"/>
      <c r="G323" s="298"/>
      <c r="H323" s="298">
        <v>15.6</v>
      </c>
      <c r="I323" s="298">
        <v>4</v>
      </c>
    </row>
    <row r="324" spans="1:9">
      <c r="A324" s="313">
        <v>43210</v>
      </c>
      <c r="B324" s="298">
        <v>17</v>
      </c>
      <c r="C324" s="298">
        <v>19</v>
      </c>
      <c r="D324" s="298">
        <v>15</v>
      </c>
      <c r="E324" s="298"/>
      <c r="F324" s="298">
        <v>19</v>
      </c>
      <c r="G324" s="298">
        <v>17</v>
      </c>
      <c r="H324" s="298">
        <v>15.6</v>
      </c>
      <c r="I324" s="298">
        <v>4</v>
      </c>
    </row>
    <row r="325" spans="1:9">
      <c r="A325" s="313">
        <v>43213</v>
      </c>
      <c r="B325" s="298">
        <v>17</v>
      </c>
      <c r="C325" s="298">
        <v>19</v>
      </c>
      <c r="D325" s="298">
        <v>15</v>
      </c>
      <c r="E325" s="298"/>
      <c r="F325" s="298"/>
      <c r="G325" s="298"/>
      <c r="H325" s="298">
        <v>15.6</v>
      </c>
      <c r="I325" s="298">
        <v>4</v>
      </c>
    </row>
    <row r="326" spans="1:9">
      <c r="A326" s="313">
        <v>43214</v>
      </c>
      <c r="B326" s="298">
        <v>17</v>
      </c>
      <c r="C326" s="298">
        <v>19</v>
      </c>
      <c r="D326" s="298">
        <v>15</v>
      </c>
      <c r="E326" s="298">
        <v>17</v>
      </c>
      <c r="F326" s="298"/>
      <c r="G326" s="298">
        <v>17</v>
      </c>
      <c r="H326" s="298">
        <v>15.6</v>
      </c>
      <c r="I326" s="298">
        <v>4</v>
      </c>
    </row>
    <row r="327" spans="1:9">
      <c r="A327" s="313">
        <v>43215</v>
      </c>
      <c r="B327" s="298">
        <v>17</v>
      </c>
      <c r="C327" s="298">
        <v>19</v>
      </c>
      <c r="D327" s="298">
        <v>15</v>
      </c>
      <c r="E327" s="298"/>
      <c r="F327" s="298"/>
      <c r="G327" s="298"/>
      <c r="H327" s="298">
        <v>15.6</v>
      </c>
      <c r="I327" s="298">
        <v>4</v>
      </c>
    </row>
    <row r="328" spans="1:9">
      <c r="A328" s="313">
        <v>43216</v>
      </c>
      <c r="B328" s="298">
        <v>17</v>
      </c>
      <c r="C328" s="298">
        <v>19</v>
      </c>
      <c r="D328" s="298">
        <v>15</v>
      </c>
      <c r="E328" s="298"/>
      <c r="F328" s="298"/>
      <c r="G328" s="298"/>
      <c r="H328" s="298">
        <v>15.6</v>
      </c>
      <c r="I328" s="298">
        <v>4</v>
      </c>
    </row>
    <row r="329" spans="1:9">
      <c r="A329" s="313">
        <v>43217</v>
      </c>
      <c r="B329" s="298">
        <v>17</v>
      </c>
      <c r="C329" s="298">
        <v>19</v>
      </c>
      <c r="D329" s="298">
        <v>15</v>
      </c>
      <c r="E329" s="298"/>
      <c r="F329" s="298"/>
      <c r="G329" s="298">
        <v>17</v>
      </c>
      <c r="H329" s="298">
        <v>15.6</v>
      </c>
      <c r="I329" s="298">
        <v>4</v>
      </c>
    </row>
    <row r="330" spans="1:9">
      <c r="A330" s="313">
        <v>43222</v>
      </c>
      <c r="B330" s="298">
        <v>17</v>
      </c>
      <c r="C330" s="298">
        <v>19</v>
      </c>
      <c r="D330" s="298">
        <v>15</v>
      </c>
      <c r="E330" s="298"/>
      <c r="F330" s="298"/>
      <c r="G330" s="298"/>
      <c r="H330" s="298">
        <v>15.6</v>
      </c>
      <c r="I330" s="298">
        <v>4</v>
      </c>
    </row>
    <row r="331" spans="1:9">
      <c r="A331" s="313">
        <v>43223</v>
      </c>
      <c r="B331" s="298">
        <v>17</v>
      </c>
      <c r="C331" s="298">
        <v>19</v>
      </c>
      <c r="D331" s="298">
        <v>15</v>
      </c>
      <c r="E331" s="298"/>
      <c r="F331" s="298"/>
      <c r="G331" s="298"/>
      <c r="H331" s="298">
        <v>15.5</v>
      </c>
      <c r="I331" s="298">
        <v>4</v>
      </c>
    </row>
    <row r="332" spans="1:9">
      <c r="A332" s="313">
        <v>43224</v>
      </c>
      <c r="B332" s="298">
        <v>17</v>
      </c>
      <c r="C332" s="298">
        <v>19</v>
      </c>
      <c r="D332" s="298">
        <v>15</v>
      </c>
      <c r="E332" s="298"/>
      <c r="F332" s="298"/>
      <c r="G332" s="298">
        <v>17</v>
      </c>
      <c r="H332" s="298">
        <v>15.4</v>
      </c>
      <c r="I332" s="298">
        <v>4</v>
      </c>
    </row>
    <row r="333" spans="1:9">
      <c r="A333" s="313">
        <v>43225</v>
      </c>
      <c r="B333" s="298">
        <v>17</v>
      </c>
      <c r="C333" s="298">
        <v>19</v>
      </c>
      <c r="D333" s="298">
        <v>15</v>
      </c>
      <c r="E333" s="298"/>
      <c r="F333" s="298"/>
      <c r="G333" s="298"/>
      <c r="H333" s="298">
        <v>15.6</v>
      </c>
      <c r="I333" s="298">
        <v>4</v>
      </c>
    </row>
    <row r="334" spans="1:9">
      <c r="A334" s="313">
        <v>43227</v>
      </c>
      <c r="B334" s="298">
        <v>17</v>
      </c>
      <c r="C334" s="298">
        <v>19</v>
      </c>
      <c r="D334" s="298">
        <v>15</v>
      </c>
      <c r="E334" s="298"/>
      <c r="F334" s="298"/>
      <c r="G334" s="298"/>
      <c r="H334" s="298">
        <v>15.5</v>
      </c>
      <c r="I334" s="298">
        <v>4</v>
      </c>
    </row>
    <row r="335" spans="1:9">
      <c r="A335" s="313">
        <v>43228</v>
      </c>
      <c r="B335" s="298">
        <v>17</v>
      </c>
      <c r="C335" s="298">
        <v>19</v>
      </c>
      <c r="D335" s="298">
        <v>15</v>
      </c>
      <c r="E335" s="298">
        <v>17</v>
      </c>
      <c r="F335" s="298"/>
      <c r="G335" s="298">
        <v>17</v>
      </c>
      <c r="H335" s="298">
        <v>15.6</v>
      </c>
      <c r="I335" s="298">
        <v>4</v>
      </c>
    </row>
    <row r="336" spans="1:9">
      <c r="A336" s="313">
        <v>43230</v>
      </c>
      <c r="B336" s="298">
        <v>17</v>
      </c>
      <c r="C336" s="298">
        <v>19</v>
      </c>
      <c r="D336" s="298">
        <v>15</v>
      </c>
      <c r="E336" s="298"/>
      <c r="F336" s="298"/>
      <c r="G336" s="298"/>
      <c r="H336" s="298">
        <v>15.8</v>
      </c>
      <c r="I336" s="298">
        <v>4</v>
      </c>
    </row>
    <row r="337" spans="1:9">
      <c r="A337" s="313">
        <v>43231</v>
      </c>
      <c r="B337" s="298">
        <v>17</v>
      </c>
      <c r="C337" s="298">
        <v>19</v>
      </c>
      <c r="D337" s="298">
        <v>15</v>
      </c>
      <c r="E337" s="298"/>
      <c r="F337" s="298">
        <v>19</v>
      </c>
      <c r="G337" s="298">
        <v>17</v>
      </c>
      <c r="H337" s="298">
        <v>15.7</v>
      </c>
      <c r="I337" s="298">
        <v>4</v>
      </c>
    </row>
    <row r="338" spans="1:9">
      <c r="A338" s="313">
        <v>43234</v>
      </c>
      <c r="B338" s="298">
        <v>17</v>
      </c>
      <c r="C338" s="298">
        <v>19</v>
      </c>
      <c r="D338" s="298">
        <v>15</v>
      </c>
      <c r="E338" s="298"/>
      <c r="F338" s="298"/>
      <c r="G338" s="298"/>
      <c r="H338" s="298">
        <v>15.8</v>
      </c>
      <c r="I338" s="298">
        <v>4</v>
      </c>
    </row>
    <row r="339" spans="1:9">
      <c r="A339" s="313">
        <v>43235</v>
      </c>
      <c r="B339" s="298">
        <v>17</v>
      </c>
      <c r="C339" s="298">
        <v>19</v>
      </c>
      <c r="D339" s="298">
        <v>15</v>
      </c>
      <c r="E339" s="298">
        <v>17</v>
      </c>
      <c r="F339" s="298"/>
      <c r="G339" s="298">
        <v>17</v>
      </c>
      <c r="H339" s="298">
        <v>15.8</v>
      </c>
      <c r="I339" s="298">
        <v>4</v>
      </c>
    </row>
    <row r="340" spans="1:9">
      <c r="A340" s="313">
        <v>43236</v>
      </c>
      <c r="B340" s="298">
        <v>17</v>
      </c>
      <c r="C340" s="298">
        <v>19</v>
      </c>
      <c r="D340" s="298">
        <v>15</v>
      </c>
      <c r="E340" s="298"/>
      <c r="F340" s="298"/>
      <c r="G340" s="298"/>
      <c r="H340" s="298">
        <v>15.9</v>
      </c>
      <c r="I340" s="298">
        <v>4</v>
      </c>
    </row>
    <row r="341" spans="1:9">
      <c r="A341" s="313">
        <v>43237</v>
      </c>
      <c r="B341" s="298">
        <v>17</v>
      </c>
      <c r="C341" s="298">
        <v>19</v>
      </c>
      <c r="D341" s="298">
        <v>15</v>
      </c>
      <c r="E341" s="298"/>
      <c r="F341" s="298"/>
      <c r="G341" s="298"/>
      <c r="H341" s="298">
        <v>15.8</v>
      </c>
      <c r="I341" s="298">
        <v>4</v>
      </c>
    </row>
    <row r="342" spans="1:9">
      <c r="A342" s="313">
        <v>43238</v>
      </c>
      <c r="B342" s="298">
        <v>17</v>
      </c>
      <c r="C342" s="298">
        <v>19</v>
      </c>
      <c r="D342" s="298">
        <v>15</v>
      </c>
      <c r="E342" s="298"/>
      <c r="F342" s="298"/>
      <c r="G342" s="298">
        <v>17</v>
      </c>
      <c r="H342" s="298">
        <v>15.9</v>
      </c>
      <c r="I342" s="298">
        <v>4</v>
      </c>
    </row>
    <row r="343" spans="1:9">
      <c r="A343" s="313">
        <v>43241</v>
      </c>
      <c r="B343" s="298">
        <v>17</v>
      </c>
      <c r="C343" s="298">
        <v>19</v>
      </c>
      <c r="D343" s="298">
        <v>15</v>
      </c>
      <c r="E343" s="298"/>
      <c r="F343" s="298"/>
      <c r="G343" s="298"/>
      <c r="H343" s="298">
        <v>15.9</v>
      </c>
      <c r="I343" s="298">
        <v>4</v>
      </c>
    </row>
    <row r="344" spans="1:9">
      <c r="A344" s="313">
        <v>43242</v>
      </c>
      <c r="B344" s="298">
        <v>17</v>
      </c>
      <c r="C344" s="298">
        <v>19</v>
      </c>
      <c r="D344" s="298">
        <v>15</v>
      </c>
      <c r="E344" s="298"/>
      <c r="F344" s="298"/>
      <c r="G344" s="298"/>
      <c r="H344" s="298">
        <v>15.9</v>
      </c>
      <c r="I344" s="298">
        <v>4</v>
      </c>
    </row>
    <row r="345" spans="1:9">
      <c r="A345" s="313">
        <v>43243</v>
      </c>
      <c r="B345" s="298">
        <v>17</v>
      </c>
      <c r="C345" s="298">
        <v>19</v>
      </c>
      <c r="D345" s="298">
        <v>15</v>
      </c>
      <c r="E345" s="298"/>
      <c r="F345" s="298"/>
      <c r="G345" s="298"/>
      <c r="H345" s="298">
        <v>16.100000000000001</v>
      </c>
      <c r="I345" s="298">
        <v>4</v>
      </c>
    </row>
    <row r="346" spans="1:9">
      <c r="A346" s="313">
        <v>43244</v>
      </c>
      <c r="B346" s="298">
        <v>17</v>
      </c>
      <c r="C346" s="298">
        <v>19</v>
      </c>
      <c r="D346" s="298">
        <v>15</v>
      </c>
      <c r="E346" s="298"/>
      <c r="F346" s="298"/>
      <c r="G346" s="298"/>
      <c r="H346" s="298">
        <v>15.9</v>
      </c>
      <c r="I346" s="298">
        <v>4</v>
      </c>
    </row>
    <row r="347" spans="1:9">
      <c r="A347" s="313">
        <v>43245</v>
      </c>
      <c r="B347" s="298">
        <v>17</v>
      </c>
      <c r="C347" s="298">
        <v>19</v>
      </c>
      <c r="D347" s="298">
        <v>15</v>
      </c>
      <c r="E347" s="298"/>
      <c r="F347" s="298">
        <v>19</v>
      </c>
      <c r="G347" s="298">
        <v>17</v>
      </c>
      <c r="H347" s="298">
        <v>15.8</v>
      </c>
      <c r="I347" s="298">
        <v>4</v>
      </c>
    </row>
    <row r="348" spans="1:9">
      <c r="A348" s="313">
        <v>43249</v>
      </c>
      <c r="B348" s="298">
        <v>17</v>
      </c>
      <c r="C348" s="298">
        <v>19</v>
      </c>
      <c r="D348" s="298">
        <v>15</v>
      </c>
      <c r="E348" s="298"/>
      <c r="F348" s="298"/>
      <c r="G348" s="298">
        <v>17</v>
      </c>
      <c r="H348" s="298">
        <v>15.8</v>
      </c>
      <c r="I348" s="298">
        <v>4</v>
      </c>
    </row>
    <row r="349" spans="1:9">
      <c r="A349" s="313">
        <v>43250</v>
      </c>
      <c r="B349" s="298">
        <v>17</v>
      </c>
      <c r="C349" s="298">
        <v>19</v>
      </c>
      <c r="D349" s="298">
        <v>15</v>
      </c>
      <c r="E349" s="298"/>
      <c r="F349" s="298"/>
      <c r="G349" s="298"/>
      <c r="H349" s="298">
        <v>15.7</v>
      </c>
      <c r="I349" s="298">
        <v>4</v>
      </c>
    </row>
    <row r="350" spans="1:9">
      <c r="A350" s="313">
        <v>43251</v>
      </c>
      <c r="B350" s="298">
        <v>17</v>
      </c>
      <c r="C350" s="298">
        <v>19</v>
      </c>
      <c r="D350" s="298">
        <v>15</v>
      </c>
      <c r="E350" s="298"/>
      <c r="F350" s="298"/>
      <c r="G350" s="298"/>
      <c r="H350" s="298">
        <v>16.399999999999999</v>
      </c>
      <c r="I350" s="298">
        <v>4</v>
      </c>
    </row>
    <row r="351" spans="1:9">
      <c r="A351" s="313">
        <v>43252</v>
      </c>
      <c r="B351" s="298">
        <v>17</v>
      </c>
      <c r="C351" s="298">
        <v>19</v>
      </c>
      <c r="D351" s="298">
        <v>15</v>
      </c>
      <c r="E351" s="298"/>
      <c r="F351" s="298"/>
      <c r="G351" s="298">
        <v>17</v>
      </c>
      <c r="H351" s="298">
        <v>15.5</v>
      </c>
      <c r="I351" s="298">
        <v>4</v>
      </c>
    </row>
    <row r="352" spans="1:9">
      <c r="A352" s="313">
        <v>43255</v>
      </c>
      <c r="B352" s="298">
        <v>17</v>
      </c>
      <c r="C352" s="298">
        <v>19</v>
      </c>
      <c r="D352" s="298">
        <v>15</v>
      </c>
      <c r="E352" s="298"/>
      <c r="F352" s="298"/>
      <c r="G352" s="298"/>
      <c r="H352" s="298">
        <v>15.7</v>
      </c>
      <c r="I352" s="298">
        <v>4</v>
      </c>
    </row>
    <row r="353" spans="1:9">
      <c r="A353" s="313">
        <v>43256</v>
      </c>
      <c r="B353" s="298">
        <v>17</v>
      </c>
      <c r="C353" s="298">
        <v>19</v>
      </c>
      <c r="D353" s="298">
        <v>15</v>
      </c>
      <c r="E353" s="298"/>
      <c r="F353" s="298"/>
      <c r="G353" s="298">
        <v>17</v>
      </c>
      <c r="H353" s="298">
        <v>15.4</v>
      </c>
      <c r="I353" s="298">
        <v>4</v>
      </c>
    </row>
    <row r="354" spans="1:9">
      <c r="A354" s="313">
        <v>43257</v>
      </c>
      <c r="B354" s="298">
        <v>17</v>
      </c>
      <c r="C354" s="298">
        <v>19</v>
      </c>
      <c r="D354" s="298">
        <v>15</v>
      </c>
      <c r="E354" s="298"/>
      <c r="F354" s="298"/>
      <c r="G354" s="298"/>
      <c r="H354" s="298">
        <v>15.3</v>
      </c>
      <c r="I354" s="298">
        <v>4</v>
      </c>
    </row>
    <row r="355" spans="1:9">
      <c r="A355" s="313">
        <v>43258</v>
      </c>
      <c r="B355" s="298">
        <v>17</v>
      </c>
      <c r="C355" s="298">
        <v>19</v>
      </c>
      <c r="D355" s="298">
        <v>15</v>
      </c>
      <c r="E355" s="298"/>
      <c r="F355" s="298"/>
      <c r="G355" s="298"/>
      <c r="H355" s="298">
        <v>15.5</v>
      </c>
      <c r="I355" s="298">
        <v>4</v>
      </c>
    </row>
    <row r="356" spans="1:9">
      <c r="A356" s="313">
        <v>43259</v>
      </c>
      <c r="B356" s="298">
        <v>17</v>
      </c>
      <c r="C356" s="298">
        <v>19</v>
      </c>
      <c r="D356" s="298">
        <v>15</v>
      </c>
      <c r="E356" s="298"/>
      <c r="F356" s="298">
        <v>19</v>
      </c>
      <c r="G356" s="298">
        <v>17</v>
      </c>
      <c r="H356" s="298">
        <v>15.6</v>
      </c>
      <c r="I356" s="298">
        <v>4</v>
      </c>
    </row>
    <row r="357" spans="1:9">
      <c r="A357" s="313">
        <v>43262</v>
      </c>
      <c r="B357" s="298">
        <v>17</v>
      </c>
      <c r="C357" s="298">
        <v>19</v>
      </c>
      <c r="D357" s="298">
        <v>15</v>
      </c>
      <c r="E357" s="298"/>
      <c r="F357" s="298"/>
      <c r="G357" s="298"/>
      <c r="H357" s="298">
        <v>15.7</v>
      </c>
      <c r="I357" s="298">
        <v>4</v>
      </c>
    </row>
    <row r="358" spans="1:9">
      <c r="A358" s="313">
        <v>43263</v>
      </c>
      <c r="B358" s="298">
        <v>17</v>
      </c>
      <c r="C358" s="298">
        <v>19</v>
      </c>
      <c r="D358" s="298">
        <v>15</v>
      </c>
      <c r="E358" s="298">
        <v>17.3</v>
      </c>
      <c r="F358" s="298"/>
      <c r="G358" s="298">
        <v>17</v>
      </c>
      <c r="H358" s="298">
        <v>15.7</v>
      </c>
      <c r="I358" s="298">
        <v>4</v>
      </c>
    </row>
    <row r="359" spans="1:9">
      <c r="A359" s="313">
        <v>43264</v>
      </c>
      <c r="B359" s="298">
        <v>17</v>
      </c>
      <c r="C359" s="298">
        <v>19</v>
      </c>
      <c r="D359" s="298">
        <v>15</v>
      </c>
      <c r="E359" s="298"/>
      <c r="F359" s="298"/>
      <c r="G359" s="298"/>
      <c r="H359" s="298">
        <v>15.7</v>
      </c>
      <c r="I359" s="298">
        <v>4</v>
      </c>
    </row>
    <row r="360" spans="1:9">
      <c r="A360" s="313">
        <v>43265</v>
      </c>
      <c r="B360" s="298">
        <v>17</v>
      </c>
      <c r="C360" s="298">
        <v>19</v>
      </c>
      <c r="D360" s="298">
        <v>15</v>
      </c>
      <c r="E360" s="298"/>
      <c r="F360" s="298"/>
      <c r="G360" s="298"/>
      <c r="H360" s="298">
        <v>15.7</v>
      </c>
      <c r="I360" s="298">
        <v>4</v>
      </c>
    </row>
    <row r="361" spans="1:9">
      <c r="A361" s="313">
        <v>43266</v>
      </c>
      <c r="B361" s="298">
        <v>17</v>
      </c>
      <c r="C361" s="298">
        <v>19</v>
      </c>
      <c r="D361" s="298">
        <v>15</v>
      </c>
      <c r="E361" s="298"/>
      <c r="F361" s="298"/>
      <c r="G361" s="298">
        <v>17</v>
      </c>
      <c r="H361" s="298">
        <v>15.7</v>
      </c>
      <c r="I361" s="298">
        <v>4</v>
      </c>
    </row>
    <row r="362" spans="1:9">
      <c r="A362" s="313">
        <v>43269</v>
      </c>
      <c r="B362" s="298">
        <v>17</v>
      </c>
      <c r="C362" s="298">
        <v>19</v>
      </c>
      <c r="D362" s="298">
        <v>15</v>
      </c>
      <c r="E362" s="298"/>
      <c r="F362" s="298"/>
      <c r="G362" s="298"/>
      <c r="H362" s="298">
        <v>15.7</v>
      </c>
      <c r="I362" s="298">
        <v>4</v>
      </c>
    </row>
    <row r="363" spans="1:9">
      <c r="A363" s="313">
        <v>43270</v>
      </c>
      <c r="B363" s="298">
        <v>17</v>
      </c>
      <c r="C363" s="298">
        <v>19</v>
      </c>
      <c r="D363" s="298">
        <v>15</v>
      </c>
      <c r="E363" s="298">
        <v>17.3</v>
      </c>
      <c r="F363" s="298"/>
      <c r="G363" s="298">
        <v>17</v>
      </c>
      <c r="H363" s="298">
        <v>15.6</v>
      </c>
      <c r="I363" s="298">
        <v>4</v>
      </c>
    </row>
    <row r="364" spans="1:9">
      <c r="A364" s="313">
        <v>43271</v>
      </c>
      <c r="B364" s="298">
        <v>17</v>
      </c>
      <c r="C364" s="298">
        <v>19</v>
      </c>
      <c r="D364" s="298">
        <v>15</v>
      </c>
      <c r="E364" s="298"/>
      <c r="F364" s="298"/>
      <c r="G364" s="298"/>
      <c r="H364" s="298">
        <v>15.7</v>
      </c>
      <c r="I364" s="298">
        <v>4</v>
      </c>
    </row>
    <row r="365" spans="1:9">
      <c r="A365" s="313">
        <v>43272</v>
      </c>
      <c r="B365" s="298">
        <v>17</v>
      </c>
      <c r="C365" s="298">
        <v>19</v>
      </c>
      <c r="D365" s="298">
        <v>15</v>
      </c>
      <c r="E365" s="298"/>
      <c r="F365" s="298"/>
      <c r="G365" s="298"/>
      <c r="H365" s="298">
        <v>15.8</v>
      </c>
      <c r="I365" s="298">
        <v>4</v>
      </c>
    </row>
    <row r="366" spans="1:9">
      <c r="A366" s="313">
        <v>43273</v>
      </c>
      <c r="B366" s="298">
        <v>17</v>
      </c>
      <c r="C366" s="298">
        <v>19</v>
      </c>
      <c r="D366" s="298">
        <v>15</v>
      </c>
      <c r="E366" s="298"/>
      <c r="F366" s="298">
        <v>19</v>
      </c>
      <c r="G366" s="298">
        <v>17</v>
      </c>
      <c r="H366" s="298">
        <v>15.7</v>
      </c>
      <c r="I366" s="298">
        <v>4</v>
      </c>
    </row>
    <row r="367" spans="1:9">
      <c r="A367" s="313">
        <v>43274</v>
      </c>
      <c r="B367" s="298">
        <v>17</v>
      </c>
      <c r="C367" s="298">
        <v>19</v>
      </c>
      <c r="D367" s="298">
        <v>15</v>
      </c>
      <c r="E367" s="298"/>
      <c r="F367" s="298"/>
      <c r="G367" s="298"/>
      <c r="H367" s="298">
        <v>15.7</v>
      </c>
      <c r="I367" s="298">
        <v>4</v>
      </c>
    </row>
    <row r="368" spans="1:9">
      <c r="A368" s="313">
        <v>43276</v>
      </c>
      <c r="B368" s="298">
        <v>17</v>
      </c>
      <c r="C368" s="298">
        <v>19</v>
      </c>
      <c r="D368" s="298">
        <v>15</v>
      </c>
      <c r="E368" s="298"/>
      <c r="F368" s="298"/>
      <c r="G368" s="298"/>
      <c r="H368" s="298">
        <v>15.6</v>
      </c>
      <c r="I368" s="298">
        <v>4</v>
      </c>
    </row>
    <row r="369" spans="1:9">
      <c r="A369" s="313">
        <v>43277</v>
      </c>
      <c r="B369" s="298">
        <v>17</v>
      </c>
      <c r="C369" s="298">
        <v>19</v>
      </c>
      <c r="D369" s="298">
        <v>15</v>
      </c>
      <c r="E369" s="298"/>
      <c r="F369" s="298"/>
      <c r="G369" s="298">
        <v>17</v>
      </c>
      <c r="H369" s="298">
        <v>15.7</v>
      </c>
      <c r="I369" s="298">
        <v>4</v>
      </c>
    </row>
    <row r="370" spans="1:9">
      <c r="A370" s="313">
        <v>43278</v>
      </c>
      <c r="B370" s="298">
        <v>17</v>
      </c>
      <c r="C370" s="298">
        <v>19</v>
      </c>
      <c r="D370" s="298">
        <v>15</v>
      </c>
      <c r="E370" s="298"/>
      <c r="F370" s="298"/>
      <c r="G370" s="298">
        <v>17</v>
      </c>
      <c r="H370" s="298">
        <v>15.4</v>
      </c>
      <c r="I370" s="298">
        <v>4</v>
      </c>
    </row>
    <row r="371" spans="1:9">
      <c r="A371" s="313">
        <v>43283</v>
      </c>
      <c r="B371" s="298">
        <v>17</v>
      </c>
      <c r="C371" s="298">
        <v>19</v>
      </c>
      <c r="D371" s="298">
        <v>15</v>
      </c>
      <c r="E371" s="298"/>
      <c r="F371" s="298"/>
      <c r="G371" s="298"/>
      <c r="H371" s="298">
        <v>15.6</v>
      </c>
      <c r="I371" s="298">
        <v>4</v>
      </c>
    </row>
    <row r="372" spans="1:9">
      <c r="A372" s="313">
        <v>43284</v>
      </c>
      <c r="B372" s="298">
        <v>17</v>
      </c>
      <c r="C372" s="298">
        <v>19</v>
      </c>
      <c r="D372" s="298">
        <v>15</v>
      </c>
      <c r="E372" s="298"/>
      <c r="F372" s="298"/>
      <c r="G372" s="298">
        <v>17</v>
      </c>
      <c r="H372" s="298">
        <v>15.7</v>
      </c>
      <c r="I372" s="298">
        <v>4</v>
      </c>
    </row>
    <row r="373" spans="1:9">
      <c r="A373" s="313">
        <v>43285</v>
      </c>
      <c r="B373" s="298">
        <v>17</v>
      </c>
      <c r="C373" s="298">
        <v>19</v>
      </c>
      <c r="D373" s="298">
        <v>15</v>
      </c>
      <c r="E373" s="298"/>
      <c r="F373" s="298"/>
      <c r="G373" s="298"/>
      <c r="H373" s="298">
        <v>15.7</v>
      </c>
      <c r="I373" s="298">
        <v>4</v>
      </c>
    </row>
    <row r="374" spans="1:9">
      <c r="A374" s="313">
        <v>43286</v>
      </c>
      <c r="B374" s="298">
        <v>17</v>
      </c>
      <c r="C374" s="298">
        <v>19</v>
      </c>
      <c r="D374" s="298">
        <v>15</v>
      </c>
      <c r="E374" s="298"/>
      <c r="F374" s="298"/>
      <c r="G374" s="298"/>
      <c r="H374" s="298">
        <v>15.7</v>
      </c>
      <c r="I374" s="298">
        <v>4</v>
      </c>
    </row>
    <row r="375" spans="1:9">
      <c r="A375" s="313">
        <v>43287</v>
      </c>
      <c r="B375" s="298">
        <v>17</v>
      </c>
      <c r="C375" s="298">
        <v>19</v>
      </c>
      <c r="D375" s="298">
        <v>15</v>
      </c>
      <c r="E375" s="298"/>
      <c r="F375" s="298">
        <v>19</v>
      </c>
      <c r="G375" s="298">
        <v>17</v>
      </c>
      <c r="H375" s="298">
        <v>15.4</v>
      </c>
      <c r="I375" s="298">
        <v>4</v>
      </c>
    </row>
    <row r="376" spans="1:9">
      <c r="A376" s="313">
        <v>43290</v>
      </c>
      <c r="B376" s="298">
        <v>17</v>
      </c>
      <c r="C376" s="298">
        <v>19</v>
      </c>
      <c r="D376" s="298">
        <v>15</v>
      </c>
      <c r="E376" s="298"/>
      <c r="F376" s="298"/>
      <c r="G376" s="298"/>
      <c r="H376" s="298">
        <v>15.4</v>
      </c>
      <c r="I376" s="298">
        <v>4</v>
      </c>
    </row>
    <row r="377" spans="1:9">
      <c r="A377" s="313">
        <v>43291</v>
      </c>
      <c r="B377" s="298">
        <v>17</v>
      </c>
      <c r="C377" s="298">
        <v>19</v>
      </c>
      <c r="D377" s="298">
        <v>15</v>
      </c>
      <c r="E377" s="298"/>
      <c r="F377" s="298"/>
      <c r="G377" s="298"/>
      <c r="H377" s="298">
        <v>15.7</v>
      </c>
      <c r="I377" s="298">
        <v>4</v>
      </c>
    </row>
    <row r="378" spans="1:9">
      <c r="A378" s="313">
        <v>43292</v>
      </c>
      <c r="B378" s="298">
        <v>17</v>
      </c>
      <c r="C378" s="298">
        <v>19</v>
      </c>
      <c r="D378" s="298">
        <v>15</v>
      </c>
      <c r="E378" s="298"/>
      <c r="F378" s="298"/>
      <c r="G378" s="298"/>
      <c r="H378" s="298">
        <v>15.7</v>
      </c>
      <c r="I378" s="298">
        <v>4</v>
      </c>
    </row>
    <row r="379" spans="1:9">
      <c r="A379" s="313">
        <v>43293</v>
      </c>
      <c r="B379" s="298">
        <v>17</v>
      </c>
      <c r="C379" s="298">
        <v>19</v>
      </c>
      <c r="D379" s="298">
        <v>15</v>
      </c>
      <c r="E379" s="298"/>
      <c r="F379" s="298"/>
      <c r="G379" s="298"/>
      <c r="H379" s="298">
        <v>15.8</v>
      </c>
      <c r="I379" s="298">
        <v>4</v>
      </c>
    </row>
    <row r="380" spans="1:9">
      <c r="A380" s="313">
        <v>43294</v>
      </c>
      <c r="B380" s="298">
        <v>17.5</v>
      </c>
      <c r="C380" s="298">
        <v>19.5</v>
      </c>
      <c r="D380" s="298">
        <v>15.5</v>
      </c>
      <c r="E380" s="298"/>
      <c r="F380" s="298"/>
      <c r="G380" s="298">
        <v>17.5</v>
      </c>
      <c r="H380" s="298">
        <v>16.2</v>
      </c>
      <c r="I380" s="298">
        <v>4</v>
      </c>
    </row>
    <row r="381" spans="1:9">
      <c r="A381" s="313">
        <v>43297</v>
      </c>
      <c r="B381" s="298">
        <v>17.5</v>
      </c>
      <c r="C381" s="298">
        <v>19.5</v>
      </c>
      <c r="D381" s="298">
        <v>15.5</v>
      </c>
      <c r="E381" s="298"/>
      <c r="F381" s="298"/>
      <c r="G381" s="298"/>
      <c r="H381" s="298">
        <v>16.2</v>
      </c>
      <c r="I381" s="298">
        <v>4</v>
      </c>
    </row>
    <row r="382" spans="1:9">
      <c r="A382" s="313">
        <v>43298</v>
      </c>
      <c r="B382" s="298">
        <v>17.5</v>
      </c>
      <c r="C382" s="298">
        <v>19.5</v>
      </c>
      <c r="D382" s="298">
        <v>15.5</v>
      </c>
      <c r="E382" s="298">
        <v>17.600000000000001</v>
      </c>
      <c r="F382" s="298"/>
      <c r="G382" s="298">
        <v>17.5</v>
      </c>
      <c r="H382" s="298">
        <v>16.2</v>
      </c>
      <c r="I382" s="298">
        <v>4</v>
      </c>
    </row>
    <row r="383" spans="1:9">
      <c r="A383" s="313">
        <v>43299</v>
      </c>
      <c r="B383" s="298">
        <v>17.5</v>
      </c>
      <c r="C383" s="298">
        <v>19.5</v>
      </c>
      <c r="D383" s="298">
        <v>15.5</v>
      </c>
      <c r="E383" s="298"/>
      <c r="F383" s="298"/>
      <c r="G383" s="298"/>
      <c r="H383" s="298">
        <v>16.2</v>
      </c>
      <c r="I383" s="298">
        <v>4</v>
      </c>
    </row>
    <row r="384" spans="1:9">
      <c r="A384" s="313">
        <v>43300</v>
      </c>
      <c r="B384" s="298">
        <v>17.5</v>
      </c>
      <c r="C384" s="298">
        <v>19.5</v>
      </c>
      <c r="D384" s="298">
        <v>15.5</v>
      </c>
      <c r="E384" s="298"/>
      <c r="F384" s="298"/>
      <c r="G384" s="298"/>
      <c r="H384" s="298">
        <v>16.3</v>
      </c>
      <c r="I384" s="298">
        <v>4</v>
      </c>
    </row>
    <row r="385" spans="1:9">
      <c r="A385" s="313">
        <v>43301</v>
      </c>
      <c r="B385" s="298">
        <v>17.5</v>
      </c>
      <c r="C385" s="298">
        <v>19.5</v>
      </c>
      <c r="D385" s="298">
        <v>15.5</v>
      </c>
      <c r="E385" s="298"/>
      <c r="F385" s="298">
        <v>19.5</v>
      </c>
      <c r="G385" s="298">
        <v>17.5</v>
      </c>
      <c r="H385" s="298">
        <v>16.2</v>
      </c>
      <c r="I385" s="298">
        <v>4</v>
      </c>
    </row>
    <row r="386" spans="1:9">
      <c r="A386" s="313">
        <v>43304</v>
      </c>
      <c r="B386" s="298">
        <v>17.5</v>
      </c>
      <c r="C386" s="298">
        <v>19.5</v>
      </c>
      <c r="D386" s="298">
        <v>15.5</v>
      </c>
      <c r="E386" s="298"/>
      <c r="F386" s="298"/>
      <c r="G386" s="298"/>
      <c r="H386" s="298">
        <v>16.100000000000001</v>
      </c>
      <c r="I386" s="298">
        <v>4</v>
      </c>
    </row>
    <row r="387" spans="1:9">
      <c r="A387" s="313">
        <v>43305</v>
      </c>
      <c r="B387" s="298">
        <v>17.5</v>
      </c>
      <c r="C387" s="298">
        <v>19.5</v>
      </c>
      <c r="D387" s="298">
        <v>15.5</v>
      </c>
      <c r="E387" s="298"/>
      <c r="F387" s="298"/>
      <c r="G387" s="298">
        <v>17.5</v>
      </c>
      <c r="H387" s="298">
        <v>16.2</v>
      </c>
      <c r="I387" s="298">
        <v>4</v>
      </c>
    </row>
    <row r="388" spans="1:9">
      <c r="A388" s="313">
        <v>43306</v>
      </c>
      <c r="B388" s="298">
        <v>17.5</v>
      </c>
      <c r="C388" s="298">
        <v>19.5</v>
      </c>
      <c r="D388" s="298">
        <v>15.5</v>
      </c>
      <c r="E388" s="298"/>
      <c r="F388" s="298"/>
      <c r="G388" s="298"/>
      <c r="H388" s="298">
        <v>16.2</v>
      </c>
      <c r="I388" s="298">
        <v>4</v>
      </c>
    </row>
    <row r="389" spans="1:9">
      <c r="A389" s="313">
        <v>43307</v>
      </c>
      <c r="B389" s="298">
        <v>17.5</v>
      </c>
      <c r="C389" s="298">
        <v>19.5</v>
      </c>
      <c r="D389" s="298">
        <v>15.5</v>
      </c>
      <c r="E389" s="298"/>
      <c r="F389" s="298"/>
      <c r="G389" s="298"/>
      <c r="H389" s="298">
        <v>16.2</v>
      </c>
      <c r="I389" s="298">
        <v>4</v>
      </c>
    </row>
    <row r="390" spans="1:9">
      <c r="A390" s="313">
        <v>43308</v>
      </c>
      <c r="B390" s="298">
        <v>17.5</v>
      </c>
      <c r="C390" s="298">
        <v>19.5</v>
      </c>
      <c r="D390" s="298">
        <v>15.5</v>
      </c>
      <c r="E390" s="298"/>
      <c r="F390" s="298"/>
      <c r="G390" s="298">
        <v>17.5</v>
      </c>
      <c r="H390" s="298">
        <v>16.2</v>
      </c>
      <c r="I390" s="298">
        <v>4</v>
      </c>
    </row>
    <row r="391" spans="1:9">
      <c r="A391" s="313">
        <v>43311</v>
      </c>
      <c r="B391" s="298">
        <v>17.5</v>
      </c>
      <c r="C391" s="298">
        <v>19.5</v>
      </c>
      <c r="D391" s="298">
        <v>15.5</v>
      </c>
      <c r="E391" s="298"/>
      <c r="F391" s="298"/>
      <c r="G391" s="298"/>
      <c r="H391" s="298">
        <v>16.100000000000001</v>
      </c>
      <c r="I391" s="298">
        <v>4</v>
      </c>
    </row>
    <row r="392" spans="1:9">
      <c r="A392" s="313">
        <v>43312</v>
      </c>
      <c r="B392" s="298">
        <v>17.5</v>
      </c>
      <c r="C392" s="298">
        <v>19.5</v>
      </c>
      <c r="D392" s="298">
        <v>15.5</v>
      </c>
      <c r="E392" s="298"/>
      <c r="F392" s="298"/>
      <c r="G392" s="298">
        <v>17.5</v>
      </c>
      <c r="H392" s="298">
        <v>15.7</v>
      </c>
      <c r="I392" s="298">
        <v>4</v>
      </c>
    </row>
    <row r="393" spans="1:9">
      <c r="A393" s="313">
        <v>43313</v>
      </c>
      <c r="B393" s="298">
        <v>17.5</v>
      </c>
      <c r="C393" s="298">
        <v>19.5</v>
      </c>
      <c r="D393" s="298">
        <v>15.5</v>
      </c>
      <c r="E393" s="298"/>
      <c r="F393" s="298"/>
      <c r="G393" s="298"/>
      <c r="H393" s="298">
        <v>16.100000000000001</v>
      </c>
      <c r="I393" s="298">
        <v>4</v>
      </c>
    </row>
    <row r="394" spans="1:9">
      <c r="A394" s="313">
        <v>43314</v>
      </c>
      <c r="B394" s="298">
        <v>17.5</v>
      </c>
      <c r="C394" s="298">
        <v>19.5</v>
      </c>
      <c r="D394" s="298">
        <v>15.5</v>
      </c>
      <c r="E394" s="298"/>
      <c r="F394" s="298"/>
      <c r="G394" s="298"/>
      <c r="H394" s="298">
        <v>16.2</v>
      </c>
      <c r="I394" s="298">
        <v>4</v>
      </c>
    </row>
    <row r="395" spans="1:9">
      <c r="A395" s="313">
        <v>43315</v>
      </c>
      <c r="B395" s="298">
        <v>17.5</v>
      </c>
      <c r="C395" s="298">
        <v>19.5</v>
      </c>
      <c r="D395" s="298">
        <v>15.5</v>
      </c>
      <c r="E395" s="298"/>
      <c r="F395" s="298">
        <v>19.5</v>
      </c>
      <c r="G395" s="298">
        <v>17.5</v>
      </c>
      <c r="H395" s="298">
        <v>16.2</v>
      </c>
      <c r="I395" s="298">
        <v>4</v>
      </c>
    </row>
    <row r="396" spans="1:9">
      <c r="A396" s="313">
        <v>43318</v>
      </c>
      <c r="B396" s="298">
        <v>17.5</v>
      </c>
      <c r="C396" s="298">
        <v>19.5</v>
      </c>
      <c r="D396" s="298">
        <v>15.5</v>
      </c>
      <c r="E396" s="298"/>
      <c r="F396" s="298"/>
      <c r="G396" s="298"/>
      <c r="H396" s="298">
        <v>16.2</v>
      </c>
      <c r="I396" s="298">
        <v>4</v>
      </c>
    </row>
    <row r="397" spans="1:9">
      <c r="A397" s="313">
        <v>43319</v>
      </c>
      <c r="B397" s="298">
        <v>17.5</v>
      </c>
      <c r="C397" s="298">
        <v>19.5</v>
      </c>
      <c r="D397" s="298">
        <v>15.5</v>
      </c>
      <c r="E397" s="298">
        <v>17.8</v>
      </c>
      <c r="F397" s="298"/>
      <c r="G397" s="298">
        <v>17.5</v>
      </c>
      <c r="H397" s="298">
        <v>16.2</v>
      </c>
      <c r="I397" s="298">
        <v>4</v>
      </c>
    </row>
    <row r="398" spans="1:9">
      <c r="A398" s="313">
        <v>43320</v>
      </c>
      <c r="B398" s="298">
        <v>17.5</v>
      </c>
      <c r="C398" s="298">
        <v>19.5</v>
      </c>
      <c r="D398" s="298">
        <v>15.5</v>
      </c>
      <c r="E398" s="298"/>
      <c r="F398" s="298"/>
      <c r="G398" s="298"/>
      <c r="H398" s="298">
        <v>16.3</v>
      </c>
      <c r="I398" s="298">
        <v>4</v>
      </c>
    </row>
    <row r="399" spans="1:9">
      <c r="A399" s="313">
        <v>43321</v>
      </c>
      <c r="B399" s="298">
        <v>17.5</v>
      </c>
      <c r="C399" s="298">
        <v>19.5</v>
      </c>
      <c r="D399" s="298">
        <v>15.5</v>
      </c>
      <c r="E399" s="298"/>
      <c r="F399" s="298"/>
      <c r="G399" s="298"/>
      <c r="H399" s="298">
        <v>16.399999999999999</v>
      </c>
      <c r="I399" s="298">
        <v>4</v>
      </c>
    </row>
    <row r="400" spans="1:9">
      <c r="A400" s="313">
        <v>43322</v>
      </c>
      <c r="B400" s="298">
        <v>17.5</v>
      </c>
      <c r="C400" s="298">
        <v>19.5</v>
      </c>
      <c r="D400" s="298">
        <v>15.5</v>
      </c>
      <c r="E400" s="298"/>
      <c r="F400" s="298"/>
      <c r="G400" s="298">
        <v>17.5</v>
      </c>
      <c r="H400" s="298">
        <v>16.5</v>
      </c>
      <c r="I400" s="298">
        <v>4</v>
      </c>
    </row>
    <row r="401" spans="1:9">
      <c r="A401" s="313">
        <v>43325</v>
      </c>
      <c r="B401" s="298">
        <v>17.5</v>
      </c>
      <c r="C401" s="298">
        <v>19.5</v>
      </c>
      <c r="D401" s="298">
        <v>15.5</v>
      </c>
      <c r="E401" s="298"/>
      <c r="F401" s="298"/>
      <c r="G401" s="298"/>
      <c r="H401" s="298">
        <v>16.2</v>
      </c>
      <c r="I401" s="298">
        <v>4</v>
      </c>
    </row>
    <row r="402" spans="1:9">
      <c r="A402" s="313">
        <v>43326</v>
      </c>
      <c r="B402" s="298">
        <v>17.5</v>
      </c>
      <c r="C402" s="298">
        <v>19.5</v>
      </c>
      <c r="D402" s="298">
        <v>15.5</v>
      </c>
      <c r="E402" s="298">
        <v>17.899999999999999</v>
      </c>
      <c r="F402" s="298"/>
      <c r="G402" s="298">
        <v>17.5</v>
      </c>
      <c r="H402" s="298">
        <v>16.2</v>
      </c>
      <c r="I402" s="298">
        <v>4</v>
      </c>
    </row>
    <row r="403" spans="1:9">
      <c r="A403" s="313">
        <v>43327</v>
      </c>
      <c r="B403" s="298">
        <v>17.5</v>
      </c>
      <c r="C403" s="298">
        <v>19.5</v>
      </c>
      <c r="D403" s="298">
        <v>15.5</v>
      </c>
      <c r="E403" s="298"/>
      <c r="F403" s="298"/>
      <c r="G403" s="298"/>
      <c r="H403" s="298">
        <v>16.399999999999999</v>
      </c>
      <c r="I403" s="298">
        <v>4</v>
      </c>
    </row>
    <row r="404" spans="1:9">
      <c r="A404" s="313">
        <v>43328</v>
      </c>
      <c r="B404" s="298">
        <v>17.5</v>
      </c>
      <c r="C404" s="298">
        <v>19.5</v>
      </c>
      <c r="D404" s="298">
        <v>15.5</v>
      </c>
      <c r="E404" s="298"/>
      <c r="F404" s="298"/>
      <c r="G404" s="298"/>
      <c r="H404" s="298">
        <v>16.399999999999999</v>
      </c>
      <c r="I404" s="298">
        <v>4</v>
      </c>
    </row>
    <row r="405" spans="1:9">
      <c r="A405" s="313">
        <v>43329</v>
      </c>
      <c r="B405" s="298">
        <v>17.5</v>
      </c>
      <c r="C405" s="298">
        <v>19.5</v>
      </c>
      <c r="D405" s="298">
        <v>15.5</v>
      </c>
      <c r="E405" s="298"/>
      <c r="F405" s="298">
        <v>19.5</v>
      </c>
      <c r="G405" s="298">
        <v>17.5</v>
      </c>
      <c r="H405" s="298">
        <v>16.3</v>
      </c>
      <c r="I405" s="298">
        <v>4</v>
      </c>
    </row>
    <row r="406" spans="1:9">
      <c r="A406" s="313">
        <v>43332</v>
      </c>
      <c r="B406" s="298">
        <v>17.5</v>
      </c>
      <c r="C406" s="298">
        <v>19.5</v>
      </c>
      <c r="D406" s="298">
        <v>15.5</v>
      </c>
      <c r="E406" s="298"/>
      <c r="F406" s="298"/>
      <c r="G406" s="298"/>
      <c r="H406" s="298">
        <v>16.399999999999999</v>
      </c>
      <c r="I406" s="298">
        <v>4</v>
      </c>
    </row>
    <row r="407" spans="1:9">
      <c r="A407" s="313">
        <v>43333</v>
      </c>
      <c r="B407" s="298">
        <v>17.5</v>
      </c>
      <c r="C407" s="298">
        <v>19.5</v>
      </c>
      <c r="D407" s="298">
        <v>15.5</v>
      </c>
      <c r="E407" s="298">
        <v>17.899999999999999</v>
      </c>
      <c r="F407" s="298"/>
      <c r="G407" s="298">
        <v>17.5</v>
      </c>
      <c r="H407" s="298">
        <v>16.7</v>
      </c>
      <c r="I407" s="298">
        <v>4</v>
      </c>
    </row>
    <row r="408" spans="1:9">
      <c r="A408" s="313">
        <v>43334</v>
      </c>
      <c r="B408" s="298">
        <v>17.5</v>
      </c>
      <c r="C408" s="298">
        <v>19.5</v>
      </c>
      <c r="D408" s="298">
        <v>15.5</v>
      </c>
      <c r="E408" s="298"/>
      <c r="F408" s="298"/>
      <c r="G408" s="298"/>
      <c r="H408" s="298">
        <v>16.7</v>
      </c>
      <c r="I408" s="298">
        <v>4</v>
      </c>
    </row>
    <row r="409" spans="1:9">
      <c r="A409" s="313">
        <v>43335</v>
      </c>
      <c r="B409" s="298">
        <v>17.5</v>
      </c>
      <c r="C409" s="298">
        <v>19.5</v>
      </c>
      <c r="D409" s="298">
        <v>15.5</v>
      </c>
      <c r="E409" s="298"/>
      <c r="F409" s="298"/>
      <c r="G409" s="298">
        <v>17.5</v>
      </c>
      <c r="H409" s="298">
        <v>16.8</v>
      </c>
      <c r="I409" s="298">
        <v>4</v>
      </c>
    </row>
    <row r="410" spans="1:9">
      <c r="A410" s="313">
        <v>43339</v>
      </c>
      <c r="B410" s="298">
        <v>17.5</v>
      </c>
      <c r="C410" s="298">
        <v>19.5</v>
      </c>
      <c r="D410" s="298">
        <v>15.5</v>
      </c>
      <c r="E410" s="298"/>
      <c r="F410" s="298"/>
      <c r="G410" s="298"/>
      <c r="H410" s="298">
        <v>16.5</v>
      </c>
      <c r="I410" s="298">
        <v>4</v>
      </c>
    </row>
    <row r="411" spans="1:9">
      <c r="A411" s="313">
        <v>43340</v>
      </c>
      <c r="B411" s="298">
        <v>17.5</v>
      </c>
      <c r="C411" s="298">
        <v>19.5</v>
      </c>
      <c r="D411" s="298">
        <v>15.5</v>
      </c>
      <c r="E411" s="298">
        <v>17.899999999999999</v>
      </c>
      <c r="F411" s="298"/>
      <c r="G411" s="298">
        <v>17.5</v>
      </c>
      <c r="H411" s="298">
        <v>16.600000000000001</v>
      </c>
      <c r="I411" s="298">
        <v>4</v>
      </c>
    </row>
    <row r="412" spans="1:9">
      <c r="A412" s="313">
        <v>43341</v>
      </c>
      <c r="B412" s="298">
        <v>17.5</v>
      </c>
      <c r="C412" s="298">
        <v>19.5</v>
      </c>
      <c r="D412" s="298">
        <v>15.5</v>
      </c>
      <c r="E412" s="298"/>
      <c r="F412" s="298"/>
      <c r="G412" s="298"/>
      <c r="H412" s="298">
        <v>16.7</v>
      </c>
      <c r="I412" s="298">
        <v>4</v>
      </c>
    </row>
    <row r="413" spans="1:9">
      <c r="A413" s="313">
        <v>43342</v>
      </c>
      <c r="B413" s="298">
        <v>17.5</v>
      </c>
      <c r="C413" s="298">
        <v>19.5</v>
      </c>
      <c r="D413" s="298">
        <v>15.5</v>
      </c>
      <c r="E413" s="298"/>
      <c r="F413" s="298"/>
      <c r="G413" s="298"/>
      <c r="H413" s="298">
        <v>16.899999999999999</v>
      </c>
      <c r="I413" s="298">
        <v>4</v>
      </c>
    </row>
    <row r="414" spans="1:9">
      <c r="A414" s="313">
        <v>43343</v>
      </c>
      <c r="B414" s="298">
        <v>17.5</v>
      </c>
      <c r="C414" s="298">
        <v>19.5</v>
      </c>
      <c r="D414" s="298">
        <v>15.5</v>
      </c>
      <c r="E414" s="298"/>
      <c r="F414" s="298">
        <v>19.5</v>
      </c>
      <c r="G414" s="298">
        <v>17.5</v>
      </c>
      <c r="H414" s="298" t="e">
        <v>#N/A</v>
      </c>
      <c r="I414" s="298">
        <v>4</v>
      </c>
    </row>
    <row r="415" spans="1:9">
      <c r="A415" s="313">
        <v>43346</v>
      </c>
      <c r="B415" s="298">
        <v>17.5</v>
      </c>
      <c r="C415" s="298">
        <v>19.5</v>
      </c>
      <c r="D415" s="298">
        <v>15.5</v>
      </c>
      <c r="E415" s="298"/>
      <c r="F415" s="298"/>
      <c r="G415" s="298"/>
      <c r="H415" s="298">
        <v>17.2</v>
      </c>
      <c r="I415" s="298">
        <v>4</v>
      </c>
    </row>
    <row r="416" spans="1:9">
      <c r="A416" s="313">
        <v>43347</v>
      </c>
      <c r="B416" s="298">
        <v>17.5</v>
      </c>
      <c r="C416" s="298">
        <v>19.5</v>
      </c>
      <c r="D416" s="298">
        <v>15.5</v>
      </c>
      <c r="E416" s="298">
        <v>18</v>
      </c>
      <c r="F416" s="298"/>
      <c r="G416" s="298"/>
      <c r="H416" s="298">
        <v>16.899999999999999</v>
      </c>
      <c r="I416" s="298">
        <v>4</v>
      </c>
    </row>
    <row r="417" spans="1:9">
      <c r="A417" s="313">
        <v>43348</v>
      </c>
      <c r="B417" s="298">
        <v>17.5</v>
      </c>
      <c r="C417" s="298">
        <v>19.5</v>
      </c>
      <c r="D417" s="298">
        <v>15.5</v>
      </c>
      <c r="E417" s="298"/>
      <c r="F417" s="298"/>
      <c r="G417" s="298"/>
      <c r="H417" s="298">
        <v>17</v>
      </c>
      <c r="I417" s="298">
        <v>4</v>
      </c>
    </row>
    <row r="418" spans="1:9">
      <c r="A418" s="313">
        <v>43349</v>
      </c>
      <c r="B418" s="298">
        <v>17.5</v>
      </c>
      <c r="C418" s="298">
        <v>19.5</v>
      </c>
      <c r="D418" s="298">
        <v>15.5</v>
      </c>
      <c r="E418" s="298"/>
      <c r="F418" s="298"/>
      <c r="G418" s="298"/>
      <c r="H418" s="298">
        <v>17.100000000000001</v>
      </c>
      <c r="I418" s="298">
        <v>4</v>
      </c>
    </row>
    <row r="419" spans="1:9">
      <c r="A419" s="313">
        <v>43350</v>
      </c>
      <c r="B419" s="298">
        <v>18</v>
      </c>
      <c r="C419" s="298">
        <v>20</v>
      </c>
      <c r="D419" s="298">
        <v>16</v>
      </c>
      <c r="E419" s="298"/>
      <c r="F419" s="298"/>
      <c r="G419" s="298">
        <v>18</v>
      </c>
      <c r="H419" s="298">
        <v>17.399999999999999</v>
      </c>
      <c r="I419" s="298">
        <v>4</v>
      </c>
    </row>
    <row r="420" spans="1:9">
      <c r="A420" s="313">
        <v>43353</v>
      </c>
      <c r="B420" s="298">
        <v>18</v>
      </c>
      <c r="C420" s="298">
        <v>20</v>
      </c>
      <c r="D420" s="298">
        <v>16</v>
      </c>
      <c r="E420" s="298"/>
      <c r="F420" s="298"/>
      <c r="G420" s="298"/>
      <c r="H420" s="298">
        <v>17.5</v>
      </c>
      <c r="I420" s="298">
        <v>4</v>
      </c>
    </row>
    <row r="421" spans="1:9">
      <c r="A421" s="313">
        <v>43354</v>
      </c>
      <c r="B421" s="298">
        <v>18</v>
      </c>
      <c r="C421" s="298">
        <v>20</v>
      </c>
      <c r="D421" s="298">
        <v>16</v>
      </c>
      <c r="E421" s="298">
        <v>18.5</v>
      </c>
      <c r="F421" s="298"/>
      <c r="G421" s="298">
        <v>18</v>
      </c>
      <c r="H421" s="298">
        <v>17.600000000000001</v>
      </c>
      <c r="I421" s="298">
        <v>4</v>
      </c>
    </row>
    <row r="422" spans="1:9">
      <c r="A422" s="313">
        <v>43355</v>
      </c>
      <c r="B422" s="298">
        <v>18</v>
      </c>
      <c r="C422" s="298">
        <v>20</v>
      </c>
      <c r="D422" s="298">
        <v>16</v>
      </c>
      <c r="E422" s="298"/>
      <c r="F422" s="298"/>
      <c r="G422" s="298"/>
      <c r="H422" s="298">
        <v>17.600000000000001</v>
      </c>
      <c r="I422" s="298">
        <v>4</v>
      </c>
    </row>
    <row r="423" spans="1:9">
      <c r="A423" s="313">
        <v>43356</v>
      </c>
      <c r="B423" s="298">
        <v>18</v>
      </c>
      <c r="C423" s="298">
        <v>20</v>
      </c>
      <c r="D423" s="298">
        <v>16</v>
      </c>
      <c r="E423" s="298"/>
      <c r="F423" s="298"/>
      <c r="G423" s="298"/>
      <c r="H423" s="298">
        <v>17.8</v>
      </c>
      <c r="I423" s="298">
        <v>4</v>
      </c>
    </row>
    <row r="424" spans="1:9">
      <c r="A424" s="313">
        <v>43357</v>
      </c>
      <c r="B424" s="298">
        <v>18</v>
      </c>
      <c r="C424" s="298">
        <v>20</v>
      </c>
      <c r="D424" s="298">
        <v>16</v>
      </c>
      <c r="E424" s="298"/>
      <c r="F424" s="298"/>
      <c r="G424" s="298">
        <v>18</v>
      </c>
      <c r="H424" s="298">
        <v>17.600000000000001</v>
      </c>
      <c r="I424" s="298">
        <v>4</v>
      </c>
    </row>
    <row r="425" spans="1:9">
      <c r="A425" s="313">
        <v>43360</v>
      </c>
      <c r="B425" s="298">
        <v>18</v>
      </c>
      <c r="C425" s="298">
        <v>20</v>
      </c>
      <c r="D425" s="298">
        <v>16</v>
      </c>
      <c r="E425" s="298"/>
      <c r="F425" s="298"/>
      <c r="G425" s="298"/>
      <c r="H425" s="298">
        <v>17.600000000000001</v>
      </c>
      <c r="I425" s="298">
        <v>4</v>
      </c>
    </row>
    <row r="426" spans="1:9">
      <c r="A426" s="313">
        <v>43361</v>
      </c>
      <c r="B426" s="298">
        <v>18</v>
      </c>
      <c r="C426" s="298">
        <v>20</v>
      </c>
      <c r="D426" s="298">
        <v>16</v>
      </c>
      <c r="E426" s="298">
        <v>18.5</v>
      </c>
      <c r="F426" s="298"/>
      <c r="G426" s="298">
        <v>18</v>
      </c>
      <c r="H426" s="298">
        <v>17.8</v>
      </c>
      <c r="I426" s="298">
        <v>4</v>
      </c>
    </row>
    <row r="427" spans="1:9">
      <c r="A427" s="313">
        <v>43362</v>
      </c>
      <c r="B427" s="298">
        <v>18</v>
      </c>
      <c r="C427" s="298">
        <v>20</v>
      </c>
      <c r="D427" s="298">
        <v>16</v>
      </c>
      <c r="E427" s="298"/>
      <c r="F427" s="298"/>
      <c r="G427" s="298"/>
      <c r="H427" s="298">
        <v>17.7</v>
      </c>
      <c r="I427" s="298">
        <v>4</v>
      </c>
    </row>
    <row r="428" spans="1:9">
      <c r="A428" s="313">
        <v>43363</v>
      </c>
      <c r="B428" s="298">
        <v>18</v>
      </c>
      <c r="C428" s="298">
        <v>20</v>
      </c>
      <c r="D428" s="298">
        <v>16</v>
      </c>
      <c r="E428" s="298"/>
      <c r="F428" s="298"/>
      <c r="G428" s="298"/>
      <c r="H428" s="298">
        <v>17.8</v>
      </c>
      <c r="I428" s="298">
        <v>4</v>
      </c>
    </row>
    <row r="429" spans="1:9">
      <c r="A429" s="313">
        <v>43364</v>
      </c>
      <c r="B429" s="298">
        <v>18</v>
      </c>
      <c r="C429" s="298">
        <v>20</v>
      </c>
      <c r="D429" s="298">
        <v>16</v>
      </c>
      <c r="E429" s="298"/>
      <c r="F429" s="298"/>
      <c r="G429" s="298">
        <v>18</v>
      </c>
      <c r="H429" s="298">
        <v>17.600000000000001</v>
      </c>
      <c r="I429" s="298">
        <v>4</v>
      </c>
    </row>
    <row r="430" spans="1:9">
      <c r="A430" s="313">
        <v>43367</v>
      </c>
      <c r="B430" s="298">
        <v>18</v>
      </c>
      <c r="C430" s="298">
        <v>20</v>
      </c>
      <c r="D430" s="298">
        <v>16</v>
      </c>
      <c r="E430" s="298"/>
      <c r="F430" s="298"/>
      <c r="G430" s="298"/>
      <c r="H430" s="298">
        <v>17.5</v>
      </c>
      <c r="I430" s="298">
        <v>4</v>
      </c>
    </row>
    <row r="431" spans="1:9">
      <c r="A431" s="313">
        <v>43368</v>
      </c>
      <c r="B431" s="298">
        <v>18</v>
      </c>
      <c r="C431" s="298">
        <v>20</v>
      </c>
      <c r="D431" s="298">
        <v>16</v>
      </c>
      <c r="E431" s="298">
        <v>18.5</v>
      </c>
      <c r="F431" s="298"/>
      <c r="G431" s="298">
        <v>18</v>
      </c>
      <c r="H431" s="298">
        <v>17.600000000000001</v>
      </c>
      <c r="I431" s="298">
        <v>4</v>
      </c>
    </row>
    <row r="432" spans="1:9">
      <c r="A432" s="313">
        <v>43369</v>
      </c>
      <c r="B432" s="298">
        <v>18</v>
      </c>
      <c r="C432" s="298">
        <v>20</v>
      </c>
      <c r="D432" s="298">
        <v>16</v>
      </c>
      <c r="E432" s="298"/>
      <c r="F432" s="298"/>
      <c r="G432" s="298"/>
      <c r="H432" s="298">
        <v>17.399999999999999</v>
      </c>
      <c r="I432" s="298">
        <v>4</v>
      </c>
    </row>
    <row r="433" spans="1:9">
      <c r="A433" s="313">
        <v>43370</v>
      </c>
      <c r="B433" s="298">
        <v>18</v>
      </c>
      <c r="C433" s="298">
        <v>20</v>
      </c>
      <c r="D433" s="298">
        <v>16</v>
      </c>
      <c r="E433" s="298"/>
      <c r="F433" s="298"/>
      <c r="G433" s="298"/>
      <c r="H433" s="298">
        <v>17.399999999999999</v>
      </c>
      <c r="I433" s="298">
        <v>4</v>
      </c>
    </row>
    <row r="434" spans="1:9">
      <c r="A434" s="313">
        <v>43371</v>
      </c>
      <c r="B434" s="298">
        <v>18</v>
      </c>
      <c r="C434" s="298">
        <v>20</v>
      </c>
      <c r="D434" s="298">
        <v>16</v>
      </c>
      <c r="E434" s="298"/>
      <c r="F434" s="298"/>
      <c r="G434" s="298">
        <v>18</v>
      </c>
      <c r="H434" s="298">
        <v>17.7</v>
      </c>
      <c r="I434" s="298">
        <v>4</v>
      </c>
    </row>
    <row r="435" spans="1:9">
      <c r="A435" s="313">
        <v>43374</v>
      </c>
      <c r="B435" s="298">
        <v>18</v>
      </c>
      <c r="C435" s="298">
        <v>20</v>
      </c>
      <c r="D435" s="298">
        <v>16</v>
      </c>
      <c r="E435" s="298"/>
      <c r="F435" s="298"/>
      <c r="G435" s="298"/>
      <c r="H435" s="298">
        <v>17.5</v>
      </c>
      <c r="I435" s="298">
        <v>4</v>
      </c>
    </row>
    <row r="436" spans="1:9">
      <c r="A436" s="313">
        <v>43375</v>
      </c>
      <c r="B436" s="298">
        <v>18</v>
      </c>
      <c r="C436" s="298">
        <v>20</v>
      </c>
      <c r="D436" s="298">
        <v>16</v>
      </c>
      <c r="E436" s="298">
        <v>18.5</v>
      </c>
      <c r="F436" s="298"/>
      <c r="G436" s="298">
        <v>18</v>
      </c>
      <c r="H436" s="298">
        <v>17.600000000000001</v>
      </c>
      <c r="I436" s="298">
        <v>4</v>
      </c>
    </row>
    <row r="437" spans="1:9">
      <c r="A437" s="313">
        <v>43376</v>
      </c>
      <c r="B437" s="298">
        <v>18</v>
      </c>
      <c r="C437" s="298">
        <v>20</v>
      </c>
      <c r="D437" s="298">
        <v>16</v>
      </c>
      <c r="E437" s="298"/>
      <c r="F437" s="298"/>
      <c r="G437" s="298"/>
      <c r="H437" s="298">
        <v>17.5</v>
      </c>
      <c r="I437" s="298">
        <v>4</v>
      </c>
    </row>
    <row r="438" spans="1:9">
      <c r="A438" s="313">
        <v>43377</v>
      </c>
      <c r="B438" s="298">
        <v>18</v>
      </c>
      <c r="C438" s="298">
        <v>20</v>
      </c>
      <c r="D438" s="298">
        <v>16</v>
      </c>
      <c r="E438" s="298"/>
      <c r="F438" s="298"/>
      <c r="G438" s="298"/>
      <c r="H438" s="298">
        <v>17.399999999999999</v>
      </c>
      <c r="I438" s="298">
        <v>4</v>
      </c>
    </row>
    <row r="439" spans="1:9">
      <c r="A439" s="313">
        <v>43378</v>
      </c>
      <c r="B439" s="298">
        <v>18</v>
      </c>
      <c r="C439" s="298">
        <v>20</v>
      </c>
      <c r="D439" s="298">
        <v>16</v>
      </c>
      <c r="E439" s="298"/>
      <c r="F439" s="298"/>
      <c r="G439" s="298">
        <v>18</v>
      </c>
      <c r="H439" s="298">
        <v>17.5</v>
      </c>
      <c r="I439" s="298">
        <v>4</v>
      </c>
    </row>
    <row r="440" spans="1:9">
      <c r="A440" s="313">
        <v>43381</v>
      </c>
      <c r="B440" s="298">
        <v>18</v>
      </c>
      <c r="C440" s="298">
        <v>20</v>
      </c>
      <c r="D440" s="298">
        <v>16</v>
      </c>
      <c r="E440" s="298"/>
      <c r="F440" s="298"/>
      <c r="G440" s="298"/>
      <c r="H440" s="298">
        <v>17.600000000000001</v>
      </c>
      <c r="I440" s="298">
        <v>4</v>
      </c>
    </row>
    <row r="441" spans="1:9">
      <c r="A441" s="313">
        <v>43382</v>
      </c>
      <c r="B441" s="298">
        <v>18</v>
      </c>
      <c r="C441" s="298">
        <v>20</v>
      </c>
      <c r="D441" s="298">
        <v>16</v>
      </c>
      <c r="E441" s="298"/>
      <c r="F441" s="298"/>
      <c r="G441" s="298">
        <v>18</v>
      </c>
      <c r="H441" s="298">
        <v>17.600000000000001</v>
      </c>
      <c r="I441" s="298">
        <v>4</v>
      </c>
    </row>
    <row r="442" spans="1:9">
      <c r="A442" s="313">
        <v>43383</v>
      </c>
      <c r="B442" s="298">
        <v>18</v>
      </c>
      <c r="C442" s="298">
        <v>20</v>
      </c>
      <c r="D442" s="298">
        <v>16</v>
      </c>
      <c r="E442" s="298"/>
      <c r="F442" s="298"/>
      <c r="G442" s="298"/>
      <c r="H442" s="298">
        <v>17.7</v>
      </c>
      <c r="I442" s="298">
        <v>4</v>
      </c>
    </row>
    <row r="443" spans="1:9">
      <c r="A443" s="313">
        <v>43384</v>
      </c>
      <c r="B443" s="298">
        <v>18</v>
      </c>
      <c r="C443" s="298">
        <v>20</v>
      </c>
      <c r="D443" s="298">
        <v>16</v>
      </c>
      <c r="E443" s="298"/>
      <c r="F443" s="298"/>
      <c r="G443" s="298"/>
      <c r="H443" s="298">
        <v>17.8</v>
      </c>
      <c r="I443" s="298">
        <v>4</v>
      </c>
    </row>
    <row r="444" spans="1:9">
      <c r="A444" s="313">
        <v>43385</v>
      </c>
      <c r="B444" s="298">
        <v>18</v>
      </c>
      <c r="C444" s="298">
        <v>20</v>
      </c>
      <c r="D444" s="298">
        <v>16</v>
      </c>
      <c r="E444" s="298"/>
      <c r="F444" s="298">
        <v>20</v>
      </c>
      <c r="G444" s="298">
        <v>18</v>
      </c>
      <c r="H444" s="298">
        <v>18</v>
      </c>
      <c r="I444" s="298">
        <v>4</v>
      </c>
    </row>
    <row r="445" spans="1:9">
      <c r="A445" s="313">
        <v>43389</v>
      </c>
      <c r="B445" s="298">
        <v>18</v>
      </c>
      <c r="C445" s="298">
        <v>20</v>
      </c>
      <c r="D445" s="298">
        <v>16</v>
      </c>
      <c r="E445" s="298"/>
      <c r="F445" s="298"/>
      <c r="G445" s="298">
        <v>18</v>
      </c>
      <c r="H445" s="298">
        <v>17.899999999999999</v>
      </c>
      <c r="I445" s="298">
        <v>4</v>
      </c>
    </row>
    <row r="446" spans="1:9">
      <c r="A446" s="313">
        <v>43390</v>
      </c>
      <c r="B446" s="298">
        <v>18</v>
      </c>
      <c r="C446" s="298">
        <v>20</v>
      </c>
      <c r="D446" s="298">
        <v>16</v>
      </c>
      <c r="E446" s="298"/>
      <c r="F446" s="298"/>
      <c r="G446" s="298"/>
      <c r="H446" s="298">
        <v>17.899999999999999</v>
      </c>
      <c r="I446" s="298">
        <v>4</v>
      </c>
    </row>
    <row r="447" spans="1:9">
      <c r="A447" s="313">
        <v>43391</v>
      </c>
      <c r="B447" s="298">
        <v>18</v>
      </c>
      <c r="C447" s="298">
        <v>20</v>
      </c>
      <c r="D447" s="298">
        <v>16</v>
      </c>
      <c r="E447" s="298"/>
      <c r="F447" s="298"/>
      <c r="G447" s="298"/>
      <c r="H447" s="298">
        <v>17.899999999999999</v>
      </c>
      <c r="I447" s="298">
        <v>4</v>
      </c>
    </row>
    <row r="448" spans="1:9">
      <c r="A448" s="313">
        <v>43392</v>
      </c>
      <c r="B448" s="298">
        <v>18</v>
      </c>
      <c r="C448" s="298">
        <v>20</v>
      </c>
      <c r="D448" s="298">
        <v>16</v>
      </c>
      <c r="E448" s="298"/>
      <c r="F448" s="298"/>
      <c r="G448" s="298">
        <v>18</v>
      </c>
      <c r="H448" s="298">
        <v>17.899999999999999</v>
      </c>
      <c r="I448" s="298">
        <v>4</v>
      </c>
    </row>
    <row r="449" spans="1:9">
      <c r="A449" s="313">
        <v>43395</v>
      </c>
      <c r="B449" s="298">
        <v>18</v>
      </c>
      <c r="C449" s="298">
        <v>20</v>
      </c>
      <c r="D449" s="298">
        <v>16</v>
      </c>
      <c r="E449" s="298"/>
      <c r="F449" s="298"/>
      <c r="G449" s="298"/>
      <c r="H449" s="298">
        <v>17.8</v>
      </c>
      <c r="I449" s="298">
        <v>4</v>
      </c>
    </row>
    <row r="450" spans="1:9">
      <c r="A450" s="313">
        <v>43396</v>
      </c>
      <c r="B450" s="298">
        <v>18</v>
      </c>
      <c r="C450" s="298">
        <v>20</v>
      </c>
      <c r="D450" s="298">
        <v>16</v>
      </c>
      <c r="E450" s="298"/>
      <c r="F450" s="298"/>
      <c r="G450" s="298"/>
      <c r="H450" s="298">
        <v>17.899999999999999</v>
      </c>
      <c r="I450" s="298">
        <v>4</v>
      </c>
    </row>
    <row r="451" spans="1:9">
      <c r="A451" s="314">
        <v>43397</v>
      </c>
      <c r="B451" s="298">
        <v>18</v>
      </c>
      <c r="C451" s="298">
        <v>20</v>
      </c>
      <c r="D451" s="298">
        <v>16</v>
      </c>
      <c r="E451" s="298"/>
      <c r="F451" s="298"/>
      <c r="G451" s="298"/>
      <c r="H451" s="298">
        <v>17.899999999999999</v>
      </c>
      <c r="I451" s="298">
        <v>4</v>
      </c>
    </row>
    <row r="452" spans="1:9">
      <c r="A452" s="314">
        <v>43398</v>
      </c>
      <c r="B452" s="298">
        <v>18</v>
      </c>
      <c r="C452" s="298">
        <v>20</v>
      </c>
      <c r="D452" s="298">
        <v>16</v>
      </c>
      <c r="E452" s="298"/>
      <c r="F452" s="298"/>
      <c r="G452" s="298"/>
      <c r="H452" s="298">
        <v>17.7</v>
      </c>
      <c r="I452" s="298">
        <v>4</v>
      </c>
    </row>
    <row r="453" spans="1:9">
      <c r="A453" s="314">
        <v>43399</v>
      </c>
      <c r="B453" s="298">
        <v>18</v>
      </c>
      <c r="C453" s="298">
        <v>20</v>
      </c>
      <c r="D453" s="298">
        <v>16</v>
      </c>
      <c r="E453" s="298"/>
      <c r="F453" s="298">
        <v>20</v>
      </c>
      <c r="G453" s="298">
        <v>18</v>
      </c>
      <c r="H453" s="298">
        <v>17.899999999999999</v>
      </c>
      <c r="I453" s="298">
        <v>4</v>
      </c>
    </row>
    <row r="454" spans="1:9">
      <c r="A454" s="314">
        <v>43402</v>
      </c>
      <c r="B454" s="298">
        <v>18</v>
      </c>
      <c r="C454" s="298">
        <v>20</v>
      </c>
      <c r="D454" s="298">
        <v>16</v>
      </c>
      <c r="E454" s="298"/>
      <c r="F454" s="298"/>
      <c r="G454" s="298"/>
      <c r="H454" s="298">
        <v>17.5</v>
      </c>
      <c r="I454" s="298">
        <v>4</v>
      </c>
    </row>
    <row r="455" spans="1:9">
      <c r="A455" s="314">
        <v>43403</v>
      </c>
      <c r="B455" s="298">
        <v>18</v>
      </c>
      <c r="C455" s="298">
        <v>20</v>
      </c>
      <c r="D455" s="298">
        <v>16</v>
      </c>
      <c r="E455" s="298"/>
      <c r="F455" s="298"/>
      <c r="G455" s="298">
        <v>18</v>
      </c>
      <c r="H455" s="298">
        <v>17.399999999999999</v>
      </c>
      <c r="I455" s="298">
        <v>4</v>
      </c>
    </row>
    <row r="456" spans="1:9">
      <c r="A456" s="314">
        <v>43404</v>
      </c>
      <c r="B456" s="298">
        <v>18</v>
      </c>
      <c r="C456" s="298">
        <v>20</v>
      </c>
      <c r="D456" s="298">
        <v>16</v>
      </c>
      <c r="E456" s="298"/>
      <c r="F456" s="298"/>
      <c r="G456" s="298"/>
      <c r="H456" s="298">
        <v>18.100000000000001</v>
      </c>
      <c r="I456" s="298">
        <v>4</v>
      </c>
    </row>
    <row r="457" spans="1:9">
      <c r="A457" s="314">
        <v>43405</v>
      </c>
      <c r="B457" s="298">
        <v>18</v>
      </c>
      <c r="C457" s="298">
        <v>20</v>
      </c>
      <c r="D457" s="298">
        <v>16</v>
      </c>
      <c r="E457" s="298"/>
      <c r="F457" s="298"/>
      <c r="G457" s="298"/>
      <c r="H457" s="298">
        <v>17.3</v>
      </c>
      <c r="I457" s="298">
        <v>4</v>
      </c>
    </row>
    <row r="458" spans="1:9">
      <c r="A458" s="314">
        <v>43406</v>
      </c>
      <c r="B458" s="298">
        <v>18</v>
      </c>
      <c r="C458" s="298">
        <v>20</v>
      </c>
      <c r="D458" s="298">
        <v>16</v>
      </c>
      <c r="E458" s="298"/>
      <c r="F458" s="298"/>
      <c r="G458" s="298">
        <v>18</v>
      </c>
      <c r="H458" s="298">
        <v>17.5</v>
      </c>
      <c r="I458" s="298">
        <v>4</v>
      </c>
    </row>
    <row r="459" spans="1:9">
      <c r="A459" s="314">
        <v>43409</v>
      </c>
      <c r="B459" s="298">
        <v>18</v>
      </c>
      <c r="C459" s="298">
        <v>20</v>
      </c>
      <c r="D459" s="298">
        <v>16</v>
      </c>
      <c r="E459" s="298"/>
      <c r="F459" s="298"/>
      <c r="G459" s="298"/>
      <c r="H459" s="298">
        <v>17.3</v>
      </c>
      <c r="I459" s="298">
        <v>4</v>
      </c>
    </row>
    <row r="460" spans="1:9">
      <c r="A460" s="314">
        <v>43410</v>
      </c>
      <c r="B460" s="298">
        <v>18</v>
      </c>
      <c r="C460" s="298">
        <v>20</v>
      </c>
      <c r="D460" s="298">
        <v>16</v>
      </c>
      <c r="E460" s="298">
        <v>18.5</v>
      </c>
      <c r="F460" s="298"/>
      <c r="G460" s="298">
        <v>18</v>
      </c>
      <c r="H460" s="298">
        <v>17.5</v>
      </c>
      <c r="I460" s="298">
        <v>4</v>
      </c>
    </row>
    <row r="461" spans="1:9">
      <c r="A461" s="314">
        <v>43411</v>
      </c>
      <c r="B461" s="298">
        <v>18</v>
      </c>
      <c r="C461" s="298">
        <v>20</v>
      </c>
      <c r="D461" s="298">
        <v>16</v>
      </c>
      <c r="E461" s="298"/>
      <c r="F461" s="298"/>
      <c r="G461" s="298"/>
      <c r="H461" s="298">
        <v>17.399999999999999</v>
      </c>
      <c r="I461" s="298">
        <v>4</v>
      </c>
    </row>
    <row r="462" spans="1:9">
      <c r="A462" s="314">
        <v>43412</v>
      </c>
      <c r="B462" s="298">
        <v>18</v>
      </c>
      <c r="C462" s="298">
        <v>20</v>
      </c>
      <c r="D462" s="298">
        <v>16</v>
      </c>
      <c r="E462" s="298"/>
      <c r="F462" s="298"/>
      <c r="G462" s="298"/>
      <c r="H462" s="298">
        <v>17.399999999999999</v>
      </c>
      <c r="I462" s="298">
        <v>4</v>
      </c>
    </row>
    <row r="463" spans="1:9">
      <c r="A463" s="314">
        <v>43413</v>
      </c>
      <c r="B463" s="298">
        <v>18</v>
      </c>
      <c r="C463" s="298">
        <v>20</v>
      </c>
      <c r="D463" s="298">
        <v>16</v>
      </c>
      <c r="E463" s="298"/>
      <c r="F463" s="298">
        <v>20</v>
      </c>
      <c r="G463" s="298">
        <v>18</v>
      </c>
      <c r="H463" s="298">
        <v>17.3</v>
      </c>
      <c r="I463" s="298">
        <v>4</v>
      </c>
    </row>
    <row r="464" spans="1:9">
      <c r="A464" s="314">
        <v>43416</v>
      </c>
      <c r="B464" s="298">
        <v>18</v>
      </c>
      <c r="C464" s="298">
        <v>20</v>
      </c>
      <c r="D464" s="298">
        <v>16</v>
      </c>
      <c r="E464" s="298"/>
      <c r="F464" s="298"/>
      <c r="G464" s="298"/>
      <c r="H464" s="298">
        <v>17.5</v>
      </c>
      <c r="I464" s="298">
        <v>4</v>
      </c>
    </row>
    <row r="465" spans="1:9">
      <c r="A465" s="314">
        <v>43417</v>
      </c>
      <c r="B465" s="298">
        <v>18</v>
      </c>
      <c r="C465" s="298">
        <v>20</v>
      </c>
      <c r="D465" s="298">
        <v>16</v>
      </c>
      <c r="E465" s="298"/>
      <c r="F465" s="298"/>
      <c r="G465" s="298">
        <v>18</v>
      </c>
      <c r="H465" s="298">
        <v>17.600000000000001</v>
      </c>
      <c r="I465" s="298">
        <v>4</v>
      </c>
    </row>
    <row r="466" spans="1:9">
      <c r="A466" s="314">
        <v>43418</v>
      </c>
      <c r="B466" s="298">
        <v>18</v>
      </c>
      <c r="C466" s="298">
        <v>20</v>
      </c>
      <c r="D466" s="298">
        <v>16</v>
      </c>
      <c r="E466" s="298"/>
      <c r="F466" s="298"/>
      <c r="G466" s="298"/>
      <c r="H466" s="298">
        <v>17.8</v>
      </c>
      <c r="I466" s="298">
        <v>4</v>
      </c>
    </row>
    <row r="467" spans="1:9">
      <c r="A467" s="314">
        <v>43419</v>
      </c>
      <c r="B467" s="298">
        <v>18</v>
      </c>
      <c r="C467" s="298">
        <v>20</v>
      </c>
      <c r="D467" s="298">
        <v>16</v>
      </c>
      <c r="E467" s="298"/>
      <c r="F467" s="298"/>
      <c r="G467" s="298"/>
      <c r="H467" s="298">
        <v>17.8</v>
      </c>
      <c r="I467" s="298">
        <v>4</v>
      </c>
    </row>
    <row r="468" spans="1:9">
      <c r="A468" s="314">
        <v>43420</v>
      </c>
      <c r="B468" s="298">
        <v>18</v>
      </c>
      <c r="C468" s="298">
        <v>20</v>
      </c>
      <c r="D468" s="298">
        <v>16</v>
      </c>
      <c r="E468" s="298"/>
      <c r="F468" s="298"/>
      <c r="G468" s="298">
        <v>18</v>
      </c>
      <c r="H468" s="298">
        <v>17.899999999999999</v>
      </c>
      <c r="I468" s="298">
        <v>4</v>
      </c>
    </row>
    <row r="469" spans="1:9">
      <c r="A469" s="314">
        <v>43423</v>
      </c>
      <c r="B469" s="298">
        <v>18</v>
      </c>
      <c r="C469" s="298">
        <v>20</v>
      </c>
      <c r="D469" s="298">
        <v>16</v>
      </c>
      <c r="E469" s="298"/>
      <c r="F469" s="298"/>
      <c r="G469" s="298"/>
      <c r="H469" s="298">
        <v>18</v>
      </c>
      <c r="I469" s="298">
        <v>4</v>
      </c>
    </row>
    <row r="470" spans="1:9">
      <c r="A470" s="314">
        <v>43424</v>
      </c>
      <c r="B470" s="298">
        <v>18</v>
      </c>
      <c r="C470" s="298">
        <v>20</v>
      </c>
      <c r="D470" s="298">
        <v>16</v>
      </c>
      <c r="E470" s="298"/>
      <c r="F470" s="298"/>
      <c r="G470" s="298">
        <v>18</v>
      </c>
      <c r="H470" s="298">
        <v>18.100000000000001</v>
      </c>
      <c r="I470" s="298">
        <v>4</v>
      </c>
    </row>
    <row r="471" spans="1:9">
      <c r="A471" s="314">
        <v>43425</v>
      </c>
      <c r="B471" s="298">
        <v>18</v>
      </c>
      <c r="C471" s="298">
        <v>20</v>
      </c>
      <c r="D471" s="298">
        <v>16</v>
      </c>
      <c r="E471" s="298"/>
      <c r="F471" s="298"/>
      <c r="G471" s="298"/>
      <c r="H471" s="298">
        <v>18.3</v>
      </c>
      <c r="I471" s="298">
        <v>4</v>
      </c>
    </row>
    <row r="472" spans="1:9">
      <c r="A472" s="314">
        <v>43426</v>
      </c>
      <c r="B472" s="298">
        <v>18</v>
      </c>
      <c r="C472" s="298">
        <v>20</v>
      </c>
      <c r="D472" s="298">
        <v>16</v>
      </c>
      <c r="E472" s="298"/>
      <c r="F472" s="298"/>
      <c r="G472" s="298"/>
      <c r="H472" s="298">
        <v>18.3</v>
      </c>
      <c r="I472" s="298">
        <v>4</v>
      </c>
    </row>
    <row r="473" spans="1:9">
      <c r="A473" s="314">
        <v>43427</v>
      </c>
      <c r="B473" s="298">
        <v>18</v>
      </c>
      <c r="C473" s="298">
        <v>20</v>
      </c>
      <c r="D473" s="298">
        <v>16</v>
      </c>
      <c r="E473" s="298"/>
      <c r="F473" s="298">
        <v>20</v>
      </c>
      <c r="G473" s="298">
        <v>18</v>
      </c>
      <c r="H473" s="298">
        <v>18.399999999999999</v>
      </c>
      <c r="I473" s="298">
        <v>4</v>
      </c>
    </row>
    <row r="474" spans="1:9">
      <c r="A474" s="314">
        <v>43430</v>
      </c>
      <c r="B474" s="298">
        <v>18</v>
      </c>
      <c r="C474" s="298">
        <v>20</v>
      </c>
      <c r="D474" s="298">
        <v>16</v>
      </c>
      <c r="E474" s="298"/>
      <c r="F474" s="298"/>
      <c r="G474" s="298"/>
      <c r="H474" s="298">
        <v>18.399999999999999</v>
      </c>
      <c r="I474" s="298">
        <v>4</v>
      </c>
    </row>
    <row r="475" spans="1:9">
      <c r="A475" s="314">
        <v>43431</v>
      </c>
      <c r="B475" s="298">
        <v>18</v>
      </c>
      <c r="C475" s="298">
        <v>20</v>
      </c>
      <c r="D475" s="298">
        <v>16</v>
      </c>
      <c r="E475" s="298"/>
      <c r="F475" s="298"/>
      <c r="G475" s="298"/>
      <c r="H475" s="298">
        <v>18.399999999999999</v>
      </c>
      <c r="I475" s="298">
        <v>4</v>
      </c>
    </row>
    <row r="476" spans="1:9">
      <c r="A476" s="314">
        <v>43432</v>
      </c>
      <c r="B476" s="298">
        <v>18</v>
      </c>
      <c r="C476" s="298">
        <v>20</v>
      </c>
      <c r="D476" s="298">
        <v>16</v>
      </c>
      <c r="E476" s="298"/>
      <c r="F476" s="298"/>
      <c r="G476" s="298"/>
      <c r="H476" s="298">
        <v>18.5</v>
      </c>
      <c r="I476" s="298">
        <v>4</v>
      </c>
    </row>
    <row r="477" spans="1:9">
      <c r="A477" s="314">
        <v>43433</v>
      </c>
      <c r="B477" s="298">
        <v>18</v>
      </c>
      <c r="C477" s="298">
        <v>20</v>
      </c>
      <c r="D477" s="298">
        <v>16</v>
      </c>
      <c r="E477" s="298"/>
      <c r="F477" s="298"/>
      <c r="G477" s="298"/>
      <c r="H477" s="298">
        <v>18.399999999999999</v>
      </c>
      <c r="I477" s="298">
        <v>4</v>
      </c>
    </row>
    <row r="478" spans="1:9">
      <c r="A478" s="314">
        <v>43434</v>
      </c>
      <c r="B478" s="298">
        <v>18</v>
      </c>
      <c r="C478" s="298">
        <v>20</v>
      </c>
      <c r="D478" s="298">
        <v>16</v>
      </c>
      <c r="E478" s="298"/>
      <c r="F478" s="298">
        <v>20</v>
      </c>
      <c r="G478" s="298">
        <v>18</v>
      </c>
      <c r="H478" s="298">
        <v>18.399999999999999</v>
      </c>
      <c r="I478" s="298">
        <v>4</v>
      </c>
    </row>
    <row r="479" spans="1:9">
      <c r="A479" s="315">
        <v>43437</v>
      </c>
      <c r="B479" s="298">
        <v>18</v>
      </c>
      <c r="C479" s="298">
        <v>20</v>
      </c>
      <c r="D479" s="298">
        <v>16</v>
      </c>
      <c r="E479" s="298"/>
      <c r="F479" s="298"/>
      <c r="G479" s="298"/>
      <c r="H479" s="298">
        <v>18.399999999999999</v>
      </c>
      <c r="I479" s="298">
        <v>4</v>
      </c>
    </row>
    <row r="480" spans="1:9">
      <c r="A480" s="315">
        <v>43438</v>
      </c>
      <c r="B480" s="298">
        <v>18</v>
      </c>
      <c r="C480" s="298">
        <v>20</v>
      </c>
      <c r="D480" s="298">
        <v>16</v>
      </c>
      <c r="E480" s="298"/>
      <c r="F480" s="298"/>
      <c r="G480" s="298">
        <v>18</v>
      </c>
      <c r="H480" s="298">
        <v>18.399999999999999</v>
      </c>
      <c r="I480" s="298">
        <v>4</v>
      </c>
    </row>
    <row r="481" spans="1:9">
      <c r="A481" s="315">
        <v>43439</v>
      </c>
      <c r="B481" s="298">
        <v>18</v>
      </c>
      <c r="C481" s="298">
        <v>20</v>
      </c>
      <c r="D481" s="298">
        <v>16</v>
      </c>
      <c r="E481" s="298"/>
      <c r="F481" s="298"/>
      <c r="G481" s="298"/>
      <c r="H481" s="298">
        <v>18.2</v>
      </c>
      <c r="I481" s="298">
        <v>4</v>
      </c>
    </row>
    <row r="482" spans="1:9">
      <c r="A482" s="315">
        <v>43440</v>
      </c>
      <c r="B482" s="298">
        <v>18</v>
      </c>
      <c r="C482" s="298">
        <v>20</v>
      </c>
      <c r="D482" s="298">
        <v>16</v>
      </c>
      <c r="E482" s="298"/>
      <c r="F482" s="298"/>
      <c r="G482" s="298"/>
      <c r="H482" s="298">
        <v>17.600000000000001</v>
      </c>
      <c r="I482" s="298">
        <v>4</v>
      </c>
    </row>
    <row r="483" spans="1:9">
      <c r="A483" s="315">
        <v>43441</v>
      </c>
      <c r="B483" s="298">
        <v>18</v>
      </c>
      <c r="C483" s="298">
        <v>20</v>
      </c>
      <c r="D483" s="298">
        <v>16</v>
      </c>
      <c r="E483" s="298"/>
      <c r="F483" s="298">
        <v>20</v>
      </c>
      <c r="G483" s="298">
        <v>18</v>
      </c>
      <c r="H483" s="298">
        <v>17.3</v>
      </c>
      <c r="I483" s="298">
        <v>4</v>
      </c>
    </row>
    <row r="484" spans="1:9">
      <c r="A484" s="315">
        <v>43444</v>
      </c>
      <c r="B484" s="298">
        <v>18</v>
      </c>
      <c r="C484" s="298">
        <v>20</v>
      </c>
      <c r="D484" s="298">
        <v>16</v>
      </c>
      <c r="E484" s="298"/>
      <c r="F484" s="298"/>
      <c r="G484" s="298"/>
      <c r="H484" s="298">
        <v>18</v>
      </c>
      <c r="I484" s="298">
        <v>4</v>
      </c>
    </row>
    <row r="485" spans="1:9">
      <c r="A485" s="315">
        <v>43445</v>
      </c>
      <c r="B485" s="298">
        <v>18</v>
      </c>
      <c r="C485" s="298">
        <v>20</v>
      </c>
      <c r="D485" s="298">
        <v>16</v>
      </c>
      <c r="E485" s="298">
        <v>18.5</v>
      </c>
      <c r="F485" s="298"/>
      <c r="G485" s="298"/>
      <c r="H485" s="298">
        <v>18</v>
      </c>
      <c r="I485" s="298">
        <v>4</v>
      </c>
    </row>
    <row r="486" spans="1:9">
      <c r="A486" s="315">
        <v>43446</v>
      </c>
      <c r="B486" s="298">
        <v>18</v>
      </c>
      <c r="C486" s="298">
        <v>20</v>
      </c>
      <c r="D486" s="298">
        <v>16</v>
      </c>
      <c r="E486" s="298"/>
      <c r="F486" s="298"/>
      <c r="G486" s="298"/>
      <c r="H486" s="298">
        <v>17.899999999999999</v>
      </c>
      <c r="I486" s="298">
        <v>4</v>
      </c>
    </row>
    <row r="487" spans="1:9">
      <c r="A487" s="315">
        <v>43447</v>
      </c>
      <c r="B487" s="298">
        <v>18</v>
      </c>
      <c r="C487" s="298">
        <v>20</v>
      </c>
      <c r="D487" s="298">
        <v>16</v>
      </c>
      <c r="E487" s="298"/>
      <c r="F487" s="298"/>
      <c r="G487" s="298"/>
      <c r="H487" s="298">
        <v>17.899999999999999</v>
      </c>
      <c r="I487" s="298">
        <v>4</v>
      </c>
    </row>
    <row r="488" spans="1:9">
      <c r="A488" s="315">
        <v>43448</v>
      </c>
      <c r="B488" s="298">
        <v>18</v>
      </c>
      <c r="C488" s="298">
        <v>20</v>
      </c>
      <c r="D488" s="298">
        <v>16</v>
      </c>
      <c r="E488" s="298"/>
      <c r="F488" s="298"/>
      <c r="G488" s="298">
        <v>18</v>
      </c>
      <c r="H488" s="298">
        <v>17.399999999999999</v>
      </c>
      <c r="I488" s="298">
        <v>4</v>
      </c>
    </row>
    <row r="489" spans="1:9">
      <c r="A489" s="315">
        <v>43451</v>
      </c>
      <c r="B489" s="298">
        <v>18</v>
      </c>
      <c r="C489" s="298">
        <v>20</v>
      </c>
      <c r="D489" s="298">
        <v>16</v>
      </c>
      <c r="E489" s="298"/>
      <c r="F489" s="298"/>
      <c r="G489" s="298"/>
      <c r="H489" s="298">
        <v>17.399999999999999</v>
      </c>
      <c r="I489" s="298">
        <v>4</v>
      </c>
    </row>
    <row r="490" spans="1:9">
      <c r="A490" s="315">
        <v>43452</v>
      </c>
      <c r="B490" s="298">
        <v>18</v>
      </c>
      <c r="C490" s="298">
        <v>20</v>
      </c>
      <c r="D490" s="298">
        <v>16</v>
      </c>
      <c r="E490" s="298">
        <v>18.5</v>
      </c>
      <c r="F490" s="298"/>
      <c r="G490" s="298">
        <v>18</v>
      </c>
      <c r="H490" s="298">
        <v>17</v>
      </c>
      <c r="I490" s="298">
        <v>4</v>
      </c>
    </row>
    <row r="491" spans="1:9">
      <c r="A491" s="315">
        <v>43453</v>
      </c>
      <c r="B491" s="298">
        <v>18</v>
      </c>
      <c r="C491" s="298">
        <v>20</v>
      </c>
      <c r="D491" s="298">
        <v>16</v>
      </c>
      <c r="E491" s="298"/>
      <c r="F491" s="298"/>
      <c r="G491" s="298"/>
      <c r="H491" s="298">
        <v>16.8</v>
      </c>
      <c r="I491" s="298">
        <v>4</v>
      </c>
    </row>
    <row r="492" spans="1:9">
      <c r="A492" s="315">
        <v>43454</v>
      </c>
      <c r="B492" s="298">
        <v>18</v>
      </c>
      <c r="C492" s="298">
        <v>20</v>
      </c>
      <c r="D492" s="298">
        <v>16</v>
      </c>
      <c r="E492" s="298"/>
      <c r="F492" s="298"/>
      <c r="G492" s="298"/>
      <c r="H492" s="298">
        <v>17.100000000000001</v>
      </c>
      <c r="I492" s="298">
        <v>4</v>
      </c>
    </row>
    <row r="493" spans="1:9">
      <c r="A493" s="315">
        <v>43455</v>
      </c>
      <c r="B493" s="298">
        <v>18</v>
      </c>
      <c r="C493" s="298">
        <v>20</v>
      </c>
      <c r="D493" s="298">
        <v>16</v>
      </c>
      <c r="E493" s="298"/>
      <c r="F493" s="298">
        <v>20</v>
      </c>
      <c r="G493" s="298">
        <v>18</v>
      </c>
      <c r="H493" s="298">
        <v>17.2</v>
      </c>
      <c r="I493" s="298">
        <v>4</v>
      </c>
    </row>
    <row r="494" spans="1:9">
      <c r="A494" s="315">
        <v>43456</v>
      </c>
      <c r="B494" s="298">
        <v>18</v>
      </c>
      <c r="C494" s="298">
        <v>20</v>
      </c>
      <c r="D494" s="298">
        <v>16</v>
      </c>
      <c r="E494" s="298"/>
      <c r="F494" s="298"/>
      <c r="G494" s="298"/>
      <c r="H494" s="298">
        <v>17.2</v>
      </c>
      <c r="I494" s="298">
        <v>4</v>
      </c>
    </row>
    <row r="495" spans="1:9">
      <c r="A495" s="315">
        <v>43460</v>
      </c>
      <c r="B495" s="298">
        <v>18</v>
      </c>
      <c r="C495" s="298">
        <v>20</v>
      </c>
      <c r="D495" s="298">
        <v>16</v>
      </c>
      <c r="E495" s="298"/>
      <c r="F495" s="298"/>
      <c r="G495" s="298"/>
      <c r="H495" s="298">
        <v>16.8</v>
      </c>
      <c r="I495" s="298">
        <v>4</v>
      </c>
    </row>
    <row r="496" spans="1:9">
      <c r="A496" s="315">
        <v>43461</v>
      </c>
      <c r="B496" s="298">
        <v>18</v>
      </c>
      <c r="C496" s="298">
        <v>20</v>
      </c>
      <c r="D496" s="298">
        <v>16</v>
      </c>
      <c r="E496" s="298"/>
      <c r="F496" s="298"/>
      <c r="G496" s="298"/>
      <c r="H496" s="298">
        <v>17.100000000000001</v>
      </c>
      <c r="I496" s="298">
        <v>4</v>
      </c>
    </row>
    <row r="497" spans="1:9">
      <c r="A497" s="315">
        <v>43462</v>
      </c>
      <c r="B497" s="298">
        <v>18</v>
      </c>
      <c r="C497" s="298">
        <v>20</v>
      </c>
      <c r="D497" s="298">
        <v>16</v>
      </c>
      <c r="E497" s="298"/>
      <c r="F497" s="298"/>
      <c r="G497" s="298">
        <v>18</v>
      </c>
      <c r="H497" s="298" t="e">
        <v>#N/A</v>
      </c>
      <c r="I497" s="298">
        <v>4</v>
      </c>
    </row>
    <row r="498" spans="1:9">
      <c r="A498" s="315">
        <v>43463</v>
      </c>
      <c r="B498" s="298">
        <v>18</v>
      </c>
      <c r="C498" s="298">
        <v>20</v>
      </c>
      <c r="D498" s="298">
        <v>16</v>
      </c>
      <c r="E498" s="298"/>
      <c r="F498" s="298"/>
      <c r="G498" s="298"/>
      <c r="H498" s="298" t="e">
        <v>#N/A</v>
      </c>
      <c r="I498" s="298">
        <v>4</v>
      </c>
    </row>
    <row r="499" spans="1:9">
      <c r="A499" s="315">
        <v>43468</v>
      </c>
      <c r="B499" s="298">
        <v>18</v>
      </c>
      <c r="C499" s="298">
        <v>20</v>
      </c>
      <c r="D499" s="298">
        <v>16</v>
      </c>
      <c r="E499" s="298"/>
      <c r="F499" s="298"/>
      <c r="G499" s="298"/>
      <c r="H499" s="298">
        <v>17.100000000000001</v>
      </c>
      <c r="I499" s="298">
        <v>4</v>
      </c>
    </row>
    <row r="500" spans="1:9">
      <c r="A500" s="315">
        <v>43469</v>
      </c>
      <c r="B500" s="298">
        <v>18</v>
      </c>
      <c r="C500" s="298">
        <v>20</v>
      </c>
      <c r="D500" s="298">
        <v>16</v>
      </c>
      <c r="E500" s="298"/>
      <c r="F500" s="298">
        <v>20</v>
      </c>
      <c r="G500" s="298">
        <v>18</v>
      </c>
      <c r="H500" s="298">
        <v>17.3</v>
      </c>
      <c r="I500" s="298">
        <v>4</v>
      </c>
    </row>
    <row r="501" spans="1:9">
      <c r="A501" s="315">
        <v>43473</v>
      </c>
      <c r="B501" s="298">
        <v>18</v>
      </c>
      <c r="C501" s="298">
        <v>20</v>
      </c>
      <c r="D501" s="298">
        <v>16</v>
      </c>
      <c r="E501" s="298"/>
      <c r="F501" s="298"/>
      <c r="G501" s="298"/>
      <c r="H501" s="298">
        <v>17.399999999999999</v>
      </c>
      <c r="I501" s="298">
        <v>4</v>
      </c>
    </row>
    <row r="502" spans="1:9">
      <c r="A502" s="315">
        <v>43474</v>
      </c>
      <c r="B502" s="298">
        <v>18</v>
      </c>
      <c r="C502" s="298">
        <v>20</v>
      </c>
      <c r="D502" s="298">
        <v>16</v>
      </c>
      <c r="E502" s="298"/>
      <c r="F502" s="298"/>
      <c r="G502" s="298"/>
      <c r="H502" s="298">
        <v>17.399999999999999</v>
      </c>
      <c r="I502" s="298">
        <v>4</v>
      </c>
    </row>
    <row r="503" spans="1:9">
      <c r="A503" s="315">
        <v>43475</v>
      </c>
      <c r="B503" s="298">
        <v>18</v>
      </c>
      <c r="C503" s="298">
        <v>20</v>
      </c>
      <c r="D503" s="298">
        <v>16</v>
      </c>
      <c r="E503" s="298"/>
      <c r="F503" s="298"/>
      <c r="G503" s="298"/>
      <c r="H503" s="298">
        <v>17.3</v>
      </c>
      <c r="I503" s="298">
        <v>4</v>
      </c>
    </row>
    <row r="504" spans="1:9">
      <c r="A504" s="315">
        <v>43476</v>
      </c>
      <c r="B504" s="298">
        <v>18</v>
      </c>
      <c r="C504" s="298">
        <v>20</v>
      </c>
      <c r="D504" s="298">
        <v>16</v>
      </c>
      <c r="E504" s="298"/>
      <c r="F504" s="298"/>
      <c r="G504" s="298">
        <v>18</v>
      </c>
      <c r="H504" s="298">
        <v>17.399999999999999</v>
      </c>
      <c r="I504" s="298">
        <v>4</v>
      </c>
    </row>
    <row r="505" spans="1:9">
      <c r="A505" s="315">
        <v>43477</v>
      </c>
      <c r="B505" s="298">
        <v>18</v>
      </c>
      <c r="C505" s="298">
        <v>20</v>
      </c>
      <c r="D505" s="298">
        <v>16</v>
      </c>
      <c r="E505" s="298"/>
      <c r="F505" s="298"/>
      <c r="G505" s="298"/>
      <c r="H505" s="298" t="e">
        <v>#N/A</v>
      </c>
      <c r="I505" s="298">
        <v>4</v>
      </c>
    </row>
    <row r="506" spans="1:9">
      <c r="A506" s="315">
        <v>43479</v>
      </c>
      <c r="B506" s="298">
        <v>18</v>
      </c>
      <c r="C506" s="298">
        <v>20</v>
      </c>
      <c r="D506" s="298">
        <v>16</v>
      </c>
      <c r="E506" s="298"/>
      <c r="F506" s="298"/>
      <c r="G506" s="298"/>
      <c r="H506" s="298">
        <v>17.100000000000001</v>
      </c>
      <c r="I506" s="298">
        <v>4</v>
      </c>
    </row>
    <row r="507" spans="1:9">
      <c r="A507" s="315">
        <v>43480</v>
      </c>
      <c r="B507" s="298">
        <v>18</v>
      </c>
      <c r="C507" s="298">
        <v>20</v>
      </c>
      <c r="D507" s="298">
        <v>16</v>
      </c>
      <c r="E507" s="298">
        <v>18.5</v>
      </c>
      <c r="F507" s="298"/>
      <c r="G507" s="298"/>
      <c r="H507" s="298">
        <v>17.100000000000001</v>
      </c>
      <c r="I507" s="298">
        <v>4</v>
      </c>
    </row>
    <row r="508" spans="1:9">
      <c r="A508" s="315">
        <v>43481</v>
      </c>
      <c r="B508" s="298">
        <v>18</v>
      </c>
      <c r="C508" s="298">
        <v>20</v>
      </c>
      <c r="D508" s="298">
        <v>16</v>
      </c>
      <c r="E508" s="298"/>
      <c r="F508" s="298"/>
      <c r="G508" s="298"/>
      <c r="H508" s="298">
        <v>17.399999999999999</v>
      </c>
      <c r="I508" s="298">
        <v>4</v>
      </c>
    </row>
    <row r="509" spans="1:9">
      <c r="A509" s="315">
        <v>43482</v>
      </c>
      <c r="B509" s="298">
        <v>18</v>
      </c>
      <c r="C509" s="298">
        <v>20</v>
      </c>
      <c r="D509" s="298">
        <v>16</v>
      </c>
      <c r="E509" s="298"/>
      <c r="F509" s="298"/>
      <c r="G509" s="298"/>
      <c r="H509" s="298">
        <v>17.2</v>
      </c>
      <c r="I509" s="298">
        <v>4</v>
      </c>
    </row>
    <row r="510" spans="1:9">
      <c r="A510" s="315">
        <v>43483</v>
      </c>
      <c r="B510" s="298">
        <v>18</v>
      </c>
      <c r="C510" s="298">
        <v>20</v>
      </c>
      <c r="D510" s="298">
        <v>16</v>
      </c>
      <c r="E510" s="298"/>
      <c r="F510" s="298">
        <v>18</v>
      </c>
      <c r="G510" s="298"/>
      <c r="H510" s="298">
        <v>16.600000000000001</v>
      </c>
      <c r="I510" s="298">
        <v>4</v>
      </c>
    </row>
    <row r="511" spans="1:9">
      <c r="A511" s="315">
        <v>43486</v>
      </c>
      <c r="B511" s="298">
        <v>18</v>
      </c>
      <c r="C511" s="298">
        <v>20</v>
      </c>
      <c r="D511" s="298">
        <v>16</v>
      </c>
      <c r="E511" s="298"/>
      <c r="F511" s="298"/>
      <c r="G511" s="298"/>
      <c r="H511" s="298">
        <v>16.399999999999999</v>
      </c>
      <c r="I511" s="298">
        <v>4</v>
      </c>
    </row>
    <row r="512" spans="1:9">
      <c r="A512" s="315">
        <v>43487</v>
      </c>
      <c r="B512" s="298">
        <v>18</v>
      </c>
      <c r="C512" s="298">
        <v>20</v>
      </c>
      <c r="D512" s="298">
        <v>16</v>
      </c>
      <c r="E512" s="298">
        <v>18.5</v>
      </c>
      <c r="F512" s="298"/>
      <c r="G512" s="298"/>
      <c r="H512" s="298">
        <v>16.5</v>
      </c>
      <c r="I512" s="298">
        <v>4</v>
      </c>
    </row>
    <row r="513" spans="1:9">
      <c r="A513" s="315">
        <v>43488</v>
      </c>
      <c r="B513" s="298">
        <v>18</v>
      </c>
      <c r="C513" s="298">
        <v>20</v>
      </c>
      <c r="D513" s="298">
        <v>16</v>
      </c>
      <c r="E513" s="298"/>
      <c r="F513" s="298"/>
      <c r="G513" s="298"/>
      <c r="H513" s="298">
        <v>16.399999999999999</v>
      </c>
      <c r="I513" s="298">
        <v>4</v>
      </c>
    </row>
    <row r="514" spans="1:9">
      <c r="A514" s="315">
        <v>43489</v>
      </c>
      <c r="B514" s="298">
        <v>18</v>
      </c>
      <c r="C514" s="298">
        <v>20</v>
      </c>
      <c r="D514" s="298">
        <v>16</v>
      </c>
      <c r="E514" s="298"/>
      <c r="F514" s="298"/>
      <c r="G514" s="298"/>
      <c r="H514" s="298">
        <v>16.399999999999999</v>
      </c>
      <c r="I514" s="298">
        <v>4</v>
      </c>
    </row>
    <row r="515" spans="1:9">
      <c r="A515" s="315">
        <v>43490</v>
      </c>
      <c r="B515" s="298">
        <v>18</v>
      </c>
      <c r="C515" s="298">
        <v>20</v>
      </c>
      <c r="D515" s="298">
        <v>16</v>
      </c>
      <c r="E515" s="298"/>
      <c r="F515" s="298"/>
      <c r="G515" s="298">
        <v>18</v>
      </c>
      <c r="H515" s="298">
        <v>16.2</v>
      </c>
      <c r="I515" s="298">
        <v>4</v>
      </c>
    </row>
    <row r="516" spans="1:9">
      <c r="A516" s="316">
        <v>43493</v>
      </c>
      <c r="B516" s="298">
        <v>18</v>
      </c>
      <c r="C516" s="298">
        <v>20</v>
      </c>
      <c r="D516" s="298">
        <v>16</v>
      </c>
      <c r="E516" s="298"/>
      <c r="F516" s="298"/>
      <c r="G516" s="298"/>
      <c r="H516" s="298">
        <v>16.399999999999999</v>
      </c>
      <c r="I516" s="298">
        <v>4</v>
      </c>
    </row>
    <row r="517" spans="1:9">
      <c r="A517" s="316">
        <v>43494</v>
      </c>
      <c r="B517" s="298">
        <v>18</v>
      </c>
      <c r="C517" s="298">
        <v>20</v>
      </c>
      <c r="D517" s="298">
        <v>16</v>
      </c>
      <c r="E517" s="298">
        <v>18.5</v>
      </c>
      <c r="F517" s="298"/>
      <c r="G517" s="298"/>
      <c r="H517" s="298">
        <v>16.3</v>
      </c>
      <c r="I517" s="298">
        <v>4</v>
      </c>
    </row>
    <row r="518" spans="1:9">
      <c r="A518" s="316">
        <v>43495</v>
      </c>
      <c r="B518" s="298">
        <v>18</v>
      </c>
      <c r="C518" s="298">
        <v>20</v>
      </c>
      <c r="D518" s="298">
        <v>16</v>
      </c>
      <c r="E518" s="298"/>
      <c r="F518" s="298"/>
      <c r="G518" s="298"/>
      <c r="H518" s="298">
        <v>16.3</v>
      </c>
      <c r="I518" s="298">
        <v>4</v>
      </c>
    </row>
    <row r="519" spans="1:9">
      <c r="A519" s="316">
        <v>43496</v>
      </c>
      <c r="B519" s="298">
        <v>18</v>
      </c>
      <c r="C519" s="298">
        <v>20</v>
      </c>
      <c r="D519" s="298">
        <v>16</v>
      </c>
      <c r="E519" s="298"/>
      <c r="F519" s="298"/>
      <c r="G519" s="298"/>
      <c r="H519" s="298">
        <v>16.7</v>
      </c>
      <c r="I519" s="298">
        <v>4</v>
      </c>
    </row>
    <row r="520" spans="1:9">
      <c r="A520" s="316">
        <v>43497</v>
      </c>
      <c r="B520" s="298">
        <v>18</v>
      </c>
      <c r="C520" s="298">
        <v>20</v>
      </c>
      <c r="D520" s="298">
        <v>16</v>
      </c>
      <c r="E520" s="298"/>
      <c r="F520" s="298">
        <v>18</v>
      </c>
      <c r="G520" s="298"/>
      <c r="H520" s="298">
        <v>16.2</v>
      </c>
      <c r="I520" s="298">
        <v>4</v>
      </c>
    </row>
    <row r="521" spans="1:9">
      <c r="A521" s="316">
        <v>43500</v>
      </c>
      <c r="B521" s="298">
        <v>18</v>
      </c>
      <c r="C521" s="298">
        <v>20</v>
      </c>
      <c r="D521" s="298">
        <v>16</v>
      </c>
      <c r="E521" s="298"/>
      <c r="F521" s="298"/>
      <c r="G521" s="298"/>
      <c r="H521" s="298">
        <v>16.2</v>
      </c>
      <c r="I521" s="298">
        <v>4</v>
      </c>
    </row>
    <row r="522" spans="1:9">
      <c r="A522" s="316">
        <v>43501</v>
      </c>
      <c r="B522" s="298">
        <v>18</v>
      </c>
      <c r="C522" s="298">
        <v>20</v>
      </c>
      <c r="D522" s="298">
        <v>16</v>
      </c>
      <c r="E522" s="298">
        <v>18.5</v>
      </c>
      <c r="F522" s="298"/>
      <c r="G522" s="298">
        <v>18</v>
      </c>
      <c r="H522" s="298">
        <v>16.399999999999999</v>
      </c>
      <c r="I522" s="298">
        <v>4</v>
      </c>
    </row>
    <row r="523" spans="1:9">
      <c r="A523" s="316">
        <v>43502</v>
      </c>
      <c r="B523" s="298">
        <v>18</v>
      </c>
      <c r="C523" s="298">
        <v>20</v>
      </c>
      <c r="D523" s="298">
        <v>16</v>
      </c>
      <c r="E523" s="298"/>
      <c r="F523" s="298"/>
      <c r="G523" s="298"/>
      <c r="H523" s="298">
        <v>16.5</v>
      </c>
      <c r="I523" s="298">
        <v>4</v>
      </c>
    </row>
    <row r="524" spans="1:9">
      <c r="A524" s="316">
        <v>43503</v>
      </c>
      <c r="B524" s="298">
        <v>18</v>
      </c>
      <c r="C524" s="298">
        <v>20</v>
      </c>
      <c r="D524" s="298">
        <v>16</v>
      </c>
      <c r="E524" s="298"/>
      <c r="F524" s="298"/>
      <c r="G524" s="298"/>
      <c r="H524" s="298">
        <v>16.399999999999999</v>
      </c>
      <c r="I524" s="298">
        <v>4</v>
      </c>
    </row>
    <row r="525" spans="1:9">
      <c r="A525" s="316">
        <v>43504</v>
      </c>
      <c r="B525" s="298">
        <v>18</v>
      </c>
      <c r="C525" s="298">
        <v>20</v>
      </c>
      <c r="D525" s="298">
        <v>16</v>
      </c>
      <c r="E525" s="298"/>
      <c r="F525" s="298"/>
      <c r="G525" s="298">
        <v>18</v>
      </c>
      <c r="H525" s="298">
        <v>16.3</v>
      </c>
      <c r="I525" s="298">
        <v>4</v>
      </c>
    </row>
    <row r="526" spans="1:9">
      <c r="A526" s="316">
        <v>43507</v>
      </c>
      <c r="B526" s="298">
        <v>18</v>
      </c>
      <c r="C526" s="298">
        <v>20</v>
      </c>
      <c r="D526" s="298">
        <v>16</v>
      </c>
      <c r="E526" s="298"/>
      <c r="F526" s="298"/>
      <c r="G526" s="298"/>
      <c r="H526" s="298">
        <v>16.399999999999999</v>
      </c>
      <c r="I526" s="298">
        <v>4</v>
      </c>
    </row>
    <row r="527" spans="1:9">
      <c r="A527" s="316">
        <v>43508</v>
      </c>
      <c r="B527" s="298">
        <v>18</v>
      </c>
      <c r="C527" s="298">
        <v>20</v>
      </c>
      <c r="D527" s="298">
        <v>16</v>
      </c>
      <c r="E527" s="298">
        <v>18.5</v>
      </c>
      <c r="F527" s="298"/>
      <c r="G527" s="298"/>
      <c r="H527" s="298">
        <v>16.5</v>
      </c>
      <c r="I527" s="298">
        <v>4</v>
      </c>
    </row>
    <row r="528" spans="1:9">
      <c r="A528" s="316">
        <v>43509</v>
      </c>
      <c r="B528" s="298">
        <v>18</v>
      </c>
      <c r="C528" s="298">
        <v>20</v>
      </c>
      <c r="D528" s="298">
        <v>16</v>
      </c>
      <c r="E528" s="298"/>
      <c r="F528" s="298"/>
      <c r="G528" s="298"/>
      <c r="H528" s="298">
        <v>16.399999999999999</v>
      </c>
      <c r="I528" s="298">
        <v>4</v>
      </c>
    </row>
    <row r="529" spans="1:9">
      <c r="A529" s="316">
        <v>43510</v>
      </c>
      <c r="B529" s="298">
        <v>18</v>
      </c>
      <c r="C529" s="298">
        <v>20</v>
      </c>
      <c r="D529" s="298">
        <v>16</v>
      </c>
      <c r="E529" s="298"/>
      <c r="F529" s="298"/>
      <c r="G529" s="298"/>
      <c r="H529" s="298">
        <v>16.399999999999999</v>
      </c>
      <c r="I529" s="298">
        <v>4</v>
      </c>
    </row>
    <row r="530" spans="1:9">
      <c r="A530" s="316">
        <v>43511</v>
      </c>
      <c r="B530" s="298">
        <v>18</v>
      </c>
      <c r="C530" s="298">
        <v>20</v>
      </c>
      <c r="D530" s="298">
        <v>16</v>
      </c>
      <c r="E530" s="298"/>
      <c r="F530" s="298">
        <v>18</v>
      </c>
      <c r="G530" s="298"/>
      <c r="H530" s="298">
        <v>16.399999999999999</v>
      </c>
      <c r="I530" s="298">
        <v>4</v>
      </c>
    </row>
    <row r="531" spans="1:9">
      <c r="A531" s="316">
        <v>43514</v>
      </c>
      <c r="B531" s="298">
        <v>18</v>
      </c>
      <c r="C531" s="298">
        <v>20</v>
      </c>
      <c r="D531" s="298">
        <v>16</v>
      </c>
      <c r="E531" s="298"/>
      <c r="F531" s="298"/>
      <c r="G531" s="298"/>
      <c r="H531" s="298">
        <v>16.399999999999999</v>
      </c>
      <c r="I531" s="298">
        <v>4</v>
      </c>
    </row>
    <row r="532" spans="1:9">
      <c r="A532" s="316">
        <v>43515</v>
      </c>
      <c r="B532" s="298">
        <v>18</v>
      </c>
      <c r="C532" s="298">
        <v>20</v>
      </c>
      <c r="D532" s="298">
        <v>16</v>
      </c>
      <c r="E532" s="298">
        <v>18.5</v>
      </c>
      <c r="F532" s="298"/>
      <c r="G532" s="298"/>
      <c r="H532" s="298">
        <v>16.5</v>
      </c>
      <c r="I532" s="298">
        <v>4</v>
      </c>
    </row>
    <row r="533" spans="1:9">
      <c r="A533" s="316">
        <v>43516</v>
      </c>
      <c r="B533" s="298">
        <v>18</v>
      </c>
      <c r="C533" s="298">
        <v>20</v>
      </c>
      <c r="D533" s="298">
        <v>16</v>
      </c>
      <c r="E533" s="298"/>
      <c r="F533" s="298"/>
      <c r="G533" s="298"/>
      <c r="H533" s="298">
        <v>16.600000000000001</v>
      </c>
      <c r="I533" s="298">
        <v>4</v>
      </c>
    </row>
    <row r="534" spans="1:9">
      <c r="A534" s="316">
        <v>43517</v>
      </c>
      <c r="B534" s="298">
        <v>18</v>
      </c>
      <c r="C534" s="298">
        <v>20</v>
      </c>
      <c r="D534" s="298">
        <v>16</v>
      </c>
      <c r="E534" s="298"/>
      <c r="F534" s="298"/>
      <c r="G534" s="298">
        <v>18</v>
      </c>
      <c r="H534" s="298">
        <v>16.7</v>
      </c>
      <c r="I534" s="298">
        <v>4</v>
      </c>
    </row>
    <row r="535" spans="1:9">
      <c r="A535" s="316">
        <v>43518</v>
      </c>
      <c r="B535" s="298">
        <v>18</v>
      </c>
      <c r="C535" s="298">
        <v>20</v>
      </c>
      <c r="D535" s="298">
        <v>16</v>
      </c>
      <c r="E535" s="298"/>
      <c r="F535" s="298"/>
      <c r="G535" s="298"/>
      <c r="H535" s="298">
        <v>16.600000000000001</v>
      </c>
      <c r="I535" s="298">
        <v>4</v>
      </c>
    </row>
    <row r="536" spans="1:9">
      <c r="A536" s="316">
        <v>43521</v>
      </c>
      <c r="B536" s="298">
        <v>18</v>
      </c>
      <c r="C536" s="298">
        <v>20</v>
      </c>
      <c r="D536" s="298">
        <v>16</v>
      </c>
      <c r="E536" s="298"/>
      <c r="F536" s="298"/>
      <c r="G536" s="298"/>
      <c r="H536" s="298">
        <v>16.5</v>
      </c>
      <c r="I536" s="298">
        <v>4</v>
      </c>
    </row>
    <row r="537" spans="1:9">
      <c r="A537" s="316">
        <v>43522</v>
      </c>
      <c r="B537" s="298">
        <v>18</v>
      </c>
      <c r="C537" s="298">
        <v>20</v>
      </c>
      <c r="D537" s="298">
        <v>16</v>
      </c>
      <c r="E537" s="298">
        <v>18.5</v>
      </c>
      <c r="F537" s="298"/>
      <c r="G537" s="298"/>
      <c r="H537" s="298">
        <v>16.399999999999999</v>
      </c>
      <c r="I537" s="298">
        <v>4</v>
      </c>
    </row>
    <row r="538" spans="1:9">
      <c r="A538" s="316">
        <v>43523</v>
      </c>
      <c r="B538" s="298">
        <v>18</v>
      </c>
      <c r="C538" s="298">
        <v>20</v>
      </c>
      <c r="D538" s="298">
        <v>16</v>
      </c>
      <c r="E538" s="298"/>
      <c r="F538" s="298"/>
      <c r="G538" s="298"/>
      <c r="H538" s="298">
        <v>16.3</v>
      </c>
      <c r="I538" s="298">
        <v>4</v>
      </c>
    </row>
    <row r="539" spans="1:9">
      <c r="A539" s="316">
        <v>43524</v>
      </c>
      <c r="B539" s="298">
        <v>18</v>
      </c>
      <c r="C539" s="298">
        <v>20</v>
      </c>
      <c r="D539" s="298">
        <v>16</v>
      </c>
      <c r="E539" s="298"/>
      <c r="F539" s="298"/>
      <c r="G539" s="298"/>
      <c r="H539" s="298" t="e">
        <v>#N/A</v>
      </c>
      <c r="I539" s="298">
        <v>4</v>
      </c>
    </row>
    <row r="540" spans="1:9">
      <c r="A540" s="316">
        <v>43525</v>
      </c>
      <c r="B540" s="298">
        <v>18</v>
      </c>
      <c r="C540" s="298">
        <v>20</v>
      </c>
      <c r="D540" s="298">
        <v>16</v>
      </c>
      <c r="E540" s="298"/>
      <c r="F540" s="298">
        <v>18</v>
      </c>
      <c r="G540" s="298"/>
      <c r="H540" s="298">
        <v>16.399999999999999</v>
      </c>
      <c r="I540" s="298">
        <v>4</v>
      </c>
    </row>
    <row r="541" spans="1:9">
      <c r="A541" s="316">
        <v>43528</v>
      </c>
      <c r="B541" s="298">
        <v>18</v>
      </c>
      <c r="C541" s="298">
        <v>20</v>
      </c>
      <c r="D541" s="298">
        <v>16</v>
      </c>
      <c r="E541" s="298"/>
      <c r="F541" s="298"/>
      <c r="G541" s="298"/>
      <c r="H541" s="298">
        <v>16.399999999999999</v>
      </c>
      <c r="I541" s="298">
        <v>4</v>
      </c>
    </row>
    <row r="542" spans="1:9">
      <c r="A542" s="316">
        <v>43529</v>
      </c>
      <c r="B542" s="298">
        <v>18</v>
      </c>
      <c r="C542" s="298">
        <v>20</v>
      </c>
      <c r="D542" s="298">
        <v>16</v>
      </c>
      <c r="E542" s="298"/>
      <c r="F542" s="298"/>
      <c r="G542" s="298"/>
      <c r="H542" s="298">
        <v>16.399999999999999</v>
      </c>
      <c r="I542" s="298">
        <v>4</v>
      </c>
    </row>
    <row r="543" spans="1:9">
      <c r="A543" s="316">
        <v>43530</v>
      </c>
      <c r="B543" s="298">
        <v>18</v>
      </c>
      <c r="C543" s="298">
        <v>20</v>
      </c>
      <c r="D543" s="298">
        <v>16</v>
      </c>
      <c r="E543" s="298"/>
      <c r="F543" s="298"/>
      <c r="G543" s="298"/>
      <c r="H543" s="298">
        <v>16.399999999999999</v>
      </c>
      <c r="I543" s="298">
        <v>4</v>
      </c>
    </row>
    <row r="544" spans="1:9">
      <c r="A544" s="316">
        <v>43531</v>
      </c>
      <c r="B544" s="298">
        <v>18</v>
      </c>
      <c r="C544" s="298">
        <v>20</v>
      </c>
      <c r="D544" s="298">
        <v>16</v>
      </c>
      <c r="E544" s="298"/>
      <c r="F544" s="298"/>
      <c r="G544" s="298">
        <v>18</v>
      </c>
      <c r="H544" s="298">
        <v>16.5</v>
      </c>
      <c r="I544" s="298">
        <v>4</v>
      </c>
    </row>
    <row r="545" spans="1:9">
      <c r="A545" s="316">
        <v>43535</v>
      </c>
      <c r="B545" s="298">
        <v>18</v>
      </c>
      <c r="C545" s="298">
        <v>20</v>
      </c>
      <c r="D545" s="298">
        <v>16</v>
      </c>
      <c r="E545" s="298"/>
      <c r="F545" s="298"/>
      <c r="G545" s="298"/>
      <c r="H545" s="298">
        <v>16.5</v>
      </c>
      <c r="I545" s="298">
        <v>4</v>
      </c>
    </row>
    <row r="546" spans="1:9">
      <c r="A546" s="316">
        <v>43536</v>
      </c>
      <c r="B546" s="298">
        <v>18</v>
      </c>
      <c r="C546" s="298">
        <v>20</v>
      </c>
      <c r="D546" s="298">
        <v>16</v>
      </c>
      <c r="E546" s="298">
        <v>18.5</v>
      </c>
      <c r="F546" s="298"/>
      <c r="G546" s="298"/>
      <c r="H546" s="298">
        <v>16.600000000000001</v>
      </c>
      <c r="I546" s="298">
        <v>4</v>
      </c>
    </row>
    <row r="547" spans="1:9">
      <c r="A547" s="316">
        <v>43537</v>
      </c>
      <c r="B547" s="298">
        <v>18</v>
      </c>
      <c r="C547" s="298">
        <v>20</v>
      </c>
      <c r="D547" s="298">
        <v>16</v>
      </c>
      <c r="E547" s="298"/>
      <c r="F547" s="298"/>
      <c r="G547" s="298"/>
      <c r="H547" s="298">
        <v>16.5</v>
      </c>
      <c r="I547" s="298">
        <v>4</v>
      </c>
    </row>
    <row r="548" spans="1:9">
      <c r="A548" s="316">
        <v>43538</v>
      </c>
      <c r="B548" s="298">
        <v>18</v>
      </c>
      <c r="C548" s="298">
        <v>20</v>
      </c>
      <c r="D548" s="298">
        <v>16</v>
      </c>
      <c r="E548" s="298"/>
      <c r="F548" s="298"/>
      <c r="G548" s="298"/>
      <c r="H548" s="298">
        <v>16.5</v>
      </c>
      <c r="I548" s="298">
        <v>4</v>
      </c>
    </row>
    <row r="549" spans="1:9">
      <c r="A549" s="316">
        <v>43539</v>
      </c>
      <c r="B549" s="298">
        <v>18</v>
      </c>
      <c r="C549" s="298">
        <v>20</v>
      </c>
      <c r="D549" s="298">
        <v>16</v>
      </c>
      <c r="E549" s="298"/>
      <c r="F549" s="298">
        <v>18</v>
      </c>
      <c r="G549" s="298"/>
      <c r="H549" s="298">
        <v>16.5</v>
      </c>
      <c r="I549" s="298">
        <v>4</v>
      </c>
    </row>
    <row r="550" spans="1:9">
      <c r="A550" s="316">
        <v>43542</v>
      </c>
      <c r="B550" s="298">
        <v>18</v>
      </c>
      <c r="C550" s="298">
        <v>20</v>
      </c>
      <c r="D550" s="298">
        <v>16</v>
      </c>
      <c r="E550" s="298"/>
      <c r="F550" s="298"/>
      <c r="G550" s="298"/>
      <c r="H550" s="298">
        <v>16.399999999999999</v>
      </c>
      <c r="I550" s="298">
        <v>4</v>
      </c>
    </row>
    <row r="551" spans="1:9">
      <c r="A551" s="316">
        <v>43543</v>
      </c>
      <c r="B551" s="298">
        <v>18</v>
      </c>
      <c r="C551" s="298">
        <v>20</v>
      </c>
      <c r="D551" s="298">
        <v>16</v>
      </c>
      <c r="E551" s="298">
        <v>18.5</v>
      </c>
      <c r="F551" s="298"/>
      <c r="G551" s="298"/>
      <c r="H551" s="298">
        <v>16.5</v>
      </c>
      <c r="I551" s="298">
        <v>4</v>
      </c>
    </row>
    <row r="552" spans="1:9">
      <c r="A552" s="316">
        <v>43544</v>
      </c>
      <c r="B552" s="298">
        <v>18</v>
      </c>
      <c r="C552" s="298">
        <v>20</v>
      </c>
      <c r="D552" s="298">
        <v>16</v>
      </c>
      <c r="E552" s="298"/>
      <c r="F552" s="298"/>
      <c r="G552" s="298"/>
      <c r="H552" s="298">
        <v>16.399999999999999</v>
      </c>
      <c r="I552" s="298">
        <v>4</v>
      </c>
    </row>
    <row r="553" spans="1:9">
      <c r="A553" s="316">
        <v>43545</v>
      </c>
      <c r="B553" s="298">
        <v>18</v>
      </c>
      <c r="C553" s="298">
        <v>20</v>
      </c>
      <c r="D553" s="298">
        <v>16</v>
      </c>
      <c r="E553" s="298"/>
      <c r="F553" s="298"/>
      <c r="G553" s="298"/>
      <c r="H553" s="298">
        <v>16.5</v>
      </c>
      <c r="I553" s="298">
        <v>4</v>
      </c>
    </row>
    <row r="554" spans="1:9">
      <c r="A554" s="316">
        <v>43546</v>
      </c>
      <c r="B554" s="298">
        <v>18</v>
      </c>
      <c r="C554" s="298">
        <v>20</v>
      </c>
      <c r="D554" s="298">
        <v>16</v>
      </c>
      <c r="E554" s="298"/>
      <c r="F554" s="298"/>
      <c r="G554" s="298">
        <v>18</v>
      </c>
      <c r="H554" s="298">
        <v>16.5</v>
      </c>
      <c r="I554" s="298">
        <v>4</v>
      </c>
    </row>
    <row r="555" spans="1:9">
      <c r="A555" s="316">
        <v>43549</v>
      </c>
      <c r="B555" s="298">
        <v>18</v>
      </c>
      <c r="C555" s="298">
        <v>20</v>
      </c>
      <c r="D555" s="298">
        <v>16</v>
      </c>
      <c r="E555" s="298"/>
      <c r="F555" s="298"/>
      <c r="G555" s="298"/>
      <c r="H555" s="298">
        <v>16.5</v>
      </c>
      <c r="I555" s="298">
        <v>4</v>
      </c>
    </row>
    <row r="556" spans="1:9">
      <c r="A556" s="316">
        <v>43550</v>
      </c>
      <c r="B556" s="298">
        <v>18</v>
      </c>
      <c r="C556" s="298">
        <v>20</v>
      </c>
      <c r="D556" s="298">
        <v>16</v>
      </c>
      <c r="E556" s="298">
        <v>18.5</v>
      </c>
      <c r="F556" s="298"/>
      <c r="G556" s="298"/>
      <c r="H556" s="298">
        <v>16.5</v>
      </c>
      <c r="I556" s="298">
        <v>4</v>
      </c>
    </row>
    <row r="557" spans="1:9">
      <c r="A557" s="316">
        <v>43551</v>
      </c>
      <c r="B557" s="298">
        <v>18</v>
      </c>
      <c r="C557" s="298">
        <v>20</v>
      </c>
      <c r="D557" s="298">
        <v>16</v>
      </c>
      <c r="E557" s="298"/>
      <c r="F557" s="298"/>
      <c r="G557" s="298"/>
      <c r="H557" s="298">
        <v>16.5</v>
      </c>
      <c r="I557" s="298">
        <v>4</v>
      </c>
    </row>
    <row r="558" spans="1:9">
      <c r="A558" s="316">
        <v>43552</v>
      </c>
      <c r="B558" s="298">
        <v>18</v>
      </c>
      <c r="C558" s="298">
        <v>20</v>
      </c>
      <c r="D558" s="298">
        <v>16</v>
      </c>
      <c r="E558" s="298"/>
      <c r="F558" s="298"/>
      <c r="G558" s="298"/>
      <c r="H558" s="298">
        <v>16.399999999999999</v>
      </c>
      <c r="I558" s="298">
        <v>4</v>
      </c>
    </row>
    <row r="559" spans="1:9">
      <c r="A559" s="316">
        <v>43553</v>
      </c>
      <c r="B559" s="298">
        <v>18</v>
      </c>
      <c r="C559" s="298">
        <v>20</v>
      </c>
      <c r="D559" s="298">
        <v>16</v>
      </c>
      <c r="E559" s="298"/>
      <c r="F559" s="298">
        <v>18</v>
      </c>
      <c r="G559" s="298"/>
      <c r="H559" s="298">
        <v>16.600000000000001</v>
      </c>
      <c r="I559" s="298">
        <v>4</v>
      </c>
    </row>
    <row r="560" spans="1:9">
      <c r="A560" s="316">
        <v>43556</v>
      </c>
      <c r="B560" s="298">
        <v>18</v>
      </c>
      <c r="C560" s="298">
        <v>20</v>
      </c>
      <c r="D560" s="298">
        <v>16</v>
      </c>
      <c r="E560" s="298"/>
      <c r="F560" s="298"/>
      <c r="G560" s="298"/>
      <c r="H560" s="298">
        <v>16.399999999999999</v>
      </c>
      <c r="I560" s="298">
        <v>4</v>
      </c>
    </row>
    <row r="561" spans="1:9">
      <c r="A561" s="316">
        <v>43557</v>
      </c>
      <c r="B561" s="298">
        <v>18</v>
      </c>
      <c r="C561" s="298">
        <v>20</v>
      </c>
      <c r="D561" s="298">
        <v>16</v>
      </c>
      <c r="E561" s="298">
        <v>18.5</v>
      </c>
      <c r="F561" s="298"/>
      <c r="G561" s="298"/>
      <c r="H561" s="298">
        <v>16.3</v>
      </c>
      <c r="I561" s="298">
        <v>4</v>
      </c>
    </row>
    <row r="562" spans="1:9">
      <c r="A562" s="316">
        <v>43558</v>
      </c>
      <c r="B562" s="298">
        <v>18</v>
      </c>
      <c r="C562" s="298">
        <v>20</v>
      </c>
      <c r="D562" s="298">
        <v>16</v>
      </c>
      <c r="E562" s="298"/>
      <c r="F562" s="298"/>
      <c r="G562" s="298"/>
      <c r="H562" s="298" t="e">
        <v>#N/A</v>
      </c>
      <c r="I562" s="298">
        <v>4</v>
      </c>
    </row>
    <row r="563" spans="1:9">
      <c r="A563" s="316">
        <v>43559</v>
      </c>
      <c r="B563" s="298">
        <v>18</v>
      </c>
      <c r="C563" s="298">
        <v>20</v>
      </c>
      <c r="D563" s="298">
        <v>16</v>
      </c>
      <c r="E563" s="298"/>
      <c r="F563" s="298"/>
      <c r="G563" s="298"/>
      <c r="H563" s="298">
        <v>16.100000000000001</v>
      </c>
      <c r="I563" s="298">
        <v>4</v>
      </c>
    </row>
    <row r="564" spans="1:9">
      <c r="A564" s="316">
        <v>43560</v>
      </c>
      <c r="B564" s="298">
        <v>18</v>
      </c>
      <c r="C564" s="298">
        <v>20</v>
      </c>
      <c r="D564" s="298">
        <v>16</v>
      </c>
      <c r="E564" s="298"/>
      <c r="F564" s="298"/>
      <c r="G564" s="298">
        <v>18</v>
      </c>
      <c r="H564" s="298">
        <v>16.3</v>
      </c>
      <c r="I564" s="298">
        <v>4</v>
      </c>
    </row>
    <row r="565" spans="1:9">
      <c r="A565" s="316">
        <v>43563</v>
      </c>
      <c r="B565" s="298">
        <v>18</v>
      </c>
      <c r="C565" s="298">
        <v>20</v>
      </c>
      <c r="D565" s="298">
        <v>16</v>
      </c>
      <c r="E565" s="298"/>
      <c r="F565" s="298"/>
      <c r="G565" s="298"/>
      <c r="H565" s="298">
        <v>16.3</v>
      </c>
      <c r="I565" s="298">
        <v>4</v>
      </c>
    </row>
    <row r="566" spans="1:9">
      <c r="A566" s="316">
        <v>43564</v>
      </c>
      <c r="B566" s="298">
        <v>18</v>
      </c>
      <c r="C566" s="298">
        <v>20</v>
      </c>
      <c r="D566" s="298">
        <v>16</v>
      </c>
      <c r="E566" s="298">
        <v>18.5</v>
      </c>
      <c r="F566" s="298"/>
      <c r="G566" s="298"/>
      <c r="H566" s="298">
        <v>16.399999999999999</v>
      </c>
      <c r="I566" s="298">
        <v>4</v>
      </c>
    </row>
    <row r="567" spans="1:9">
      <c r="A567" s="316">
        <v>43565</v>
      </c>
      <c r="B567" s="298">
        <v>18</v>
      </c>
      <c r="C567" s="298">
        <v>20</v>
      </c>
      <c r="D567" s="298">
        <v>16</v>
      </c>
      <c r="E567" s="298"/>
      <c r="F567" s="298"/>
      <c r="G567" s="298"/>
      <c r="H567" s="298">
        <v>16.399999999999999</v>
      </c>
      <c r="I567" s="298">
        <v>4</v>
      </c>
    </row>
    <row r="568" spans="1:9">
      <c r="A568" s="316">
        <v>43566</v>
      </c>
      <c r="B568" s="298">
        <v>18</v>
      </c>
      <c r="C568" s="298">
        <v>20</v>
      </c>
      <c r="D568" s="298">
        <v>16</v>
      </c>
      <c r="E568" s="298"/>
      <c r="F568" s="298"/>
      <c r="G568" s="298"/>
      <c r="H568" s="298">
        <v>16.3</v>
      </c>
      <c r="I568" s="298">
        <v>4</v>
      </c>
    </row>
    <row r="569" spans="1:9">
      <c r="A569" s="316">
        <v>43567</v>
      </c>
      <c r="B569" s="298">
        <v>18</v>
      </c>
      <c r="C569" s="298">
        <v>20</v>
      </c>
      <c r="D569" s="298">
        <v>16</v>
      </c>
      <c r="E569" s="298"/>
      <c r="F569" s="298">
        <v>18</v>
      </c>
      <c r="G569" s="298"/>
      <c r="H569" s="298">
        <v>16.3</v>
      </c>
      <c r="I569" s="298">
        <v>4</v>
      </c>
    </row>
    <row r="570" spans="1:9">
      <c r="A570" s="316">
        <v>43570</v>
      </c>
      <c r="B570" s="298">
        <v>18</v>
      </c>
      <c r="C570" s="298">
        <v>20</v>
      </c>
      <c r="D570" s="298">
        <v>16</v>
      </c>
      <c r="E570" s="298"/>
      <c r="F570" s="298"/>
      <c r="G570" s="298"/>
      <c r="H570" s="298">
        <v>16.399999999999999</v>
      </c>
      <c r="I570" s="298">
        <v>4</v>
      </c>
    </row>
    <row r="571" spans="1:9">
      <c r="A571" s="316">
        <v>43571</v>
      </c>
      <c r="B571" s="298">
        <v>18</v>
      </c>
      <c r="C571" s="298">
        <v>20</v>
      </c>
      <c r="D571" s="298">
        <v>16</v>
      </c>
      <c r="E571" s="298">
        <v>18.5</v>
      </c>
      <c r="F571" s="298"/>
      <c r="G571" s="298"/>
      <c r="H571" s="298">
        <v>16.2</v>
      </c>
      <c r="I571" s="298">
        <v>4</v>
      </c>
    </row>
    <row r="572" spans="1:9">
      <c r="A572" s="316">
        <v>43572</v>
      </c>
      <c r="B572" s="298">
        <v>18</v>
      </c>
      <c r="C572" s="298">
        <v>20</v>
      </c>
      <c r="D572" s="298">
        <v>16</v>
      </c>
      <c r="E572" s="298"/>
      <c r="F572" s="298"/>
      <c r="G572" s="298"/>
      <c r="H572" s="298">
        <v>16.399999999999999</v>
      </c>
      <c r="I572" s="298">
        <v>4</v>
      </c>
    </row>
    <row r="573" spans="1:9">
      <c r="A573" s="316">
        <v>43573</v>
      </c>
      <c r="B573" s="298">
        <v>18</v>
      </c>
      <c r="C573" s="298">
        <v>20</v>
      </c>
      <c r="D573" s="298">
        <v>16</v>
      </c>
      <c r="E573" s="298"/>
      <c r="F573" s="298"/>
      <c r="G573" s="298"/>
      <c r="H573" s="298">
        <v>16.399999999999999</v>
      </c>
      <c r="I573" s="298">
        <v>4</v>
      </c>
    </row>
    <row r="574" spans="1:9">
      <c r="A574" s="316">
        <v>43574</v>
      </c>
      <c r="B574" s="298">
        <v>18</v>
      </c>
      <c r="C574" s="298">
        <v>20</v>
      </c>
      <c r="D574" s="298">
        <v>16</v>
      </c>
      <c r="E574" s="298"/>
      <c r="F574" s="298"/>
      <c r="G574" s="298">
        <v>18</v>
      </c>
      <c r="H574" s="298">
        <v>16.399999999999999</v>
      </c>
      <c r="I574" s="298">
        <v>4</v>
      </c>
    </row>
    <row r="575" spans="1:9">
      <c r="A575" s="316">
        <v>43577</v>
      </c>
      <c r="B575" s="298">
        <v>18</v>
      </c>
      <c r="C575" s="298">
        <v>20</v>
      </c>
      <c r="D575" s="298">
        <v>16</v>
      </c>
      <c r="E575" s="298"/>
      <c r="F575" s="298"/>
      <c r="G575" s="298"/>
      <c r="H575" s="298">
        <v>16.399999999999999</v>
      </c>
      <c r="I575" s="298">
        <v>4</v>
      </c>
    </row>
    <row r="576" spans="1:9">
      <c r="A576" s="316">
        <v>43578</v>
      </c>
      <c r="B576" s="298">
        <v>18</v>
      </c>
      <c r="C576" s="298">
        <v>20</v>
      </c>
      <c r="D576" s="298">
        <v>16</v>
      </c>
      <c r="E576" s="298">
        <v>18.5</v>
      </c>
      <c r="F576" s="298"/>
      <c r="G576" s="298"/>
      <c r="H576" s="298">
        <v>16.399999999999999</v>
      </c>
      <c r="I576" s="298">
        <v>4</v>
      </c>
    </row>
    <row r="577" spans="1:9">
      <c r="A577" s="316">
        <v>43579</v>
      </c>
      <c r="B577" s="298">
        <v>18</v>
      </c>
      <c r="C577" s="298">
        <v>20</v>
      </c>
      <c r="D577" s="298">
        <v>16</v>
      </c>
      <c r="E577" s="298"/>
      <c r="F577" s="298"/>
      <c r="G577" s="298"/>
      <c r="H577" s="298">
        <v>16.5</v>
      </c>
      <c r="I577" s="298">
        <v>4</v>
      </c>
    </row>
    <row r="578" spans="1:9">
      <c r="A578" s="316">
        <v>43580</v>
      </c>
      <c r="B578" s="298">
        <v>18</v>
      </c>
      <c r="C578" s="298">
        <v>20</v>
      </c>
      <c r="D578" s="298">
        <v>16</v>
      </c>
      <c r="E578" s="298"/>
      <c r="F578" s="298"/>
      <c r="G578" s="298"/>
      <c r="H578" s="298">
        <v>16.5</v>
      </c>
      <c r="I578" s="298">
        <v>4</v>
      </c>
    </row>
    <row r="579" spans="1:9">
      <c r="A579" s="316">
        <v>43581</v>
      </c>
      <c r="B579" s="298">
        <v>17.5</v>
      </c>
      <c r="C579" s="298">
        <v>19.5</v>
      </c>
      <c r="D579" s="298">
        <v>15.5</v>
      </c>
      <c r="E579" s="298"/>
      <c r="F579" s="298">
        <v>17.5</v>
      </c>
      <c r="G579" s="298"/>
      <c r="H579" s="298">
        <v>16.600000000000001</v>
      </c>
      <c r="I579" s="298">
        <v>4</v>
      </c>
    </row>
    <row r="580" spans="1:9">
      <c r="A580" s="316">
        <v>43587</v>
      </c>
      <c r="B580" s="298">
        <v>17.5</v>
      </c>
      <c r="C580" s="298">
        <v>19.5</v>
      </c>
      <c r="D580" s="298">
        <v>15.5</v>
      </c>
      <c r="E580" s="298"/>
      <c r="F580" s="298"/>
      <c r="G580" s="298"/>
      <c r="H580" s="298">
        <v>16.3</v>
      </c>
      <c r="I580" s="298">
        <v>4</v>
      </c>
    </row>
    <row r="581" spans="1:9">
      <c r="A581" s="316">
        <v>43588</v>
      </c>
      <c r="B581" s="298">
        <v>17.5</v>
      </c>
      <c r="C581" s="298">
        <v>19.5</v>
      </c>
      <c r="D581" s="298">
        <v>15.5</v>
      </c>
      <c r="E581" s="298"/>
      <c r="F581" s="298"/>
      <c r="G581" s="298">
        <v>17.5</v>
      </c>
      <c r="H581" s="298">
        <v>16.3</v>
      </c>
      <c r="I581" s="298">
        <v>4</v>
      </c>
    </row>
    <row r="582" spans="1:9">
      <c r="A582" s="316">
        <v>43591</v>
      </c>
      <c r="B582" s="298">
        <v>17.5</v>
      </c>
      <c r="C582" s="298">
        <v>19.5</v>
      </c>
      <c r="D582" s="298">
        <v>15.5</v>
      </c>
      <c r="E582" s="298"/>
      <c r="F582" s="298"/>
      <c r="G582" s="298"/>
      <c r="H582" s="298">
        <v>16.2</v>
      </c>
      <c r="I582" s="298">
        <v>4</v>
      </c>
    </row>
    <row r="583" spans="1:9">
      <c r="A583" s="316">
        <v>43592</v>
      </c>
      <c r="B583" s="298">
        <v>17.5</v>
      </c>
      <c r="C583" s="298">
        <v>19.5</v>
      </c>
      <c r="D583" s="298">
        <v>15.5</v>
      </c>
      <c r="E583" s="298">
        <v>18.3</v>
      </c>
      <c r="F583" s="298"/>
      <c r="G583" s="298"/>
      <c r="H583" s="298">
        <v>16.3</v>
      </c>
      <c r="I583" s="298">
        <v>4</v>
      </c>
    </row>
    <row r="584" spans="1:9">
      <c r="A584" s="316">
        <v>43593</v>
      </c>
      <c r="B584" s="298">
        <v>17.5</v>
      </c>
      <c r="C584" s="298">
        <v>19.5</v>
      </c>
      <c r="D584" s="298">
        <v>15.5</v>
      </c>
      <c r="E584" s="298"/>
      <c r="F584" s="298"/>
      <c r="G584" s="298"/>
      <c r="H584" s="298">
        <v>16.100000000000001</v>
      </c>
      <c r="I584" s="298">
        <v>4</v>
      </c>
    </row>
    <row r="585" spans="1:9">
      <c r="A585" s="316">
        <v>43595</v>
      </c>
      <c r="B585" s="298">
        <v>17.5</v>
      </c>
      <c r="C585" s="298">
        <v>19.5</v>
      </c>
      <c r="D585" s="298">
        <v>15.5</v>
      </c>
      <c r="E585" s="298"/>
      <c r="F585" s="298">
        <v>17.5</v>
      </c>
      <c r="G585" s="298"/>
      <c r="H585" s="298">
        <v>16.2</v>
      </c>
      <c r="I585" s="298">
        <v>4</v>
      </c>
    </row>
    <row r="586" spans="1:9">
      <c r="A586" s="316">
        <v>43596</v>
      </c>
      <c r="B586" s="298">
        <v>17.5</v>
      </c>
      <c r="C586" s="298">
        <v>19.5</v>
      </c>
      <c r="D586" s="298">
        <v>15.5</v>
      </c>
      <c r="E586" s="298"/>
      <c r="F586" s="298"/>
      <c r="G586" s="298"/>
      <c r="H586" s="298">
        <v>16.100000000000001</v>
      </c>
      <c r="I586" s="298">
        <v>4</v>
      </c>
    </row>
    <row r="587" spans="1:9">
      <c r="A587" s="316">
        <v>43598</v>
      </c>
      <c r="B587" s="298">
        <v>17.5</v>
      </c>
      <c r="C587" s="298">
        <v>19.5</v>
      </c>
      <c r="D587" s="298">
        <v>15.5</v>
      </c>
      <c r="E587" s="298"/>
      <c r="F587" s="298"/>
      <c r="G587" s="298"/>
      <c r="H587" s="298">
        <v>16.100000000000001</v>
      </c>
      <c r="I587" s="298">
        <v>4</v>
      </c>
    </row>
    <row r="588" spans="1:9">
      <c r="A588" s="316">
        <v>43599</v>
      </c>
      <c r="B588" s="298">
        <v>17.5</v>
      </c>
      <c r="C588" s="298">
        <v>19.5</v>
      </c>
      <c r="D588" s="298">
        <v>15.5</v>
      </c>
      <c r="E588" s="298">
        <v>18.399999999999999</v>
      </c>
      <c r="F588" s="298"/>
      <c r="G588" s="298"/>
      <c r="H588" s="298">
        <v>16.100000000000001</v>
      </c>
      <c r="I588" s="298">
        <v>4</v>
      </c>
    </row>
    <row r="589" spans="1:9">
      <c r="A589" s="316">
        <v>43600</v>
      </c>
      <c r="B589" s="298">
        <v>17.5</v>
      </c>
      <c r="C589" s="298">
        <v>19.5</v>
      </c>
      <c r="D589" s="298">
        <v>15.5</v>
      </c>
      <c r="E589" s="298"/>
      <c r="F589" s="298"/>
      <c r="G589" s="298"/>
      <c r="H589" s="298">
        <v>16.100000000000001</v>
      </c>
      <c r="I589" s="298">
        <v>4</v>
      </c>
    </row>
    <row r="590" spans="1:9">
      <c r="A590" s="316">
        <v>43601</v>
      </c>
      <c r="B590" s="298">
        <v>17.5</v>
      </c>
      <c r="C590" s="298">
        <v>19.5</v>
      </c>
      <c r="D590" s="298">
        <v>15.5</v>
      </c>
      <c r="E590" s="298"/>
      <c r="F590" s="298"/>
      <c r="G590" s="298"/>
      <c r="H590" s="298">
        <v>16</v>
      </c>
      <c r="I590" s="298">
        <v>4</v>
      </c>
    </row>
    <row r="591" spans="1:9">
      <c r="A591" s="316">
        <v>43602</v>
      </c>
      <c r="B591" s="298">
        <v>17.5</v>
      </c>
      <c r="C591" s="298">
        <v>19.5</v>
      </c>
      <c r="D591" s="298">
        <v>15.5</v>
      </c>
      <c r="E591" s="298"/>
      <c r="F591" s="298"/>
      <c r="G591" s="298">
        <v>17.5</v>
      </c>
      <c r="H591" s="298">
        <v>16</v>
      </c>
      <c r="I591" s="298">
        <v>4</v>
      </c>
    </row>
    <row r="592" spans="1:9">
      <c r="A592" s="316">
        <v>43605</v>
      </c>
      <c r="B592" s="298">
        <v>17.5</v>
      </c>
      <c r="C592" s="298">
        <v>19.5</v>
      </c>
      <c r="D592" s="298">
        <v>15.5</v>
      </c>
      <c r="E592" s="298"/>
      <c r="F592" s="298"/>
      <c r="G592" s="298"/>
      <c r="H592" s="298">
        <v>16</v>
      </c>
      <c r="I592" s="298">
        <v>4</v>
      </c>
    </row>
    <row r="593" spans="1:9">
      <c r="A593" s="316">
        <v>43606</v>
      </c>
      <c r="B593" s="298">
        <v>17.5</v>
      </c>
      <c r="C593" s="298">
        <v>19.5</v>
      </c>
      <c r="D593" s="298">
        <v>15.5</v>
      </c>
      <c r="E593" s="298">
        <v>18.5</v>
      </c>
      <c r="F593" s="298"/>
      <c r="G593" s="298"/>
      <c r="H593" s="298">
        <v>16.100000000000001</v>
      </c>
      <c r="I593" s="298">
        <v>4</v>
      </c>
    </row>
    <row r="594" spans="1:9">
      <c r="A594" s="316">
        <v>43607</v>
      </c>
      <c r="B594" s="298">
        <v>17.5</v>
      </c>
      <c r="C594" s="298">
        <v>19.5</v>
      </c>
      <c r="D594" s="298">
        <v>15.5</v>
      </c>
      <c r="E594" s="298"/>
      <c r="F594" s="298"/>
      <c r="G594" s="298"/>
      <c r="H594" s="298">
        <v>16.100000000000001</v>
      </c>
      <c r="I594" s="298">
        <v>4</v>
      </c>
    </row>
    <row r="595" spans="1:9">
      <c r="A595" s="316">
        <v>43608</v>
      </c>
      <c r="B595" s="298">
        <v>17.5</v>
      </c>
      <c r="C595" s="298">
        <v>19.5</v>
      </c>
      <c r="D595" s="298">
        <v>15.5</v>
      </c>
      <c r="E595" s="298"/>
      <c r="F595" s="298"/>
      <c r="G595" s="298"/>
      <c r="H595" s="298">
        <v>16.100000000000001</v>
      </c>
      <c r="I595" s="298">
        <v>4</v>
      </c>
    </row>
    <row r="596" spans="1:9">
      <c r="A596" s="316">
        <v>43609</v>
      </c>
      <c r="B596" s="298">
        <v>17.5</v>
      </c>
      <c r="C596" s="298">
        <v>19.5</v>
      </c>
      <c r="D596" s="298">
        <v>15.5</v>
      </c>
      <c r="E596" s="298"/>
      <c r="F596" s="298">
        <v>17.5</v>
      </c>
      <c r="G596" s="298"/>
      <c r="H596" s="298">
        <v>16.3</v>
      </c>
      <c r="I596" s="298">
        <v>4</v>
      </c>
    </row>
    <row r="597" spans="1:9">
      <c r="A597" s="316">
        <v>43612</v>
      </c>
      <c r="B597" s="298">
        <v>17.5</v>
      </c>
      <c r="C597" s="298">
        <v>19.5</v>
      </c>
      <c r="D597" s="298">
        <v>15.5</v>
      </c>
      <c r="E597" s="298"/>
      <c r="F597" s="298"/>
      <c r="G597" s="298"/>
      <c r="H597" s="298">
        <v>16.3</v>
      </c>
      <c r="I597" s="298">
        <v>4</v>
      </c>
    </row>
    <row r="598" spans="1:9">
      <c r="A598" s="316">
        <v>43613</v>
      </c>
      <c r="B598" s="298">
        <v>17.5</v>
      </c>
      <c r="C598" s="298">
        <v>19.5</v>
      </c>
      <c r="D598" s="298">
        <v>15.5</v>
      </c>
      <c r="E598" s="298">
        <v>18.5</v>
      </c>
      <c r="F598" s="298"/>
      <c r="G598" s="298"/>
      <c r="H598" s="298">
        <v>16.2</v>
      </c>
      <c r="I598" s="298">
        <v>4</v>
      </c>
    </row>
    <row r="599" spans="1:9">
      <c r="A599" s="316">
        <v>43614</v>
      </c>
      <c r="B599" s="298">
        <v>17.5</v>
      </c>
      <c r="C599" s="298">
        <v>19.5</v>
      </c>
      <c r="D599" s="298">
        <v>15.5</v>
      </c>
      <c r="E599" s="298"/>
      <c r="F599" s="298"/>
      <c r="G599" s="298"/>
      <c r="H599" s="298">
        <v>16.2</v>
      </c>
      <c r="I599" s="298">
        <v>4</v>
      </c>
    </row>
    <row r="600" spans="1:9">
      <c r="A600" s="316">
        <v>43615</v>
      </c>
      <c r="B600" s="298">
        <v>17.5</v>
      </c>
      <c r="C600" s="298">
        <v>19.5</v>
      </c>
      <c r="D600" s="298">
        <v>15.5</v>
      </c>
      <c r="E600" s="298"/>
      <c r="F600" s="298"/>
      <c r="G600" s="298"/>
      <c r="H600" s="298">
        <v>16.2</v>
      </c>
      <c r="I600" s="298">
        <v>4</v>
      </c>
    </row>
    <row r="601" spans="1:9">
      <c r="A601" s="316">
        <v>43616</v>
      </c>
      <c r="B601" s="298">
        <v>17.5</v>
      </c>
      <c r="C601" s="298">
        <v>19.5</v>
      </c>
      <c r="D601" s="298">
        <v>15.5</v>
      </c>
      <c r="E601" s="298"/>
      <c r="F601" s="298"/>
      <c r="G601" s="298">
        <v>17.5</v>
      </c>
      <c r="H601" s="298">
        <v>16.2</v>
      </c>
      <c r="I601" s="298">
        <v>4</v>
      </c>
    </row>
    <row r="602" spans="1:9">
      <c r="A602" s="316">
        <v>43619</v>
      </c>
      <c r="B602" s="298">
        <v>17.5</v>
      </c>
      <c r="C602" s="298">
        <v>19.5</v>
      </c>
      <c r="D602" s="298">
        <v>15.5</v>
      </c>
      <c r="E602" s="298"/>
      <c r="F602" s="298"/>
      <c r="G602" s="298"/>
      <c r="H602" s="298">
        <v>16.100000000000001</v>
      </c>
      <c r="I602" s="298">
        <v>4</v>
      </c>
    </row>
    <row r="603" spans="1:9">
      <c r="A603" s="316">
        <v>43620</v>
      </c>
      <c r="B603" s="298">
        <v>17.5</v>
      </c>
      <c r="C603" s="298">
        <v>19.5</v>
      </c>
      <c r="D603" s="298">
        <v>15.5</v>
      </c>
      <c r="E603" s="298">
        <v>18.5</v>
      </c>
      <c r="F603" s="298"/>
      <c r="G603" s="298"/>
      <c r="H603" s="298">
        <v>15.9</v>
      </c>
      <c r="I603" s="298">
        <v>4</v>
      </c>
    </row>
    <row r="604" spans="1:9">
      <c r="A604" s="316">
        <v>43621</v>
      </c>
      <c r="B604" s="298">
        <v>17.5</v>
      </c>
      <c r="C604" s="298">
        <v>19.5</v>
      </c>
      <c r="D604" s="298">
        <v>15.5</v>
      </c>
      <c r="E604" s="298"/>
      <c r="F604" s="298"/>
      <c r="G604" s="298"/>
      <c r="H604" s="298">
        <v>15.9</v>
      </c>
      <c r="I604" s="298">
        <v>4</v>
      </c>
    </row>
    <row r="605" spans="1:9">
      <c r="A605" s="316">
        <v>43622</v>
      </c>
      <c r="B605" s="298">
        <v>17.5</v>
      </c>
      <c r="C605" s="298">
        <v>19.5</v>
      </c>
      <c r="D605" s="298">
        <v>15.5</v>
      </c>
      <c r="E605" s="298"/>
      <c r="F605" s="298"/>
      <c r="G605" s="298"/>
      <c r="H605" s="298">
        <v>16</v>
      </c>
      <c r="I605" s="298">
        <v>4</v>
      </c>
    </row>
    <row r="606" spans="1:9">
      <c r="A606" s="316">
        <v>43623</v>
      </c>
      <c r="B606" s="298">
        <v>17.5</v>
      </c>
      <c r="C606" s="298">
        <v>19.5</v>
      </c>
      <c r="D606" s="298">
        <v>15.5</v>
      </c>
      <c r="E606" s="298"/>
      <c r="F606" s="298">
        <v>17.5</v>
      </c>
      <c r="G606" s="298"/>
      <c r="H606" s="298">
        <v>16</v>
      </c>
      <c r="I606" s="298">
        <v>4</v>
      </c>
    </row>
    <row r="607" spans="1:9">
      <c r="A607" s="316">
        <v>43626</v>
      </c>
      <c r="B607" s="298">
        <v>17.5</v>
      </c>
      <c r="C607" s="298">
        <v>19.5</v>
      </c>
      <c r="D607" s="298">
        <v>15.5</v>
      </c>
      <c r="E607" s="298"/>
      <c r="F607" s="298"/>
      <c r="G607" s="298"/>
      <c r="H607" s="298">
        <v>16.100000000000001</v>
      </c>
      <c r="I607" s="298">
        <v>4</v>
      </c>
    </row>
    <row r="608" spans="1:9">
      <c r="A608" s="316">
        <v>43627</v>
      </c>
      <c r="B608" s="298">
        <v>17.5</v>
      </c>
      <c r="C608" s="298">
        <v>19.5</v>
      </c>
      <c r="D608" s="298">
        <v>15.5</v>
      </c>
      <c r="E608" s="298">
        <v>18.5</v>
      </c>
      <c r="F608" s="298"/>
      <c r="G608" s="298"/>
      <c r="H608" s="298">
        <v>16.2</v>
      </c>
      <c r="I608" s="298">
        <v>4</v>
      </c>
    </row>
    <row r="609" spans="1:9">
      <c r="A609" s="316">
        <v>43628</v>
      </c>
      <c r="B609" s="298">
        <v>17.5</v>
      </c>
      <c r="C609" s="298">
        <v>19.5</v>
      </c>
      <c r="D609" s="298">
        <v>15.5</v>
      </c>
      <c r="E609" s="298"/>
      <c r="F609" s="298"/>
      <c r="G609" s="298"/>
      <c r="H609" s="298">
        <v>16.2</v>
      </c>
      <c r="I609" s="298">
        <v>4</v>
      </c>
    </row>
    <row r="610" spans="1:9">
      <c r="A610" s="316">
        <v>43629</v>
      </c>
      <c r="B610" s="298">
        <v>17.5</v>
      </c>
      <c r="C610" s="298">
        <v>19.5</v>
      </c>
      <c r="D610" s="298">
        <v>15.5</v>
      </c>
      <c r="E610" s="298"/>
      <c r="F610" s="298"/>
      <c r="G610" s="298"/>
      <c r="H610" s="298">
        <v>16.3</v>
      </c>
      <c r="I610" s="298">
        <v>4</v>
      </c>
    </row>
    <row r="611" spans="1:9">
      <c r="A611" s="316">
        <v>43630</v>
      </c>
      <c r="B611" s="298">
        <v>17.5</v>
      </c>
      <c r="C611" s="298">
        <v>19.5</v>
      </c>
      <c r="D611" s="298">
        <v>15.5</v>
      </c>
      <c r="E611" s="298"/>
      <c r="F611" s="298"/>
      <c r="G611" s="298">
        <v>17.5</v>
      </c>
      <c r="H611" s="298">
        <v>16.2</v>
      </c>
      <c r="I611" s="298">
        <v>4</v>
      </c>
    </row>
    <row r="612" spans="1:9">
      <c r="A612" s="316">
        <v>43634</v>
      </c>
      <c r="B612" s="298">
        <v>17.5</v>
      </c>
      <c r="C612" s="298">
        <v>19.5</v>
      </c>
      <c r="D612" s="298">
        <v>15.5</v>
      </c>
      <c r="E612" s="298">
        <v>18.5</v>
      </c>
      <c r="F612" s="298"/>
      <c r="G612" s="298"/>
      <c r="H612" s="298">
        <v>16.2</v>
      </c>
      <c r="I612" s="298">
        <v>4</v>
      </c>
    </row>
    <row r="613" spans="1:9">
      <c r="A613" s="316">
        <v>43635</v>
      </c>
      <c r="B613" s="298">
        <v>17.5</v>
      </c>
      <c r="C613" s="298">
        <v>19.5</v>
      </c>
      <c r="D613" s="298">
        <v>15.5</v>
      </c>
      <c r="E613" s="298"/>
      <c r="F613" s="298"/>
      <c r="G613" s="298"/>
      <c r="H613" s="298">
        <v>16.2</v>
      </c>
      <c r="I613" s="298">
        <v>4</v>
      </c>
    </row>
    <row r="614" spans="1:9">
      <c r="A614" s="316">
        <v>43636</v>
      </c>
      <c r="B614" s="298">
        <v>17.5</v>
      </c>
      <c r="C614" s="298">
        <v>19.5</v>
      </c>
      <c r="D614" s="298">
        <v>15.5</v>
      </c>
      <c r="E614" s="298"/>
      <c r="F614" s="298"/>
      <c r="G614" s="298"/>
      <c r="H614" s="298">
        <v>16.2</v>
      </c>
      <c r="I614" s="298">
        <v>4</v>
      </c>
    </row>
    <row r="615" spans="1:9">
      <c r="A615" s="316">
        <v>43637</v>
      </c>
      <c r="B615" s="298">
        <v>17.5</v>
      </c>
      <c r="C615" s="298">
        <v>19.5</v>
      </c>
      <c r="D615" s="298">
        <v>15.5</v>
      </c>
      <c r="E615" s="298"/>
      <c r="F615" s="298">
        <v>17.5</v>
      </c>
      <c r="G615" s="298"/>
      <c r="H615" s="298">
        <v>16</v>
      </c>
      <c r="I615" s="298">
        <v>4</v>
      </c>
    </row>
    <row r="616" spans="1:9">
      <c r="A616" s="316">
        <v>43640</v>
      </c>
      <c r="B616" s="298">
        <v>17.5</v>
      </c>
      <c r="C616" s="298">
        <v>19.5</v>
      </c>
      <c r="D616" s="298">
        <v>15.5</v>
      </c>
      <c r="E616" s="298"/>
      <c r="F616" s="298"/>
      <c r="G616" s="298"/>
      <c r="H616" s="298">
        <v>16.100000000000001</v>
      </c>
      <c r="I616" s="298">
        <v>4</v>
      </c>
    </row>
    <row r="617" spans="1:9">
      <c r="A617" s="316">
        <v>43641</v>
      </c>
      <c r="B617" s="298">
        <v>17.5</v>
      </c>
      <c r="C617" s="298">
        <v>19.5</v>
      </c>
      <c r="D617" s="298">
        <v>15.5</v>
      </c>
      <c r="E617" s="298">
        <v>18.3</v>
      </c>
      <c r="F617" s="298"/>
      <c r="G617" s="298"/>
      <c r="H617" s="298">
        <v>16.100000000000001</v>
      </c>
      <c r="I617" s="298">
        <v>4</v>
      </c>
    </row>
    <row r="618" spans="1:9">
      <c r="A618" s="316">
        <v>43642</v>
      </c>
      <c r="B618" s="298">
        <v>17.5</v>
      </c>
      <c r="C618" s="298">
        <v>19.5</v>
      </c>
      <c r="D618" s="298">
        <v>15.5</v>
      </c>
      <c r="E618" s="298"/>
      <c r="F618" s="298"/>
      <c r="G618" s="298"/>
      <c r="H618" s="298">
        <v>16.100000000000001</v>
      </c>
      <c r="I618" s="298">
        <v>4</v>
      </c>
    </row>
    <row r="619" spans="1:9">
      <c r="A619" s="316">
        <v>43643</v>
      </c>
      <c r="B619" s="298">
        <v>17.5</v>
      </c>
      <c r="C619" s="298">
        <v>19.5</v>
      </c>
      <c r="D619" s="298">
        <v>15.5</v>
      </c>
      <c r="E619" s="298"/>
      <c r="F619" s="298"/>
      <c r="G619" s="298">
        <v>17.5</v>
      </c>
      <c r="H619" s="298">
        <v>15.9</v>
      </c>
      <c r="I619" s="298">
        <v>4</v>
      </c>
    </row>
    <row r="620" spans="1:9">
      <c r="A620" s="316">
        <v>43647</v>
      </c>
      <c r="B620" s="298">
        <v>17.5</v>
      </c>
      <c r="C620" s="298">
        <v>19.5</v>
      </c>
      <c r="D620" s="298">
        <v>15.5</v>
      </c>
      <c r="E620" s="298"/>
      <c r="F620" s="298"/>
      <c r="G620" s="298"/>
      <c r="H620" s="298">
        <v>16.100000000000001</v>
      </c>
      <c r="I620" s="298">
        <v>4</v>
      </c>
    </row>
    <row r="621" spans="1:9">
      <c r="A621" s="316">
        <v>43648</v>
      </c>
      <c r="B621" s="298">
        <v>17.5</v>
      </c>
      <c r="C621" s="298">
        <v>19.5</v>
      </c>
      <c r="D621" s="298">
        <v>15.5</v>
      </c>
      <c r="E621" s="298">
        <v>18.2</v>
      </c>
      <c r="F621" s="298"/>
      <c r="G621" s="298"/>
      <c r="H621" s="298">
        <v>16.2</v>
      </c>
      <c r="I621" s="298">
        <v>4</v>
      </c>
    </row>
    <row r="622" spans="1:9">
      <c r="A622" s="316">
        <v>43649</v>
      </c>
      <c r="B622" s="298">
        <v>17.5</v>
      </c>
      <c r="C622" s="298">
        <v>19.5</v>
      </c>
      <c r="D622" s="298">
        <v>15.5</v>
      </c>
      <c r="E622" s="298"/>
      <c r="F622" s="298"/>
      <c r="G622" s="298"/>
      <c r="H622" s="298">
        <v>16.100000000000001</v>
      </c>
      <c r="I622" s="298">
        <v>4</v>
      </c>
    </row>
    <row r="623" spans="1:9">
      <c r="A623" s="316">
        <v>43650</v>
      </c>
      <c r="B623" s="298">
        <v>17.5</v>
      </c>
      <c r="C623" s="298">
        <v>19.5</v>
      </c>
      <c r="D623" s="298">
        <v>15.5</v>
      </c>
      <c r="E623" s="298"/>
      <c r="F623" s="298"/>
      <c r="G623" s="298"/>
      <c r="H623" s="298">
        <v>16.100000000000001</v>
      </c>
      <c r="I623" s="298">
        <v>4</v>
      </c>
    </row>
    <row r="624" spans="1:9">
      <c r="A624" s="316">
        <v>43651</v>
      </c>
      <c r="B624" s="298">
        <v>17.5</v>
      </c>
      <c r="C624" s="298">
        <v>19.5</v>
      </c>
      <c r="D624" s="298">
        <v>15.5</v>
      </c>
      <c r="E624" s="298"/>
      <c r="F624" s="298">
        <v>17.5</v>
      </c>
      <c r="G624" s="298"/>
      <c r="H624" s="298">
        <v>16.600000000000001</v>
      </c>
      <c r="I624" s="298">
        <v>4</v>
      </c>
    </row>
    <row r="625" spans="1:9">
      <c r="A625" s="316">
        <v>43654</v>
      </c>
      <c r="B625" s="298">
        <v>17.5</v>
      </c>
      <c r="C625" s="298">
        <v>19.5</v>
      </c>
      <c r="D625" s="298">
        <v>15.5</v>
      </c>
      <c r="E625" s="298"/>
      <c r="F625" s="298"/>
      <c r="G625" s="298"/>
      <c r="H625" s="298">
        <v>16</v>
      </c>
      <c r="I625" s="298">
        <v>4</v>
      </c>
    </row>
    <row r="626" spans="1:9">
      <c r="A626" s="316">
        <v>43655</v>
      </c>
      <c r="B626" s="298">
        <v>17.5</v>
      </c>
      <c r="C626" s="298">
        <v>19.5</v>
      </c>
      <c r="D626" s="298">
        <v>15.5</v>
      </c>
      <c r="E626" s="298">
        <v>18</v>
      </c>
      <c r="F626" s="298"/>
      <c r="G626" s="298"/>
      <c r="H626" s="298">
        <v>16.2</v>
      </c>
      <c r="I626" s="298">
        <v>4</v>
      </c>
    </row>
    <row r="627" spans="1:9">
      <c r="A627" s="316">
        <v>43656</v>
      </c>
      <c r="B627" s="298">
        <v>17.5</v>
      </c>
      <c r="C627" s="298">
        <v>19.5</v>
      </c>
      <c r="D627" s="298">
        <v>15.5</v>
      </c>
      <c r="E627" s="298"/>
      <c r="F627" s="298"/>
      <c r="G627" s="298"/>
      <c r="H627" s="298">
        <v>16.100000000000001</v>
      </c>
      <c r="I627" s="298">
        <v>4</v>
      </c>
    </row>
    <row r="628" spans="1:9">
      <c r="A628" s="316">
        <v>43657</v>
      </c>
      <c r="B628" s="298">
        <v>17.5</v>
      </c>
      <c r="C628" s="298">
        <v>19.5</v>
      </c>
      <c r="D628" s="298">
        <v>15.5</v>
      </c>
      <c r="E628" s="298"/>
      <c r="F628" s="298"/>
      <c r="G628" s="298"/>
      <c r="H628" s="298">
        <v>16</v>
      </c>
      <c r="I628" s="298">
        <v>4</v>
      </c>
    </row>
    <row r="629" spans="1:9">
      <c r="A629" s="316">
        <v>43658</v>
      </c>
      <c r="B629" s="298">
        <v>17.5</v>
      </c>
      <c r="C629" s="298">
        <v>19.5</v>
      </c>
      <c r="D629" s="298">
        <v>15.5</v>
      </c>
      <c r="E629" s="298"/>
      <c r="F629" s="298"/>
      <c r="G629" s="298">
        <v>17.5</v>
      </c>
      <c r="H629" s="298">
        <v>16</v>
      </c>
      <c r="I629" s="298">
        <v>4</v>
      </c>
    </row>
    <row r="630" spans="1:9">
      <c r="A630" s="316">
        <v>43661</v>
      </c>
      <c r="B630" s="298">
        <v>17.5</v>
      </c>
      <c r="C630" s="298">
        <v>19.5</v>
      </c>
      <c r="D630" s="298">
        <v>15.5</v>
      </c>
      <c r="E630" s="298"/>
      <c r="F630" s="298"/>
      <c r="G630" s="298"/>
      <c r="H630" s="298">
        <v>16</v>
      </c>
      <c r="I630" s="298">
        <v>4</v>
      </c>
    </row>
    <row r="631" spans="1:9">
      <c r="A631" s="316">
        <v>43662</v>
      </c>
      <c r="B631" s="298">
        <v>17.5</v>
      </c>
      <c r="C631" s="298">
        <v>19.5</v>
      </c>
      <c r="D631" s="298">
        <v>15.5</v>
      </c>
      <c r="E631" s="298">
        <v>17.7</v>
      </c>
      <c r="F631" s="298"/>
      <c r="G631" s="298"/>
      <c r="H631" s="298">
        <v>16</v>
      </c>
      <c r="I631" s="298">
        <v>4</v>
      </c>
    </row>
    <row r="632" spans="1:9">
      <c r="A632" s="316">
        <v>43663</v>
      </c>
      <c r="B632" s="298">
        <v>17.5</v>
      </c>
      <c r="C632" s="298">
        <v>19.5</v>
      </c>
      <c r="D632" s="298">
        <v>15.5</v>
      </c>
      <c r="H632" s="298">
        <v>16</v>
      </c>
      <c r="I632" s="298">
        <v>4</v>
      </c>
    </row>
    <row r="633" spans="1:9">
      <c r="A633" s="316">
        <v>43664</v>
      </c>
      <c r="B633" s="298">
        <v>17.5</v>
      </c>
      <c r="C633" s="298">
        <v>19.5</v>
      </c>
      <c r="D633" s="298">
        <v>15.5</v>
      </c>
      <c r="H633" s="298">
        <v>15.9</v>
      </c>
      <c r="I633" s="298">
        <v>4</v>
      </c>
    </row>
    <row r="634" spans="1:9">
      <c r="A634" s="316">
        <v>43665</v>
      </c>
      <c r="B634" s="298">
        <v>17</v>
      </c>
      <c r="C634" s="298">
        <v>19</v>
      </c>
      <c r="D634" s="298">
        <v>15</v>
      </c>
      <c r="F634" s="296">
        <v>17</v>
      </c>
      <c r="H634" s="298">
        <v>15.6</v>
      </c>
      <c r="I634" s="298">
        <v>4</v>
      </c>
    </row>
    <row r="635" spans="1:9">
      <c r="A635" s="316">
        <v>43668</v>
      </c>
      <c r="B635" s="298">
        <v>17</v>
      </c>
      <c r="C635" s="298">
        <v>19</v>
      </c>
      <c r="D635" s="298">
        <v>15</v>
      </c>
      <c r="H635" s="298">
        <v>15.6</v>
      </c>
      <c r="I635" s="298">
        <v>4</v>
      </c>
    </row>
    <row r="636" spans="1:9">
      <c r="A636" s="316">
        <v>43669</v>
      </c>
      <c r="B636" s="298">
        <v>17</v>
      </c>
      <c r="C636" s="298">
        <v>19</v>
      </c>
      <c r="D636" s="298">
        <v>15</v>
      </c>
      <c r="E636" s="296">
        <v>17</v>
      </c>
      <c r="H636" s="298">
        <v>15.6</v>
      </c>
      <c r="I636" s="298">
        <v>4</v>
      </c>
    </row>
    <row r="637" spans="1:9">
      <c r="A637" s="316">
        <v>43670</v>
      </c>
      <c r="B637" s="298">
        <v>17</v>
      </c>
      <c r="C637" s="298">
        <v>19</v>
      </c>
      <c r="D637" s="298">
        <v>15</v>
      </c>
      <c r="H637" s="298">
        <v>15.6</v>
      </c>
      <c r="I637" s="298">
        <v>4</v>
      </c>
    </row>
    <row r="638" spans="1:9">
      <c r="A638" s="316">
        <v>43671</v>
      </c>
      <c r="B638" s="298">
        <v>17</v>
      </c>
      <c r="C638" s="298">
        <v>19</v>
      </c>
      <c r="D638" s="298">
        <v>15</v>
      </c>
      <c r="H638" s="298">
        <v>15.6</v>
      </c>
      <c r="I638" s="298">
        <v>4</v>
      </c>
    </row>
    <row r="639" spans="1:9">
      <c r="A639" s="316">
        <v>43672</v>
      </c>
      <c r="B639" s="298">
        <v>17</v>
      </c>
      <c r="C639" s="298">
        <v>19</v>
      </c>
      <c r="D639" s="298">
        <v>15</v>
      </c>
      <c r="G639" s="296">
        <v>17</v>
      </c>
      <c r="H639" s="298">
        <v>15.6</v>
      </c>
      <c r="I639" s="298">
        <v>4</v>
      </c>
    </row>
    <row r="640" spans="1:9">
      <c r="A640" s="316">
        <v>43675</v>
      </c>
      <c r="B640" s="298">
        <v>17</v>
      </c>
      <c r="C640" s="298">
        <v>19</v>
      </c>
      <c r="D640" s="298">
        <v>15</v>
      </c>
      <c r="H640" s="298">
        <v>15.7</v>
      </c>
      <c r="I640" s="298">
        <v>4</v>
      </c>
    </row>
    <row r="641" spans="1:9">
      <c r="A641" s="316">
        <v>43676</v>
      </c>
      <c r="B641" s="298">
        <v>17</v>
      </c>
      <c r="C641" s="298">
        <v>19</v>
      </c>
      <c r="D641" s="298">
        <v>15</v>
      </c>
      <c r="E641" s="296">
        <v>16.5</v>
      </c>
      <c r="H641" s="298">
        <v>15.6</v>
      </c>
      <c r="I641" s="298">
        <v>4</v>
      </c>
    </row>
    <row r="642" spans="1:9">
      <c r="A642" s="316">
        <v>43677</v>
      </c>
      <c r="B642" s="298">
        <v>17</v>
      </c>
      <c r="C642" s="298">
        <v>19</v>
      </c>
      <c r="D642" s="298">
        <v>15</v>
      </c>
      <c r="H642" s="298">
        <v>15.9</v>
      </c>
      <c r="I642" s="298">
        <v>4</v>
      </c>
    </row>
    <row r="643" spans="1:9">
      <c r="A643" s="316">
        <v>43678</v>
      </c>
      <c r="B643" s="298">
        <v>17</v>
      </c>
      <c r="C643" s="298">
        <v>19</v>
      </c>
      <c r="D643" s="298">
        <v>15</v>
      </c>
      <c r="H643" s="298">
        <v>15.8</v>
      </c>
      <c r="I643" s="298">
        <v>4</v>
      </c>
    </row>
    <row r="644" spans="1:9">
      <c r="A644" s="316">
        <v>43679</v>
      </c>
      <c r="B644" s="298">
        <v>17</v>
      </c>
      <c r="C644" s="298">
        <v>19</v>
      </c>
      <c r="D644" s="298">
        <v>15</v>
      </c>
      <c r="F644" s="296">
        <v>17</v>
      </c>
      <c r="H644" s="298">
        <v>15.7</v>
      </c>
      <c r="I644" s="298">
        <v>4</v>
      </c>
    </row>
    <row r="645" spans="1:9">
      <c r="A645" s="316">
        <v>43682</v>
      </c>
      <c r="B645" s="298">
        <v>17</v>
      </c>
      <c r="C645" s="298">
        <v>19</v>
      </c>
      <c r="D645" s="298">
        <v>15</v>
      </c>
      <c r="H645" s="298">
        <v>15.8</v>
      </c>
      <c r="I645" s="298">
        <v>4</v>
      </c>
    </row>
    <row r="646" spans="1:9">
      <c r="A646" s="316">
        <v>43683</v>
      </c>
      <c r="B646" s="298">
        <v>17</v>
      </c>
      <c r="C646" s="298">
        <v>19</v>
      </c>
      <c r="D646" s="298">
        <v>15</v>
      </c>
      <c r="E646" s="296">
        <v>16.2</v>
      </c>
      <c r="H646" s="298">
        <v>15.7</v>
      </c>
      <c r="I646" s="298">
        <v>4</v>
      </c>
    </row>
    <row r="647" spans="1:9">
      <c r="A647" s="316">
        <v>43684</v>
      </c>
      <c r="B647" s="298">
        <v>17</v>
      </c>
      <c r="C647" s="298">
        <v>19</v>
      </c>
      <c r="D647" s="298">
        <v>15</v>
      </c>
      <c r="H647" s="298">
        <v>15.6</v>
      </c>
      <c r="I647" s="298">
        <v>4</v>
      </c>
    </row>
    <row r="648" spans="1:9">
      <c r="A648" s="316">
        <v>43685</v>
      </c>
      <c r="B648" s="298">
        <v>17</v>
      </c>
      <c r="C648" s="298">
        <v>19</v>
      </c>
      <c r="D648" s="298">
        <v>15</v>
      </c>
      <c r="H648" s="298">
        <v>15.9</v>
      </c>
      <c r="I648" s="298">
        <v>4</v>
      </c>
    </row>
    <row r="649" spans="1:9">
      <c r="A649" s="316">
        <v>43686</v>
      </c>
      <c r="B649" s="298">
        <v>17</v>
      </c>
      <c r="C649" s="298">
        <v>19</v>
      </c>
      <c r="D649" s="298">
        <v>15</v>
      </c>
      <c r="G649" s="296">
        <v>17</v>
      </c>
      <c r="H649" s="298">
        <v>15.8</v>
      </c>
      <c r="I649" s="298">
        <v>4</v>
      </c>
    </row>
    <row r="650" spans="1:9">
      <c r="A650" s="316">
        <v>43689</v>
      </c>
      <c r="B650" s="298">
        <v>17</v>
      </c>
      <c r="C650" s="298">
        <v>19</v>
      </c>
      <c r="D650" s="298">
        <v>15</v>
      </c>
      <c r="H650" s="298">
        <v>15.7</v>
      </c>
      <c r="I650" s="298">
        <v>4</v>
      </c>
    </row>
    <row r="651" spans="1:9">
      <c r="A651" s="316">
        <v>43690</v>
      </c>
      <c r="B651" s="298">
        <v>17</v>
      </c>
      <c r="C651" s="298">
        <v>19</v>
      </c>
      <c r="D651" s="298">
        <v>15</v>
      </c>
      <c r="E651" s="296">
        <v>16.2</v>
      </c>
      <c r="H651" s="298">
        <v>15.7</v>
      </c>
      <c r="I651" s="298">
        <v>4</v>
      </c>
    </row>
    <row r="652" spans="1:9">
      <c r="A652" s="316">
        <v>43691</v>
      </c>
      <c r="B652" s="298">
        <v>17</v>
      </c>
      <c r="C652" s="298">
        <v>19</v>
      </c>
      <c r="D652" s="298">
        <v>15</v>
      </c>
      <c r="H652" s="298">
        <v>15.7</v>
      </c>
      <c r="I652" s="298">
        <v>4</v>
      </c>
    </row>
    <row r="653" spans="1:9">
      <c r="A653" s="316">
        <v>43692</v>
      </c>
      <c r="B653" s="298">
        <v>17</v>
      </c>
      <c r="C653" s="298">
        <v>19</v>
      </c>
      <c r="D653" s="298">
        <v>15</v>
      </c>
      <c r="H653" s="298">
        <v>15.6</v>
      </c>
      <c r="I653" s="298">
        <v>4</v>
      </c>
    </row>
    <row r="654" spans="1:9">
      <c r="A654" s="316">
        <v>43693</v>
      </c>
      <c r="B654" s="298">
        <v>17</v>
      </c>
      <c r="C654" s="298">
        <v>19</v>
      </c>
      <c r="D654" s="298">
        <v>15</v>
      </c>
      <c r="F654" s="296">
        <v>17</v>
      </c>
      <c r="H654" s="298">
        <v>15.6</v>
      </c>
      <c r="I654" s="298">
        <v>4</v>
      </c>
    </row>
    <row r="655" spans="1:9">
      <c r="A655" s="316">
        <v>43696</v>
      </c>
      <c r="B655" s="298">
        <v>17</v>
      </c>
      <c r="C655" s="298">
        <v>19</v>
      </c>
      <c r="D655" s="298">
        <v>15</v>
      </c>
      <c r="H655" s="298">
        <v>15.8</v>
      </c>
      <c r="I655" s="298">
        <v>4</v>
      </c>
    </row>
    <row r="656" spans="1:9">
      <c r="A656" s="316">
        <v>43697</v>
      </c>
      <c r="B656" s="298">
        <v>17</v>
      </c>
      <c r="C656" s="298">
        <v>19</v>
      </c>
      <c r="D656" s="298">
        <v>15</v>
      </c>
      <c r="E656" s="296">
        <v>16</v>
      </c>
      <c r="H656" s="298">
        <v>16.100000000000001</v>
      </c>
      <c r="I656" s="298">
        <v>4</v>
      </c>
    </row>
    <row r="657" spans="1:9">
      <c r="A657" s="316">
        <v>43698</v>
      </c>
      <c r="B657" s="298">
        <v>17</v>
      </c>
      <c r="C657" s="298">
        <v>19</v>
      </c>
      <c r="D657" s="298">
        <v>15</v>
      </c>
      <c r="H657" s="298">
        <v>16.100000000000001</v>
      </c>
      <c r="I657" s="298">
        <v>4</v>
      </c>
    </row>
    <row r="658" spans="1:9">
      <c r="A658" s="316">
        <v>43699</v>
      </c>
      <c r="B658" s="298">
        <v>17</v>
      </c>
      <c r="C658" s="298">
        <v>19</v>
      </c>
      <c r="D658" s="298">
        <v>15</v>
      </c>
      <c r="H658" s="298">
        <v>16.600000000000001</v>
      </c>
      <c r="I658" s="298">
        <v>4</v>
      </c>
    </row>
    <row r="659" spans="1:9">
      <c r="A659" s="316">
        <v>43700</v>
      </c>
      <c r="B659" s="298">
        <v>17</v>
      </c>
      <c r="C659" s="298">
        <v>19</v>
      </c>
      <c r="D659" s="298">
        <v>15</v>
      </c>
      <c r="G659" s="296">
        <v>17</v>
      </c>
      <c r="H659" s="298">
        <v>16.5</v>
      </c>
      <c r="I659" s="298">
        <v>4</v>
      </c>
    </row>
    <row r="660" spans="1:9">
      <c r="A660" s="316">
        <v>43704</v>
      </c>
      <c r="B660" s="298">
        <v>17</v>
      </c>
      <c r="C660" s="298">
        <v>19</v>
      </c>
      <c r="D660" s="298">
        <v>15</v>
      </c>
      <c r="E660" s="296">
        <v>16</v>
      </c>
      <c r="H660" s="298">
        <v>16.399999999999999</v>
      </c>
      <c r="I660" s="298">
        <v>4</v>
      </c>
    </row>
    <row r="661" spans="1:9">
      <c r="A661" s="316">
        <v>43705</v>
      </c>
      <c r="B661" s="298">
        <v>17</v>
      </c>
      <c r="C661" s="298">
        <v>19</v>
      </c>
      <c r="D661" s="298">
        <v>15</v>
      </c>
      <c r="H661" s="298">
        <v>16.100000000000001</v>
      </c>
      <c r="I661" s="298">
        <v>4</v>
      </c>
    </row>
    <row r="662" spans="1:9">
      <c r="A662" s="316">
        <v>43706</v>
      </c>
      <c r="B662" s="298">
        <v>17</v>
      </c>
      <c r="C662" s="298">
        <v>19</v>
      </c>
      <c r="D662" s="298">
        <v>15</v>
      </c>
      <c r="H662" s="298">
        <v>16</v>
      </c>
      <c r="I662" s="298">
        <v>4</v>
      </c>
    </row>
    <row r="663" spans="1:9">
      <c r="A663" s="316">
        <v>43707</v>
      </c>
      <c r="B663" s="298">
        <v>17</v>
      </c>
      <c r="C663" s="298">
        <v>19</v>
      </c>
      <c r="D663" s="298">
        <v>15</v>
      </c>
      <c r="F663" s="296">
        <v>17</v>
      </c>
      <c r="H663" s="298" t="e">
        <v>#N/A</v>
      </c>
      <c r="I663" s="298">
        <v>4</v>
      </c>
    </row>
    <row r="664" spans="1:9">
      <c r="A664" s="316">
        <v>43710</v>
      </c>
      <c r="B664" s="298">
        <v>17</v>
      </c>
      <c r="C664" s="298">
        <v>19</v>
      </c>
      <c r="D664" s="298">
        <v>15</v>
      </c>
      <c r="H664" s="298">
        <v>16</v>
      </c>
      <c r="I664" s="298">
        <v>4</v>
      </c>
    </row>
    <row r="665" spans="1:9">
      <c r="A665" s="316">
        <v>43711</v>
      </c>
      <c r="B665" s="298">
        <v>17</v>
      </c>
      <c r="C665" s="298">
        <v>19</v>
      </c>
      <c r="D665" s="298">
        <v>15</v>
      </c>
      <c r="E665" s="296">
        <v>16</v>
      </c>
      <c r="H665" s="298">
        <v>15.9</v>
      </c>
      <c r="I665" s="298">
        <v>4</v>
      </c>
    </row>
    <row r="666" spans="1:9">
      <c r="A666" s="316">
        <v>43712</v>
      </c>
      <c r="B666" s="298">
        <v>17</v>
      </c>
      <c r="C666" s="298">
        <v>19</v>
      </c>
      <c r="D666" s="298">
        <v>15</v>
      </c>
      <c r="H666" s="298">
        <v>15.9</v>
      </c>
      <c r="I666" s="298">
        <v>4</v>
      </c>
    </row>
    <row r="667" spans="1:9">
      <c r="A667" s="316">
        <v>43713</v>
      </c>
      <c r="B667" s="298">
        <v>17</v>
      </c>
      <c r="C667" s="298">
        <v>19</v>
      </c>
      <c r="D667" s="298">
        <v>15</v>
      </c>
      <c r="H667" s="298">
        <v>15.7</v>
      </c>
      <c r="I667" s="298">
        <v>4</v>
      </c>
    </row>
    <row r="668" spans="1:9">
      <c r="A668" s="316">
        <v>43714</v>
      </c>
      <c r="B668" s="298">
        <v>16.5</v>
      </c>
      <c r="C668" s="298">
        <v>18.5</v>
      </c>
      <c r="D668" s="298">
        <v>14.5</v>
      </c>
      <c r="G668" s="296">
        <v>16.5</v>
      </c>
      <c r="H668" s="298">
        <v>15.2</v>
      </c>
      <c r="I668" s="298">
        <v>4</v>
      </c>
    </row>
    <row r="669" spans="1:9">
      <c r="A669" s="316">
        <v>43717</v>
      </c>
      <c r="B669" s="298">
        <v>16.5</v>
      </c>
      <c r="C669" s="298">
        <v>18.5</v>
      </c>
      <c r="D669" s="298">
        <v>14.5</v>
      </c>
      <c r="H669" s="298">
        <v>15.5</v>
      </c>
      <c r="I669" s="298">
        <v>4</v>
      </c>
    </row>
    <row r="670" spans="1:9">
      <c r="A670" s="316">
        <v>43718</v>
      </c>
      <c r="B670" s="298">
        <v>16.5</v>
      </c>
      <c r="C670" s="298">
        <v>18.5</v>
      </c>
      <c r="D670" s="298">
        <v>14.5</v>
      </c>
      <c r="E670" s="296">
        <v>15.5</v>
      </c>
      <c r="H670" s="298">
        <v>15.5</v>
      </c>
      <c r="I670" s="298">
        <v>4</v>
      </c>
    </row>
    <row r="671" spans="1:9">
      <c r="A671" s="316">
        <v>43719</v>
      </c>
      <c r="B671" s="298">
        <v>16.5</v>
      </c>
      <c r="C671" s="298">
        <v>18.5</v>
      </c>
      <c r="D671" s="298">
        <v>14.5</v>
      </c>
      <c r="H671" s="298">
        <v>15.7</v>
      </c>
      <c r="I671" s="298">
        <v>4</v>
      </c>
    </row>
    <row r="672" spans="1:9">
      <c r="A672" s="316">
        <v>43720</v>
      </c>
      <c r="B672" s="298">
        <v>16.5</v>
      </c>
      <c r="C672" s="298">
        <v>18.5</v>
      </c>
      <c r="D672" s="298">
        <v>14.5</v>
      </c>
      <c r="H672" s="298">
        <v>15.6</v>
      </c>
      <c r="I672" s="298">
        <v>4</v>
      </c>
    </row>
    <row r="673" spans="1:9">
      <c r="A673" s="316">
        <v>43721</v>
      </c>
      <c r="B673" s="298">
        <v>16.5</v>
      </c>
      <c r="C673" s="298">
        <v>18.5</v>
      </c>
      <c r="D673" s="298">
        <v>14.5</v>
      </c>
      <c r="F673" s="296">
        <v>16.5</v>
      </c>
      <c r="H673" s="298">
        <v>15.5</v>
      </c>
      <c r="I673" s="298">
        <v>4</v>
      </c>
    </row>
    <row r="674" spans="1:9">
      <c r="A674" s="316">
        <v>43724</v>
      </c>
      <c r="B674" s="298">
        <v>16.5</v>
      </c>
      <c r="C674" s="298">
        <v>18.5</v>
      </c>
      <c r="D674" s="298">
        <v>14.5</v>
      </c>
      <c r="H674" s="298">
        <v>15.3</v>
      </c>
      <c r="I674" s="298">
        <v>4</v>
      </c>
    </row>
    <row r="675" spans="1:9">
      <c r="A675" s="316">
        <v>43725</v>
      </c>
      <c r="B675" s="298">
        <v>16.5</v>
      </c>
      <c r="C675" s="298">
        <v>18.5</v>
      </c>
      <c r="D675" s="298">
        <v>14.5</v>
      </c>
      <c r="E675" s="296">
        <v>15.3</v>
      </c>
      <c r="H675" s="298">
        <v>15.1</v>
      </c>
      <c r="I675" s="298">
        <v>4</v>
      </c>
    </row>
    <row r="676" spans="1:9">
      <c r="A676" s="316">
        <v>43726</v>
      </c>
      <c r="B676" s="298">
        <v>16.5</v>
      </c>
      <c r="C676" s="298">
        <v>18.5</v>
      </c>
      <c r="D676" s="298">
        <v>14.5</v>
      </c>
      <c r="H676" s="298">
        <v>15.1</v>
      </c>
      <c r="I676" s="298">
        <v>4</v>
      </c>
    </row>
    <row r="677" spans="1:9">
      <c r="A677" s="316">
        <v>43727</v>
      </c>
      <c r="B677" s="298">
        <v>16.5</v>
      </c>
      <c r="C677" s="298">
        <v>18.5</v>
      </c>
      <c r="D677" s="298">
        <v>14.5</v>
      </c>
      <c r="H677" s="298">
        <v>15</v>
      </c>
      <c r="I677" s="298">
        <v>4</v>
      </c>
    </row>
    <row r="678" spans="1:9">
      <c r="A678" s="316">
        <v>43728</v>
      </c>
      <c r="B678" s="298">
        <v>16.5</v>
      </c>
      <c r="C678" s="298">
        <v>18.5</v>
      </c>
      <c r="D678" s="298">
        <v>14.5</v>
      </c>
      <c r="G678" s="296">
        <v>16.5</v>
      </c>
      <c r="H678" s="298">
        <v>15</v>
      </c>
      <c r="I678" s="298">
        <v>4</v>
      </c>
    </row>
    <row r="679" spans="1:9">
      <c r="A679" s="316">
        <v>43731</v>
      </c>
      <c r="B679" s="298">
        <v>16.5</v>
      </c>
      <c r="C679" s="298">
        <v>18.5</v>
      </c>
      <c r="D679" s="298">
        <v>14.5</v>
      </c>
      <c r="H679" s="298">
        <v>14.9</v>
      </c>
      <c r="I679" s="298">
        <v>4</v>
      </c>
    </row>
    <row r="680" spans="1:9">
      <c r="A680" s="316">
        <v>43732</v>
      </c>
      <c r="B680" s="298">
        <v>16.5</v>
      </c>
      <c r="C680" s="298">
        <v>18.5</v>
      </c>
      <c r="D680" s="298">
        <v>14.5</v>
      </c>
      <c r="E680" s="296">
        <v>15.1</v>
      </c>
      <c r="H680" s="298">
        <v>15</v>
      </c>
      <c r="I680" s="298">
        <v>4</v>
      </c>
    </row>
    <row r="681" spans="1:9">
      <c r="A681" s="316">
        <v>43733</v>
      </c>
      <c r="B681" s="298">
        <v>16.5</v>
      </c>
      <c r="C681" s="298">
        <v>18.5</v>
      </c>
      <c r="D681" s="298">
        <v>14.5</v>
      </c>
      <c r="H681" s="298">
        <v>14.9</v>
      </c>
      <c r="I681" s="298">
        <v>4</v>
      </c>
    </row>
    <row r="682" spans="1:9">
      <c r="A682" s="316">
        <v>43734</v>
      </c>
      <c r="B682" s="298">
        <v>16.5</v>
      </c>
      <c r="C682" s="298">
        <v>18.5</v>
      </c>
      <c r="D682" s="298">
        <v>14.5</v>
      </c>
      <c r="H682" s="298">
        <v>15.2</v>
      </c>
      <c r="I682" s="298">
        <v>4</v>
      </c>
    </row>
    <row r="683" spans="1:9">
      <c r="A683" s="316">
        <v>43735</v>
      </c>
      <c r="B683" s="298">
        <v>16.5</v>
      </c>
      <c r="C683" s="298">
        <v>18.5</v>
      </c>
      <c r="D683" s="298">
        <v>14.5</v>
      </c>
      <c r="F683" s="296">
        <v>16.5</v>
      </c>
      <c r="H683" s="298">
        <v>15.2</v>
      </c>
      <c r="I683" s="298">
        <v>4</v>
      </c>
    </row>
    <row r="684" spans="1:9">
      <c r="A684" s="316">
        <v>43738</v>
      </c>
      <c r="B684" s="298">
        <v>16.5</v>
      </c>
      <c r="C684" s="298">
        <v>18.5</v>
      </c>
      <c r="D684" s="298">
        <v>14.5</v>
      </c>
      <c r="H684" s="298">
        <v>15.3</v>
      </c>
      <c r="I684" s="298">
        <v>4</v>
      </c>
    </row>
    <row r="685" spans="1:9">
      <c r="A685" s="316">
        <v>43739</v>
      </c>
      <c r="B685" s="298">
        <v>16.5</v>
      </c>
      <c r="C685" s="298">
        <v>18.5</v>
      </c>
      <c r="D685" s="298">
        <v>14.5</v>
      </c>
      <c r="E685" s="296">
        <v>15.1</v>
      </c>
      <c r="H685" s="298">
        <v>14.8</v>
      </c>
      <c r="I685" s="298">
        <v>4</v>
      </c>
    </row>
    <row r="686" spans="1:9">
      <c r="A686" s="316">
        <v>43740</v>
      </c>
      <c r="B686" s="298">
        <v>16.5</v>
      </c>
      <c r="C686" s="298">
        <v>18.5</v>
      </c>
      <c r="D686" s="298">
        <v>14.5</v>
      </c>
      <c r="H686" s="298">
        <v>15.1</v>
      </c>
      <c r="I686" s="298">
        <v>4</v>
      </c>
    </row>
    <row r="687" spans="1:9">
      <c r="A687" s="316">
        <v>43741</v>
      </c>
      <c r="B687" s="298">
        <v>16.5</v>
      </c>
      <c r="C687" s="298">
        <v>18.5</v>
      </c>
      <c r="D687" s="298">
        <v>14.5</v>
      </c>
      <c r="H687" s="298">
        <v>15</v>
      </c>
      <c r="I687" s="298">
        <v>4</v>
      </c>
    </row>
    <row r="688" spans="1:9">
      <c r="A688" s="316">
        <v>43742</v>
      </c>
      <c r="B688" s="298">
        <v>16.5</v>
      </c>
      <c r="C688" s="298">
        <v>18.5</v>
      </c>
      <c r="D688" s="298">
        <v>14.5</v>
      </c>
      <c r="G688" s="296">
        <v>16.5</v>
      </c>
      <c r="H688" s="298">
        <v>14.9</v>
      </c>
      <c r="I688" s="298">
        <v>4</v>
      </c>
    </row>
    <row r="689" spans="1:9">
      <c r="A689" s="316">
        <v>43745</v>
      </c>
      <c r="B689" s="298">
        <v>16.5</v>
      </c>
      <c r="C689" s="298">
        <v>18.5</v>
      </c>
      <c r="D689" s="298">
        <v>14.5</v>
      </c>
      <c r="H689" s="298">
        <v>14.9</v>
      </c>
      <c r="I689" s="298">
        <v>4</v>
      </c>
    </row>
    <row r="690" spans="1:9">
      <c r="A690" s="316">
        <v>43746</v>
      </c>
      <c r="B690" s="298">
        <v>16.5</v>
      </c>
      <c r="C690" s="298">
        <v>18.5</v>
      </c>
      <c r="D690" s="298">
        <v>14.5</v>
      </c>
      <c r="E690" s="296">
        <v>15.1</v>
      </c>
      <c r="H690" s="298">
        <v>15</v>
      </c>
      <c r="I690" s="298">
        <v>4</v>
      </c>
    </row>
    <row r="691" spans="1:9">
      <c r="A691" s="316">
        <v>43747</v>
      </c>
      <c r="B691" s="298">
        <v>16.5</v>
      </c>
      <c r="C691" s="298">
        <v>18.5</v>
      </c>
      <c r="D691" s="298">
        <v>14.5</v>
      </c>
      <c r="H691" s="298">
        <v>15</v>
      </c>
      <c r="I691" s="298">
        <v>4</v>
      </c>
    </row>
    <row r="692" spans="1:9">
      <c r="A692" s="316">
        <v>43748</v>
      </c>
      <c r="B692" s="298">
        <v>16.5</v>
      </c>
      <c r="C692" s="298">
        <v>18.5</v>
      </c>
      <c r="D692" s="298">
        <v>14.5</v>
      </c>
      <c r="H692" s="298">
        <v>15.3</v>
      </c>
      <c r="I692" s="298">
        <v>4</v>
      </c>
    </row>
    <row r="693" spans="1:9">
      <c r="A693" s="316">
        <v>43749</v>
      </c>
      <c r="B693" s="298">
        <v>16.5</v>
      </c>
      <c r="C693" s="298">
        <v>18.5</v>
      </c>
      <c r="D693" s="298">
        <v>14.5</v>
      </c>
      <c r="F693" s="296">
        <v>16.5</v>
      </c>
      <c r="H693" s="298">
        <v>15.3</v>
      </c>
      <c r="I693" s="298">
        <v>4</v>
      </c>
    </row>
    <row r="694" spans="1:9">
      <c r="A694" s="316">
        <v>43753</v>
      </c>
      <c r="B694" s="298">
        <v>16.5</v>
      </c>
      <c r="C694" s="298">
        <v>18.5</v>
      </c>
      <c r="D694" s="298">
        <v>14.5</v>
      </c>
      <c r="E694" s="296">
        <v>14.9</v>
      </c>
      <c r="H694" s="298">
        <v>15.2</v>
      </c>
      <c r="I694" s="298">
        <v>4</v>
      </c>
    </row>
    <row r="695" spans="1:9">
      <c r="A695" s="316">
        <v>43754</v>
      </c>
      <c r="B695" s="298">
        <v>16.5</v>
      </c>
      <c r="C695" s="298">
        <v>18.5</v>
      </c>
      <c r="D695" s="298">
        <v>14.5</v>
      </c>
      <c r="H695" s="298">
        <v>15</v>
      </c>
      <c r="I695" s="298">
        <v>4</v>
      </c>
    </row>
    <row r="696" spans="1:9">
      <c r="A696" s="316">
        <v>43755</v>
      </c>
      <c r="B696" s="298">
        <v>16.5</v>
      </c>
      <c r="C696" s="298">
        <v>18.5</v>
      </c>
      <c r="D696" s="298">
        <v>14.5</v>
      </c>
      <c r="H696" s="298">
        <v>15</v>
      </c>
      <c r="I696" s="298">
        <v>4</v>
      </c>
    </row>
    <row r="697" spans="1:9">
      <c r="A697" s="316">
        <v>43756</v>
      </c>
      <c r="B697" s="298">
        <v>16.5</v>
      </c>
      <c r="C697" s="298">
        <v>18.5</v>
      </c>
      <c r="D697" s="298">
        <v>14.5</v>
      </c>
      <c r="G697" s="296">
        <v>16.5</v>
      </c>
      <c r="H697" s="298">
        <v>15</v>
      </c>
      <c r="I697" s="298">
        <v>4</v>
      </c>
    </row>
    <row r="698" spans="1:9">
      <c r="A698" s="316">
        <v>43759</v>
      </c>
      <c r="B698" s="298">
        <v>16.5</v>
      </c>
      <c r="C698" s="298">
        <v>18.5</v>
      </c>
      <c r="D698" s="298">
        <v>14.5</v>
      </c>
      <c r="H698" s="298">
        <v>14.9</v>
      </c>
      <c r="I698" s="298">
        <v>4</v>
      </c>
    </row>
    <row r="699" spans="1:9">
      <c r="A699" s="316">
        <v>43760</v>
      </c>
      <c r="B699" s="298">
        <v>16.5</v>
      </c>
      <c r="C699" s="298">
        <v>18.5</v>
      </c>
      <c r="D699" s="298">
        <v>14.5</v>
      </c>
      <c r="E699" s="296">
        <v>14.8</v>
      </c>
      <c r="H699" s="298">
        <v>14.9</v>
      </c>
      <c r="I699" s="298">
        <v>4</v>
      </c>
    </row>
    <row r="700" spans="1:9">
      <c r="A700" s="316">
        <v>43761</v>
      </c>
      <c r="B700" s="298">
        <v>16.5</v>
      </c>
      <c r="C700" s="298">
        <v>18.5</v>
      </c>
      <c r="D700" s="298">
        <v>14.5</v>
      </c>
      <c r="H700" s="298">
        <v>14.9</v>
      </c>
      <c r="I700" s="298">
        <v>4</v>
      </c>
    </row>
    <row r="701" spans="1:9">
      <c r="A701" s="316">
        <v>43762</v>
      </c>
      <c r="B701" s="298">
        <v>16.5</v>
      </c>
      <c r="C701" s="298">
        <v>18.5</v>
      </c>
      <c r="D701" s="298">
        <v>14.5</v>
      </c>
      <c r="H701" s="298">
        <v>15</v>
      </c>
      <c r="I701" s="298">
        <v>4</v>
      </c>
    </row>
    <row r="702" spans="1:9">
      <c r="A702" s="316">
        <v>43763</v>
      </c>
      <c r="B702" s="298">
        <v>15.5</v>
      </c>
      <c r="C702" s="298">
        <v>17.5</v>
      </c>
      <c r="D702" s="298">
        <v>13.5</v>
      </c>
      <c r="F702" s="296">
        <v>15.5</v>
      </c>
      <c r="H702" s="298">
        <v>14.1</v>
      </c>
      <c r="I702" s="298">
        <v>4</v>
      </c>
    </row>
    <row r="703" spans="1:9">
      <c r="A703" s="316">
        <v>43766</v>
      </c>
      <c r="B703" s="298">
        <v>15.5</v>
      </c>
      <c r="C703" s="298">
        <v>17.5</v>
      </c>
      <c r="D703" s="298">
        <v>13.5</v>
      </c>
      <c r="H703" s="298">
        <v>13.8</v>
      </c>
      <c r="I703" s="298">
        <v>4</v>
      </c>
    </row>
    <row r="704" spans="1:9">
      <c r="A704" s="316">
        <v>43767</v>
      </c>
      <c r="B704" s="298">
        <v>15.5</v>
      </c>
      <c r="C704" s="298">
        <v>17.5</v>
      </c>
      <c r="D704" s="298">
        <v>13.5</v>
      </c>
      <c r="E704" s="296">
        <v>14.3</v>
      </c>
      <c r="H704" s="298">
        <v>14</v>
      </c>
      <c r="I704" s="298">
        <v>4</v>
      </c>
    </row>
    <row r="705" spans="1:9">
      <c r="A705" s="316">
        <v>43768</v>
      </c>
      <c r="B705" s="298">
        <v>15.5</v>
      </c>
      <c r="C705" s="298">
        <v>17.5</v>
      </c>
      <c r="D705" s="298">
        <v>13.5</v>
      </c>
      <c r="H705" s="298">
        <v>13.9</v>
      </c>
      <c r="I705" s="298">
        <v>4</v>
      </c>
    </row>
    <row r="706" spans="1:9">
      <c r="A706" s="316">
        <v>43769</v>
      </c>
      <c r="B706" s="298">
        <v>15.5</v>
      </c>
      <c r="C706" s="298">
        <v>17.5</v>
      </c>
      <c r="D706" s="298">
        <v>13.5</v>
      </c>
      <c r="H706" s="298">
        <v>14.3</v>
      </c>
      <c r="I706" s="298">
        <v>4</v>
      </c>
    </row>
    <row r="707" spans="1:9">
      <c r="A707" s="316">
        <v>43770</v>
      </c>
      <c r="B707" s="298">
        <v>15.5</v>
      </c>
      <c r="C707" s="298">
        <v>17.5</v>
      </c>
      <c r="D707" s="298">
        <v>13.5</v>
      </c>
      <c r="G707" s="296">
        <v>15.5</v>
      </c>
      <c r="H707" s="298">
        <v>13.9</v>
      </c>
      <c r="I707" s="298">
        <v>4</v>
      </c>
    </row>
    <row r="708" spans="1:9">
      <c r="A708" s="316">
        <v>43773</v>
      </c>
      <c r="B708" s="298">
        <v>15.5</v>
      </c>
      <c r="C708" s="298">
        <v>17.5</v>
      </c>
      <c r="D708" s="298">
        <v>13.5</v>
      </c>
      <c r="H708" s="298">
        <v>13.8</v>
      </c>
      <c r="I708" s="298">
        <v>4</v>
      </c>
    </row>
    <row r="709" spans="1:9">
      <c r="A709" s="316">
        <v>43774</v>
      </c>
      <c r="B709" s="298">
        <v>15.5</v>
      </c>
      <c r="C709" s="298">
        <v>17.5</v>
      </c>
      <c r="D709" s="298">
        <v>13.5</v>
      </c>
      <c r="E709" s="296">
        <v>14</v>
      </c>
      <c r="H709" s="298">
        <v>13.9</v>
      </c>
      <c r="I709" s="298">
        <v>4</v>
      </c>
    </row>
    <row r="710" spans="1:9">
      <c r="A710" s="316">
        <v>43775</v>
      </c>
      <c r="B710" s="298">
        <v>15.5</v>
      </c>
      <c r="C710" s="298">
        <v>17.5</v>
      </c>
      <c r="D710" s="298">
        <v>13.5</v>
      </c>
      <c r="H710" s="298">
        <v>13.7</v>
      </c>
      <c r="I710" s="298">
        <v>4</v>
      </c>
    </row>
    <row r="711" spans="1:9">
      <c r="A711" s="316">
        <v>43776</v>
      </c>
      <c r="B711" s="298">
        <v>15.5</v>
      </c>
      <c r="C711" s="298">
        <v>17.5</v>
      </c>
      <c r="D711" s="298">
        <v>13.5</v>
      </c>
      <c r="H711" s="298">
        <v>13.7</v>
      </c>
      <c r="I711" s="298">
        <v>4</v>
      </c>
    </row>
    <row r="712" spans="1:9">
      <c r="A712" s="316">
        <v>43777</v>
      </c>
      <c r="B712" s="298">
        <v>15.5</v>
      </c>
      <c r="C712" s="298">
        <v>17.5</v>
      </c>
      <c r="D712" s="298">
        <v>13.5</v>
      </c>
      <c r="F712" s="296">
        <v>15.5</v>
      </c>
      <c r="G712" s="296">
        <v>15.5</v>
      </c>
      <c r="H712" s="298">
        <v>13.8</v>
      </c>
      <c r="I712" s="298">
        <v>4</v>
      </c>
    </row>
    <row r="713" spans="1:9">
      <c r="A713" s="316">
        <v>43780</v>
      </c>
      <c r="B713" s="298">
        <v>15.5</v>
      </c>
      <c r="C713" s="298">
        <v>17.5</v>
      </c>
      <c r="D713" s="298">
        <v>13.5</v>
      </c>
      <c r="H713" s="298">
        <v>13.9</v>
      </c>
      <c r="I713" s="298">
        <v>4</v>
      </c>
    </row>
    <row r="714" spans="1:9">
      <c r="A714" s="316">
        <v>43781</v>
      </c>
      <c r="B714" s="298">
        <v>15.5</v>
      </c>
      <c r="C714" s="298">
        <v>17.5</v>
      </c>
      <c r="D714" s="298">
        <v>13.5</v>
      </c>
      <c r="E714" s="296">
        <v>13.7</v>
      </c>
      <c r="H714" s="298">
        <v>13.9</v>
      </c>
      <c r="I714" s="298">
        <v>4</v>
      </c>
    </row>
    <row r="715" spans="1:9">
      <c r="A715" s="316">
        <v>43782</v>
      </c>
      <c r="B715" s="298">
        <v>15.5</v>
      </c>
      <c r="C715" s="298">
        <v>17.5</v>
      </c>
      <c r="D715" s="298">
        <v>13.5</v>
      </c>
      <c r="H715" s="298">
        <v>14</v>
      </c>
      <c r="I715" s="298">
        <v>4</v>
      </c>
    </row>
    <row r="716" spans="1:9">
      <c r="A716" s="316">
        <v>43783</v>
      </c>
      <c r="B716" s="298">
        <v>15.5</v>
      </c>
      <c r="C716" s="298">
        <v>17.5</v>
      </c>
      <c r="D716" s="298">
        <v>13.5</v>
      </c>
      <c r="H716" s="298">
        <v>13.9</v>
      </c>
      <c r="I716" s="298">
        <v>4</v>
      </c>
    </row>
    <row r="717" spans="1:9">
      <c r="A717" s="316">
        <v>43784</v>
      </c>
      <c r="B717" s="298">
        <v>15.5</v>
      </c>
      <c r="C717" s="298">
        <v>17.5</v>
      </c>
      <c r="D717" s="298">
        <v>13.5</v>
      </c>
      <c r="G717" s="296">
        <v>15.5</v>
      </c>
      <c r="H717" s="298">
        <v>13.8</v>
      </c>
      <c r="I717" s="298">
        <v>4</v>
      </c>
    </row>
    <row r="718" spans="1:9">
      <c r="A718" s="316">
        <v>43787</v>
      </c>
      <c r="B718" s="298">
        <v>15.5</v>
      </c>
      <c r="C718" s="298">
        <v>17.5</v>
      </c>
      <c r="D718" s="298">
        <v>13.5</v>
      </c>
      <c r="H718" s="298">
        <v>13.8</v>
      </c>
      <c r="I718" s="298">
        <v>4</v>
      </c>
    </row>
    <row r="719" spans="1:9">
      <c r="A719" s="316">
        <v>43788</v>
      </c>
      <c r="B719" s="298">
        <v>15.5</v>
      </c>
      <c r="C719" s="298">
        <v>17.5</v>
      </c>
      <c r="D719" s="298">
        <v>13.5</v>
      </c>
      <c r="E719" s="296">
        <v>13.5</v>
      </c>
      <c r="H719" s="298">
        <v>13.9</v>
      </c>
      <c r="I719" s="298">
        <v>4</v>
      </c>
    </row>
    <row r="720" spans="1:9">
      <c r="A720" s="316">
        <v>43789</v>
      </c>
      <c r="B720" s="298">
        <v>15.5</v>
      </c>
      <c r="C720" s="298">
        <v>17.5</v>
      </c>
      <c r="D720" s="298">
        <v>13.5</v>
      </c>
      <c r="H720" s="298">
        <v>13.9</v>
      </c>
      <c r="I720" s="298">
        <v>4</v>
      </c>
    </row>
    <row r="721" spans="1:9">
      <c r="A721" s="316">
        <v>43790</v>
      </c>
      <c r="B721" s="298">
        <v>15.5</v>
      </c>
      <c r="C721" s="298">
        <v>17.5</v>
      </c>
      <c r="D721" s="298">
        <v>13.5</v>
      </c>
      <c r="H721" s="298">
        <v>13.9</v>
      </c>
      <c r="I721" s="298">
        <v>4</v>
      </c>
    </row>
    <row r="722" spans="1:9">
      <c r="A722" s="316">
        <v>43791</v>
      </c>
      <c r="B722" s="298">
        <v>15.5</v>
      </c>
      <c r="C722" s="298">
        <v>17.5</v>
      </c>
      <c r="D722" s="298">
        <v>13.5</v>
      </c>
      <c r="F722" s="296">
        <v>15.5</v>
      </c>
      <c r="H722" s="298">
        <v>13.9</v>
      </c>
      <c r="I722" s="298">
        <v>4</v>
      </c>
    </row>
    <row r="723" spans="1:9">
      <c r="A723" s="316">
        <v>43794</v>
      </c>
      <c r="B723" s="298">
        <v>15.5</v>
      </c>
      <c r="C723" s="298">
        <v>17.5</v>
      </c>
      <c r="D723" s="298">
        <v>13.5</v>
      </c>
      <c r="H723" s="298">
        <v>14</v>
      </c>
      <c r="I723" s="298">
        <v>4</v>
      </c>
    </row>
    <row r="724" spans="1:9">
      <c r="A724" s="316">
        <v>43795</v>
      </c>
      <c r="B724" s="298">
        <v>15.5</v>
      </c>
      <c r="C724" s="298">
        <v>17.5</v>
      </c>
      <c r="D724" s="298">
        <v>13.5</v>
      </c>
      <c r="H724" s="298">
        <v>13.9</v>
      </c>
      <c r="I724" s="298">
        <v>4</v>
      </c>
    </row>
    <row r="725" spans="1:9">
      <c r="A725" s="316">
        <v>43796</v>
      </c>
      <c r="B725" s="298">
        <v>15.5</v>
      </c>
      <c r="C725" s="298">
        <v>17.5</v>
      </c>
      <c r="D725" s="298">
        <v>13.5</v>
      </c>
      <c r="H725" s="298">
        <v>13.9</v>
      </c>
      <c r="I725" s="298">
        <v>4</v>
      </c>
    </row>
    <row r="726" spans="1:9">
      <c r="A726" s="316">
        <v>43797</v>
      </c>
      <c r="B726" s="298">
        <v>15.5</v>
      </c>
      <c r="C726" s="298">
        <v>17.5</v>
      </c>
      <c r="D726" s="298">
        <v>13.5</v>
      </c>
      <c r="H726" s="298">
        <v>13.9</v>
      </c>
      <c r="I726" s="298">
        <v>4</v>
      </c>
    </row>
    <row r="727" spans="1:9">
      <c r="A727" s="316">
        <v>43798</v>
      </c>
      <c r="B727" s="298">
        <v>15.5</v>
      </c>
      <c r="C727" s="298">
        <v>17.5</v>
      </c>
      <c r="D727" s="298">
        <v>13.5</v>
      </c>
      <c r="G727" s="296">
        <v>15.5</v>
      </c>
      <c r="H727" s="298">
        <v>14</v>
      </c>
      <c r="I727" s="298">
        <v>4</v>
      </c>
    </row>
    <row r="728" spans="1:9">
      <c r="A728" s="316">
        <v>43801</v>
      </c>
      <c r="B728" s="298">
        <v>15.5</v>
      </c>
      <c r="C728" s="298">
        <v>17.5</v>
      </c>
      <c r="D728" s="298">
        <v>13.5</v>
      </c>
      <c r="H728" s="298">
        <v>13.9</v>
      </c>
      <c r="I728" s="298">
        <v>4</v>
      </c>
    </row>
    <row r="729" spans="1:9">
      <c r="A729" s="316">
        <v>43802</v>
      </c>
      <c r="B729" s="298">
        <v>15.5</v>
      </c>
      <c r="C729" s="298">
        <v>17.5</v>
      </c>
      <c r="D729" s="298">
        <v>13.5</v>
      </c>
      <c r="H729" s="298">
        <v>13.9</v>
      </c>
      <c r="I729" s="298">
        <v>4</v>
      </c>
    </row>
    <row r="730" spans="1:9">
      <c r="A730" s="316">
        <v>43803</v>
      </c>
      <c r="B730" s="298">
        <v>15.5</v>
      </c>
      <c r="C730" s="298">
        <v>17.5</v>
      </c>
      <c r="D730" s="298">
        <v>13.5</v>
      </c>
      <c r="H730" s="298">
        <v>14</v>
      </c>
      <c r="I730" s="298">
        <v>4</v>
      </c>
    </row>
    <row r="731" spans="1:9">
      <c r="A731" s="316">
        <v>43804</v>
      </c>
      <c r="B731" s="298">
        <v>15.5</v>
      </c>
      <c r="C731" s="298">
        <v>17.5</v>
      </c>
      <c r="D731" s="298">
        <v>13.5</v>
      </c>
      <c r="H731" s="298">
        <v>12.9</v>
      </c>
      <c r="I731" s="298">
        <v>4</v>
      </c>
    </row>
    <row r="732" spans="1:9">
      <c r="A732" s="316">
        <v>43805</v>
      </c>
      <c r="B732" s="298">
        <v>15.5</v>
      </c>
      <c r="C732" s="298">
        <v>17.5</v>
      </c>
      <c r="D732" s="298">
        <v>13.5</v>
      </c>
      <c r="F732" s="296">
        <v>15.5</v>
      </c>
      <c r="H732" s="298">
        <v>13.6</v>
      </c>
      <c r="I732" s="298">
        <v>4</v>
      </c>
    </row>
    <row r="733" spans="1:9">
      <c r="A733" s="316">
        <v>43808</v>
      </c>
      <c r="B733" s="298">
        <v>15.5</v>
      </c>
      <c r="C733" s="298">
        <v>17.5</v>
      </c>
      <c r="D733" s="298">
        <v>13.5</v>
      </c>
      <c r="H733" s="298">
        <v>13.5</v>
      </c>
      <c r="I733" s="298">
        <v>4</v>
      </c>
    </row>
    <row r="734" spans="1:9">
      <c r="A734" s="316">
        <v>43809</v>
      </c>
      <c r="B734" s="298">
        <v>15.5</v>
      </c>
      <c r="C734" s="298">
        <v>17.5</v>
      </c>
      <c r="D734" s="298">
        <v>13.5</v>
      </c>
      <c r="E734" s="296">
        <v>13</v>
      </c>
      <c r="H734" s="298">
        <v>14.3</v>
      </c>
      <c r="I734" s="298">
        <v>4</v>
      </c>
    </row>
    <row r="735" spans="1:9">
      <c r="A735" s="316">
        <v>43810</v>
      </c>
      <c r="B735" s="298">
        <v>15.5</v>
      </c>
      <c r="C735" s="298">
        <v>17.5</v>
      </c>
      <c r="D735" s="298">
        <v>13.5</v>
      </c>
      <c r="H735" s="298">
        <v>13.9</v>
      </c>
      <c r="I735" s="298">
        <v>4</v>
      </c>
    </row>
    <row r="736" spans="1:9">
      <c r="A736" s="316">
        <v>43811</v>
      </c>
      <c r="B736" s="298">
        <v>15.5</v>
      </c>
      <c r="C736" s="298">
        <v>17.5</v>
      </c>
      <c r="D736" s="298">
        <v>13.5</v>
      </c>
      <c r="H736" s="298">
        <v>14.1</v>
      </c>
      <c r="I736" s="298">
        <v>4</v>
      </c>
    </row>
    <row r="737" spans="1:9">
      <c r="A737" s="316">
        <v>43812</v>
      </c>
      <c r="B737" s="298">
        <v>13.5</v>
      </c>
      <c r="C737" s="298">
        <v>15.5</v>
      </c>
      <c r="D737" s="298">
        <v>11.5</v>
      </c>
      <c r="G737" s="296">
        <v>13.5</v>
      </c>
      <c r="H737" s="298">
        <v>12</v>
      </c>
      <c r="I737" s="298">
        <v>4</v>
      </c>
    </row>
    <row r="738" spans="1:9">
      <c r="A738" s="316">
        <v>43815</v>
      </c>
      <c r="B738" s="298">
        <v>13.5</v>
      </c>
      <c r="C738" s="298">
        <v>15.5</v>
      </c>
      <c r="D738" s="298">
        <v>11.5</v>
      </c>
      <c r="H738" s="298">
        <v>12.3</v>
      </c>
      <c r="I738" s="298">
        <v>4</v>
      </c>
    </row>
    <row r="739" spans="1:9">
      <c r="A739" s="316">
        <v>43816</v>
      </c>
      <c r="B739" s="298">
        <v>13.5</v>
      </c>
      <c r="C739" s="298">
        <v>15.5</v>
      </c>
      <c r="D739" s="298">
        <v>11.5</v>
      </c>
      <c r="E739" s="296">
        <v>11.4</v>
      </c>
      <c r="H739" s="298">
        <v>12.2</v>
      </c>
      <c r="I739" s="298">
        <v>4</v>
      </c>
    </row>
    <row r="740" spans="1:9">
      <c r="A740" s="316">
        <v>43817</v>
      </c>
      <c r="B740" s="298">
        <v>13.5</v>
      </c>
      <c r="C740" s="298">
        <v>15.5</v>
      </c>
      <c r="D740" s="298">
        <v>11.5</v>
      </c>
      <c r="H740" s="298">
        <v>11.8</v>
      </c>
      <c r="I740" s="298">
        <v>4</v>
      </c>
    </row>
    <row r="741" spans="1:9">
      <c r="A741" s="316">
        <v>43818</v>
      </c>
      <c r="B741" s="298">
        <v>13.5</v>
      </c>
      <c r="C741" s="298">
        <v>15.5</v>
      </c>
      <c r="D741" s="298">
        <v>11.5</v>
      </c>
      <c r="H741" s="298">
        <v>12</v>
      </c>
      <c r="I741" s="298">
        <v>4</v>
      </c>
    </row>
    <row r="742" spans="1:9">
      <c r="A742" s="316">
        <v>43819</v>
      </c>
      <c r="B742" s="298">
        <v>13.5</v>
      </c>
      <c r="C742" s="298">
        <v>15.5</v>
      </c>
      <c r="D742" s="298">
        <v>11.5</v>
      </c>
      <c r="F742" s="296">
        <v>13.5</v>
      </c>
      <c r="H742" s="298">
        <v>12</v>
      </c>
      <c r="I742" s="298">
        <v>4</v>
      </c>
    </row>
    <row r="743" spans="1:9">
      <c r="A743" s="316">
        <v>43820</v>
      </c>
      <c r="B743" s="298">
        <v>13.5</v>
      </c>
      <c r="C743" s="298">
        <v>15.5</v>
      </c>
      <c r="D743" s="298">
        <v>11.5</v>
      </c>
      <c r="H743" s="298" t="e">
        <v>#N/A</v>
      </c>
      <c r="I743" s="298">
        <v>4</v>
      </c>
    </row>
    <row r="744" spans="1:9">
      <c r="A744" s="316">
        <v>43822</v>
      </c>
      <c r="B744" s="298">
        <v>13.5</v>
      </c>
      <c r="C744" s="298">
        <v>15.5</v>
      </c>
      <c r="D744" s="298">
        <v>11.5</v>
      </c>
      <c r="H744" s="298" t="e">
        <v>#N/A</v>
      </c>
      <c r="I744" s="298">
        <v>4</v>
      </c>
    </row>
    <row r="745" spans="1:9">
      <c r="A745" s="316">
        <v>43823</v>
      </c>
      <c r="B745" s="298">
        <v>13.5</v>
      </c>
      <c r="C745" s="298">
        <v>15.5</v>
      </c>
      <c r="D745" s="298">
        <v>11.5</v>
      </c>
      <c r="H745" s="298" t="e">
        <v>#N/A</v>
      </c>
      <c r="I745" s="298">
        <v>4</v>
      </c>
    </row>
    <row r="746" spans="1:9">
      <c r="A746" s="316">
        <v>43825</v>
      </c>
      <c r="B746" s="298">
        <v>13.5</v>
      </c>
      <c r="C746" s="298">
        <v>15.5</v>
      </c>
      <c r="D746" s="298">
        <v>11.5</v>
      </c>
      <c r="H746" s="298">
        <v>11.6</v>
      </c>
      <c r="I746" s="298">
        <v>4</v>
      </c>
    </row>
    <row r="747" spans="1:9">
      <c r="A747" s="316">
        <v>43826</v>
      </c>
      <c r="B747" s="298">
        <v>13.5</v>
      </c>
      <c r="C747" s="298">
        <v>15.5</v>
      </c>
      <c r="D747" s="298">
        <v>11.5</v>
      </c>
      <c r="G747" s="296">
        <v>13.5</v>
      </c>
      <c r="H747" s="298" t="e">
        <v>#N/A</v>
      </c>
      <c r="I747" s="298">
        <v>4</v>
      </c>
    </row>
    <row r="748" spans="1:9">
      <c r="A748" s="316">
        <v>43827</v>
      </c>
      <c r="B748" s="298">
        <v>13.5</v>
      </c>
      <c r="C748" s="298">
        <v>15.5</v>
      </c>
      <c r="D748" s="298">
        <v>11.5</v>
      </c>
      <c r="H748" s="298" t="e">
        <v>#N/A</v>
      </c>
      <c r="I748" s="298">
        <v>4</v>
      </c>
    </row>
    <row r="749" spans="1:9">
      <c r="A749" s="316">
        <v>43833</v>
      </c>
      <c r="B749" s="298">
        <v>13.5</v>
      </c>
      <c r="C749" s="298">
        <v>15.5</v>
      </c>
      <c r="D749" s="298">
        <v>11.5</v>
      </c>
      <c r="F749" s="296">
        <v>13.5</v>
      </c>
      <c r="H749" s="298">
        <v>11.4</v>
      </c>
      <c r="I749" s="298">
        <v>4</v>
      </c>
    </row>
    <row r="750" spans="1:9">
      <c r="A750" s="316">
        <v>43838</v>
      </c>
      <c r="B750" s="298">
        <v>13.5</v>
      </c>
      <c r="C750" s="298">
        <v>15.5</v>
      </c>
      <c r="D750" s="298">
        <v>11.5</v>
      </c>
      <c r="H750" s="298">
        <v>11.1</v>
      </c>
      <c r="I750" s="298">
        <v>4</v>
      </c>
    </row>
    <row r="751" spans="1:9">
      <c r="A751" s="316">
        <v>43839</v>
      </c>
      <c r="B751" s="298">
        <v>13.5</v>
      </c>
      <c r="C751" s="298">
        <v>15.5</v>
      </c>
      <c r="D751" s="298">
        <v>11.5</v>
      </c>
      <c r="H751" s="298" t="e">
        <v>#N/A</v>
      </c>
      <c r="I751" s="298">
        <v>4</v>
      </c>
    </row>
    <row r="752" spans="1:9">
      <c r="A752" s="316">
        <v>43840</v>
      </c>
      <c r="B752" s="298">
        <v>13.5</v>
      </c>
      <c r="C752" s="298">
        <v>15.5</v>
      </c>
      <c r="D752" s="298">
        <v>11.5</v>
      </c>
      <c r="G752" s="296">
        <v>13.5</v>
      </c>
      <c r="H752" s="298">
        <v>12.3</v>
      </c>
      <c r="I752" s="298">
        <v>4</v>
      </c>
    </row>
    <row r="753" spans="1:9">
      <c r="A753" s="316">
        <v>43841</v>
      </c>
      <c r="B753" s="298">
        <v>13.5</v>
      </c>
      <c r="C753" s="298">
        <v>15.5</v>
      </c>
      <c r="D753" s="298">
        <v>11.5</v>
      </c>
      <c r="H753" s="298">
        <v>12.4</v>
      </c>
      <c r="I753" s="298">
        <v>4</v>
      </c>
    </row>
    <row r="754" spans="1:9">
      <c r="A754" s="316">
        <v>43843</v>
      </c>
      <c r="B754" s="298">
        <v>13.5</v>
      </c>
      <c r="C754" s="298">
        <v>15.5</v>
      </c>
      <c r="D754" s="298">
        <v>11.5</v>
      </c>
      <c r="H754" s="298">
        <v>12</v>
      </c>
      <c r="I754" s="298">
        <v>4</v>
      </c>
    </row>
    <row r="755" spans="1:9">
      <c r="A755" s="316">
        <v>43844</v>
      </c>
      <c r="B755" s="298">
        <v>13.5</v>
      </c>
      <c r="C755" s="298">
        <v>15.5</v>
      </c>
      <c r="D755" s="298">
        <v>11.5</v>
      </c>
      <c r="E755" s="296">
        <v>10.199999999999999</v>
      </c>
      <c r="H755" s="298">
        <v>11.9</v>
      </c>
      <c r="I755" s="298">
        <v>4</v>
      </c>
    </row>
    <row r="756" spans="1:9">
      <c r="A756" s="316">
        <v>43845</v>
      </c>
      <c r="B756" s="298">
        <v>13.5</v>
      </c>
      <c r="C756" s="298">
        <v>15.5</v>
      </c>
      <c r="D756" s="298">
        <v>11.5</v>
      </c>
      <c r="H756" s="298">
        <v>12.1</v>
      </c>
      <c r="I756" s="298">
        <v>4</v>
      </c>
    </row>
    <row r="757" spans="1:9">
      <c r="A757" s="316">
        <v>43846</v>
      </c>
      <c r="B757" s="298">
        <v>13.5</v>
      </c>
      <c r="C757" s="298">
        <v>15.5</v>
      </c>
      <c r="D757" s="298">
        <v>11.5</v>
      </c>
      <c r="H757" s="298">
        <v>12.1</v>
      </c>
      <c r="I757" s="298">
        <v>4</v>
      </c>
    </row>
    <row r="758" spans="1:9">
      <c r="A758" s="316">
        <v>43847</v>
      </c>
      <c r="B758" s="298">
        <v>13.5</v>
      </c>
      <c r="C758" s="298">
        <v>15.5</v>
      </c>
      <c r="D758" s="298">
        <v>11.5</v>
      </c>
      <c r="F758" s="296">
        <v>13.5</v>
      </c>
      <c r="H758" s="298">
        <v>12.3</v>
      </c>
      <c r="I758" s="298">
        <v>4</v>
      </c>
    </row>
    <row r="759" spans="1:9">
      <c r="A759" s="316">
        <v>43850</v>
      </c>
      <c r="B759" s="298">
        <v>13.5</v>
      </c>
      <c r="C759" s="298">
        <v>15.5</v>
      </c>
      <c r="D759" s="298">
        <v>11.5</v>
      </c>
      <c r="H759" s="298">
        <v>12.2</v>
      </c>
      <c r="I759" s="298">
        <v>4</v>
      </c>
    </row>
    <row r="760" spans="1:9">
      <c r="A760" s="316">
        <v>43851</v>
      </c>
      <c r="B760" s="298">
        <v>13.5</v>
      </c>
      <c r="C760" s="298">
        <v>15.5</v>
      </c>
      <c r="D760" s="298">
        <v>11.5</v>
      </c>
      <c r="E760" s="582">
        <v>10</v>
      </c>
      <c r="H760" s="298">
        <v>12.3</v>
      </c>
      <c r="I760" s="298">
        <v>4</v>
      </c>
    </row>
    <row r="761" spans="1:9">
      <c r="A761" s="316">
        <v>43852</v>
      </c>
      <c r="B761" s="298">
        <v>13.5</v>
      </c>
      <c r="C761" s="298">
        <v>15.5</v>
      </c>
      <c r="D761" s="298">
        <v>11.5</v>
      </c>
      <c r="H761" s="298">
        <v>12.3</v>
      </c>
      <c r="I761" s="298">
        <v>4</v>
      </c>
    </row>
    <row r="762" spans="1:9">
      <c r="A762" s="316">
        <v>43853</v>
      </c>
      <c r="B762" s="298">
        <v>13.5</v>
      </c>
      <c r="C762" s="298">
        <v>15.5</v>
      </c>
      <c r="D762" s="298">
        <v>11.5</v>
      </c>
      <c r="H762" s="298">
        <v>12.1</v>
      </c>
      <c r="I762" s="298">
        <v>4</v>
      </c>
    </row>
    <row r="763" spans="1:9">
      <c r="A763" s="316">
        <v>43854</v>
      </c>
      <c r="B763" s="298">
        <v>13.5</v>
      </c>
      <c r="C763" s="298">
        <v>15.5</v>
      </c>
      <c r="D763" s="298">
        <v>11.5</v>
      </c>
      <c r="G763" s="296">
        <v>13.5</v>
      </c>
      <c r="H763" s="298">
        <v>11.8</v>
      </c>
      <c r="I763" s="298">
        <v>4</v>
      </c>
    </row>
    <row r="764" spans="1:9">
      <c r="A764" s="316">
        <v>43857</v>
      </c>
      <c r="B764" s="298">
        <v>13.5</v>
      </c>
      <c r="C764" s="298">
        <v>15.5</v>
      </c>
      <c r="D764" s="298">
        <v>11.5</v>
      </c>
      <c r="H764" s="298">
        <v>12</v>
      </c>
      <c r="I764" s="298">
        <v>4</v>
      </c>
    </row>
    <row r="765" spans="1:9">
      <c r="A765" s="316">
        <v>43858</v>
      </c>
      <c r="B765" s="298">
        <v>13.5</v>
      </c>
      <c r="C765" s="298">
        <v>15.5</v>
      </c>
      <c r="D765" s="298">
        <v>11.5</v>
      </c>
      <c r="E765" s="296">
        <v>9.9</v>
      </c>
      <c r="H765" s="298">
        <v>11.8</v>
      </c>
      <c r="I765" s="298">
        <v>4</v>
      </c>
    </row>
    <row r="766" spans="1:9">
      <c r="A766" s="316">
        <v>43859</v>
      </c>
      <c r="B766" s="298">
        <v>13.5</v>
      </c>
      <c r="C766" s="298">
        <v>15.5</v>
      </c>
      <c r="D766" s="298">
        <v>11.5</v>
      </c>
      <c r="H766" s="298">
        <v>12.1</v>
      </c>
      <c r="I766" s="298">
        <v>4</v>
      </c>
    </row>
    <row r="767" spans="1:9">
      <c r="A767" s="316">
        <v>43860</v>
      </c>
      <c r="B767" s="298">
        <v>13.5</v>
      </c>
      <c r="C767" s="298">
        <v>15.5</v>
      </c>
      <c r="D767" s="298">
        <v>11.5</v>
      </c>
      <c r="H767" s="298">
        <v>11.8</v>
      </c>
      <c r="I767" s="298">
        <v>4</v>
      </c>
    </row>
    <row r="768" spans="1:9">
      <c r="A768" s="316">
        <v>43861</v>
      </c>
      <c r="B768" s="298">
        <v>11</v>
      </c>
      <c r="C768" s="298">
        <v>13</v>
      </c>
      <c r="D768" s="298">
        <v>9</v>
      </c>
      <c r="F768" s="582">
        <v>11</v>
      </c>
      <c r="H768" s="298" t="e">
        <v>#N/A</v>
      </c>
      <c r="I768" s="298">
        <v>4</v>
      </c>
    </row>
    <row r="769" spans="1:9">
      <c r="A769" s="316"/>
      <c r="B769" s="298"/>
      <c r="C769" s="298"/>
      <c r="D769" s="298"/>
      <c r="H769" s="298"/>
      <c r="I769" s="298"/>
    </row>
    <row r="770" spans="1:9">
      <c r="A770" s="316"/>
      <c r="B770" s="298"/>
      <c r="C770" s="298"/>
      <c r="D770" s="298"/>
      <c r="H770" s="298"/>
      <c r="I770" s="298"/>
    </row>
    <row r="771" spans="1:9">
      <c r="A771" s="316"/>
      <c r="B771" s="298"/>
      <c r="C771" s="298"/>
      <c r="D771" s="298"/>
      <c r="H771" s="298"/>
      <c r="I771" s="298"/>
    </row>
    <row r="772" spans="1:9">
      <c r="A772" s="316"/>
      <c r="B772" s="298"/>
      <c r="C772" s="298"/>
      <c r="D772" s="298"/>
      <c r="H772" s="298"/>
      <c r="I772" s="298"/>
    </row>
    <row r="773" spans="1:9">
      <c r="A773" s="316"/>
      <c r="B773" s="298"/>
      <c r="C773" s="298"/>
      <c r="D773" s="298"/>
      <c r="H773" s="298"/>
      <c r="I773" s="298"/>
    </row>
    <row r="774" spans="1:9">
      <c r="A774" s="316"/>
      <c r="B774" s="298"/>
      <c r="C774" s="298"/>
      <c r="D774" s="298"/>
      <c r="H774" s="298"/>
      <c r="I774" s="298"/>
    </row>
    <row r="775" spans="1:9">
      <c r="A775" s="316"/>
      <c r="B775" s="298"/>
      <c r="C775" s="298"/>
      <c r="D775" s="298"/>
      <c r="H775" s="298"/>
      <c r="I775" s="298"/>
    </row>
    <row r="776" spans="1:9">
      <c r="A776" s="316"/>
      <c r="B776" s="298"/>
      <c r="C776" s="298"/>
      <c r="D776" s="298"/>
      <c r="H776" s="298"/>
      <c r="I776" s="298"/>
    </row>
    <row r="777" spans="1:9">
      <c r="A777" s="316"/>
      <c r="B777" s="298"/>
      <c r="C777" s="298"/>
      <c r="D777" s="298"/>
      <c r="H777" s="298"/>
      <c r="I777" s="298"/>
    </row>
    <row r="778" spans="1:9">
      <c r="A778" s="316"/>
      <c r="B778" s="298"/>
      <c r="C778" s="298"/>
      <c r="D778" s="298"/>
      <c r="H778" s="298"/>
      <c r="I778" s="298"/>
    </row>
    <row r="779" spans="1:9">
      <c r="A779" s="316"/>
      <c r="B779" s="298"/>
      <c r="C779" s="298"/>
      <c r="D779" s="298"/>
      <c r="H779" s="298"/>
      <c r="I779" s="298"/>
    </row>
    <row r="780" spans="1:9">
      <c r="A780" s="316"/>
      <c r="B780" s="298"/>
      <c r="C780" s="298"/>
      <c r="D780" s="298"/>
      <c r="H780" s="298"/>
      <c r="I780" s="298"/>
    </row>
    <row r="781" spans="1:9">
      <c r="A781" s="316"/>
      <c r="B781" s="298"/>
      <c r="C781" s="298"/>
      <c r="D781" s="298"/>
      <c r="H781" s="298"/>
      <c r="I781" s="298"/>
    </row>
    <row r="782" spans="1:9">
      <c r="A782" s="316"/>
      <c r="B782" s="298"/>
      <c r="C782" s="298"/>
      <c r="D782" s="298"/>
      <c r="H782" s="298"/>
      <c r="I782" s="298"/>
    </row>
    <row r="783" spans="1:9">
      <c r="A783" s="316"/>
      <c r="B783" s="298"/>
      <c r="C783" s="298"/>
      <c r="D783" s="298"/>
      <c r="H783" s="298"/>
      <c r="I783" s="298"/>
    </row>
    <row r="784" spans="1:9">
      <c r="A784" s="316"/>
      <c r="B784" s="298"/>
      <c r="C784" s="298"/>
      <c r="D784" s="298"/>
      <c r="H784" s="298"/>
      <c r="I784" s="298"/>
    </row>
    <row r="785" spans="1:9">
      <c r="A785" s="316"/>
      <c r="B785" s="298"/>
      <c r="C785" s="298"/>
      <c r="D785" s="298"/>
      <c r="H785" s="298"/>
      <c r="I785" s="298"/>
    </row>
    <row r="786" spans="1:9">
      <c r="A786" s="316"/>
      <c r="B786" s="298"/>
      <c r="C786" s="298"/>
      <c r="D786" s="298"/>
      <c r="H786" s="298"/>
      <c r="I786" s="298"/>
    </row>
    <row r="787" spans="1:9">
      <c r="A787" s="316"/>
      <c r="B787" s="298"/>
      <c r="C787" s="298"/>
      <c r="D787" s="298"/>
      <c r="H787" s="298"/>
      <c r="I787" s="298"/>
    </row>
    <row r="788" spans="1:9">
      <c r="A788" s="316"/>
      <c r="B788" s="298"/>
      <c r="C788" s="298"/>
      <c r="D788" s="298"/>
      <c r="H788" s="298"/>
      <c r="I788" s="298"/>
    </row>
    <row r="789" spans="1:9">
      <c r="A789" s="316"/>
      <c r="B789" s="298"/>
      <c r="C789" s="298"/>
      <c r="D789" s="298"/>
      <c r="H789" s="298"/>
      <c r="I789" s="298"/>
    </row>
    <row r="790" spans="1:9">
      <c r="A790" s="238"/>
    </row>
    <row r="791" spans="1:9">
      <c r="A791" s="238"/>
    </row>
    <row r="792" spans="1:9">
      <c r="A792" s="238"/>
    </row>
    <row r="793" spans="1:9">
      <c r="A793" s="238"/>
    </row>
  </sheetData>
  <customSheetViews>
    <customSheetView guid="{ACF06C40-177A-4CED-8E17-2347D4DD1C3A}"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sheetPr>
  <dimension ref="A1:Q768"/>
  <sheetViews>
    <sheetView showGridLines="0" workbookViewId="0"/>
  </sheetViews>
  <sheetFormatPr defaultColWidth="9.42578125" defaultRowHeight="12.75"/>
  <cols>
    <col min="1" max="1" width="12.42578125" style="301" customWidth="1"/>
    <col min="2" max="6" width="8.5703125" style="296" customWidth="1"/>
    <col min="7" max="16384" width="9.42578125" style="296"/>
  </cols>
  <sheetData>
    <row r="1" spans="1:17">
      <c r="A1" s="90" t="s">
        <v>77</v>
      </c>
      <c r="B1" s="93" t="str">
        <f>IF(Content!$E$1=1,B2,B3)</f>
        <v>Станом на 28.01.20</v>
      </c>
      <c r="C1" s="93" t="str">
        <f>IF(Content!$E$1=1,C2,C3)</f>
        <v>Станом на 28.12.19</v>
      </c>
      <c r="D1" s="93" t="str">
        <f>IF(Content!$E$1=1,D2,D3)</f>
        <v>Станом на 29.10.19</v>
      </c>
      <c r="E1" s="93" t="str">
        <f>IF(Content!$E$1=1,E2,E3)</f>
        <v>Станом на 26.04.19</v>
      </c>
      <c r="F1" s="241" t="str">
        <f>IF(Content!$E$1=1,A2,A3)</f>
        <v>Років до погашення</v>
      </c>
      <c r="G1" s="93" t="str">
        <f>IF(Content!$E$1=1,G2,G3)</f>
        <v xml:space="preserve">Криві безкупонної дохідності гривневих ОВДП на вторинному ринку*, % </v>
      </c>
      <c r="H1" s="93"/>
    </row>
    <row r="2" spans="1:17" s="303" customFormat="1" ht="12.75" hidden="1" customHeight="1">
      <c r="A2" s="302" t="s">
        <v>481</v>
      </c>
      <c r="B2" s="255" t="s">
        <v>1030</v>
      </c>
      <c r="C2" s="255" t="s">
        <v>1548</v>
      </c>
      <c r="D2" s="255" t="s">
        <v>866</v>
      </c>
      <c r="E2" s="255" t="s">
        <v>640</v>
      </c>
      <c r="F2" s="302"/>
      <c r="G2" s="303" t="s">
        <v>528</v>
      </c>
    </row>
    <row r="3" spans="1:17" s="303" customFormat="1" ht="12.75" hidden="1" customHeight="1">
      <c r="A3" s="302" t="s">
        <v>482</v>
      </c>
      <c r="B3" s="256" t="s">
        <v>1031</v>
      </c>
      <c r="C3" s="256" t="s">
        <v>1549</v>
      </c>
      <c r="D3" s="256" t="s">
        <v>867</v>
      </c>
      <c r="E3" s="256" t="s">
        <v>641</v>
      </c>
      <c r="F3" s="302"/>
      <c r="G3" s="303" t="s">
        <v>771</v>
      </c>
      <c r="H3" s="95"/>
      <c r="I3" s="95"/>
      <c r="J3" s="95"/>
      <c r="K3" s="95"/>
      <c r="L3" s="95"/>
      <c r="M3" s="302"/>
      <c r="N3" s="256"/>
      <c r="O3" s="256"/>
      <c r="P3" s="256"/>
      <c r="Q3" s="256"/>
    </row>
    <row r="4" spans="1:17">
      <c r="A4" s="304">
        <v>3.0000000000000001E-3</v>
      </c>
      <c r="B4" s="298">
        <v>10.807</v>
      </c>
      <c r="C4" s="298">
        <v>11.135</v>
      </c>
      <c r="D4" s="298">
        <v>15.589</v>
      </c>
      <c r="E4" s="298">
        <v>18.329000000000001</v>
      </c>
      <c r="F4" s="298"/>
      <c r="G4" s="298"/>
      <c r="H4" s="298"/>
      <c r="I4" s="298"/>
    </row>
    <row r="5" spans="1:17">
      <c r="A5" s="304">
        <v>2.8000000000000001E-2</v>
      </c>
      <c r="B5" s="298">
        <v>10.784000000000001</v>
      </c>
      <c r="C5" s="298">
        <v>11.214</v>
      </c>
      <c r="D5" s="298">
        <v>15.542</v>
      </c>
      <c r="E5" s="298">
        <v>18.405000000000001</v>
      </c>
      <c r="F5" s="298"/>
      <c r="G5" s="298"/>
      <c r="H5" s="298"/>
      <c r="I5" s="298"/>
    </row>
    <row r="6" spans="1:17">
      <c r="A6" s="304">
        <v>5.6000000000000001E-2</v>
      </c>
      <c r="B6" s="298">
        <v>10.759</v>
      </c>
      <c r="C6" s="298">
        <v>11.297000000000001</v>
      </c>
      <c r="D6" s="298">
        <v>15.493</v>
      </c>
      <c r="E6" s="298">
        <v>18.463999999999999</v>
      </c>
      <c r="F6" s="298"/>
      <c r="G6" s="298"/>
      <c r="H6" s="298"/>
      <c r="I6" s="298"/>
    </row>
    <row r="7" spans="1:17">
      <c r="A7" s="304">
        <v>8.3000000000000004E-2</v>
      </c>
      <c r="B7" s="298">
        <v>10.733000000000001</v>
      </c>
      <c r="C7" s="298">
        <v>11.375</v>
      </c>
      <c r="D7" s="298">
        <v>15.446</v>
      </c>
      <c r="E7" s="298">
        <v>18.5</v>
      </c>
      <c r="F7" s="298"/>
      <c r="G7" s="298"/>
      <c r="H7" s="298"/>
      <c r="I7" s="298"/>
    </row>
    <row r="8" spans="1:17">
      <c r="A8" s="304">
        <v>0.111</v>
      </c>
      <c r="B8" s="298">
        <v>10.708</v>
      </c>
      <c r="C8" s="298">
        <v>11.449</v>
      </c>
      <c r="D8" s="298">
        <v>15.401999999999999</v>
      </c>
      <c r="E8" s="298">
        <v>18.515999999999998</v>
      </c>
      <c r="F8" s="298"/>
      <c r="G8" s="298"/>
      <c r="H8" s="298"/>
      <c r="I8" s="298"/>
    </row>
    <row r="9" spans="1:17">
      <c r="A9" s="304">
        <v>0.13900000000000001</v>
      </c>
      <c r="B9" s="298">
        <v>10.682</v>
      </c>
      <c r="C9" s="298">
        <v>11.518000000000001</v>
      </c>
      <c r="D9" s="298">
        <v>15.36</v>
      </c>
      <c r="E9" s="298">
        <v>18.515000000000001</v>
      </c>
      <c r="F9" s="298"/>
      <c r="G9" s="298"/>
      <c r="H9" s="298"/>
      <c r="I9" s="298"/>
    </row>
    <row r="10" spans="1:17">
      <c r="A10" s="304">
        <v>0.16700000000000001</v>
      </c>
      <c r="B10" s="298">
        <v>10.657</v>
      </c>
      <c r="C10" s="298">
        <v>11.584</v>
      </c>
      <c r="D10" s="298">
        <v>15.32</v>
      </c>
      <c r="E10" s="298">
        <v>18.5</v>
      </c>
      <c r="F10" s="298"/>
      <c r="G10" s="298"/>
      <c r="H10" s="298"/>
      <c r="I10" s="298"/>
    </row>
    <row r="11" spans="1:17">
      <c r="A11" s="304">
        <v>0.19400000000000001</v>
      </c>
      <c r="B11" s="298">
        <v>10.632</v>
      </c>
      <c r="C11" s="298">
        <v>11.645</v>
      </c>
      <c r="D11" s="298">
        <v>15.282</v>
      </c>
      <c r="E11" s="298">
        <v>18.475000000000001</v>
      </c>
      <c r="F11" s="298"/>
      <c r="G11" s="298"/>
      <c r="H11" s="298"/>
      <c r="I11" s="298"/>
    </row>
    <row r="12" spans="1:17">
      <c r="A12" s="304">
        <v>0.222</v>
      </c>
      <c r="B12" s="298">
        <v>10.606999999999999</v>
      </c>
      <c r="C12" s="298">
        <v>11.702999999999999</v>
      </c>
      <c r="D12" s="298">
        <v>15.246</v>
      </c>
      <c r="E12" s="298">
        <v>18.440000000000001</v>
      </c>
      <c r="F12" s="298"/>
      <c r="G12" s="298"/>
      <c r="H12" s="298"/>
      <c r="I12" s="298"/>
    </row>
    <row r="13" spans="1:17">
      <c r="A13" s="304">
        <v>0.25</v>
      </c>
      <c r="B13" s="298">
        <v>10.582000000000001</v>
      </c>
      <c r="C13" s="298">
        <v>11.757</v>
      </c>
      <c r="D13" s="298">
        <v>15.212</v>
      </c>
      <c r="E13" s="298">
        <v>18.399000000000001</v>
      </c>
      <c r="F13" s="298"/>
      <c r="G13" s="298"/>
      <c r="H13" s="298"/>
      <c r="I13" s="298"/>
    </row>
    <row r="14" spans="1:17">
      <c r="A14" s="304">
        <v>0.27800000000000002</v>
      </c>
      <c r="B14" s="298">
        <v>10.558</v>
      </c>
      <c r="C14" s="298">
        <v>11.808</v>
      </c>
      <c r="D14" s="298">
        <v>15.18</v>
      </c>
      <c r="E14" s="298">
        <v>18.352</v>
      </c>
      <c r="F14" s="298"/>
      <c r="G14" s="298"/>
      <c r="H14" s="298"/>
      <c r="I14" s="298"/>
    </row>
    <row r="15" spans="1:17">
      <c r="A15" s="304">
        <v>0.30599999999999999</v>
      </c>
      <c r="B15" s="298">
        <v>10.532999999999999</v>
      </c>
      <c r="C15" s="298">
        <v>11.855</v>
      </c>
      <c r="D15" s="298">
        <v>15.15</v>
      </c>
      <c r="E15" s="298">
        <v>18.300999999999998</v>
      </c>
      <c r="F15" s="298"/>
      <c r="G15" s="298"/>
      <c r="H15" s="298"/>
      <c r="I15" s="298"/>
    </row>
    <row r="16" spans="1:17">
      <c r="A16" s="304">
        <v>0.33300000000000002</v>
      </c>
      <c r="B16" s="298">
        <v>10.509</v>
      </c>
      <c r="C16" s="298">
        <v>11.898999999999999</v>
      </c>
      <c r="D16" s="298">
        <v>15.121</v>
      </c>
      <c r="E16" s="298">
        <v>18.247</v>
      </c>
      <c r="F16" s="298"/>
      <c r="G16" s="298"/>
      <c r="H16" s="298"/>
      <c r="I16" s="298"/>
    </row>
    <row r="17" spans="1:17">
      <c r="A17" s="304">
        <v>0.36099999999999999</v>
      </c>
      <c r="B17" s="298">
        <v>10.484999999999999</v>
      </c>
      <c r="C17" s="298">
        <v>11.94</v>
      </c>
      <c r="D17" s="298">
        <v>15.093999999999999</v>
      </c>
      <c r="E17" s="298">
        <v>18.192</v>
      </c>
      <c r="F17" s="298"/>
      <c r="H17" s="298"/>
      <c r="I17" s="298"/>
    </row>
    <row r="18" spans="1:17">
      <c r="A18" s="304">
        <v>0.38900000000000001</v>
      </c>
      <c r="B18" s="298">
        <v>10.461</v>
      </c>
      <c r="C18" s="298">
        <v>11.978</v>
      </c>
      <c r="D18" s="298">
        <v>15.069000000000001</v>
      </c>
      <c r="E18" s="298">
        <v>18.135000000000002</v>
      </c>
      <c r="F18" s="298"/>
      <c r="G18" s="93" t="str">
        <f>IF(Content!$E$1=1,G20,G21)</f>
        <v>* Спот-ставки з безперервним нарахуванням доходу, побудовані з використанням параметричної моделі Свенссона.</v>
      </c>
      <c r="H18" s="298"/>
      <c r="I18" s="298"/>
    </row>
    <row r="19" spans="1:17">
      <c r="A19" s="304">
        <v>0.41699999999999998</v>
      </c>
      <c r="B19" s="298">
        <v>10.438000000000001</v>
      </c>
      <c r="C19" s="298">
        <v>12.013</v>
      </c>
      <c r="D19" s="298">
        <v>15.045</v>
      </c>
      <c r="E19" s="298">
        <v>18.077999999999999</v>
      </c>
      <c r="F19" s="298"/>
      <c r="G19" s="93" t="str">
        <f>IF(Content!$E$1=1,G22,G23)</f>
        <v>Джерело: НБУ.</v>
      </c>
      <c r="H19" s="298"/>
      <c r="I19" s="298"/>
    </row>
    <row r="20" spans="1:17">
      <c r="A20" s="304">
        <v>0.44400000000000001</v>
      </c>
      <c r="B20" s="298">
        <v>10.414</v>
      </c>
      <c r="C20" s="298">
        <v>12.045999999999999</v>
      </c>
      <c r="D20" s="298">
        <v>15.022</v>
      </c>
      <c r="E20" s="298">
        <v>18.021999999999998</v>
      </c>
      <c r="F20" s="298"/>
      <c r="G20" s="305" t="s">
        <v>483</v>
      </c>
      <c r="H20" s="298"/>
      <c r="I20" s="298"/>
      <c r="J20" s="94"/>
      <c r="K20" s="94"/>
      <c r="L20" s="94"/>
      <c r="M20" s="94"/>
      <c r="N20" s="94"/>
      <c r="O20" s="94"/>
      <c r="P20" s="94"/>
      <c r="Q20" s="94"/>
    </row>
    <row r="21" spans="1:17">
      <c r="A21" s="304">
        <v>0.47199999999999998</v>
      </c>
      <c r="B21" s="298">
        <v>10.391</v>
      </c>
      <c r="C21" s="298">
        <v>12.076000000000001</v>
      </c>
      <c r="D21" s="298">
        <v>15.000999999999999</v>
      </c>
      <c r="E21" s="298">
        <v>17.966000000000001</v>
      </c>
      <c r="F21" s="298"/>
      <c r="G21" s="305" t="s">
        <v>499</v>
      </c>
      <c r="H21" s="298"/>
      <c r="I21" s="298"/>
      <c r="J21" s="233"/>
      <c r="K21" s="233"/>
      <c r="L21" s="233"/>
      <c r="M21" s="233"/>
      <c r="N21" s="233"/>
      <c r="O21" s="233"/>
      <c r="P21" s="233"/>
      <c r="Q21" s="233"/>
    </row>
    <row r="22" spans="1:17">
      <c r="A22" s="304">
        <v>0.5</v>
      </c>
      <c r="B22" s="298">
        <v>10.368</v>
      </c>
      <c r="C22" s="298">
        <v>12.103</v>
      </c>
      <c r="D22" s="298">
        <v>14.981</v>
      </c>
      <c r="E22" s="298">
        <v>17.911999999999999</v>
      </c>
      <c r="F22" s="298"/>
      <c r="G22" s="305" t="s">
        <v>52</v>
      </c>
      <c r="H22" s="298"/>
      <c r="I22" s="298"/>
      <c r="J22" s="7"/>
      <c r="K22" s="7"/>
      <c r="L22" s="8"/>
      <c r="M22" s="9"/>
      <c r="N22" s="10"/>
      <c r="O22" s="10"/>
      <c r="P22" s="10"/>
      <c r="Q22" s="10"/>
    </row>
    <row r="23" spans="1:17">
      <c r="A23" s="304">
        <v>0.52800000000000002</v>
      </c>
      <c r="B23" s="298">
        <v>10.346</v>
      </c>
      <c r="C23" s="298">
        <v>12.128</v>
      </c>
      <c r="D23" s="298">
        <v>14.962999999999999</v>
      </c>
      <c r="E23" s="298">
        <v>17.86</v>
      </c>
      <c r="F23" s="298"/>
      <c r="G23" s="305" t="s">
        <v>53</v>
      </c>
      <c r="H23" s="298"/>
      <c r="I23" s="298"/>
      <c r="J23" s="7"/>
      <c r="K23" s="7"/>
      <c r="L23" s="8"/>
      <c r="M23" s="9"/>
      <c r="N23" s="10"/>
      <c r="O23" s="10"/>
      <c r="P23" s="10"/>
      <c r="Q23" s="10"/>
    </row>
    <row r="24" spans="1:17">
      <c r="A24" s="304">
        <v>0.55600000000000005</v>
      </c>
      <c r="B24" s="298">
        <v>10.323</v>
      </c>
      <c r="C24" s="298">
        <v>12.15</v>
      </c>
      <c r="D24" s="298">
        <v>14.945</v>
      </c>
      <c r="E24" s="298">
        <v>17.809000000000001</v>
      </c>
      <c r="F24" s="298"/>
      <c r="G24" s="298"/>
      <c r="H24" s="298"/>
      <c r="I24" s="298"/>
    </row>
    <row r="25" spans="1:17">
      <c r="A25" s="304">
        <v>0.58299999999999996</v>
      </c>
      <c r="B25" s="298">
        <v>10.301</v>
      </c>
      <c r="C25" s="298">
        <v>12.17</v>
      </c>
      <c r="D25" s="298">
        <v>14.929</v>
      </c>
      <c r="E25" s="298">
        <v>17.760999999999999</v>
      </c>
      <c r="F25" s="298"/>
      <c r="G25" s="298"/>
      <c r="H25" s="298"/>
      <c r="I25" s="298"/>
    </row>
    <row r="26" spans="1:17">
      <c r="A26" s="304">
        <v>0.61099999999999999</v>
      </c>
      <c r="B26" s="298">
        <v>10.279</v>
      </c>
      <c r="C26" s="298">
        <v>12.189</v>
      </c>
      <c r="D26" s="298">
        <v>14.913</v>
      </c>
      <c r="E26" s="298">
        <v>17.715</v>
      </c>
      <c r="F26" s="298"/>
      <c r="G26" s="298"/>
      <c r="H26" s="298"/>
      <c r="I26" s="298"/>
    </row>
    <row r="27" spans="1:17">
      <c r="A27" s="304">
        <v>0.63900000000000001</v>
      </c>
      <c r="B27" s="298">
        <v>10.257999999999999</v>
      </c>
      <c r="C27" s="298">
        <v>12.205</v>
      </c>
      <c r="D27" s="298">
        <v>14.898999999999999</v>
      </c>
      <c r="E27" s="298">
        <v>17.670999999999999</v>
      </c>
      <c r="F27" s="298"/>
      <c r="G27" s="298"/>
      <c r="H27" s="298"/>
      <c r="I27" s="298"/>
    </row>
    <row r="28" spans="1:17">
      <c r="A28" s="304">
        <v>0.66700000000000004</v>
      </c>
      <c r="B28" s="298">
        <v>10.236000000000001</v>
      </c>
      <c r="C28" s="298">
        <v>12.218999999999999</v>
      </c>
      <c r="D28" s="298">
        <v>14.885999999999999</v>
      </c>
      <c r="E28" s="298">
        <v>17.63</v>
      </c>
      <c r="F28" s="298"/>
      <c r="G28" s="298"/>
      <c r="H28" s="298"/>
      <c r="I28" s="298"/>
    </row>
    <row r="29" spans="1:17">
      <c r="A29" s="304">
        <v>0.69399999999999995</v>
      </c>
      <c r="B29" s="298">
        <v>10.215</v>
      </c>
      <c r="C29" s="298">
        <v>12.231</v>
      </c>
      <c r="D29" s="298">
        <v>14.872999999999999</v>
      </c>
      <c r="E29" s="298">
        <v>17.591000000000001</v>
      </c>
      <c r="F29" s="298"/>
      <c r="G29" s="298"/>
      <c r="H29" s="298"/>
      <c r="I29" s="298"/>
    </row>
    <row r="30" spans="1:17">
      <c r="A30" s="304">
        <v>0.72199999999999998</v>
      </c>
      <c r="B30" s="298">
        <v>10.195</v>
      </c>
      <c r="C30" s="298">
        <v>12.242000000000001</v>
      </c>
      <c r="D30" s="298">
        <v>14.862</v>
      </c>
      <c r="E30" s="298">
        <v>17.555</v>
      </c>
      <c r="F30" s="298"/>
      <c r="G30" s="298"/>
      <c r="H30" s="298"/>
      <c r="I30" s="298"/>
    </row>
    <row r="31" spans="1:17">
      <c r="A31" s="304">
        <v>0.75</v>
      </c>
      <c r="B31" s="298">
        <v>10.173999999999999</v>
      </c>
      <c r="C31" s="298">
        <v>12.250999999999999</v>
      </c>
      <c r="D31" s="298">
        <v>14.851000000000001</v>
      </c>
      <c r="E31" s="298">
        <v>17.521999999999998</v>
      </c>
      <c r="F31" s="298"/>
      <c r="G31" s="298"/>
      <c r="H31" s="298"/>
      <c r="I31" s="298"/>
    </row>
    <row r="32" spans="1:17">
      <c r="A32" s="304">
        <v>0.77800000000000002</v>
      </c>
      <c r="B32" s="298">
        <v>10.154</v>
      </c>
      <c r="C32" s="298">
        <v>12.257999999999999</v>
      </c>
      <c r="D32" s="298">
        <v>14.840999999999999</v>
      </c>
      <c r="E32" s="298">
        <v>17.491</v>
      </c>
      <c r="F32" s="298"/>
      <c r="G32" s="298"/>
      <c r="H32" s="298"/>
      <c r="I32" s="298"/>
    </row>
    <row r="33" spans="1:9">
      <c r="A33" s="304">
        <v>0.80600000000000005</v>
      </c>
      <c r="B33" s="298">
        <v>10.134</v>
      </c>
      <c r="C33" s="298">
        <v>12.263999999999999</v>
      </c>
      <c r="D33" s="298">
        <v>14.832000000000001</v>
      </c>
      <c r="E33" s="298">
        <v>17.462</v>
      </c>
      <c r="F33" s="298"/>
      <c r="G33" s="298"/>
      <c r="H33" s="298"/>
      <c r="I33" s="298"/>
    </row>
    <row r="34" spans="1:9">
      <c r="A34" s="304">
        <v>0.83299999999999996</v>
      </c>
      <c r="B34" s="298">
        <v>10.115</v>
      </c>
      <c r="C34" s="298">
        <v>12.268000000000001</v>
      </c>
      <c r="D34" s="298">
        <v>14.823</v>
      </c>
      <c r="E34" s="298">
        <v>17.436</v>
      </c>
      <c r="F34" s="298"/>
      <c r="G34" s="298"/>
      <c r="H34" s="298"/>
      <c r="I34" s="298"/>
    </row>
    <row r="35" spans="1:9">
      <c r="A35" s="304">
        <v>0.86099999999999999</v>
      </c>
      <c r="B35" s="298">
        <v>10.095000000000001</v>
      </c>
      <c r="C35" s="298">
        <v>12.271000000000001</v>
      </c>
      <c r="D35" s="298">
        <v>14.815</v>
      </c>
      <c r="E35" s="298">
        <v>17.413</v>
      </c>
      <c r="F35" s="298"/>
      <c r="G35" s="298"/>
      <c r="H35" s="298"/>
      <c r="I35" s="298"/>
    </row>
    <row r="36" spans="1:9">
      <c r="A36" s="304">
        <v>0.88900000000000001</v>
      </c>
      <c r="B36" s="298">
        <v>10.076000000000001</v>
      </c>
      <c r="C36" s="298">
        <v>12.272</v>
      </c>
      <c r="D36" s="298">
        <v>14.808</v>
      </c>
      <c r="E36" s="298">
        <v>17.390999999999998</v>
      </c>
      <c r="F36" s="298"/>
      <c r="G36" s="298"/>
      <c r="H36" s="298"/>
      <c r="I36" s="298"/>
    </row>
    <row r="37" spans="1:9">
      <c r="A37" s="304">
        <v>0.91700000000000004</v>
      </c>
      <c r="B37" s="298">
        <v>10.057</v>
      </c>
      <c r="C37" s="298">
        <v>12.272</v>
      </c>
      <c r="D37" s="298">
        <v>14.801</v>
      </c>
      <c r="E37" s="298">
        <v>17.372</v>
      </c>
      <c r="F37" s="298"/>
      <c r="G37" s="298"/>
      <c r="H37" s="298"/>
      <c r="I37" s="298"/>
    </row>
    <row r="38" spans="1:9">
      <c r="A38" s="304">
        <v>0.94399999999999995</v>
      </c>
      <c r="B38" s="298">
        <v>10.039</v>
      </c>
      <c r="C38" s="298">
        <v>12.271000000000001</v>
      </c>
      <c r="D38" s="298">
        <v>14.795</v>
      </c>
      <c r="E38" s="298">
        <v>17.353999999999999</v>
      </c>
      <c r="F38" s="298"/>
      <c r="G38" s="298"/>
      <c r="H38" s="298"/>
      <c r="I38" s="298"/>
    </row>
    <row r="39" spans="1:9">
      <c r="A39" s="304">
        <v>0.97199999999999998</v>
      </c>
      <c r="B39" s="298">
        <v>10.021000000000001</v>
      </c>
      <c r="C39" s="298">
        <v>12.269</v>
      </c>
      <c r="D39" s="298">
        <v>14.789</v>
      </c>
      <c r="E39" s="298">
        <v>17.338999999999999</v>
      </c>
      <c r="F39" s="298"/>
      <c r="G39" s="298"/>
      <c r="H39" s="298"/>
      <c r="I39" s="298"/>
    </row>
    <row r="40" spans="1:9">
      <c r="A40" s="304">
        <v>1</v>
      </c>
      <c r="B40" s="298">
        <v>10.003</v>
      </c>
      <c r="C40" s="298">
        <v>12.266</v>
      </c>
      <c r="D40" s="298">
        <v>14.784000000000001</v>
      </c>
      <c r="E40" s="298">
        <v>17.324999999999999</v>
      </c>
      <c r="F40" s="298"/>
      <c r="G40" s="298"/>
      <c r="H40" s="298"/>
      <c r="I40" s="298"/>
    </row>
    <row r="41" spans="1:9">
      <c r="A41" s="304">
        <v>1.028</v>
      </c>
      <c r="B41" s="298">
        <v>9.9849999999999994</v>
      </c>
      <c r="C41" s="298">
        <v>12.260999999999999</v>
      </c>
      <c r="D41" s="298">
        <v>14.779</v>
      </c>
      <c r="E41" s="298">
        <v>17.312999999999999</v>
      </c>
      <c r="F41" s="298"/>
      <c r="G41" s="298"/>
      <c r="H41" s="298"/>
      <c r="I41" s="298"/>
    </row>
    <row r="42" spans="1:9">
      <c r="A42" s="304">
        <v>1.056</v>
      </c>
      <c r="B42" s="298">
        <v>9.968</v>
      </c>
      <c r="C42" s="298">
        <v>12.256</v>
      </c>
      <c r="D42" s="298">
        <v>14.775</v>
      </c>
      <c r="E42" s="298">
        <v>17.303000000000001</v>
      </c>
      <c r="F42" s="298"/>
      <c r="G42" s="298"/>
      <c r="H42" s="298"/>
      <c r="I42" s="298"/>
    </row>
    <row r="43" spans="1:9">
      <c r="A43" s="304">
        <v>1.083</v>
      </c>
      <c r="B43" s="298">
        <v>9.9510000000000005</v>
      </c>
      <c r="C43" s="298">
        <v>12.249000000000001</v>
      </c>
      <c r="D43" s="298">
        <v>14.771000000000001</v>
      </c>
      <c r="E43" s="298">
        <v>17.295000000000002</v>
      </c>
      <c r="F43" s="298"/>
      <c r="G43" s="298"/>
      <c r="H43" s="298"/>
      <c r="I43" s="298"/>
    </row>
    <row r="44" spans="1:9">
      <c r="A44" s="304">
        <v>1.111</v>
      </c>
      <c r="B44" s="298">
        <v>9.9350000000000005</v>
      </c>
      <c r="C44" s="298">
        <v>12.242000000000001</v>
      </c>
      <c r="D44" s="298">
        <v>14.766999999999999</v>
      </c>
      <c r="E44" s="298">
        <v>17.286999999999999</v>
      </c>
      <c r="F44" s="298"/>
      <c r="G44" s="298"/>
      <c r="H44" s="298"/>
      <c r="I44" s="298"/>
    </row>
    <row r="45" spans="1:9">
      <c r="A45" s="304">
        <v>1.139</v>
      </c>
      <c r="B45" s="298">
        <v>9.9179999999999993</v>
      </c>
      <c r="C45" s="298">
        <v>12.234</v>
      </c>
      <c r="D45" s="298">
        <v>14.763999999999999</v>
      </c>
      <c r="E45" s="298">
        <v>17.280999999999999</v>
      </c>
      <c r="F45" s="298"/>
      <c r="G45" s="298"/>
      <c r="H45" s="298"/>
      <c r="I45" s="298"/>
    </row>
    <row r="46" spans="1:9">
      <c r="A46" s="304">
        <v>1.167</v>
      </c>
      <c r="B46" s="298">
        <v>9.9019999999999992</v>
      </c>
      <c r="C46" s="298">
        <v>12.225</v>
      </c>
      <c r="D46" s="298">
        <v>14.760999999999999</v>
      </c>
      <c r="E46" s="298">
        <v>17.277000000000001</v>
      </c>
      <c r="F46" s="298"/>
      <c r="G46" s="298"/>
      <c r="H46" s="298"/>
      <c r="I46" s="298"/>
    </row>
    <row r="47" spans="1:9">
      <c r="A47" s="304">
        <v>1.194</v>
      </c>
      <c r="B47" s="298">
        <v>9.8859999999999992</v>
      </c>
      <c r="C47" s="298">
        <v>12.215</v>
      </c>
      <c r="D47" s="298">
        <v>14.757999999999999</v>
      </c>
      <c r="E47" s="298">
        <v>17.273</v>
      </c>
      <c r="F47" s="298"/>
      <c r="G47" s="298"/>
      <c r="H47" s="298"/>
      <c r="I47" s="298"/>
    </row>
    <row r="48" spans="1:9">
      <c r="A48" s="304">
        <v>1.222</v>
      </c>
      <c r="B48" s="298">
        <v>9.8710000000000004</v>
      </c>
      <c r="C48" s="298">
        <v>12.205</v>
      </c>
      <c r="D48" s="298">
        <v>14.756</v>
      </c>
      <c r="E48" s="298">
        <v>17.271000000000001</v>
      </c>
      <c r="F48" s="298"/>
      <c r="G48" s="298"/>
      <c r="H48" s="298"/>
      <c r="I48" s="298"/>
    </row>
    <row r="49" spans="1:9">
      <c r="A49" s="304">
        <v>1.25</v>
      </c>
      <c r="B49" s="298">
        <v>9.8559999999999999</v>
      </c>
      <c r="C49" s="298">
        <v>12.193</v>
      </c>
      <c r="D49" s="298">
        <v>14.754</v>
      </c>
      <c r="E49" s="298">
        <v>17.268999999999998</v>
      </c>
      <c r="F49" s="298"/>
      <c r="G49" s="298"/>
      <c r="H49" s="298"/>
      <c r="I49" s="298"/>
    </row>
    <row r="50" spans="1:9">
      <c r="A50" s="304">
        <v>1.278</v>
      </c>
      <c r="B50" s="298">
        <v>9.8409999999999993</v>
      </c>
      <c r="C50" s="298">
        <v>12.182</v>
      </c>
      <c r="D50" s="298">
        <v>14.752000000000001</v>
      </c>
      <c r="E50" s="298">
        <v>17.268999999999998</v>
      </c>
      <c r="F50" s="298"/>
      <c r="G50" s="298"/>
      <c r="H50" s="298"/>
      <c r="I50" s="298"/>
    </row>
    <row r="51" spans="1:9">
      <c r="A51" s="304">
        <v>1.306</v>
      </c>
      <c r="B51" s="298">
        <v>9.8260000000000005</v>
      </c>
      <c r="C51" s="298">
        <v>12.169</v>
      </c>
      <c r="D51" s="298">
        <v>14.75</v>
      </c>
      <c r="E51" s="298">
        <v>17.268999999999998</v>
      </c>
      <c r="F51" s="298"/>
      <c r="G51" s="298"/>
      <c r="H51" s="298"/>
      <c r="I51" s="298"/>
    </row>
    <row r="52" spans="1:9">
      <c r="A52" s="304">
        <v>1.333</v>
      </c>
      <c r="B52" s="298">
        <v>9.8119999999999994</v>
      </c>
      <c r="C52" s="298">
        <v>12.156000000000001</v>
      </c>
      <c r="D52" s="298">
        <v>14.747999999999999</v>
      </c>
      <c r="E52" s="298">
        <v>17.268999999999998</v>
      </c>
      <c r="F52" s="298"/>
      <c r="G52" s="298"/>
      <c r="H52" s="298"/>
      <c r="I52" s="298"/>
    </row>
    <row r="53" spans="1:9">
      <c r="A53" s="304">
        <v>1.361</v>
      </c>
      <c r="B53" s="298">
        <v>9.7970000000000006</v>
      </c>
      <c r="C53" s="298">
        <v>12.141999999999999</v>
      </c>
      <c r="D53" s="298">
        <v>14.747</v>
      </c>
      <c r="E53" s="298">
        <v>17.271000000000001</v>
      </c>
      <c r="F53" s="298"/>
      <c r="G53" s="298"/>
      <c r="H53" s="298"/>
      <c r="I53" s="298"/>
    </row>
    <row r="54" spans="1:9">
      <c r="A54" s="304">
        <v>1.389</v>
      </c>
      <c r="B54" s="298">
        <v>9.7840000000000007</v>
      </c>
      <c r="C54" s="298">
        <v>12.128</v>
      </c>
      <c r="D54" s="298">
        <v>14.746</v>
      </c>
      <c r="E54" s="298">
        <v>17.273</v>
      </c>
      <c r="F54" s="298"/>
      <c r="G54" s="298"/>
      <c r="H54" s="298"/>
      <c r="I54" s="298"/>
    </row>
    <row r="55" spans="1:9">
      <c r="A55" s="304">
        <v>1.417</v>
      </c>
      <c r="B55" s="298">
        <v>9.77</v>
      </c>
      <c r="C55" s="298">
        <v>12.114000000000001</v>
      </c>
      <c r="D55" s="298">
        <v>14.744</v>
      </c>
      <c r="E55" s="298">
        <v>17.274999999999999</v>
      </c>
      <c r="F55" s="298"/>
      <c r="G55" s="298"/>
      <c r="H55" s="298"/>
      <c r="I55" s="298"/>
    </row>
    <row r="56" spans="1:9">
      <c r="A56" s="304">
        <v>1.444</v>
      </c>
      <c r="B56" s="298">
        <v>9.7569999999999997</v>
      </c>
      <c r="C56" s="298">
        <v>12.098000000000001</v>
      </c>
      <c r="D56" s="298">
        <v>14.743</v>
      </c>
      <c r="E56" s="298">
        <v>17.277999999999999</v>
      </c>
      <c r="F56" s="298"/>
      <c r="G56" s="298"/>
      <c r="H56" s="298"/>
      <c r="I56" s="298"/>
    </row>
    <row r="57" spans="1:9">
      <c r="A57" s="304">
        <v>1.472</v>
      </c>
      <c r="B57" s="298">
        <v>9.7439999999999998</v>
      </c>
      <c r="C57" s="298">
        <v>12.083</v>
      </c>
      <c r="D57" s="298">
        <v>14.742000000000001</v>
      </c>
      <c r="E57" s="298">
        <v>17.280999999999999</v>
      </c>
      <c r="F57" s="298"/>
      <c r="G57" s="298"/>
      <c r="H57" s="298"/>
      <c r="I57" s="298"/>
    </row>
    <row r="58" spans="1:9">
      <c r="A58" s="304">
        <v>1.5</v>
      </c>
      <c r="B58" s="298">
        <v>9.7309999999999999</v>
      </c>
      <c r="C58" s="298">
        <v>12.067</v>
      </c>
      <c r="D58" s="298">
        <v>14.741</v>
      </c>
      <c r="E58" s="298">
        <v>17.283999999999999</v>
      </c>
      <c r="F58" s="298"/>
      <c r="G58" s="298"/>
      <c r="H58" s="298"/>
      <c r="I58" s="298"/>
    </row>
    <row r="59" spans="1:9">
      <c r="A59" s="304">
        <v>1.528</v>
      </c>
      <c r="B59" s="298">
        <v>9.7189999999999994</v>
      </c>
      <c r="C59" s="298">
        <v>12.051</v>
      </c>
      <c r="D59" s="298">
        <v>14.74</v>
      </c>
      <c r="E59" s="298">
        <v>17.288</v>
      </c>
      <c r="F59" s="298"/>
      <c r="G59" s="298"/>
      <c r="H59" s="298"/>
      <c r="I59" s="298"/>
    </row>
    <row r="60" spans="1:9">
      <c r="A60" s="304">
        <v>1.556</v>
      </c>
      <c r="B60" s="298">
        <v>9.7070000000000007</v>
      </c>
      <c r="C60" s="298">
        <v>12.034000000000001</v>
      </c>
      <c r="D60" s="298">
        <v>14.74</v>
      </c>
      <c r="E60" s="298">
        <v>17.292000000000002</v>
      </c>
      <c r="F60" s="298"/>
      <c r="G60" s="298"/>
      <c r="H60" s="298"/>
      <c r="I60" s="298"/>
    </row>
    <row r="61" spans="1:9">
      <c r="A61" s="304">
        <v>1.583</v>
      </c>
      <c r="B61" s="298">
        <v>9.6950000000000003</v>
      </c>
      <c r="C61" s="298">
        <v>12.016999999999999</v>
      </c>
      <c r="D61" s="298">
        <v>14.739000000000001</v>
      </c>
      <c r="E61" s="298">
        <v>17.295000000000002</v>
      </c>
      <c r="F61" s="298"/>
      <c r="G61" s="298"/>
      <c r="H61" s="298"/>
      <c r="I61" s="298"/>
    </row>
    <row r="62" spans="1:9">
      <c r="A62" s="304">
        <v>1.611</v>
      </c>
      <c r="B62" s="298">
        <v>9.6829999999999998</v>
      </c>
      <c r="C62" s="298">
        <v>12</v>
      </c>
      <c r="D62" s="298">
        <v>14.738</v>
      </c>
      <c r="E62" s="298">
        <v>17.298999999999999</v>
      </c>
      <c r="F62" s="298"/>
      <c r="G62" s="298"/>
      <c r="H62" s="298"/>
      <c r="I62" s="298"/>
    </row>
    <row r="63" spans="1:9">
      <c r="A63" s="304">
        <v>1.639</v>
      </c>
      <c r="B63" s="298">
        <v>9.6720000000000006</v>
      </c>
      <c r="C63" s="298">
        <v>11.981999999999999</v>
      </c>
      <c r="D63" s="298">
        <v>14.737</v>
      </c>
      <c r="E63" s="298">
        <v>17.303000000000001</v>
      </c>
      <c r="F63" s="298"/>
      <c r="G63" s="298"/>
      <c r="H63" s="298"/>
      <c r="I63" s="298"/>
    </row>
    <row r="64" spans="1:9">
      <c r="A64" s="304">
        <v>1.667</v>
      </c>
      <c r="B64" s="298">
        <v>9.66</v>
      </c>
      <c r="C64" s="298">
        <v>11.965</v>
      </c>
      <c r="D64" s="298">
        <v>14.736000000000001</v>
      </c>
      <c r="E64" s="298">
        <v>17.306999999999999</v>
      </c>
      <c r="F64" s="298"/>
      <c r="G64" s="298"/>
      <c r="H64" s="298"/>
      <c r="I64" s="298"/>
    </row>
    <row r="65" spans="1:9">
      <c r="A65" s="304">
        <v>1.694</v>
      </c>
      <c r="B65" s="298">
        <v>9.65</v>
      </c>
      <c r="C65" s="298">
        <v>11.946999999999999</v>
      </c>
      <c r="D65" s="298">
        <v>14.734999999999999</v>
      </c>
      <c r="E65" s="298">
        <v>17.311</v>
      </c>
      <c r="F65" s="298"/>
      <c r="G65" s="298"/>
      <c r="H65" s="298"/>
      <c r="I65" s="298"/>
    </row>
    <row r="66" spans="1:9">
      <c r="A66" s="304">
        <v>1.722</v>
      </c>
      <c r="B66" s="298">
        <v>9.6389999999999993</v>
      </c>
      <c r="C66" s="298">
        <v>11.928000000000001</v>
      </c>
      <c r="D66" s="298">
        <v>14.734</v>
      </c>
      <c r="E66" s="298">
        <v>17.314</v>
      </c>
      <c r="F66" s="298"/>
      <c r="G66" s="298"/>
      <c r="H66" s="298"/>
      <c r="I66" s="298"/>
    </row>
    <row r="67" spans="1:9">
      <c r="A67" s="304">
        <v>1.75</v>
      </c>
      <c r="B67" s="298">
        <v>9.6289999999999996</v>
      </c>
      <c r="C67" s="298">
        <v>11.91</v>
      </c>
      <c r="D67" s="298">
        <v>14.733000000000001</v>
      </c>
      <c r="E67" s="298">
        <v>17.318000000000001</v>
      </c>
      <c r="F67" s="298"/>
      <c r="G67" s="298"/>
      <c r="H67" s="298"/>
      <c r="I67" s="298"/>
    </row>
    <row r="68" spans="1:9">
      <c r="A68" s="304">
        <v>1.778</v>
      </c>
      <c r="B68" s="298">
        <v>9.6180000000000003</v>
      </c>
      <c r="C68" s="298">
        <v>11.891</v>
      </c>
      <c r="D68" s="298">
        <v>14.731999999999999</v>
      </c>
      <c r="E68" s="298">
        <v>17.321000000000002</v>
      </c>
      <c r="F68" s="298"/>
      <c r="G68" s="298"/>
      <c r="H68" s="298"/>
      <c r="I68" s="298"/>
    </row>
    <row r="69" spans="1:9">
      <c r="A69" s="304">
        <v>1.806</v>
      </c>
      <c r="B69" s="298">
        <v>9.609</v>
      </c>
      <c r="C69" s="298">
        <v>11.872999999999999</v>
      </c>
      <c r="D69" s="298">
        <v>14.731</v>
      </c>
      <c r="E69" s="298">
        <v>17.324000000000002</v>
      </c>
      <c r="F69" s="298"/>
      <c r="G69" s="298"/>
      <c r="H69" s="298"/>
      <c r="I69" s="298"/>
    </row>
    <row r="70" spans="1:9">
      <c r="A70" s="304">
        <v>1.833</v>
      </c>
      <c r="B70" s="298">
        <v>9.5990000000000002</v>
      </c>
      <c r="C70" s="298">
        <v>11.853999999999999</v>
      </c>
      <c r="D70" s="298">
        <v>14.73</v>
      </c>
      <c r="E70" s="298">
        <v>17.327000000000002</v>
      </c>
      <c r="F70" s="298"/>
      <c r="G70" s="298"/>
      <c r="H70" s="298"/>
      <c r="I70" s="298"/>
    </row>
    <row r="71" spans="1:9">
      <c r="A71" s="304">
        <v>1.861</v>
      </c>
      <c r="B71" s="298">
        <v>9.5890000000000004</v>
      </c>
      <c r="C71" s="298">
        <v>11.835000000000001</v>
      </c>
      <c r="D71" s="298">
        <v>14.728999999999999</v>
      </c>
      <c r="E71" s="298">
        <v>17.329000000000001</v>
      </c>
      <c r="F71" s="298"/>
      <c r="G71" s="298"/>
      <c r="H71" s="298"/>
      <c r="I71" s="298"/>
    </row>
    <row r="72" spans="1:9">
      <c r="A72" s="304">
        <v>1.889</v>
      </c>
      <c r="B72" s="298">
        <v>9.58</v>
      </c>
      <c r="C72" s="298">
        <v>11.815</v>
      </c>
      <c r="D72" s="298">
        <v>14.727</v>
      </c>
      <c r="E72" s="298">
        <v>17.331</v>
      </c>
      <c r="F72" s="298"/>
      <c r="G72" s="298"/>
      <c r="H72" s="298"/>
      <c r="I72" s="298"/>
    </row>
    <row r="73" spans="1:9">
      <c r="A73" s="304">
        <v>1.917</v>
      </c>
      <c r="B73" s="298">
        <v>9.5709999999999997</v>
      </c>
      <c r="C73" s="298">
        <v>11.795999999999999</v>
      </c>
      <c r="D73" s="298">
        <v>14.726000000000001</v>
      </c>
      <c r="E73" s="298">
        <v>17.332999999999998</v>
      </c>
      <c r="F73" s="298"/>
      <c r="G73" s="298"/>
      <c r="H73" s="298"/>
      <c r="I73" s="298"/>
    </row>
    <row r="74" spans="1:9">
      <c r="A74" s="304">
        <v>1.944</v>
      </c>
      <c r="B74" s="298">
        <v>9.5630000000000006</v>
      </c>
      <c r="C74" s="298">
        <v>11.776999999999999</v>
      </c>
      <c r="D74" s="298">
        <v>14.724</v>
      </c>
      <c r="E74" s="298">
        <v>17.334</v>
      </c>
      <c r="F74" s="298"/>
      <c r="G74" s="298"/>
      <c r="H74" s="298"/>
      <c r="I74" s="298"/>
    </row>
    <row r="75" spans="1:9">
      <c r="A75" s="304">
        <v>1.972</v>
      </c>
      <c r="B75" s="298">
        <v>9.5540000000000003</v>
      </c>
      <c r="C75" s="298">
        <v>11.757999999999999</v>
      </c>
      <c r="D75" s="298">
        <v>14.723000000000001</v>
      </c>
      <c r="E75" s="298">
        <v>17.335000000000001</v>
      </c>
      <c r="F75" s="298"/>
      <c r="G75" s="298"/>
      <c r="H75" s="298"/>
      <c r="I75" s="298"/>
    </row>
    <row r="76" spans="1:9">
      <c r="A76" s="304">
        <v>2</v>
      </c>
      <c r="B76" s="298">
        <v>9.5459999999999994</v>
      </c>
      <c r="C76" s="298">
        <v>11.738</v>
      </c>
      <c r="D76" s="298">
        <v>14.721</v>
      </c>
      <c r="E76" s="298">
        <v>17.335999999999999</v>
      </c>
      <c r="F76" s="298"/>
      <c r="G76" s="298"/>
      <c r="H76" s="298"/>
      <c r="I76" s="298"/>
    </row>
    <row r="77" spans="1:9">
      <c r="A77" s="304">
        <v>2.028</v>
      </c>
      <c r="B77" s="298">
        <v>9.5380000000000003</v>
      </c>
      <c r="C77" s="298">
        <v>11.718999999999999</v>
      </c>
      <c r="D77" s="298">
        <v>14.718999999999999</v>
      </c>
      <c r="E77" s="298">
        <v>17.335999999999999</v>
      </c>
      <c r="F77" s="298"/>
      <c r="G77" s="298"/>
      <c r="H77" s="298"/>
      <c r="I77" s="298"/>
    </row>
    <row r="78" spans="1:9">
      <c r="A78" s="304">
        <v>2.056</v>
      </c>
      <c r="B78" s="298">
        <v>9.5299999999999994</v>
      </c>
      <c r="C78" s="298">
        <v>11.699</v>
      </c>
      <c r="D78" s="298">
        <v>14.717000000000001</v>
      </c>
      <c r="E78" s="298">
        <v>17.335999999999999</v>
      </c>
      <c r="F78" s="298"/>
      <c r="G78" s="298"/>
      <c r="H78" s="298"/>
      <c r="I78" s="298"/>
    </row>
    <row r="79" spans="1:9">
      <c r="A79" s="304">
        <v>2.0830000000000002</v>
      </c>
      <c r="B79" s="298">
        <v>9.5220000000000002</v>
      </c>
      <c r="C79" s="298">
        <v>11.68</v>
      </c>
      <c r="D79" s="298">
        <v>14.715</v>
      </c>
      <c r="E79" s="298">
        <v>17.335999999999999</v>
      </c>
      <c r="F79" s="298"/>
      <c r="G79" s="298"/>
      <c r="H79" s="298"/>
      <c r="I79" s="298"/>
    </row>
    <row r="80" spans="1:9">
      <c r="A80" s="304">
        <v>2.1110000000000002</v>
      </c>
      <c r="B80" s="298">
        <v>9.5150000000000006</v>
      </c>
      <c r="C80" s="298">
        <v>11.66</v>
      </c>
      <c r="D80" s="298">
        <v>14.712</v>
      </c>
      <c r="E80" s="298">
        <v>17.335000000000001</v>
      </c>
      <c r="F80" s="298"/>
      <c r="G80" s="298"/>
      <c r="H80" s="298"/>
      <c r="I80" s="298"/>
    </row>
    <row r="81" spans="1:9">
      <c r="A81" s="304">
        <v>2.1389999999999998</v>
      </c>
      <c r="B81" s="298">
        <v>9.5079999999999991</v>
      </c>
      <c r="C81" s="298">
        <v>11.64</v>
      </c>
      <c r="D81" s="298">
        <v>14.71</v>
      </c>
      <c r="E81" s="298">
        <v>17.332999999999998</v>
      </c>
      <c r="F81" s="298"/>
      <c r="G81" s="298"/>
      <c r="H81" s="298"/>
      <c r="I81" s="298"/>
    </row>
    <row r="82" spans="1:9">
      <c r="A82" s="304">
        <v>2.1669999999999998</v>
      </c>
      <c r="B82" s="298">
        <v>9.5009999999999994</v>
      </c>
      <c r="C82" s="298">
        <v>11.621</v>
      </c>
      <c r="D82" s="298">
        <v>14.707000000000001</v>
      </c>
      <c r="E82" s="298">
        <v>17.331</v>
      </c>
      <c r="F82" s="298"/>
      <c r="G82" s="298"/>
      <c r="H82" s="298"/>
      <c r="I82" s="298"/>
    </row>
    <row r="83" spans="1:9">
      <c r="A83" s="304">
        <v>2.194</v>
      </c>
      <c r="B83" s="298">
        <v>9.4939999999999998</v>
      </c>
      <c r="C83" s="298">
        <v>11.601000000000001</v>
      </c>
      <c r="D83" s="298">
        <v>14.704000000000001</v>
      </c>
      <c r="E83" s="298">
        <v>17.329000000000001</v>
      </c>
      <c r="F83" s="298"/>
      <c r="G83" s="298"/>
      <c r="H83" s="298"/>
      <c r="I83" s="298"/>
    </row>
    <row r="84" spans="1:9">
      <c r="A84" s="304">
        <v>2.222</v>
      </c>
      <c r="B84" s="298">
        <v>9.4870000000000001</v>
      </c>
      <c r="C84" s="298">
        <v>11.582000000000001</v>
      </c>
      <c r="D84" s="298">
        <v>14.701000000000001</v>
      </c>
      <c r="E84" s="298">
        <v>17.326000000000001</v>
      </c>
      <c r="F84" s="298"/>
      <c r="G84" s="298"/>
      <c r="H84" s="298"/>
      <c r="I84" s="298"/>
    </row>
    <row r="85" spans="1:9">
      <c r="A85" s="304">
        <v>2.25</v>
      </c>
      <c r="B85" s="298">
        <v>9.4809999999999999</v>
      </c>
      <c r="C85" s="298">
        <v>11.561999999999999</v>
      </c>
      <c r="D85" s="298">
        <v>14.698</v>
      </c>
      <c r="E85" s="298">
        <v>17.321999999999999</v>
      </c>
      <c r="F85" s="298"/>
      <c r="G85" s="298"/>
      <c r="H85" s="298"/>
      <c r="I85" s="298"/>
    </row>
    <row r="86" spans="1:9">
      <c r="A86" s="304">
        <v>2.278</v>
      </c>
      <c r="B86" s="298">
        <v>9.4749999999999996</v>
      </c>
      <c r="C86" s="298">
        <v>11.542999999999999</v>
      </c>
      <c r="D86" s="298">
        <v>14.695</v>
      </c>
      <c r="E86" s="298">
        <v>17.318000000000001</v>
      </c>
      <c r="F86" s="298"/>
      <c r="G86" s="298"/>
      <c r="H86" s="298"/>
      <c r="I86" s="298"/>
    </row>
    <row r="87" spans="1:9">
      <c r="A87" s="304">
        <v>2.306</v>
      </c>
      <c r="B87" s="298">
        <v>9.468</v>
      </c>
      <c r="C87" s="298">
        <v>11.523999999999999</v>
      </c>
      <c r="D87" s="298">
        <v>14.691000000000001</v>
      </c>
      <c r="E87" s="298">
        <v>17.314</v>
      </c>
      <c r="F87" s="298"/>
      <c r="G87" s="298"/>
      <c r="H87" s="298"/>
      <c r="I87" s="298"/>
    </row>
    <row r="88" spans="1:9">
      <c r="A88" s="304">
        <v>2.3330000000000002</v>
      </c>
      <c r="B88" s="298">
        <v>9.4629999999999992</v>
      </c>
      <c r="C88" s="298">
        <v>11.504</v>
      </c>
      <c r="D88" s="298">
        <v>14.688000000000001</v>
      </c>
      <c r="E88" s="298">
        <v>17.309000000000001</v>
      </c>
      <c r="F88" s="298"/>
      <c r="G88" s="298"/>
      <c r="H88" s="298"/>
      <c r="I88" s="298"/>
    </row>
    <row r="89" spans="1:9">
      <c r="A89" s="304">
        <v>2.3610000000000002</v>
      </c>
      <c r="B89" s="298">
        <v>9.4570000000000007</v>
      </c>
      <c r="C89" s="298">
        <v>11.484999999999999</v>
      </c>
      <c r="D89" s="298">
        <v>14.683999999999999</v>
      </c>
      <c r="E89" s="298">
        <v>17.303000000000001</v>
      </c>
      <c r="F89" s="298"/>
      <c r="G89" s="298"/>
      <c r="H89" s="298"/>
      <c r="I89" s="298"/>
    </row>
    <row r="90" spans="1:9">
      <c r="A90" s="304">
        <v>2.3889999999999998</v>
      </c>
      <c r="B90" s="298">
        <v>9.4510000000000005</v>
      </c>
      <c r="C90" s="298">
        <v>11.465999999999999</v>
      </c>
      <c r="D90" s="298">
        <v>14.68</v>
      </c>
      <c r="E90" s="298">
        <v>17.297000000000001</v>
      </c>
      <c r="F90" s="298"/>
      <c r="G90" s="298"/>
      <c r="H90" s="298"/>
      <c r="I90" s="298"/>
    </row>
    <row r="91" spans="1:9">
      <c r="A91" s="304">
        <v>2.4169999999999998</v>
      </c>
      <c r="B91" s="298">
        <v>9.4459999999999997</v>
      </c>
      <c r="C91" s="298">
        <v>11.446999999999999</v>
      </c>
      <c r="D91" s="298">
        <v>14.675000000000001</v>
      </c>
      <c r="E91" s="298">
        <v>17.291</v>
      </c>
      <c r="F91" s="298"/>
      <c r="G91" s="298"/>
      <c r="H91" s="298"/>
      <c r="I91" s="298"/>
    </row>
    <row r="92" spans="1:9">
      <c r="A92" s="304">
        <v>2.444</v>
      </c>
      <c r="B92" s="298">
        <v>9.4410000000000007</v>
      </c>
      <c r="C92" s="298">
        <v>11.428000000000001</v>
      </c>
      <c r="D92" s="298">
        <v>14.670999999999999</v>
      </c>
      <c r="E92" s="298">
        <v>17.283999999999999</v>
      </c>
      <c r="F92" s="298"/>
      <c r="G92" s="298"/>
      <c r="H92" s="298"/>
      <c r="I92" s="298"/>
    </row>
    <row r="93" spans="1:9">
      <c r="A93" s="304">
        <v>2.472</v>
      </c>
      <c r="B93" s="298">
        <v>9.4359999999999999</v>
      </c>
      <c r="C93" s="298">
        <v>11.409000000000001</v>
      </c>
      <c r="D93" s="298">
        <v>14.666</v>
      </c>
      <c r="E93" s="298">
        <v>17.276</v>
      </c>
      <c r="F93" s="298"/>
      <c r="G93" s="298"/>
      <c r="H93" s="298"/>
      <c r="I93" s="298"/>
    </row>
    <row r="94" spans="1:9">
      <c r="A94" s="304">
        <v>2.5</v>
      </c>
      <c r="B94" s="298">
        <v>9.4309999999999992</v>
      </c>
      <c r="C94" s="298">
        <v>11.39</v>
      </c>
      <c r="D94" s="298">
        <v>14.662000000000001</v>
      </c>
      <c r="E94" s="298">
        <v>17.268000000000001</v>
      </c>
      <c r="F94" s="298"/>
      <c r="G94" s="298"/>
      <c r="H94" s="298"/>
      <c r="I94" s="298"/>
    </row>
    <row r="95" spans="1:9">
      <c r="A95" s="304">
        <v>2.528</v>
      </c>
      <c r="B95" s="298">
        <v>9.4260000000000002</v>
      </c>
      <c r="C95" s="298">
        <v>11.371</v>
      </c>
      <c r="D95" s="298">
        <v>14.657</v>
      </c>
      <c r="E95" s="298">
        <v>17.260000000000002</v>
      </c>
      <c r="F95" s="298"/>
      <c r="G95" s="298"/>
      <c r="H95" s="298"/>
      <c r="I95" s="298"/>
    </row>
    <row r="96" spans="1:9">
      <c r="A96" s="304">
        <v>2.556</v>
      </c>
      <c r="B96" s="298">
        <v>9.4220000000000006</v>
      </c>
      <c r="C96" s="298">
        <v>11.353</v>
      </c>
      <c r="D96" s="298">
        <v>14.651</v>
      </c>
      <c r="E96" s="298">
        <v>17.251000000000001</v>
      </c>
      <c r="F96" s="298"/>
      <c r="G96" s="298"/>
      <c r="H96" s="298"/>
      <c r="I96" s="298"/>
    </row>
    <row r="97" spans="1:9">
      <c r="A97" s="304">
        <v>2.5830000000000002</v>
      </c>
      <c r="B97" s="298">
        <v>9.4179999999999993</v>
      </c>
      <c r="C97" s="298">
        <v>11.334</v>
      </c>
      <c r="D97" s="298">
        <v>14.646000000000001</v>
      </c>
      <c r="E97" s="298">
        <v>17.241</v>
      </c>
      <c r="F97" s="298"/>
      <c r="G97" s="298"/>
      <c r="H97" s="298"/>
      <c r="I97" s="298"/>
    </row>
    <row r="98" spans="1:9">
      <c r="A98" s="304">
        <v>2.6110000000000002</v>
      </c>
      <c r="B98" s="298">
        <v>9.4130000000000003</v>
      </c>
      <c r="C98" s="298">
        <v>11.316000000000001</v>
      </c>
      <c r="D98" s="298">
        <v>14.64</v>
      </c>
      <c r="E98" s="298">
        <v>17.231000000000002</v>
      </c>
      <c r="F98" s="298"/>
      <c r="G98" s="298"/>
      <c r="H98" s="298"/>
      <c r="I98" s="298"/>
    </row>
    <row r="99" spans="1:9">
      <c r="A99" s="304">
        <v>2.6389999999999998</v>
      </c>
      <c r="B99" s="298">
        <v>9.4090000000000007</v>
      </c>
      <c r="C99" s="298">
        <v>11.298</v>
      </c>
      <c r="D99" s="298">
        <v>14.635</v>
      </c>
      <c r="E99" s="298">
        <v>17.22</v>
      </c>
      <c r="F99" s="298"/>
      <c r="G99" s="298"/>
      <c r="H99" s="298"/>
      <c r="I99" s="298"/>
    </row>
    <row r="100" spans="1:9">
      <c r="A100" s="304">
        <v>2.6669999999999998</v>
      </c>
      <c r="B100" s="298">
        <v>9.4049999999999994</v>
      </c>
      <c r="C100" s="298">
        <v>11.28</v>
      </c>
      <c r="D100" s="298">
        <v>14.629</v>
      </c>
      <c r="E100" s="298">
        <v>17.209</v>
      </c>
      <c r="F100" s="298"/>
      <c r="G100" s="298"/>
      <c r="H100" s="298"/>
      <c r="I100" s="298"/>
    </row>
    <row r="101" spans="1:9">
      <c r="A101" s="304">
        <v>2.694</v>
      </c>
      <c r="B101" s="298">
        <v>9.4019999999999992</v>
      </c>
      <c r="C101" s="298">
        <v>11.260999999999999</v>
      </c>
      <c r="D101" s="298">
        <v>14.622</v>
      </c>
      <c r="E101" s="298">
        <v>17.198</v>
      </c>
      <c r="F101" s="298"/>
      <c r="G101" s="298"/>
      <c r="H101" s="298"/>
      <c r="I101" s="298"/>
    </row>
    <row r="102" spans="1:9">
      <c r="A102" s="304">
        <v>2.722</v>
      </c>
      <c r="B102" s="298">
        <v>9.3979999999999997</v>
      </c>
      <c r="C102" s="298">
        <v>11.244</v>
      </c>
      <c r="D102" s="298">
        <v>14.616</v>
      </c>
      <c r="E102" s="298">
        <v>17.184999999999999</v>
      </c>
      <c r="F102" s="298"/>
      <c r="G102" s="298"/>
      <c r="H102" s="298"/>
      <c r="I102" s="298"/>
    </row>
    <row r="103" spans="1:9">
      <c r="A103" s="304">
        <v>2.75</v>
      </c>
      <c r="B103" s="298">
        <v>9.3949999999999996</v>
      </c>
      <c r="C103" s="298">
        <v>11.226000000000001</v>
      </c>
      <c r="D103" s="298">
        <v>14.609</v>
      </c>
      <c r="E103" s="298">
        <v>17.172999999999998</v>
      </c>
      <c r="F103" s="298"/>
      <c r="G103" s="298"/>
      <c r="H103" s="298"/>
      <c r="I103" s="298"/>
    </row>
    <row r="104" spans="1:9">
      <c r="A104" s="304">
        <v>2.778</v>
      </c>
      <c r="B104" s="298">
        <v>9.391</v>
      </c>
      <c r="C104" s="298">
        <v>11.208</v>
      </c>
      <c r="D104" s="298">
        <v>14.603</v>
      </c>
      <c r="E104" s="298">
        <v>17.16</v>
      </c>
      <c r="F104" s="298"/>
      <c r="G104" s="298"/>
      <c r="H104" s="298"/>
      <c r="I104" s="298"/>
    </row>
    <row r="105" spans="1:9">
      <c r="A105" s="304">
        <v>2.806</v>
      </c>
      <c r="B105" s="298">
        <v>9.3879999999999999</v>
      </c>
      <c r="C105" s="298">
        <v>11.191000000000001</v>
      </c>
      <c r="D105" s="298">
        <v>14.596</v>
      </c>
      <c r="E105" s="298">
        <v>17.146000000000001</v>
      </c>
      <c r="F105" s="298"/>
      <c r="G105" s="298"/>
      <c r="H105" s="298"/>
      <c r="I105" s="298"/>
    </row>
    <row r="106" spans="1:9">
      <c r="A106" s="304">
        <v>2.8330000000000002</v>
      </c>
      <c r="B106" s="298">
        <v>9.3849999999999998</v>
      </c>
      <c r="C106" s="298">
        <v>11.173</v>
      </c>
      <c r="D106" s="298">
        <v>14.587999999999999</v>
      </c>
      <c r="E106" s="298">
        <v>17.132000000000001</v>
      </c>
      <c r="F106" s="298"/>
      <c r="G106" s="298"/>
      <c r="H106" s="298"/>
      <c r="I106" s="298"/>
    </row>
    <row r="107" spans="1:9">
      <c r="A107" s="304">
        <v>2.8610000000000002</v>
      </c>
      <c r="B107" s="298">
        <v>9.3819999999999997</v>
      </c>
      <c r="C107" s="298">
        <v>11.156000000000001</v>
      </c>
      <c r="D107" s="298">
        <v>14.581</v>
      </c>
      <c r="E107" s="298">
        <v>17.117999999999999</v>
      </c>
      <c r="F107" s="298"/>
      <c r="G107" s="298"/>
      <c r="H107" s="298"/>
      <c r="I107" s="298"/>
    </row>
    <row r="108" spans="1:9">
      <c r="A108" s="304">
        <v>2.8889999999999998</v>
      </c>
      <c r="B108" s="298">
        <v>9.3789999999999996</v>
      </c>
      <c r="C108" s="298">
        <v>11.138999999999999</v>
      </c>
      <c r="D108" s="298">
        <v>14.573</v>
      </c>
      <c r="E108" s="298">
        <v>17.103000000000002</v>
      </c>
      <c r="F108" s="298"/>
      <c r="G108" s="298"/>
      <c r="H108" s="298"/>
      <c r="I108" s="298"/>
    </row>
    <row r="109" spans="1:9">
      <c r="A109" s="304">
        <v>2.9169999999999998</v>
      </c>
      <c r="B109" s="298">
        <v>9.3770000000000007</v>
      </c>
      <c r="C109" s="298">
        <v>11.122</v>
      </c>
      <c r="D109" s="298">
        <v>14.566000000000001</v>
      </c>
      <c r="E109" s="298">
        <v>17.087</v>
      </c>
      <c r="F109" s="298"/>
      <c r="G109" s="298"/>
      <c r="H109" s="298"/>
      <c r="I109" s="298"/>
    </row>
    <row r="110" spans="1:9">
      <c r="A110" s="304">
        <v>2.944</v>
      </c>
      <c r="B110" s="298">
        <v>9.3740000000000006</v>
      </c>
      <c r="C110" s="298">
        <v>11.105</v>
      </c>
      <c r="D110" s="298">
        <v>14.558</v>
      </c>
      <c r="E110" s="298">
        <v>17.071999999999999</v>
      </c>
      <c r="F110" s="298"/>
      <c r="G110" s="298"/>
      <c r="H110" s="298"/>
      <c r="I110" s="298"/>
    </row>
    <row r="111" spans="1:9">
      <c r="A111" s="304">
        <v>2.972</v>
      </c>
      <c r="B111" s="298">
        <v>9.3719999999999999</v>
      </c>
      <c r="C111" s="298">
        <v>11.087999999999999</v>
      </c>
      <c r="D111" s="298">
        <v>14.548999999999999</v>
      </c>
      <c r="E111" s="298">
        <v>17.055</v>
      </c>
      <c r="F111" s="298"/>
      <c r="G111" s="298"/>
      <c r="H111" s="298"/>
      <c r="I111" s="298"/>
    </row>
    <row r="112" spans="1:9">
      <c r="A112" s="304">
        <v>3</v>
      </c>
      <c r="B112" s="298">
        <v>9.3689999999999998</v>
      </c>
      <c r="C112" s="298">
        <v>11.071999999999999</v>
      </c>
      <c r="D112" s="298">
        <v>14.541</v>
      </c>
      <c r="E112" s="298">
        <v>17.038</v>
      </c>
      <c r="F112" s="298"/>
      <c r="G112" s="298"/>
      <c r="H112" s="298"/>
      <c r="I112" s="298"/>
    </row>
    <row r="113" spans="1:9">
      <c r="A113" s="304">
        <v>3.028</v>
      </c>
      <c r="B113" s="298">
        <v>9.3670000000000009</v>
      </c>
      <c r="C113" s="298">
        <v>11.055</v>
      </c>
      <c r="D113" s="298">
        <v>14.532</v>
      </c>
      <c r="E113" s="298">
        <v>17.021000000000001</v>
      </c>
      <c r="F113" s="298"/>
      <c r="G113" s="298"/>
      <c r="H113" s="298"/>
      <c r="I113" s="298"/>
    </row>
    <row r="114" spans="1:9">
      <c r="A114" s="304">
        <v>3.056</v>
      </c>
      <c r="B114" s="298">
        <v>9.3650000000000002</v>
      </c>
      <c r="C114" s="298">
        <v>11.039</v>
      </c>
      <c r="D114" s="298">
        <v>14.523999999999999</v>
      </c>
      <c r="E114" s="298">
        <v>17.004000000000001</v>
      </c>
      <c r="F114" s="298"/>
      <c r="G114" s="298"/>
      <c r="H114" s="298"/>
      <c r="I114" s="298"/>
    </row>
    <row r="115" spans="1:9">
      <c r="A115" s="304">
        <v>3.0830000000000002</v>
      </c>
      <c r="B115" s="298">
        <v>9.3629999999999995</v>
      </c>
      <c r="C115" s="298">
        <v>11.023</v>
      </c>
      <c r="D115" s="298">
        <v>14.515000000000001</v>
      </c>
      <c r="E115" s="298">
        <v>16.986000000000001</v>
      </c>
      <c r="F115" s="298"/>
      <c r="G115" s="298"/>
      <c r="H115" s="298"/>
      <c r="I115" s="298"/>
    </row>
    <row r="116" spans="1:9">
      <c r="A116" s="304">
        <v>3.1110000000000002</v>
      </c>
      <c r="B116" s="298">
        <v>9.3610000000000007</v>
      </c>
      <c r="C116" s="298">
        <v>11.007</v>
      </c>
      <c r="D116" s="298">
        <v>14.505000000000001</v>
      </c>
      <c r="E116" s="298">
        <v>16.966999999999999</v>
      </c>
      <c r="F116" s="298"/>
      <c r="G116" s="298"/>
      <c r="H116" s="298"/>
      <c r="I116" s="298"/>
    </row>
    <row r="117" spans="1:9">
      <c r="A117" s="304">
        <v>3.1389999999999998</v>
      </c>
      <c r="B117" s="298">
        <v>9.359</v>
      </c>
      <c r="C117" s="298">
        <v>10.991</v>
      </c>
      <c r="D117" s="298">
        <v>14.496</v>
      </c>
      <c r="E117" s="298">
        <v>16.948</v>
      </c>
      <c r="F117" s="298"/>
      <c r="G117" s="298"/>
      <c r="H117" s="298"/>
      <c r="I117" s="298"/>
    </row>
    <row r="118" spans="1:9">
      <c r="A118" s="304">
        <v>3.1669999999999998</v>
      </c>
      <c r="B118" s="298">
        <v>9.3580000000000005</v>
      </c>
      <c r="C118" s="298">
        <v>10.975</v>
      </c>
      <c r="D118" s="298">
        <v>14.486000000000001</v>
      </c>
      <c r="E118" s="298">
        <v>16.928999999999998</v>
      </c>
      <c r="F118" s="298"/>
      <c r="G118" s="298"/>
      <c r="H118" s="298"/>
      <c r="I118" s="298"/>
    </row>
    <row r="119" spans="1:9">
      <c r="A119" s="304">
        <v>3.194</v>
      </c>
      <c r="B119" s="298">
        <v>9.3559999999999999</v>
      </c>
      <c r="C119" s="298">
        <v>10.96</v>
      </c>
      <c r="D119" s="298">
        <v>14.477</v>
      </c>
      <c r="E119" s="298">
        <v>16.908999999999999</v>
      </c>
      <c r="F119" s="298"/>
      <c r="G119" s="298"/>
      <c r="H119" s="298"/>
      <c r="I119" s="298"/>
    </row>
    <row r="120" spans="1:9">
      <c r="A120" s="304">
        <v>3.222</v>
      </c>
      <c r="B120" s="298">
        <v>9.3539999999999992</v>
      </c>
      <c r="C120" s="298">
        <v>10.944000000000001</v>
      </c>
      <c r="D120" s="298">
        <v>14.467000000000001</v>
      </c>
      <c r="E120" s="298">
        <v>16.888999999999999</v>
      </c>
      <c r="F120" s="298"/>
      <c r="G120" s="298"/>
      <c r="H120" s="298"/>
      <c r="I120" s="298"/>
    </row>
    <row r="121" spans="1:9">
      <c r="A121" s="304">
        <v>3.25</v>
      </c>
      <c r="B121" s="298">
        <v>9.3529999999999998</v>
      </c>
      <c r="C121" s="298">
        <v>10.929</v>
      </c>
      <c r="D121" s="298">
        <v>14.456</v>
      </c>
      <c r="E121" s="298">
        <v>16.869</v>
      </c>
      <c r="F121" s="298"/>
      <c r="G121" s="298"/>
      <c r="H121" s="298"/>
      <c r="I121" s="298"/>
    </row>
    <row r="122" spans="1:9">
      <c r="A122" s="304">
        <v>3.278</v>
      </c>
      <c r="B122" s="298">
        <v>9.3520000000000003</v>
      </c>
      <c r="C122" s="298">
        <v>10.914</v>
      </c>
      <c r="D122" s="298">
        <v>14.446</v>
      </c>
      <c r="E122" s="298">
        <v>16.847999999999999</v>
      </c>
      <c r="F122" s="298"/>
      <c r="G122" s="298"/>
      <c r="H122" s="298"/>
      <c r="I122" s="298"/>
    </row>
    <row r="123" spans="1:9">
      <c r="A123" s="304">
        <v>3.306</v>
      </c>
      <c r="B123" s="298">
        <v>9.3510000000000009</v>
      </c>
      <c r="C123" s="298">
        <v>10.898999999999999</v>
      </c>
      <c r="D123" s="298">
        <v>14.436</v>
      </c>
      <c r="E123" s="298">
        <v>16.827000000000002</v>
      </c>
      <c r="F123" s="298"/>
      <c r="G123" s="298"/>
      <c r="H123" s="298"/>
      <c r="I123" s="298"/>
    </row>
    <row r="124" spans="1:9">
      <c r="A124" s="304">
        <v>3.3330000000000002</v>
      </c>
      <c r="B124" s="298">
        <v>9.3490000000000002</v>
      </c>
      <c r="C124" s="298">
        <v>10.884</v>
      </c>
      <c r="D124" s="298">
        <v>14.425000000000001</v>
      </c>
      <c r="E124" s="298">
        <v>16.805</v>
      </c>
      <c r="F124" s="298"/>
      <c r="G124" s="298"/>
      <c r="H124" s="298"/>
      <c r="I124" s="298"/>
    </row>
    <row r="125" spans="1:9">
      <c r="A125" s="304">
        <v>3.3610000000000002</v>
      </c>
      <c r="B125" s="298">
        <v>9.3480000000000008</v>
      </c>
      <c r="C125" s="298">
        <v>10.87</v>
      </c>
      <c r="D125" s="298">
        <v>14.414</v>
      </c>
      <c r="E125" s="298">
        <v>16.783999999999999</v>
      </c>
      <c r="F125" s="298"/>
      <c r="G125" s="298"/>
      <c r="H125" s="298"/>
      <c r="I125" s="298"/>
    </row>
    <row r="126" spans="1:9">
      <c r="A126" s="304">
        <v>3.3889999999999998</v>
      </c>
      <c r="B126" s="298">
        <v>9.3469999999999995</v>
      </c>
      <c r="C126" s="298">
        <v>10.855</v>
      </c>
      <c r="D126" s="298">
        <v>14.403</v>
      </c>
      <c r="E126" s="298">
        <v>16.760999999999999</v>
      </c>
      <c r="F126" s="298"/>
      <c r="G126" s="298"/>
      <c r="H126" s="298"/>
      <c r="I126" s="298"/>
    </row>
    <row r="127" spans="1:9">
      <c r="A127" s="304">
        <v>3.4169999999999998</v>
      </c>
      <c r="B127" s="298">
        <v>9.3469999999999995</v>
      </c>
      <c r="C127" s="298">
        <v>10.840999999999999</v>
      </c>
      <c r="D127" s="298">
        <v>14.391</v>
      </c>
      <c r="E127" s="298">
        <v>16.739000000000001</v>
      </c>
      <c r="F127" s="298"/>
      <c r="G127" s="298"/>
      <c r="H127" s="298"/>
      <c r="I127" s="298"/>
    </row>
    <row r="128" spans="1:9">
      <c r="A128" s="304">
        <v>3.444</v>
      </c>
      <c r="B128" s="298">
        <v>9.3460000000000001</v>
      </c>
      <c r="C128" s="298">
        <v>10.826000000000001</v>
      </c>
      <c r="D128" s="298">
        <v>14.38</v>
      </c>
      <c r="E128" s="298">
        <v>16.716000000000001</v>
      </c>
      <c r="F128" s="298"/>
      <c r="G128" s="298"/>
      <c r="H128" s="298"/>
      <c r="I128" s="298"/>
    </row>
    <row r="129" spans="1:9">
      <c r="A129" s="304">
        <v>3.472</v>
      </c>
      <c r="B129" s="298">
        <v>9.3450000000000006</v>
      </c>
      <c r="C129" s="298">
        <v>10.811999999999999</v>
      </c>
      <c r="D129" s="298">
        <v>14.368</v>
      </c>
      <c r="E129" s="298">
        <v>16.693000000000001</v>
      </c>
      <c r="F129" s="298"/>
      <c r="G129" s="298"/>
      <c r="H129" s="298"/>
      <c r="I129" s="298"/>
    </row>
    <row r="130" spans="1:9">
      <c r="A130" s="304">
        <v>3.5</v>
      </c>
      <c r="B130" s="298">
        <v>9.3439999999999994</v>
      </c>
      <c r="C130" s="298">
        <v>10.798</v>
      </c>
      <c r="D130" s="298">
        <v>14.356999999999999</v>
      </c>
      <c r="E130" s="298">
        <v>16.669</v>
      </c>
      <c r="F130" s="298"/>
      <c r="G130" s="298"/>
      <c r="H130" s="298"/>
      <c r="I130" s="298"/>
    </row>
    <row r="131" spans="1:9">
      <c r="A131" s="304">
        <v>3.528</v>
      </c>
      <c r="B131" s="298">
        <v>9.3439999999999994</v>
      </c>
      <c r="C131" s="298">
        <v>10.785</v>
      </c>
      <c r="D131" s="298">
        <v>14.345000000000001</v>
      </c>
      <c r="E131" s="298">
        <v>16.645</v>
      </c>
      <c r="F131" s="298"/>
      <c r="G131" s="298"/>
      <c r="H131" s="298"/>
      <c r="I131" s="298"/>
    </row>
    <row r="132" spans="1:9">
      <c r="A132" s="304">
        <v>3.556</v>
      </c>
      <c r="B132" s="298">
        <v>9.343</v>
      </c>
      <c r="C132" s="298">
        <v>10.771000000000001</v>
      </c>
      <c r="D132" s="298">
        <v>14.332000000000001</v>
      </c>
      <c r="E132" s="298">
        <v>16.620999999999999</v>
      </c>
      <c r="F132" s="298"/>
      <c r="G132" s="298"/>
      <c r="H132" s="298"/>
      <c r="I132" s="298"/>
    </row>
    <row r="133" spans="1:9">
      <c r="A133" s="304">
        <v>3.5830000000000002</v>
      </c>
      <c r="B133" s="298">
        <v>9.343</v>
      </c>
      <c r="C133" s="298">
        <v>10.757999999999999</v>
      </c>
      <c r="D133" s="298">
        <v>14.32</v>
      </c>
      <c r="E133" s="298">
        <v>16.597000000000001</v>
      </c>
      <c r="F133" s="298"/>
      <c r="G133" s="298"/>
      <c r="H133" s="298"/>
      <c r="I133" s="298"/>
    </row>
    <row r="134" spans="1:9">
      <c r="A134" s="304">
        <v>3.6110000000000002</v>
      </c>
      <c r="B134" s="298">
        <v>9.3420000000000005</v>
      </c>
      <c r="C134" s="298">
        <v>10.744</v>
      </c>
      <c r="D134" s="298">
        <v>14.307</v>
      </c>
      <c r="E134" s="298">
        <v>16.571999999999999</v>
      </c>
      <c r="F134" s="298"/>
      <c r="G134" s="298"/>
      <c r="H134" s="298"/>
      <c r="I134" s="298"/>
    </row>
    <row r="135" spans="1:9">
      <c r="A135" s="304">
        <v>3.6389999999999998</v>
      </c>
      <c r="B135" s="298">
        <v>9.3420000000000005</v>
      </c>
      <c r="C135" s="298">
        <v>10.731</v>
      </c>
      <c r="D135" s="298">
        <v>14.295</v>
      </c>
      <c r="E135" s="298">
        <v>16.547000000000001</v>
      </c>
      <c r="F135" s="298"/>
      <c r="G135" s="298"/>
      <c r="H135" s="298"/>
      <c r="I135" s="298"/>
    </row>
    <row r="136" spans="1:9">
      <c r="A136" s="304">
        <v>3.6669999999999998</v>
      </c>
      <c r="B136" s="298">
        <v>9.3420000000000005</v>
      </c>
      <c r="C136" s="298">
        <v>10.718</v>
      </c>
      <c r="D136" s="298">
        <v>14.282</v>
      </c>
      <c r="E136" s="298">
        <v>16.521000000000001</v>
      </c>
      <c r="F136" s="298"/>
      <c r="G136" s="298"/>
      <c r="H136" s="298"/>
      <c r="I136" s="298"/>
    </row>
    <row r="137" spans="1:9">
      <c r="A137" s="304">
        <v>3.694</v>
      </c>
      <c r="B137" s="298">
        <v>9.3420000000000005</v>
      </c>
      <c r="C137" s="298">
        <v>10.705</v>
      </c>
      <c r="D137" s="298">
        <v>14.269</v>
      </c>
      <c r="E137" s="298">
        <v>16.495999999999999</v>
      </c>
      <c r="F137" s="298"/>
      <c r="G137" s="298"/>
      <c r="H137" s="298"/>
      <c r="I137" s="298"/>
    </row>
    <row r="138" spans="1:9">
      <c r="A138" s="304">
        <v>3.722</v>
      </c>
      <c r="B138" s="298">
        <v>9.3409999999999993</v>
      </c>
      <c r="C138" s="298">
        <v>10.692</v>
      </c>
      <c r="D138" s="298">
        <v>14.256</v>
      </c>
      <c r="E138" s="298">
        <v>16.47</v>
      </c>
      <c r="F138" s="298"/>
      <c r="G138" s="298"/>
      <c r="H138" s="298"/>
      <c r="I138" s="298"/>
    </row>
    <row r="139" spans="1:9">
      <c r="A139" s="304">
        <v>3.75</v>
      </c>
      <c r="B139" s="298">
        <v>9.3409999999999993</v>
      </c>
      <c r="C139" s="298">
        <v>10.679</v>
      </c>
      <c r="D139" s="298">
        <v>14.242000000000001</v>
      </c>
      <c r="E139" s="298">
        <v>16.443999999999999</v>
      </c>
      <c r="F139" s="298"/>
      <c r="G139" s="298"/>
      <c r="H139" s="298"/>
      <c r="I139" s="298"/>
    </row>
    <row r="140" spans="1:9">
      <c r="A140" s="304">
        <v>3.778</v>
      </c>
      <c r="B140" s="298">
        <v>9.3409999999999993</v>
      </c>
      <c r="C140" s="298">
        <v>10.667</v>
      </c>
      <c r="D140" s="298">
        <v>14.228999999999999</v>
      </c>
      <c r="E140" s="298">
        <v>16.417000000000002</v>
      </c>
      <c r="F140" s="298"/>
      <c r="G140" s="298"/>
      <c r="H140" s="298"/>
      <c r="I140" s="298"/>
    </row>
    <row r="141" spans="1:9">
      <c r="A141" s="304">
        <v>3.806</v>
      </c>
      <c r="B141" s="298">
        <v>9.3409999999999993</v>
      </c>
      <c r="C141" s="298">
        <v>10.654</v>
      </c>
      <c r="D141" s="298">
        <v>14.215</v>
      </c>
      <c r="E141" s="298">
        <v>16.390999999999998</v>
      </c>
      <c r="F141" s="298"/>
      <c r="G141" s="298"/>
      <c r="H141" s="298"/>
      <c r="I141" s="298"/>
    </row>
    <row r="142" spans="1:9">
      <c r="A142" s="304">
        <v>3.8330000000000002</v>
      </c>
      <c r="B142" s="298">
        <v>9.3409999999999993</v>
      </c>
      <c r="C142" s="298">
        <v>10.641999999999999</v>
      </c>
      <c r="D142" s="298">
        <v>14.201000000000001</v>
      </c>
      <c r="E142" s="298">
        <v>16.364000000000001</v>
      </c>
      <c r="F142" s="298"/>
      <c r="G142" s="298"/>
      <c r="H142" s="298"/>
      <c r="I142" s="298"/>
    </row>
    <row r="143" spans="1:9">
      <c r="A143" s="304">
        <v>3.8610000000000002</v>
      </c>
      <c r="B143" s="298">
        <v>9.3420000000000005</v>
      </c>
      <c r="C143" s="298">
        <v>10.63</v>
      </c>
      <c r="D143" s="298">
        <v>14.186999999999999</v>
      </c>
      <c r="E143" s="298">
        <v>16.337</v>
      </c>
      <c r="F143" s="298"/>
      <c r="G143" s="298"/>
      <c r="H143" s="298"/>
      <c r="I143" s="298"/>
    </row>
    <row r="144" spans="1:9">
      <c r="A144" s="304">
        <v>3.8889999999999998</v>
      </c>
      <c r="B144" s="298">
        <v>9.3420000000000005</v>
      </c>
      <c r="C144" s="298">
        <v>10.618</v>
      </c>
      <c r="D144" s="298">
        <v>14.173</v>
      </c>
      <c r="E144" s="298">
        <v>16.309000000000001</v>
      </c>
      <c r="F144" s="298"/>
      <c r="G144" s="298"/>
      <c r="H144" s="298"/>
      <c r="I144" s="298"/>
    </row>
    <row r="145" spans="1:9">
      <c r="A145" s="304">
        <v>3.9169999999999998</v>
      </c>
      <c r="B145" s="298">
        <v>9.3420000000000005</v>
      </c>
      <c r="C145" s="298">
        <v>10.606</v>
      </c>
      <c r="D145" s="298">
        <v>14.159000000000001</v>
      </c>
      <c r="E145" s="298">
        <v>16.282</v>
      </c>
      <c r="F145" s="298"/>
      <c r="G145" s="298"/>
      <c r="H145" s="298"/>
      <c r="I145" s="298"/>
    </row>
    <row r="146" spans="1:9">
      <c r="A146" s="304">
        <v>3.944</v>
      </c>
      <c r="B146" s="298">
        <v>9.3420000000000005</v>
      </c>
      <c r="C146" s="298">
        <v>10.593999999999999</v>
      </c>
      <c r="D146" s="298">
        <v>14.144</v>
      </c>
      <c r="E146" s="298">
        <v>16.254000000000001</v>
      </c>
      <c r="F146" s="298"/>
      <c r="G146" s="298"/>
      <c r="H146" s="298"/>
      <c r="I146" s="298"/>
    </row>
    <row r="147" spans="1:9">
      <c r="A147" s="304">
        <v>3.972</v>
      </c>
      <c r="B147" s="298">
        <v>9.343</v>
      </c>
      <c r="C147" s="298">
        <v>10.583</v>
      </c>
      <c r="D147" s="298">
        <v>14.13</v>
      </c>
      <c r="E147" s="298">
        <v>16.225999999999999</v>
      </c>
      <c r="F147" s="298"/>
      <c r="G147" s="298"/>
      <c r="H147" s="298"/>
      <c r="I147" s="298"/>
    </row>
    <row r="148" spans="1:9">
      <c r="A148" s="304">
        <v>4</v>
      </c>
      <c r="B148" s="298">
        <v>9.343</v>
      </c>
      <c r="C148" s="298">
        <v>10.571</v>
      </c>
      <c r="D148" s="298">
        <v>14.115</v>
      </c>
      <c r="E148" s="298">
        <v>16.198</v>
      </c>
      <c r="F148" s="298"/>
      <c r="G148" s="298"/>
      <c r="H148" s="298"/>
      <c r="I148" s="298"/>
    </row>
    <row r="149" spans="1:9">
      <c r="A149" s="304">
        <v>4.0279999999999996</v>
      </c>
      <c r="B149" s="298">
        <v>9.343</v>
      </c>
      <c r="C149" s="298">
        <v>10.56</v>
      </c>
      <c r="D149" s="298">
        <v>14.1</v>
      </c>
      <c r="E149" s="298">
        <v>16.169</v>
      </c>
      <c r="F149" s="298"/>
      <c r="G149" s="298"/>
      <c r="H149" s="298"/>
      <c r="I149" s="298"/>
    </row>
    <row r="150" spans="1:9">
      <c r="A150" s="304">
        <v>4.056</v>
      </c>
      <c r="B150" s="298">
        <v>9.3439999999999994</v>
      </c>
      <c r="C150" s="298">
        <v>10.548999999999999</v>
      </c>
      <c r="D150" s="298">
        <v>14.085000000000001</v>
      </c>
      <c r="E150" s="298">
        <v>16.140999999999998</v>
      </c>
      <c r="F150" s="298"/>
      <c r="G150" s="298"/>
      <c r="H150" s="298"/>
      <c r="I150" s="298"/>
    </row>
    <row r="151" spans="1:9">
      <c r="A151" s="304">
        <v>4.0830000000000002</v>
      </c>
      <c r="B151" s="298">
        <v>9.3439999999999994</v>
      </c>
      <c r="C151" s="298">
        <v>10.537000000000001</v>
      </c>
      <c r="D151" s="298">
        <v>14.07</v>
      </c>
      <c r="E151" s="298">
        <v>16.111999999999998</v>
      </c>
      <c r="F151" s="298"/>
      <c r="G151" s="298"/>
      <c r="H151" s="298"/>
      <c r="I151" s="298"/>
    </row>
    <row r="152" spans="1:9">
      <c r="A152" s="304">
        <v>4.1109999999999998</v>
      </c>
      <c r="B152" s="298">
        <v>9.3450000000000006</v>
      </c>
      <c r="C152" s="298">
        <v>10.526</v>
      </c>
      <c r="D152" s="298">
        <v>14.055</v>
      </c>
      <c r="E152" s="298">
        <v>16.082999999999998</v>
      </c>
      <c r="F152" s="298"/>
      <c r="G152" s="298"/>
      <c r="H152" s="298"/>
      <c r="I152" s="298"/>
    </row>
    <row r="153" spans="1:9">
      <c r="A153" s="304">
        <v>4.1390000000000002</v>
      </c>
      <c r="B153" s="298">
        <v>9.3450000000000006</v>
      </c>
      <c r="C153" s="298">
        <v>10.516</v>
      </c>
      <c r="D153" s="298">
        <v>14.039</v>
      </c>
      <c r="E153" s="298">
        <v>16.053999999999998</v>
      </c>
      <c r="F153" s="298"/>
      <c r="G153" s="298"/>
      <c r="H153" s="298"/>
      <c r="I153" s="298"/>
    </row>
    <row r="154" spans="1:9">
      <c r="A154" s="304">
        <v>4.1669999999999998</v>
      </c>
      <c r="B154" s="298">
        <v>9.3460000000000001</v>
      </c>
      <c r="C154" s="298">
        <v>10.505000000000001</v>
      </c>
      <c r="D154" s="298">
        <v>14.023999999999999</v>
      </c>
      <c r="E154" s="298">
        <v>16.024999999999999</v>
      </c>
      <c r="F154" s="298"/>
      <c r="G154" s="298"/>
      <c r="H154" s="298"/>
      <c r="I154" s="298"/>
    </row>
    <row r="155" spans="1:9">
      <c r="A155" s="304">
        <v>4.194</v>
      </c>
      <c r="B155" s="298">
        <v>9.3460000000000001</v>
      </c>
      <c r="C155" s="298">
        <v>10.494</v>
      </c>
      <c r="D155" s="298">
        <v>14.007999999999999</v>
      </c>
      <c r="E155" s="298">
        <v>15.994999999999999</v>
      </c>
      <c r="F155" s="298"/>
      <c r="G155" s="298"/>
      <c r="H155" s="298"/>
      <c r="I155" s="298"/>
    </row>
    <row r="156" spans="1:9">
      <c r="A156" s="304">
        <v>4.2220000000000004</v>
      </c>
      <c r="B156" s="298">
        <v>9.3469999999999995</v>
      </c>
      <c r="C156" s="298">
        <v>10.484</v>
      </c>
      <c r="D156" s="298">
        <v>13.992000000000001</v>
      </c>
      <c r="E156" s="298">
        <v>15.965</v>
      </c>
      <c r="F156" s="298"/>
      <c r="G156" s="298"/>
      <c r="H156" s="298"/>
      <c r="I156" s="298"/>
    </row>
    <row r="157" spans="1:9">
      <c r="A157" s="304">
        <v>4.25</v>
      </c>
      <c r="B157" s="298">
        <v>9.3480000000000008</v>
      </c>
      <c r="C157" s="298">
        <v>10.473000000000001</v>
      </c>
      <c r="D157" s="298">
        <v>13.976000000000001</v>
      </c>
      <c r="E157" s="298">
        <v>15.936</v>
      </c>
      <c r="F157" s="298"/>
      <c r="G157" s="298"/>
      <c r="H157" s="298"/>
      <c r="I157" s="298"/>
    </row>
    <row r="158" spans="1:9">
      <c r="A158" s="304">
        <v>4.2779999999999996</v>
      </c>
      <c r="B158" s="298">
        <v>9.3480000000000008</v>
      </c>
      <c r="C158" s="298">
        <v>10.462999999999999</v>
      </c>
      <c r="D158" s="298">
        <v>13.96</v>
      </c>
      <c r="E158" s="298">
        <v>15.906000000000001</v>
      </c>
      <c r="F158" s="298"/>
      <c r="G158" s="298"/>
      <c r="H158" s="298"/>
      <c r="I158" s="298"/>
    </row>
    <row r="159" spans="1:9">
      <c r="A159" s="304">
        <v>4.306</v>
      </c>
      <c r="B159" s="298">
        <v>9.3490000000000002</v>
      </c>
      <c r="C159" s="298">
        <v>10.452999999999999</v>
      </c>
      <c r="D159" s="298">
        <v>13.944000000000001</v>
      </c>
      <c r="E159" s="298">
        <v>15.875999999999999</v>
      </c>
      <c r="F159" s="298"/>
      <c r="G159" s="298"/>
      <c r="H159" s="298"/>
      <c r="I159" s="298"/>
    </row>
    <row r="160" spans="1:9">
      <c r="A160" s="304">
        <v>4.3330000000000002</v>
      </c>
      <c r="B160" s="298">
        <v>9.35</v>
      </c>
      <c r="C160" s="298">
        <v>10.443</v>
      </c>
      <c r="D160" s="298">
        <v>13.927</v>
      </c>
      <c r="E160" s="298">
        <v>15.845000000000001</v>
      </c>
      <c r="F160" s="298"/>
      <c r="G160" s="298"/>
      <c r="H160" s="298"/>
      <c r="I160" s="298"/>
    </row>
    <row r="161" spans="1:9">
      <c r="A161" s="304">
        <v>4.3609999999999998</v>
      </c>
      <c r="B161" s="298">
        <v>9.3510000000000009</v>
      </c>
      <c r="C161" s="298">
        <v>10.433</v>
      </c>
      <c r="D161" s="298">
        <v>13.911</v>
      </c>
      <c r="E161" s="298">
        <v>15.815</v>
      </c>
      <c r="F161" s="298"/>
      <c r="G161" s="298"/>
      <c r="H161" s="298"/>
      <c r="I161" s="298"/>
    </row>
    <row r="162" spans="1:9">
      <c r="A162" s="304">
        <v>4.3890000000000002</v>
      </c>
      <c r="B162" s="298">
        <v>9.3510000000000009</v>
      </c>
      <c r="C162" s="298">
        <v>10.423</v>
      </c>
      <c r="D162" s="298">
        <v>13.894</v>
      </c>
      <c r="E162" s="298">
        <v>15.784000000000001</v>
      </c>
      <c r="F162" s="298"/>
      <c r="G162" s="298"/>
      <c r="H162" s="298"/>
      <c r="I162" s="298"/>
    </row>
    <row r="163" spans="1:9">
      <c r="A163" s="304">
        <v>4.4169999999999998</v>
      </c>
      <c r="B163" s="298">
        <v>9.3520000000000003</v>
      </c>
      <c r="C163" s="298">
        <v>10.413</v>
      </c>
      <c r="D163" s="298">
        <v>13.878</v>
      </c>
      <c r="E163" s="298">
        <v>15.754</v>
      </c>
      <c r="F163" s="298"/>
      <c r="G163" s="298"/>
      <c r="H163" s="298"/>
      <c r="I163" s="298"/>
    </row>
    <row r="164" spans="1:9">
      <c r="A164" s="304">
        <v>4.444</v>
      </c>
      <c r="B164" s="298">
        <v>9.3529999999999998</v>
      </c>
      <c r="C164" s="298">
        <v>10.403</v>
      </c>
      <c r="D164" s="298">
        <v>13.861000000000001</v>
      </c>
      <c r="E164" s="298">
        <v>15.723000000000001</v>
      </c>
      <c r="F164" s="298"/>
      <c r="G164" s="298"/>
      <c r="H164" s="298"/>
      <c r="I164" s="298"/>
    </row>
    <row r="165" spans="1:9">
      <c r="A165" s="304">
        <v>4.4720000000000004</v>
      </c>
      <c r="B165" s="298">
        <v>9.3539999999999992</v>
      </c>
      <c r="C165" s="298">
        <v>10.394</v>
      </c>
      <c r="D165" s="298">
        <v>13.843999999999999</v>
      </c>
      <c r="E165" s="298">
        <v>15.692</v>
      </c>
      <c r="F165" s="298"/>
      <c r="G165" s="298"/>
      <c r="H165" s="298"/>
      <c r="I165" s="298"/>
    </row>
    <row r="166" spans="1:9">
      <c r="A166" s="304">
        <v>4.5</v>
      </c>
      <c r="B166" s="298">
        <v>9.3550000000000004</v>
      </c>
      <c r="C166" s="298">
        <v>10.384</v>
      </c>
      <c r="D166" s="298">
        <v>13.827</v>
      </c>
      <c r="E166" s="298">
        <v>15.661</v>
      </c>
      <c r="F166" s="298"/>
      <c r="G166" s="298"/>
      <c r="H166" s="298"/>
      <c r="I166" s="298"/>
    </row>
    <row r="167" spans="1:9">
      <c r="A167" s="304">
        <v>4.5279999999999996</v>
      </c>
      <c r="B167" s="298">
        <v>9.3559999999999999</v>
      </c>
      <c r="C167" s="298">
        <v>10.375</v>
      </c>
      <c r="D167" s="298">
        <v>13.81</v>
      </c>
      <c r="E167" s="298">
        <v>15.63</v>
      </c>
      <c r="F167" s="298"/>
      <c r="G167" s="298"/>
      <c r="H167" s="298"/>
      <c r="I167" s="298"/>
    </row>
    <row r="168" spans="1:9">
      <c r="A168" s="304">
        <v>4.556</v>
      </c>
      <c r="B168" s="298">
        <v>9.3559999999999999</v>
      </c>
      <c r="C168" s="298">
        <v>10.365</v>
      </c>
      <c r="D168" s="298">
        <v>13.792999999999999</v>
      </c>
      <c r="E168" s="298">
        <v>15.599</v>
      </c>
      <c r="F168" s="298"/>
      <c r="G168" s="298"/>
      <c r="H168" s="298"/>
      <c r="I168" s="298"/>
    </row>
    <row r="169" spans="1:9">
      <c r="A169" s="304">
        <v>4.5830000000000002</v>
      </c>
      <c r="B169" s="298">
        <v>9.3569999999999993</v>
      </c>
      <c r="C169" s="298">
        <v>10.356</v>
      </c>
      <c r="D169" s="298">
        <v>13.775</v>
      </c>
      <c r="E169" s="298">
        <v>15.567</v>
      </c>
      <c r="F169" s="298"/>
      <c r="G169" s="298"/>
      <c r="H169" s="298"/>
      <c r="I169" s="298"/>
    </row>
    <row r="170" spans="1:9">
      <c r="A170" s="304">
        <v>4.6109999999999998</v>
      </c>
      <c r="B170" s="298">
        <v>9.3580000000000005</v>
      </c>
      <c r="C170" s="298">
        <v>10.347</v>
      </c>
      <c r="D170" s="298">
        <v>13.757999999999999</v>
      </c>
      <c r="E170" s="298">
        <v>15.536</v>
      </c>
      <c r="F170" s="298"/>
      <c r="G170" s="298"/>
      <c r="H170" s="298"/>
      <c r="I170" s="298"/>
    </row>
    <row r="171" spans="1:9">
      <c r="A171" s="304">
        <v>4.6390000000000002</v>
      </c>
      <c r="B171" s="298">
        <v>9.359</v>
      </c>
      <c r="C171" s="298">
        <v>10.337999999999999</v>
      </c>
      <c r="D171" s="298">
        <v>13.74</v>
      </c>
      <c r="E171" s="298">
        <v>15.505000000000001</v>
      </c>
      <c r="F171" s="298"/>
      <c r="G171" s="298"/>
      <c r="H171" s="298"/>
      <c r="I171" s="298"/>
    </row>
    <row r="172" spans="1:9">
      <c r="A172" s="304">
        <v>4.6669999999999998</v>
      </c>
      <c r="B172" s="298">
        <v>9.36</v>
      </c>
      <c r="C172" s="298">
        <v>10.329000000000001</v>
      </c>
      <c r="D172" s="298">
        <v>13.723000000000001</v>
      </c>
      <c r="E172" s="298">
        <v>15.473000000000001</v>
      </c>
      <c r="F172" s="298"/>
      <c r="G172" s="298"/>
      <c r="H172" s="298"/>
      <c r="I172" s="298"/>
    </row>
    <row r="173" spans="1:9">
      <c r="A173" s="304">
        <v>4.694</v>
      </c>
      <c r="B173" s="298">
        <v>9.3610000000000007</v>
      </c>
      <c r="C173" s="298">
        <v>10.32</v>
      </c>
      <c r="D173" s="298">
        <v>13.705</v>
      </c>
      <c r="E173" s="298">
        <v>15.441000000000001</v>
      </c>
      <c r="F173" s="298"/>
      <c r="G173" s="298"/>
      <c r="H173" s="298"/>
      <c r="I173" s="298"/>
    </row>
    <row r="174" spans="1:9">
      <c r="A174" s="304">
        <v>4.7220000000000004</v>
      </c>
      <c r="B174" s="298">
        <v>9.3620000000000001</v>
      </c>
      <c r="C174" s="298">
        <v>10.311999999999999</v>
      </c>
      <c r="D174" s="298">
        <v>13.686999999999999</v>
      </c>
      <c r="E174" s="298">
        <v>15.41</v>
      </c>
      <c r="F174" s="298"/>
      <c r="G174" s="298"/>
      <c r="H174" s="298"/>
      <c r="I174" s="298"/>
    </row>
    <row r="175" spans="1:9">
      <c r="A175" s="304">
        <v>4.75</v>
      </c>
      <c r="B175" s="298">
        <v>9.3629999999999995</v>
      </c>
      <c r="C175" s="298">
        <v>10.303000000000001</v>
      </c>
      <c r="D175" s="298">
        <v>13.669</v>
      </c>
      <c r="E175" s="298">
        <v>15.378</v>
      </c>
      <c r="F175" s="298"/>
      <c r="G175" s="298"/>
      <c r="H175" s="298"/>
      <c r="I175" s="298"/>
    </row>
    <row r="176" spans="1:9">
      <c r="A176" s="304">
        <v>4.7779999999999996</v>
      </c>
      <c r="B176" s="298">
        <v>9.3640000000000008</v>
      </c>
      <c r="C176" s="298">
        <v>10.295</v>
      </c>
      <c r="D176" s="298">
        <v>13.651</v>
      </c>
      <c r="E176" s="298">
        <v>15.346</v>
      </c>
      <c r="F176" s="298"/>
      <c r="G176" s="298"/>
      <c r="H176" s="298"/>
      <c r="I176" s="298"/>
    </row>
    <row r="177" spans="1:9">
      <c r="A177" s="304">
        <v>4.806</v>
      </c>
      <c r="B177" s="298">
        <v>9.3650000000000002</v>
      </c>
      <c r="C177" s="298">
        <v>10.286</v>
      </c>
      <c r="D177" s="298">
        <v>13.632999999999999</v>
      </c>
      <c r="E177" s="298">
        <v>15.314</v>
      </c>
      <c r="F177" s="298"/>
      <c r="G177" s="298"/>
      <c r="H177" s="298"/>
      <c r="I177" s="298"/>
    </row>
    <row r="178" spans="1:9">
      <c r="A178" s="304">
        <v>4.8330000000000002</v>
      </c>
      <c r="B178" s="298">
        <v>9.3659999999999997</v>
      </c>
      <c r="C178" s="298">
        <v>10.278</v>
      </c>
      <c r="D178" s="298">
        <v>13.615</v>
      </c>
      <c r="E178" s="298">
        <v>15.282</v>
      </c>
      <c r="F178" s="298"/>
      <c r="G178" s="298"/>
      <c r="H178" s="298"/>
      <c r="I178" s="298"/>
    </row>
    <row r="179" spans="1:9">
      <c r="A179" s="304">
        <v>4.8609999999999998</v>
      </c>
      <c r="B179" s="298">
        <v>9.3670000000000009</v>
      </c>
      <c r="C179" s="298">
        <v>10.269</v>
      </c>
      <c r="D179" s="298">
        <v>13.596</v>
      </c>
      <c r="E179" s="298">
        <v>15.25</v>
      </c>
      <c r="F179" s="298"/>
      <c r="G179" s="298"/>
      <c r="H179" s="298"/>
      <c r="I179" s="298"/>
    </row>
    <row r="180" spans="1:9">
      <c r="A180" s="304">
        <v>4.8890000000000002</v>
      </c>
      <c r="B180" s="298">
        <v>9.3680000000000003</v>
      </c>
      <c r="C180" s="298">
        <v>10.260999999999999</v>
      </c>
      <c r="D180" s="298">
        <v>13.577999999999999</v>
      </c>
      <c r="E180" s="298">
        <v>15.218</v>
      </c>
      <c r="F180" s="298"/>
      <c r="G180" s="298"/>
      <c r="H180" s="298"/>
      <c r="I180" s="298"/>
    </row>
    <row r="181" spans="1:9">
      <c r="A181" s="304">
        <v>4.9169999999999998</v>
      </c>
      <c r="B181" s="298">
        <v>9.3689999999999998</v>
      </c>
      <c r="C181" s="298">
        <v>10.253</v>
      </c>
      <c r="D181" s="298">
        <v>13.56</v>
      </c>
      <c r="E181" s="298">
        <v>15.185</v>
      </c>
      <c r="F181" s="298"/>
      <c r="G181" s="298"/>
      <c r="H181" s="298"/>
      <c r="I181" s="298"/>
    </row>
    <row r="182" spans="1:9">
      <c r="A182" s="304">
        <v>4.944</v>
      </c>
      <c r="B182" s="298">
        <v>9.3699999999999992</v>
      </c>
      <c r="C182" s="298">
        <v>10.244999999999999</v>
      </c>
      <c r="D182" s="298">
        <v>13.541</v>
      </c>
      <c r="E182" s="298">
        <v>15.153</v>
      </c>
      <c r="F182" s="298"/>
      <c r="G182" s="298"/>
      <c r="H182" s="298"/>
      <c r="I182" s="298"/>
    </row>
    <row r="183" spans="1:9">
      <c r="A183" s="304">
        <v>4.9720000000000004</v>
      </c>
      <c r="B183" s="298">
        <v>9.3710000000000004</v>
      </c>
      <c r="C183" s="298">
        <v>10.237</v>
      </c>
      <c r="D183" s="298">
        <v>13.522</v>
      </c>
      <c r="E183" s="298">
        <v>15.121</v>
      </c>
      <c r="F183" s="298"/>
      <c r="G183" s="298"/>
      <c r="H183" s="298"/>
      <c r="I183" s="298"/>
    </row>
    <row r="184" spans="1:9">
      <c r="A184" s="304">
        <v>5</v>
      </c>
      <c r="B184" s="298">
        <v>9.3719999999999999</v>
      </c>
      <c r="C184" s="298">
        <v>10.228999999999999</v>
      </c>
      <c r="D184" s="298">
        <v>13.504</v>
      </c>
      <c r="E184" s="298">
        <v>15.089</v>
      </c>
      <c r="F184" s="298"/>
      <c r="G184" s="298"/>
      <c r="H184" s="298"/>
      <c r="I184" s="298"/>
    </row>
    <row r="185" spans="1:9">
      <c r="A185" s="297"/>
      <c r="B185" s="298"/>
      <c r="C185" s="298"/>
      <c r="D185" s="298"/>
      <c r="E185" s="298"/>
      <c r="F185" s="298"/>
    </row>
    <row r="186" spans="1:9">
      <c r="A186" s="297"/>
      <c r="B186" s="298"/>
      <c r="C186" s="298"/>
      <c r="D186" s="298"/>
      <c r="E186" s="298"/>
      <c r="F186" s="298"/>
    </row>
    <row r="187" spans="1:9">
      <c r="A187" s="297"/>
      <c r="B187" s="298"/>
      <c r="C187" s="298"/>
      <c r="D187" s="298"/>
      <c r="E187" s="298"/>
      <c r="F187" s="298"/>
    </row>
    <row r="188" spans="1:9">
      <c r="A188" s="297"/>
      <c r="B188" s="298"/>
      <c r="C188" s="298"/>
      <c r="D188" s="298"/>
      <c r="E188" s="298"/>
      <c r="F188" s="298"/>
    </row>
    <row r="189" spans="1:9">
      <c r="A189" s="297"/>
      <c r="B189" s="298"/>
      <c r="C189" s="298"/>
      <c r="D189" s="298"/>
      <c r="E189" s="298"/>
      <c r="F189" s="298"/>
    </row>
    <row r="190" spans="1:9">
      <c r="A190" s="297"/>
      <c r="B190" s="298"/>
      <c r="C190" s="298"/>
      <c r="D190" s="298"/>
      <c r="E190" s="298"/>
      <c r="F190" s="298"/>
    </row>
    <row r="191" spans="1:9">
      <c r="A191" s="297"/>
      <c r="B191" s="298"/>
      <c r="C191" s="298"/>
      <c r="D191" s="298"/>
      <c r="E191" s="298"/>
      <c r="F191" s="298"/>
    </row>
    <row r="192" spans="1:9">
      <c r="A192" s="297"/>
      <c r="B192" s="298"/>
      <c r="C192" s="298"/>
      <c r="D192" s="298"/>
      <c r="E192" s="298"/>
      <c r="F192" s="298"/>
    </row>
    <row r="193" spans="1:6">
      <c r="A193" s="297"/>
      <c r="B193" s="298"/>
      <c r="C193" s="298"/>
      <c r="D193" s="298"/>
      <c r="E193" s="298"/>
      <c r="F193" s="298"/>
    </row>
    <row r="194" spans="1:6">
      <c r="A194" s="297"/>
      <c r="B194" s="298"/>
      <c r="C194" s="298"/>
      <c r="D194" s="298"/>
      <c r="E194" s="298"/>
      <c r="F194" s="298"/>
    </row>
    <row r="195" spans="1:6">
      <c r="A195" s="297"/>
      <c r="B195" s="298"/>
      <c r="C195" s="298"/>
      <c r="D195" s="298"/>
      <c r="E195" s="298"/>
      <c r="F195" s="298"/>
    </row>
    <row r="196" spans="1:6">
      <c r="A196" s="297"/>
      <c r="B196" s="298"/>
      <c r="C196" s="298"/>
      <c r="D196" s="298"/>
      <c r="E196" s="298"/>
      <c r="F196" s="298"/>
    </row>
    <row r="197" spans="1:6">
      <c r="A197" s="297"/>
      <c r="B197" s="298"/>
      <c r="C197" s="298"/>
      <c r="D197" s="298"/>
      <c r="E197" s="298"/>
      <c r="F197" s="298"/>
    </row>
    <row r="198" spans="1:6">
      <c r="A198" s="297"/>
      <c r="B198" s="298"/>
      <c r="C198" s="298"/>
      <c r="D198" s="298"/>
      <c r="E198" s="298"/>
      <c r="F198" s="298"/>
    </row>
    <row r="199" spans="1:6">
      <c r="A199" s="297"/>
      <c r="B199" s="298"/>
      <c r="C199" s="298"/>
      <c r="D199" s="298"/>
      <c r="E199" s="298"/>
      <c r="F199" s="298"/>
    </row>
    <row r="200" spans="1:6">
      <c r="A200" s="297"/>
      <c r="B200" s="298"/>
      <c r="C200" s="298"/>
      <c r="D200" s="298"/>
      <c r="E200" s="298"/>
      <c r="F200" s="298"/>
    </row>
    <row r="201" spans="1:6">
      <c r="A201" s="297"/>
      <c r="B201" s="298"/>
      <c r="C201" s="298"/>
      <c r="D201" s="298"/>
      <c r="E201" s="298"/>
      <c r="F201" s="298"/>
    </row>
    <row r="202" spans="1:6">
      <c r="A202" s="297"/>
      <c r="B202" s="298"/>
      <c r="C202" s="298"/>
      <c r="D202" s="298"/>
      <c r="E202" s="298"/>
      <c r="F202" s="298"/>
    </row>
    <row r="203" spans="1:6">
      <c r="A203" s="297"/>
      <c r="B203" s="298"/>
      <c r="C203" s="298"/>
      <c r="D203" s="298"/>
      <c r="E203" s="298"/>
      <c r="F203" s="298"/>
    </row>
    <row r="204" spans="1:6">
      <c r="A204" s="297"/>
      <c r="B204" s="298"/>
      <c r="C204" s="298"/>
      <c r="D204" s="298"/>
      <c r="E204" s="298"/>
      <c r="F204" s="298"/>
    </row>
    <row r="205" spans="1:6">
      <c r="A205" s="297"/>
      <c r="B205" s="298"/>
      <c r="C205" s="298"/>
      <c r="D205" s="298"/>
      <c r="E205" s="298"/>
      <c r="F205" s="298"/>
    </row>
    <row r="206" spans="1:6">
      <c r="A206" s="297"/>
      <c r="B206" s="298"/>
      <c r="C206" s="298"/>
      <c r="D206" s="298"/>
      <c r="E206" s="298"/>
      <c r="F206" s="298"/>
    </row>
    <row r="207" spans="1:6">
      <c r="A207" s="297"/>
      <c r="B207" s="298"/>
      <c r="C207" s="298"/>
      <c r="D207" s="298"/>
      <c r="E207" s="298"/>
      <c r="F207" s="298"/>
    </row>
    <row r="208" spans="1:6">
      <c r="A208" s="297"/>
      <c r="B208" s="298"/>
      <c r="C208" s="298"/>
      <c r="D208" s="298"/>
      <c r="E208" s="298"/>
      <c r="F208" s="298"/>
    </row>
    <row r="209" spans="1:6">
      <c r="A209" s="297"/>
      <c r="B209" s="298"/>
      <c r="C209" s="298"/>
      <c r="D209" s="298"/>
      <c r="E209" s="298"/>
      <c r="F209" s="298"/>
    </row>
    <row r="210" spans="1:6">
      <c r="A210" s="297"/>
      <c r="B210" s="298"/>
      <c r="C210" s="298"/>
      <c r="D210" s="298"/>
      <c r="E210" s="298"/>
      <c r="F210" s="298"/>
    </row>
    <row r="211" spans="1:6">
      <c r="A211" s="297"/>
      <c r="B211" s="298"/>
      <c r="C211" s="298"/>
      <c r="D211" s="298"/>
      <c r="E211" s="298"/>
      <c r="F211" s="298"/>
    </row>
    <row r="212" spans="1:6">
      <c r="A212" s="297"/>
      <c r="B212" s="298"/>
      <c r="C212" s="298"/>
      <c r="D212" s="298"/>
      <c r="E212" s="298"/>
      <c r="F212" s="298"/>
    </row>
    <row r="213" spans="1:6">
      <c r="A213" s="297"/>
      <c r="B213" s="298"/>
      <c r="C213" s="298"/>
      <c r="D213" s="298"/>
      <c r="E213" s="298"/>
      <c r="F213" s="298"/>
    </row>
    <row r="214" spans="1:6">
      <c r="A214" s="297"/>
      <c r="B214" s="298"/>
      <c r="C214" s="298"/>
      <c r="D214" s="298"/>
      <c r="E214" s="298"/>
      <c r="F214" s="298"/>
    </row>
    <row r="215" spans="1:6">
      <c r="A215" s="297"/>
      <c r="B215" s="298"/>
      <c r="C215" s="298"/>
      <c r="D215" s="298"/>
      <c r="E215" s="298"/>
      <c r="F215" s="298"/>
    </row>
    <row r="216" spans="1:6">
      <c r="A216" s="297"/>
      <c r="B216" s="298"/>
      <c r="C216" s="298"/>
      <c r="D216" s="298"/>
      <c r="E216" s="298"/>
      <c r="F216" s="298"/>
    </row>
    <row r="217" spans="1:6">
      <c r="A217" s="297"/>
      <c r="B217" s="298"/>
      <c r="C217" s="298"/>
      <c r="D217" s="298"/>
      <c r="E217" s="298"/>
      <c r="F217" s="298"/>
    </row>
    <row r="218" spans="1:6">
      <c r="A218" s="297"/>
      <c r="B218" s="298"/>
      <c r="C218" s="298"/>
      <c r="D218" s="298"/>
      <c r="E218" s="298"/>
      <c r="F218" s="298"/>
    </row>
    <row r="219" spans="1:6">
      <c r="A219" s="297"/>
      <c r="B219" s="298"/>
      <c r="C219" s="298"/>
      <c r="D219" s="298"/>
      <c r="E219" s="298"/>
      <c r="F219" s="298"/>
    </row>
    <row r="220" spans="1:6">
      <c r="A220" s="297"/>
      <c r="B220" s="298"/>
      <c r="C220" s="298"/>
      <c r="D220" s="298"/>
      <c r="E220" s="298"/>
      <c r="F220" s="298"/>
    </row>
    <row r="221" spans="1:6">
      <c r="A221" s="297"/>
      <c r="B221" s="298"/>
      <c r="C221" s="298"/>
      <c r="D221" s="298"/>
      <c r="E221" s="298"/>
      <c r="F221" s="298"/>
    </row>
    <row r="222" spans="1:6">
      <c r="A222" s="297"/>
      <c r="B222" s="298"/>
      <c r="C222" s="298"/>
      <c r="D222" s="298"/>
      <c r="E222" s="298"/>
      <c r="F222" s="298"/>
    </row>
    <row r="223" spans="1:6">
      <c r="A223" s="297"/>
      <c r="B223" s="298"/>
      <c r="C223" s="298"/>
      <c r="D223" s="298"/>
      <c r="E223" s="298"/>
      <c r="F223" s="298"/>
    </row>
    <row r="224" spans="1:6">
      <c r="A224" s="297"/>
      <c r="B224" s="298"/>
      <c r="C224" s="298"/>
      <c r="D224" s="298"/>
      <c r="E224" s="298"/>
      <c r="F224" s="298"/>
    </row>
    <row r="225" spans="1:6">
      <c r="A225" s="297"/>
      <c r="B225" s="298"/>
      <c r="C225" s="298"/>
      <c r="D225" s="298"/>
      <c r="E225" s="298"/>
      <c r="F225" s="298"/>
    </row>
    <row r="226" spans="1:6">
      <c r="A226" s="297"/>
      <c r="B226" s="298"/>
      <c r="C226" s="298"/>
      <c r="D226" s="298"/>
      <c r="E226" s="298"/>
      <c r="F226" s="298"/>
    </row>
    <row r="227" spans="1:6">
      <c r="A227" s="297"/>
      <c r="B227" s="298"/>
      <c r="C227" s="298"/>
      <c r="D227" s="298"/>
      <c r="E227" s="298"/>
      <c r="F227" s="298"/>
    </row>
    <row r="228" spans="1:6">
      <c r="A228" s="297"/>
      <c r="B228" s="298"/>
      <c r="C228" s="298"/>
      <c r="D228" s="298"/>
      <c r="E228" s="298"/>
      <c r="F228" s="298"/>
    </row>
    <row r="229" spans="1:6">
      <c r="A229" s="297"/>
      <c r="B229" s="298"/>
      <c r="C229" s="298"/>
      <c r="D229" s="298"/>
      <c r="E229" s="298"/>
      <c r="F229" s="298"/>
    </row>
    <row r="230" spans="1:6">
      <c r="A230" s="297"/>
      <c r="B230" s="298"/>
      <c r="C230" s="298"/>
      <c r="D230" s="298"/>
      <c r="E230" s="298"/>
      <c r="F230" s="298"/>
    </row>
    <row r="231" spans="1:6">
      <c r="A231" s="297"/>
      <c r="B231" s="298"/>
      <c r="C231" s="298"/>
      <c r="D231" s="298"/>
      <c r="E231" s="298"/>
      <c r="F231" s="298"/>
    </row>
    <row r="232" spans="1:6">
      <c r="A232" s="297"/>
      <c r="B232" s="298"/>
      <c r="C232" s="298"/>
      <c r="D232" s="298"/>
      <c r="E232" s="298"/>
      <c r="F232" s="298"/>
    </row>
    <row r="233" spans="1:6">
      <c r="A233" s="297"/>
      <c r="B233" s="298"/>
      <c r="C233" s="298"/>
      <c r="D233" s="298"/>
      <c r="E233" s="298"/>
      <c r="F233" s="298"/>
    </row>
    <row r="234" spans="1:6">
      <c r="A234" s="297"/>
      <c r="B234" s="298"/>
      <c r="C234" s="298"/>
      <c r="D234" s="298"/>
      <c r="E234" s="298"/>
      <c r="F234" s="298"/>
    </row>
    <row r="235" spans="1:6">
      <c r="A235" s="297"/>
      <c r="B235" s="298"/>
      <c r="C235" s="298"/>
      <c r="D235" s="298"/>
      <c r="E235" s="298"/>
      <c r="F235" s="298"/>
    </row>
    <row r="236" spans="1:6">
      <c r="A236" s="297"/>
      <c r="B236" s="298"/>
      <c r="C236" s="298"/>
      <c r="D236" s="298"/>
      <c r="E236" s="298"/>
      <c r="F236" s="298"/>
    </row>
    <row r="237" spans="1:6">
      <c r="A237" s="297"/>
      <c r="B237" s="298"/>
      <c r="C237" s="298"/>
      <c r="D237" s="298"/>
      <c r="E237" s="298"/>
      <c r="F237" s="298"/>
    </row>
    <row r="238" spans="1:6">
      <c r="A238" s="297"/>
      <c r="B238" s="298"/>
      <c r="C238" s="298"/>
      <c r="D238" s="298"/>
      <c r="E238" s="298"/>
      <c r="F238" s="298"/>
    </row>
    <row r="239" spans="1:6">
      <c r="A239" s="297"/>
      <c r="B239" s="298"/>
      <c r="C239" s="298"/>
      <c r="D239" s="298"/>
      <c r="E239" s="298"/>
      <c r="F239" s="298"/>
    </row>
    <row r="240" spans="1:6">
      <c r="A240" s="297"/>
      <c r="B240" s="298"/>
      <c r="C240" s="298"/>
      <c r="D240" s="298"/>
      <c r="E240" s="298"/>
      <c r="F240" s="298"/>
    </row>
    <row r="241" spans="1:6">
      <c r="A241" s="297"/>
      <c r="B241" s="298"/>
      <c r="C241" s="298"/>
      <c r="D241" s="298"/>
      <c r="E241" s="298"/>
      <c r="F241" s="298"/>
    </row>
    <row r="242" spans="1:6">
      <c r="A242" s="297"/>
      <c r="B242" s="298"/>
      <c r="C242" s="298"/>
      <c r="D242" s="298"/>
      <c r="E242" s="298"/>
      <c r="F242" s="298"/>
    </row>
    <row r="243" spans="1:6">
      <c r="A243" s="297"/>
      <c r="B243" s="298"/>
      <c r="C243" s="298"/>
      <c r="D243" s="298"/>
      <c r="E243" s="298"/>
      <c r="F243" s="298"/>
    </row>
    <row r="244" spans="1:6">
      <c r="A244" s="297"/>
      <c r="B244" s="298"/>
      <c r="C244" s="298"/>
      <c r="D244" s="298"/>
      <c r="E244" s="298"/>
      <c r="F244" s="298"/>
    </row>
    <row r="245" spans="1:6">
      <c r="A245" s="297"/>
      <c r="B245" s="298"/>
      <c r="C245" s="298"/>
      <c r="D245" s="298"/>
      <c r="E245" s="298"/>
      <c r="F245" s="298"/>
    </row>
    <row r="246" spans="1:6">
      <c r="A246" s="297"/>
      <c r="B246" s="298"/>
      <c r="C246" s="298"/>
      <c r="D246" s="298"/>
      <c r="E246" s="298"/>
      <c r="F246" s="298"/>
    </row>
    <row r="247" spans="1:6">
      <c r="A247" s="297"/>
      <c r="B247" s="298"/>
      <c r="C247" s="298"/>
      <c r="D247" s="298"/>
      <c r="E247" s="298"/>
      <c r="F247" s="298"/>
    </row>
    <row r="248" spans="1:6">
      <c r="A248" s="297"/>
      <c r="B248" s="298"/>
      <c r="C248" s="298"/>
      <c r="D248" s="298"/>
      <c r="E248" s="298"/>
      <c r="F248" s="298"/>
    </row>
    <row r="249" spans="1:6">
      <c r="A249" s="297"/>
      <c r="B249" s="298"/>
      <c r="C249" s="298"/>
      <c r="D249" s="298"/>
      <c r="E249" s="298"/>
      <c r="F249" s="298"/>
    </row>
    <row r="250" spans="1:6">
      <c r="A250" s="297"/>
      <c r="B250" s="298"/>
      <c r="C250" s="298"/>
      <c r="D250" s="298"/>
      <c r="E250" s="298"/>
      <c r="F250" s="298"/>
    </row>
    <row r="251" spans="1:6">
      <c r="A251" s="297"/>
      <c r="B251" s="298"/>
      <c r="C251" s="298"/>
      <c r="D251" s="298"/>
      <c r="E251" s="298"/>
      <c r="F251" s="298"/>
    </row>
    <row r="252" spans="1:6">
      <c r="A252" s="297"/>
      <c r="B252" s="298"/>
      <c r="C252" s="298"/>
      <c r="D252" s="298"/>
      <c r="E252" s="298"/>
      <c r="F252" s="298"/>
    </row>
    <row r="253" spans="1:6">
      <c r="A253" s="297"/>
      <c r="B253" s="298"/>
      <c r="C253" s="298"/>
      <c r="D253" s="298"/>
      <c r="E253" s="298"/>
      <c r="F253" s="298"/>
    </row>
    <row r="254" spans="1:6">
      <c r="A254" s="297"/>
      <c r="B254" s="298"/>
      <c r="C254" s="298"/>
      <c r="D254" s="298"/>
      <c r="E254" s="298"/>
      <c r="F254" s="298"/>
    </row>
    <row r="255" spans="1:6">
      <c r="A255" s="297"/>
      <c r="B255" s="298"/>
      <c r="C255" s="298"/>
      <c r="D255" s="298"/>
      <c r="E255" s="298"/>
      <c r="F255" s="298"/>
    </row>
    <row r="256" spans="1:6">
      <c r="A256" s="297"/>
      <c r="B256" s="298"/>
      <c r="C256" s="298"/>
      <c r="D256" s="298"/>
      <c r="E256" s="298"/>
      <c r="F256" s="298"/>
    </row>
    <row r="257" spans="1:6">
      <c r="A257" s="297"/>
      <c r="B257" s="298"/>
      <c r="C257" s="298"/>
      <c r="D257" s="298"/>
      <c r="E257" s="298"/>
      <c r="F257" s="298"/>
    </row>
    <row r="258" spans="1:6">
      <c r="A258" s="297"/>
      <c r="B258" s="298"/>
      <c r="C258" s="298"/>
      <c r="D258" s="298"/>
      <c r="E258" s="298"/>
      <c r="F258" s="298"/>
    </row>
    <row r="259" spans="1:6">
      <c r="A259" s="297"/>
      <c r="B259" s="298"/>
      <c r="C259" s="298"/>
      <c r="D259" s="298"/>
      <c r="E259" s="298"/>
      <c r="F259" s="298"/>
    </row>
    <row r="260" spans="1:6">
      <c r="A260" s="297"/>
      <c r="B260" s="298"/>
      <c r="C260" s="298"/>
      <c r="D260" s="298"/>
      <c r="E260" s="298"/>
      <c r="F260" s="298"/>
    </row>
    <row r="261" spans="1:6">
      <c r="A261" s="297"/>
      <c r="B261" s="298"/>
      <c r="C261" s="298"/>
      <c r="D261" s="298"/>
      <c r="E261" s="298"/>
      <c r="F261" s="298"/>
    </row>
    <row r="262" spans="1:6">
      <c r="A262" s="297"/>
      <c r="B262" s="298"/>
      <c r="C262" s="298"/>
      <c r="D262" s="298"/>
      <c r="E262" s="298"/>
      <c r="F262" s="298"/>
    </row>
    <row r="263" spans="1:6">
      <c r="A263" s="297"/>
      <c r="B263" s="298"/>
      <c r="C263" s="298"/>
      <c r="D263" s="298"/>
      <c r="E263" s="298"/>
      <c r="F263" s="298"/>
    </row>
    <row r="264" spans="1:6">
      <c r="A264" s="297"/>
      <c r="B264" s="298"/>
      <c r="C264" s="298"/>
      <c r="D264" s="298"/>
      <c r="E264" s="298"/>
      <c r="F264" s="298"/>
    </row>
    <row r="265" spans="1:6">
      <c r="A265" s="297"/>
      <c r="B265" s="298"/>
      <c r="C265" s="298"/>
      <c r="D265" s="298"/>
      <c r="E265" s="298"/>
      <c r="F265" s="298"/>
    </row>
    <row r="266" spans="1:6">
      <c r="A266" s="297"/>
      <c r="B266" s="298"/>
      <c r="C266" s="298"/>
      <c r="D266" s="298"/>
      <c r="E266" s="298"/>
      <c r="F266" s="298"/>
    </row>
    <row r="267" spans="1:6">
      <c r="A267" s="297"/>
      <c r="B267" s="298"/>
      <c r="C267" s="298"/>
      <c r="D267" s="298"/>
      <c r="E267" s="298"/>
      <c r="F267" s="298"/>
    </row>
    <row r="268" spans="1:6">
      <c r="A268" s="297"/>
      <c r="B268" s="298"/>
      <c r="C268" s="298"/>
      <c r="D268" s="298"/>
      <c r="E268" s="298"/>
      <c r="F268" s="298"/>
    </row>
    <row r="269" spans="1:6">
      <c r="A269" s="297"/>
      <c r="B269" s="298"/>
      <c r="C269" s="298"/>
      <c r="D269" s="298"/>
      <c r="E269" s="298"/>
      <c r="F269" s="298"/>
    </row>
    <row r="270" spans="1:6">
      <c r="A270" s="297"/>
      <c r="B270" s="298"/>
      <c r="C270" s="298"/>
      <c r="D270" s="298"/>
      <c r="E270" s="298"/>
      <c r="F270" s="298"/>
    </row>
    <row r="271" spans="1:6">
      <c r="A271" s="297"/>
      <c r="B271" s="298"/>
      <c r="C271" s="298"/>
      <c r="D271" s="298"/>
      <c r="E271" s="298"/>
      <c r="F271" s="298"/>
    </row>
    <row r="272" spans="1:6">
      <c r="A272" s="297"/>
      <c r="B272" s="298"/>
      <c r="C272" s="298"/>
      <c r="D272" s="298"/>
      <c r="E272" s="298"/>
      <c r="F272" s="298"/>
    </row>
    <row r="273" spans="1:6">
      <c r="A273" s="297"/>
      <c r="B273" s="298"/>
      <c r="C273" s="298"/>
      <c r="D273" s="298"/>
      <c r="E273" s="298"/>
      <c r="F273" s="298"/>
    </row>
    <row r="274" spans="1:6">
      <c r="A274" s="297"/>
      <c r="B274" s="298"/>
      <c r="C274" s="298"/>
      <c r="D274" s="298"/>
      <c r="E274" s="298"/>
      <c r="F274" s="298"/>
    </row>
    <row r="275" spans="1:6">
      <c r="A275" s="297"/>
      <c r="B275" s="298"/>
      <c r="C275" s="298"/>
      <c r="D275" s="298"/>
      <c r="E275" s="298"/>
      <c r="F275" s="298"/>
    </row>
    <row r="276" spans="1:6">
      <c r="A276" s="297"/>
      <c r="B276" s="298"/>
      <c r="C276" s="298"/>
      <c r="D276" s="298"/>
      <c r="E276" s="298"/>
      <c r="F276" s="298"/>
    </row>
    <row r="277" spans="1:6">
      <c r="A277" s="297"/>
      <c r="B277" s="298"/>
      <c r="C277" s="298"/>
      <c r="D277" s="298"/>
      <c r="E277" s="298"/>
      <c r="F277" s="298"/>
    </row>
    <row r="278" spans="1:6">
      <c r="A278" s="297"/>
      <c r="B278" s="298"/>
      <c r="C278" s="298"/>
      <c r="D278" s="298"/>
      <c r="E278" s="298"/>
      <c r="F278" s="298"/>
    </row>
    <row r="279" spans="1:6">
      <c r="A279" s="297"/>
      <c r="B279" s="298"/>
      <c r="C279" s="298"/>
      <c r="D279" s="298"/>
      <c r="E279" s="298"/>
      <c r="F279" s="298"/>
    </row>
    <row r="280" spans="1:6">
      <c r="A280" s="297"/>
      <c r="B280" s="298"/>
      <c r="C280" s="298"/>
      <c r="D280" s="298"/>
      <c r="E280" s="298"/>
      <c r="F280" s="298"/>
    </row>
    <row r="281" spans="1:6">
      <c r="A281" s="297"/>
      <c r="B281" s="298"/>
      <c r="C281" s="298"/>
      <c r="D281" s="298"/>
      <c r="E281" s="298"/>
      <c r="F281" s="298"/>
    </row>
    <row r="282" spans="1:6">
      <c r="A282" s="297"/>
      <c r="B282" s="298"/>
      <c r="C282" s="298"/>
      <c r="D282" s="298"/>
      <c r="E282" s="298"/>
      <c r="F282" s="298"/>
    </row>
    <row r="283" spans="1:6">
      <c r="A283" s="297"/>
      <c r="B283" s="298"/>
      <c r="C283" s="298"/>
      <c r="D283" s="298"/>
      <c r="E283" s="298"/>
      <c r="F283" s="298"/>
    </row>
    <row r="284" spans="1:6">
      <c r="A284" s="297"/>
      <c r="B284" s="298"/>
      <c r="C284" s="298"/>
      <c r="D284" s="298"/>
      <c r="E284" s="298"/>
      <c r="F284" s="298"/>
    </row>
    <row r="285" spans="1:6">
      <c r="A285" s="297"/>
      <c r="B285" s="298"/>
      <c r="C285" s="298"/>
      <c r="D285" s="298"/>
      <c r="E285" s="298"/>
      <c r="F285" s="298"/>
    </row>
    <row r="286" spans="1:6">
      <c r="A286" s="297"/>
      <c r="B286" s="298"/>
      <c r="C286" s="298"/>
      <c r="D286" s="298"/>
      <c r="E286" s="298"/>
      <c r="F286" s="298"/>
    </row>
    <row r="287" spans="1:6">
      <c r="A287" s="297"/>
      <c r="B287" s="298"/>
      <c r="C287" s="298"/>
      <c r="D287" s="298"/>
      <c r="E287" s="298"/>
      <c r="F287" s="298"/>
    </row>
    <row r="288" spans="1:6">
      <c r="A288" s="297"/>
      <c r="B288" s="298"/>
      <c r="C288" s="298"/>
      <c r="D288" s="298"/>
      <c r="E288" s="298"/>
      <c r="F288" s="298"/>
    </row>
    <row r="289" spans="1:6">
      <c r="A289" s="297"/>
      <c r="B289" s="298"/>
      <c r="C289" s="298"/>
      <c r="D289" s="298"/>
      <c r="E289" s="298"/>
      <c r="F289" s="298"/>
    </row>
    <row r="290" spans="1:6">
      <c r="A290" s="297"/>
      <c r="B290" s="298"/>
      <c r="C290" s="298"/>
      <c r="D290" s="298"/>
      <c r="E290" s="298"/>
      <c r="F290" s="298"/>
    </row>
    <row r="291" spans="1:6">
      <c r="A291" s="297"/>
      <c r="B291" s="298"/>
      <c r="C291" s="298"/>
      <c r="D291" s="298"/>
      <c r="E291" s="298"/>
      <c r="F291" s="298"/>
    </row>
    <row r="292" spans="1:6">
      <c r="A292" s="297"/>
      <c r="B292" s="298"/>
      <c r="C292" s="298"/>
      <c r="D292" s="298"/>
      <c r="E292" s="298"/>
      <c r="F292" s="298"/>
    </row>
    <row r="293" spans="1:6">
      <c r="A293" s="297"/>
      <c r="B293" s="298"/>
      <c r="C293" s="298"/>
      <c r="D293" s="298"/>
      <c r="E293" s="298"/>
      <c r="F293" s="298"/>
    </row>
    <row r="294" spans="1:6">
      <c r="A294" s="297"/>
      <c r="B294" s="298"/>
      <c r="C294" s="298"/>
      <c r="D294" s="298"/>
      <c r="E294" s="298"/>
      <c r="F294" s="298"/>
    </row>
    <row r="295" spans="1:6">
      <c r="A295" s="297"/>
      <c r="B295" s="298"/>
      <c r="C295" s="298"/>
      <c r="D295" s="298"/>
      <c r="E295" s="298"/>
      <c r="F295" s="298"/>
    </row>
    <row r="296" spans="1:6">
      <c r="A296" s="297"/>
      <c r="B296" s="298"/>
      <c r="C296" s="298"/>
      <c r="D296" s="298"/>
      <c r="E296" s="298"/>
      <c r="F296" s="298"/>
    </row>
    <row r="297" spans="1:6">
      <c r="A297" s="297"/>
      <c r="B297" s="298"/>
      <c r="C297" s="298"/>
      <c r="D297" s="298"/>
      <c r="E297" s="298"/>
      <c r="F297" s="298"/>
    </row>
    <row r="298" spans="1:6">
      <c r="A298" s="297"/>
      <c r="B298" s="298"/>
      <c r="C298" s="298"/>
      <c r="D298" s="298"/>
      <c r="E298" s="298"/>
      <c r="F298" s="298"/>
    </row>
    <row r="299" spans="1:6">
      <c r="A299" s="297"/>
      <c r="B299" s="298"/>
      <c r="C299" s="298"/>
      <c r="D299" s="298"/>
      <c r="E299" s="298"/>
      <c r="F299" s="298"/>
    </row>
    <row r="300" spans="1:6">
      <c r="A300" s="297"/>
      <c r="B300" s="298"/>
      <c r="C300" s="298"/>
      <c r="D300" s="298"/>
      <c r="E300" s="298"/>
      <c r="F300" s="298"/>
    </row>
    <row r="301" spans="1:6">
      <c r="A301" s="297"/>
      <c r="B301" s="298"/>
      <c r="C301" s="298"/>
      <c r="D301" s="298"/>
      <c r="E301" s="298"/>
      <c r="F301" s="298"/>
    </row>
    <row r="302" spans="1:6">
      <c r="A302" s="297"/>
      <c r="B302" s="298"/>
      <c r="C302" s="298"/>
      <c r="D302" s="298"/>
      <c r="E302" s="298"/>
      <c r="F302" s="298"/>
    </row>
    <row r="303" spans="1:6">
      <c r="A303" s="297"/>
      <c r="B303" s="298"/>
      <c r="C303" s="298"/>
      <c r="D303" s="298"/>
      <c r="E303" s="298"/>
      <c r="F303" s="298"/>
    </row>
    <row r="304" spans="1:6">
      <c r="A304" s="297"/>
      <c r="B304" s="298"/>
      <c r="C304" s="298"/>
      <c r="D304" s="298"/>
      <c r="E304" s="298"/>
      <c r="F304" s="298"/>
    </row>
    <row r="305" spans="1:6">
      <c r="A305" s="297"/>
      <c r="B305" s="298"/>
      <c r="C305" s="298"/>
      <c r="D305" s="298"/>
      <c r="E305" s="298"/>
      <c r="F305" s="298"/>
    </row>
    <row r="306" spans="1:6">
      <c r="A306" s="297"/>
      <c r="B306" s="298"/>
      <c r="C306" s="298"/>
      <c r="D306" s="298"/>
      <c r="E306" s="298"/>
      <c r="F306" s="298"/>
    </row>
    <row r="307" spans="1:6">
      <c r="A307" s="297"/>
      <c r="B307" s="298"/>
      <c r="C307" s="298"/>
      <c r="D307" s="298"/>
      <c r="E307" s="298"/>
      <c r="F307" s="298"/>
    </row>
    <row r="308" spans="1:6">
      <c r="A308" s="297"/>
      <c r="B308" s="298"/>
      <c r="C308" s="298"/>
      <c r="D308" s="298"/>
      <c r="E308" s="298"/>
      <c r="F308" s="298"/>
    </row>
    <row r="309" spans="1:6">
      <c r="A309" s="297"/>
      <c r="B309" s="298"/>
      <c r="C309" s="298"/>
      <c r="D309" s="298"/>
      <c r="E309" s="298"/>
      <c r="F309" s="298"/>
    </row>
    <row r="310" spans="1:6">
      <c r="A310" s="297"/>
      <c r="B310" s="298"/>
      <c r="C310" s="298"/>
      <c r="D310" s="298"/>
      <c r="E310" s="298"/>
      <c r="F310" s="298"/>
    </row>
    <row r="311" spans="1:6">
      <c r="A311" s="297"/>
      <c r="B311" s="298"/>
      <c r="C311" s="298"/>
      <c r="D311" s="298"/>
      <c r="E311" s="298"/>
      <c r="F311" s="298"/>
    </row>
    <row r="312" spans="1:6">
      <c r="A312" s="297"/>
      <c r="B312" s="298"/>
      <c r="C312" s="298"/>
      <c r="D312" s="298"/>
      <c r="E312" s="298"/>
      <c r="F312" s="298"/>
    </row>
    <row r="313" spans="1:6">
      <c r="A313" s="297"/>
      <c r="B313" s="298"/>
      <c r="C313" s="298"/>
      <c r="D313" s="298"/>
      <c r="E313" s="298"/>
      <c r="F313" s="298"/>
    </row>
    <row r="314" spans="1:6">
      <c r="A314" s="297"/>
      <c r="B314" s="298"/>
      <c r="C314" s="298"/>
      <c r="D314" s="298"/>
      <c r="E314" s="298"/>
      <c r="F314" s="298"/>
    </row>
    <row r="315" spans="1:6">
      <c r="A315" s="297"/>
      <c r="B315" s="298"/>
      <c r="C315" s="298"/>
      <c r="D315" s="298"/>
      <c r="E315" s="298"/>
      <c r="F315" s="298"/>
    </row>
    <row r="316" spans="1:6">
      <c r="A316" s="297"/>
      <c r="B316" s="298"/>
      <c r="C316" s="298"/>
      <c r="D316" s="298"/>
      <c r="E316" s="298"/>
      <c r="F316" s="298"/>
    </row>
    <row r="317" spans="1:6">
      <c r="A317" s="297"/>
      <c r="B317" s="298"/>
      <c r="C317" s="298"/>
      <c r="D317" s="298"/>
      <c r="E317" s="298"/>
      <c r="F317" s="298"/>
    </row>
    <row r="318" spans="1:6">
      <c r="A318" s="297"/>
      <c r="B318" s="298"/>
      <c r="C318" s="298"/>
      <c r="D318" s="298"/>
      <c r="E318" s="298"/>
      <c r="F318" s="298"/>
    </row>
    <row r="319" spans="1:6">
      <c r="A319" s="297"/>
      <c r="B319" s="298"/>
      <c r="C319" s="298"/>
      <c r="D319" s="298"/>
      <c r="E319" s="298"/>
      <c r="F319" s="298"/>
    </row>
    <row r="320" spans="1:6">
      <c r="A320" s="297"/>
      <c r="B320" s="298"/>
      <c r="C320" s="298"/>
      <c r="D320" s="298"/>
      <c r="E320" s="298"/>
      <c r="F320" s="298"/>
    </row>
    <row r="321" spans="1:6">
      <c r="A321" s="297"/>
      <c r="B321" s="298"/>
      <c r="C321" s="298"/>
      <c r="D321" s="298"/>
      <c r="E321" s="298"/>
      <c r="F321" s="298"/>
    </row>
    <row r="322" spans="1:6">
      <c r="A322" s="297"/>
      <c r="B322" s="298"/>
      <c r="C322" s="298"/>
      <c r="D322" s="298"/>
      <c r="E322" s="298"/>
      <c r="F322" s="298"/>
    </row>
    <row r="323" spans="1:6">
      <c r="A323" s="297"/>
      <c r="B323" s="298"/>
      <c r="C323" s="298"/>
      <c r="D323" s="298"/>
      <c r="E323" s="298"/>
      <c r="F323" s="298"/>
    </row>
    <row r="324" spans="1:6">
      <c r="A324" s="297"/>
      <c r="B324" s="298"/>
      <c r="C324" s="298"/>
      <c r="D324" s="298"/>
      <c r="E324" s="298"/>
      <c r="F324" s="298"/>
    </row>
    <row r="325" spans="1:6">
      <c r="A325" s="297"/>
      <c r="B325" s="298"/>
      <c r="C325" s="298"/>
      <c r="D325" s="298"/>
      <c r="E325" s="298"/>
      <c r="F325" s="298"/>
    </row>
    <row r="326" spans="1:6">
      <c r="A326" s="297"/>
      <c r="B326" s="298"/>
      <c r="C326" s="298"/>
      <c r="D326" s="298"/>
      <c r="E326" s="298"/>
      <c r="F326" s="298"/>
    </row>
    <row r="327" spans="1:6">
      <c r="A327" s="297"/>
      <c r="B327" s="298"/>
      <c r="C327" s="298"/>
      <c r="D327" s="298"/>
      <c r="E327" s="298"/>
      <c r="F327" s="298"/>
    </row>
    <row r="328" spans="1:6">
      <c r="A328" s="297"/>
      <c r="B328" s="298"/>
      <c r="C328" s="298"/>
      <c r="D328" s="298"/>
      <c r="E328" s="298"/>
      <c r="F328" s="298"/>
    </row>
    <row r="329" spans="1:6">
      <c r="A329" s="297"/>
      <c r="B329" s="298"/>
      <c r="C329" s="298"/>
      <c r="D329" s="298"/>
      <c r="E329" s="298"/>
      <c r="F329" s="298"/>
    </row>
    <row r="330" spans="1:6">
      <c r="A330" s="297"/>
      <c r="B330" s="298"/>
      <c r="C330" s="298"/>
      <c r="D330" s="298"/>
      <c r="E330" s="298"/>
      <c r="F330" s="298"/>
    </row>
    <row r="331" spans="1:6">
      <c r="A331" s="297"/>
      <c r="B331" s="298"/>
      <c r="C331" s="298"/>
      <c r="D331" s="298"/>
      <c r="E331" s="298"/>
      <c r="F331" s="298"/>
    </row>
    <row r="332" spans="1:6">
      <c r="A332" s="297"/>
      <c r="B332" s="298"/>
      <c r="C332" s="298"/>
      <c r="D332" s="298"/>
      <c r="E332" s="298"/>
      <c r="F332" s="298"/>
    </row>
    <row r="333" spans="1:6">
      <c r="A333" s="297"/>
      <c r="B333" s="298"/>
      <c r="C333" s="298"/>
      <c r="D333" s="298"/>
      <c r="E333" s="298"/>
      <c r="F333" s="298"/>
    </row>
    <row r="334" spans="1:6">
      <c r="A334" s="297"/>
      <c r="B334" s="298"/>
      <c r="C334" s="298"/>
      <c r="D334" s="298"/>
      <c r="E334" s="298"/>
      <c r="F334" s="298"/>
    </row>
    <row r="335" spans="1:6">
      <c r="A335" s="297"/>
      <c r="B335" s="298"/>
      <c r="C335" s="298"/>
      <c r="D335" s="298"/>
      <c r="E335" s="298"/>
      <c r="F335" s="298"/>
    </row>
    <row r="336" spans="1:6">
      <c r="A336" s="297"/>
      <c r="B336" s="298"/>
      <c r="C336" s="298"/>
      <c r="D336" s="298"/>
      <c r="E336" s="298"/>
      <c r="F336" s="298"/>
    </row>
    <row r="337" spans="1:6">
      <c r="A337" s="297"/>
      <c r="B337" s="298"/>
      <c r="C337" s="298"/>
      <c r="D337" s="298"/>
      <c r="E337" s="298"/>
      <c r="F337" s="298"/>
    </row>
    <row r="338" spans="1:6">
      <c r="A338" s="297"/>
      <c r="B338" s="298"/>
      <c r="C338" s="298"/>
      <c r="D338" s="298"/>
      <c r="E338" s="298"/>
      <c r="F338" s="298"/>
    </row>
    <row r="339" spans="1:6">
      <c r="A339" s="297"/>
      <c r="B339" s="298"/>
      <c r="C339" s="298"/>
      <c r="D339" s="298"/>
      <c r="E339" s="298"/>
      <c r="F339" s="298"/>
    </row>
    <row r="340" spans="1:6">
      <c r="A340" s="297"/>
      <c r="B340" s="298"/>
      <c r="C340" s="298"/>
      <c r="D340" s="298"/>
      <c r="E340" s="298"/>
      <c r="F340" s="298"/>
    </row>
    <row r="341" spans="1:6">
      <c r="A341" s="297"/>
      <c r="B341" s="298"/>
      <c r="C341" s="298"/>
      <c r="D341" s="298"/>
      <c r="E341" s="298"/>
      <c r="F341" s="298"/>
    </row>
    <row r="342" spans="1:6">
      <c r="A342" s="297"/>
      <c r="B342" s="298"/>
      <c r="C342" s="298"/>
      <c r="D342" s="298"/>
      <c r="E342" s="298"/>
      <c r="F342" s="298"/>
    </row>
    <row r="343" spans="1:6">
      <c r="A343" s="297"/>
      <c r="B343" s="298"/>
      <c r="C343" s="298"/>
      <c r="D343" s="298"/>
      <c r="E343" s="298"/>
      <c r="F343" s="298"/>
    </row>
    <row r="344" spans="1:6">
      <c r="A344" s="297"/>
      <c r="B344" s="298"/>
      <c r="C344" s="298"/>
      <c r="D344" s="298"/>
      <c r="E344" s="298"/>
      <c r="F344" s="298"/>
    </row>
    <row r="345" spans="1:6">
      <c r="A345" s="297"/>
      <c r="B345" s="298"/>
      <c r="C345" s="298"/>
      <c r="D345" s="298"/>
      <c r="E345" s="298"/>
      <c r="F345" s="298"/>
    </row>
    <row r="346" spans="1:6">
      <c r="A346" s="297"/>
      <c r="B346" s="298"/>
      <c r="C346" s="298"/>
      <c r="D346" s="298"/>
      <c r="E346" s="298"/>
      <c r="F346" s="298"/>
    </row>
    <row r="347" spans="1:6">
      <c r="A347" s="297"/>
      <c r="B347" s="298"/>
      <c r="C347" s="298"/>
      <c r="D347" s="298"/>
      <c r="E347" s="298"/>
      <c r="F347" s="298"/>
    </row>
    <row r="348" spans="1:6">
      <c r="A348" s="297"/>
      <c r="B348" s="298"/>
      <c r="C348" s="298"/>
      <c r="D348" s="298"/>
      <c r="E348" s="298"/>
      <c r="F348" s="298"/>
    </row>
    <row r="349" spans="1:6">
      <c r="A349" s="297"/>
      <c r="B349" s="298"/>
      <c r="C349" s="298"/>
      <c r="D349" s="298"/>
      <c r="E349" s="298"/>
      <c r="F349" s="298"/>
    </row>
    <row r="350" spans="1:6">
      <c r="A350" s="297"/>
      <c r="B350" s="298"/>
      <c r="C350" s="298"/>
      <c r="D350" s="298"/>
      <c r="E350" s="298"/>
      <c r="F350" s="298"/>
    </row>
    <row r="351" spans="1:6">
      <c r="A351" s="297"/>
      <c r="B351" s="298"/>
      <c r="C351" s="298"/>
      <c r="D351" s="298"/>
      <c r="E351" s="298"/>
      <c r="F351" s="298"/>
    </row>
    <row r="352" spans="1:6">
      <c r="A352" s="297"/>
      <c r="B352" s="298"/>
      <c r="C352" s="298"/>
      <c r="D352" s="298"/>
      <c r="E352" s="298"/>
      <c r="F352" s="298"/>
    </row>
    <row r="353" spans="1:6">
      <c r="A353" s="297"/>
      <c r="B353" s="298"/>
      <c r="C353" s="298"/>
      <c r="D353" s="298"/>
      <c r="E353" s="298"/>
      <c r="F353" s="298"/>
    </row>
    <row r="354" spans="1:6">
      <c r="A354" s="297"/>
      <c r="B354" s="298"/>
      <c r="C354" s="298"/>
      <c r="D354" s="298"/>
      <c r="E354" s="298"/>
      <c r="F354" s="298"/>
    </row>
    <row r="355" spans="1:6">
      <c r="A355" s="297"/>
      <c r="B355" s="298"/>
      <c r="C355" s="298"/>
      <c r="D355" s="298"/>
      <c r="E355" s="298"/>
      <c r="F355" s="298"/>
    </row>
    <row r="356" spans="1:6">
      <c r="A356" s="297"/>
      <c r="B356" s="298"/>
      <c r="C356" s="298"/>
      <c r="D356" s="298"/>
      <c r="E356" s="298"/>
      <c r="F356" s="298"/>
    </row>
    <row r="357" spans="1:6">
      <c r="A357" s="297"/>
      <c r="B357" s="298"/>
      <c r="C357" s="298"/>
      <c r="D357" s="298"/>
      <c r="E357" s="298"/>
      <c r="F357" s="298"/>
    </row>
    <row r="358" spans="1:6">
      <c r="A358" s="297"/>
      <c r="B358" s="298"/>
      <c r="C358" s="298"/>
      <c r="D358" s="298"/>
      <c r="E358" s="298"/>
      <c r="F358" s="298"/>
    </row>
    <row r="359" spans="1:6">
      <c r="A359" s="297"/>
      <c r="B359" s="298"/>
      <c r="C359" s="298"/>
      <c r="D359" s="298"/>
      <c r="E359" s="298"/>
      <c r="F359" s="298"/>
    </row>
    <row r="360" spans="1:6">
      <c r="A360" s="297"/>
      <c r="B360" s="298"/>
      <c r="C360" s="298"/>
      <c r="D360" s="298"/>
      <c r="E360" s="298"/>
      <c r="F360" s="298"/>
    </row>
    <row r="361" spans="1:6">
      <c r="A361" s="297"/>
      <c r="B361" s="298"/>
      <c r="C361" s="298"/>
      <c r="D361" s="298"/>
      <c r="E361" s="298"/>
      <c r="F361" s="298"/>
    </row>
    <row r="362" spans="1:6">
      <c r="A362" s="297"/>
      <c r="B362" s="298"/>
      <c r="C362" s="298"/>
      <c r="D362" s="298"/>
      <c r="E362" s="298"/>
      <c r="F362" s="298"/>
    </row>
    <row r="363" spans="1:6">
      <c r="A363" s="297"/>
      <c r="B363" s="298"/>
      <c r="C363" s="298"/>
      <c r="D363" s="298"/>
      <c r="E363" s="298"/>
      <c r="F363" s="298"/>
    </row>
    <row r="364" spans="1:6">
      <c r="A364" s="297"/>
      <c r="B364" s="298"/>
      <c r="C364" s="298"/>
      <c r="D364" s="298"/>
      <c r="E364" s="298"/>
      <c r="F364" s="298"/>
    </row>
    <row r="365" spans="1:6">
      <c r="A365" s="297"/>
      <c r="B365" s="298"/>
      <c r="C365" s="298"/>
      <c r="D365" s="298"/>
      <c r="E365" s="298"/>
      <c r="F365" s="298"/>
    </row>
    <row r="366" spans="1:6">
      <c r="A366" s="297"/>
      <c r="B366" s="298"/>
      <c r="C366" s="298"/>
      <c r="D366" s="298"/>
      <c r="E366" s="298"/>
      <c r="F366" s="298"/>
    </row>
    <row r="367" spans="1:6">
      <c r="A367" s="297"/>
      <c r="B367" s="298"/>
      <c r="C367" s="298"/>
      <c r="D367" s="298"/>
      <c r="E367" s="298"/>
      <c r="F367" s="298"/>
    </row>
    <row r="368" spans="1:6">
      <c r="A368" s="297"/>
      <c r="B368" s="298"/>
      <c r="C368" s="298"/>
      <c r="D368" s="298"/>
      <c r="E368" s="298"/>
      <c r="F368" s="298"/>
    </row>
    <row r="369" spans="1:6">
      <c r="A369" s="297"/>
      <c r="B369" s="298"/>
      <c r="C369" s="298"/>
      <c r="D369" s="298"/>
      <c r="E369" s="298"/>
      <c r="F369" s="298"/>
    </row>
    <row r="370" spans="1:6">
      <c r="A370" s="297"/>
      <c r="B370" s="298"/>
      <c r="C370" s="298"/>
      <c r="D370" s="298"/>
      <c r="E370" s="298"/>
      <c r="F370" s="298"/>
    </row>
    <row r="371" spans="1:6">
      <c r="A371" s="297"/>
      <c r="B371" s="298"/>
      <c r="C371" s="298"/>
      <c r="D371" s="298"/>
      <c r="E371" s="298"/>
      <c r="F371" s="298"/>
    </row>
    <row r="372" spans="1:6">
      <c r="A372" s="297"/>
      <c r="B372" s="298"/>
      <c r="C372" s="298"/>
      <c r="D372" s="298"/>
      <c r="E372" s="298"/>
      <c r="F372" s="298"/>
    </row>
    <row r="373" spans="1:6">
      <c r="A373" s="297"/>
      <c r="B373" s="298"/>
      <c r="C373" s="298"/>
      <c r="D373" s="298"/>
      <c r="E373" s="298"/>
      <c r="F373" s="298"/>
    </row>
    <row r="374" spans="1:6">
      <c r="A374" s="297"/>
      <c r="B374" s="298"/>
      <c r="C374" s="298"/>
      <c r="D374" s="298"/>
      <c r="E374" s="298"/>
      <c r="F374" s="298"/>
    </row>
    <row r="375" spans="1:6">
      <c r="A375" s="297"/>
      <c r="B375" s="298"/>
      <c r="C375" s="298"/>
      <c r="D375" s="298"/>
      <c r="E375" s="298"/>
      <c r="F375" s="298"/>
    </row>
    <row r="376" spans="1:6">
      <c r="A376" s="297"/>
      <c r="B376" s="298"/>
      <c r="C376" s="298"/>
      <c r="D376" s="298"/>
      <c r="E376" s="298"/>
      <c r="F376" s="298"/>
    </row>
    <row r="377" spans="1:6">
      <c r="A377" s="297"/>
      <c r="B377" s="298"/>
      <c r="C377" s="298"/>
      <c r="D377" s="298"/>
      <c r="E377" s="298"/>
      <c r="F377" s="298"/>
    </row>
    <row r="378" spans="1:6">
      <c r="A378" s="297"/>
      <c r="B378" s="298"/>
      <c r="C378" s="298"/>
      <c r="D378" s="298"/>
      <c r="E378" s="298"/>
      <c r="F378" s="298"/>
    </row>
    <row r="379" spans="1:6">
      <c r="A379" s="297"/>
      <c r="B379" s="298"/>
      <c r="C379" s="298"/>
      <c r="D379" s="298"/>
      <c r="E379" s="298"/>
      <c r="F379" s="298"/>
    </row>
    <row r="380" spans="1:6">
      <c r="A380" s="297"/>
      <c r="B380" s="298"/>
      <c r="C380" s="298"/>
      <c r="D380" s="298"/>
      <c r="E380" s="298"/>
      <c r="F380" s="298"/>
    </row>
    <row r="381" spans="1:6">
      <c r="A381" s="297"/>
      <c r="B381" s="298"/>
      <c r="C381" s="298"/>
      <c r="D381" s="298"/>
      <c r="E381" s="298"/>
      <c r="F381" s="298"/>
    </row>
    <row r="382" spans="1:6">
      <c r="A382" s="297"/>
      <c r="B382" s="298"/>
      <c r="C382" s="298"/>
      <c r="D382" s="298"/>
      <c r="E382" s="298"/>
      <c r="F382" s="298"/>
    </row>
    <row r="383" spans="1:6">
      <c r="A383" s="297"/>
      <c r="B383" s="298"/>
      <c r="C383" s="298"/>
      <c r="D383" s="298"/>
      <c r="E383" s="298"/>
      <c r="F383" s="298"/>
    </row>
    <row r="384" spans="1:6">
      <c r="A384" s="297"/>
      <c r="B384" s="298"/>
      <c r="C384" s="298"/>
      <c r="D384" s="298"/>
      <c r="E384" s="298"/>
      <c r="F384" s="298"/>
    </row>
    <row r="385" spans="1:6">
      <c r="A385" s="297"/>
      <c r="B385" s="298"/>
      <c r="C385" s="298"/>
      <c r="D385" s="298"/>
      <c r="E385" s="298"/>
      <c r="F385" s="298"/>
    </row>
    <row r="386" spans="1:6">
      <c r="A386" s="297"/>
      <c r="B386" s="298"/>
      <c r="C386" s="298"/>
      <c r="D386" s="298"/>
      <c r="E386" s="298"/>
      <c r="F386" s="298"/>
    </row>
    <row r="387" spans="1:6">
      <c r="A387" s="297"/>
      <c r="B387" s="298"/>
      <c r="C387" s="298"/>
      <c r="D387" s="298"/>
      <c r="E387" s="298"/>
      <c r="F387" s="298"/>
    </row>
    <row r="388" spans="1:6">
      <c r="A388" s="297"/>
      <c r="B388" s="298"/>
      <c r="C388" s="298"/>
      <c r="D388" s="298"/>
      <c r="E388" s="298"/>
      <c r="F388" s="298"/>
    </row>
    <row r="389" spans="1:6">
      <c r="A389" s="297"/>
      <c r="B389" s="298"/>
      <c r="C389" s="298"/>
      <c r="D389" s="298"/>
      <c r="E389" s="298"/>
      <c r="F389" s="298"/>
    </row>
    <row r="390" spans="1:6">
      <c r="A390" s="297"/>
      <c r="B390" s="298"/>
      <c r="C390" s="298"/>
      <c r="D390" s="298"/>
      <c r="E390" s="298"/>
      <c r="F390" s="298"/>
    </row>
    <row r="391" spans="1:6">
      <c r="A391" s="297"/>
      <c r="B391" s="298"/>
      <c r="C391" s="298"/>
      <c r="D391" s="298"/>
      <c r="E391" s="298"/>
      <c r="F391" s="298"/>
    </row>
    <row r="392" spans="1:6">
      <c r="A392" s="297"/>
      <c r="B392" s="298"/>
      <c r="C392" s="298"/>
      <c r="D392" s="298"/>
      <c r="E392" s="298"/>
      <c r="F392" s="298"/>
    </row>
    <row r="393" spans="1:6">
      <c r="A393" s="297"/>
      <c r="B393" s="298"/>
      <c r="C393" s="298"/>
      <c r="D393" s="298"/>
      <c r="E393" s="298"/>
      <c r="F393" s="298"/>
    </row>
    <row r="394" spans="1:6">
      <c r="A394" s="297"/>
      <c r="B394" s="298"/>
      <c r="C394" s="298"/>
      <c r="D394" s="298"/>
      <c r="E394" s="298"/>
      <c r="F394" s="298"/>
    </row>
    <row r="395" spans="1:6">
      <c r="A395" s="297"/>
      <c r="B395" s="298"/>
      <c r="C395" s="298"/>
      <c r="D395" s="298"/>
      <c r="E395" s="298"/>
      <c r="F395" s="298"/>
    </row>
    <row r="396" spans="1:6">
      <c r="A396" s="297"/>
      <c r="B396" s="298"/>
      <c r="C396" s="298"/>
      <c r="D396" s="298"/>
      <c r="E396" s="298"/>
      <c r="F396" s="298"/>
    </row>
    <row r="397" spans="1:6">
      <c r="A397" s="297"/>
      <c r="B397" s="298"/>
      <c r="C397" s="298"/>
      <c r="D397" s="298"/>
      <c r="E397" s="298"/>
      <c r="F397" s="298"/>
    </row>
    <row r="398" spans="1:6">
      <c r="A398" s="297"/>
      <c r="B398" s="298"/>
      <c r="C398" s="298"/>
      <c r="D398" s="298"/>
      <c r="E398" s="298"/>
      <c r="F398" s="298"/>
    </row>
    <row r="399" spans="1:6">
      <c r="A399" s="297"/>
      <c r="B399" s="298"/>
      <c r="C399" s="298"/>
      <c r="D399" s="298"/>
      <c r="E399" s="298"/>
      <c r="F399" s="298"/>
    </row>
    <row r="400" spans="1:6">
      <c r="A400" s="297"/>
      <c r="B400" s="298"/>
      <c r="C400" s="298"/>
      <c r="D400" s="298"/>
      <c r="E400" s="298"/>
      <c r="F400" s="298"/>
    </row>
    <row r="401" spans="1:6">
      <c r="A401" s="297"/>
      <c r="B401" s="298"/>
      <c r="C401" s="298"/>
      <c r="D401" s="298"/>
      <c r="E401" s="298"/>
      <c r="F401" s="298"/>
    </row>
    <row r="402" spans="1:6">
      <c r="A402" s="297"/>
      <c r="B402" s="298"/>
      <c r="C402" s="298"/>
      <c r="D402" s="298"/>
      <c r="E402" s="298"/>
      <c r="F402" s="298"/>
    </row>
    <row r="403" spans="1:6">
      <c r="A403" s="297"/>
      <c r="B403" s="298"/>
      <c r="C403" s="298"/>
      <c r="D403" s="298"/>
      <c r="E403" s="298"/>
      <c r="F403" s="298"/>
    </row>
    <row r="404" spans="1:6">
      <c r="A404" s="297"/>
      <c r="B404" s="298"/>
      <c r="C404" s="298"/>
      <c r="D404" s="298"/>
      <c r="E404" s="298"/>
      <c r="F404" s="298"/>
    </row>
    <row r="405" spans="1:6">
      <c r="A405" s="297"/>
      <c r="B405" s="298"/>
      <c r="C405" s="298"/>
      <c r="D405" s="298"/>
      <c r="E405" s="298"/>
      <c r="F405" s="298"/>
    </row>
    <row r="406" spans="1:6">
      <c r="A406" s="297"/>
      <c r="B406" s="298"/>
      <c r="C406" s="298"/>
      <c r="D406" s="298"/>
      <c r="E406" s="298"/>
      <c r="F406" s="298"/>
    </row>
    <row r="407" spans="1:6">
      <c r="A407" s="297"/>
      <c r="B407" s="298"/>
      <c r="C407" s="298"/>
      <c r="D407" s="298"/>
      <c r="E407" s="298"/>
      <c r="F407" s="298"/>
    </row>
    <row r="408" spans="1:6">
      <c r="A408" s="297"/>
      <c r="B408" s="298"/>
      <c r="C408" s="298"/>
      <c r="D408" s="298"/>
      <c r="E408" s="298"/>
      <c r="F408" s="298"/>
    </row>
    <row r="409" spans="1:6">
      <c r="A409" s="297"/>
      <c r="B409" s="298"/>
      <c r="C409" s="298"/>
      <c r="D409" s="298"/>
      <c r="E409" s="298"/>
      <c r="F409" s="298"/>
    </row>
    <row r="410" spans="1:6">
      <c r="A410" s="297"/>
      <c r="B410" s="298"/>
      <c r="C410" s="298"/>
      <c r="D410" s="298"/>
      <c r="E410" s="298"/>
      <c r="F410" s="298"/>
    </row>
    <row r="411" spans="1:6">
      <c r="A411" s="297"/>
      <c r="B411" s="298"/>
      <c r="C411" s="298"/>
      <c r="D411" s="298"/>
      <c r="E411" s="298"/>
      <c r="F411" s="298"/>
    </row>
    <row r="412" spans="1:6">
      <c r="A412" s="297"/>
      <c r="B412" s="298"/>
      <c r="C412" s="298"/>
      <c r="D412" s="298"/>
      <c r="E412" s="298"/>
      <c r="F412" s="298"/>
    </row>
    <row r="413" spans="1:6">
      <c r="A413" s="297"/>
      <c r="B413" s="298"/>
      <c r="C413" s="298"/>
      <c r="D413" s="298"/>
      <c r="E413" s="298"/>
      <c r="F413" s="298"/>
    </row>
    <row r="414" spans="1:6">
      <c r="A414" s="297"/>
      <c r="B414" s="298"/>
      <c r="C414" s="298"/>
      <c r="D414" s="298"/>
      <c r="E414" s="298"/>
      <c r="F414" s="298"/>
    </row>
    <row r="415" spans="1:6">
      <c r="A415" s="297"/>
      <c r="B415" s="298"/>
      <c r="C415" s="298"/>
      <c r="D415" s="298"/>
      <c r="E415" s="298"/>
      <c r="F415" s="298"/>
    </row>
    <row r="416" spans="1:6">
      <c r="A416" s="297"/>
      <c r="B416" s="298"/>
      <c r="C416" s="298"/>
      <c r="D416" s="298"/>
      <c r="E416" s="298"/>
      <c r="F416" s="298"/>
    </row>
    <row r="417" spans="1:6">
      <c r="A417" s="297"/>
      <c r="B417" s="298"/>
      <c r="C417" s="298"/>
      <c r="D417" s="298"/>
      <c r="E417" s="298"/>
      <c r="F417" s="298"/>
    </row>
    <row r="418" spans="1:6">
      <c r="A418" s="297"/>
      <c r="B418" s="298"/>
      <c r="C418" s="298"/>
      <c r="D418" s="298"/>
      <c r="E418" s="298"/>
      <c r="F418" s="298"/>
    </row>
    <row r="419" spans="1:6">
      <c r="A419" s="297"/>
      <c r="B419" s="298"/>
      <c r="C419" s="298"/>
      <c r="D419" s="298"/>
      <c r="E419" s="298"/>
      <c r="F419" s="298"/>
    </row>
    <row r="420" spans="1:6">
      <c r="A420" s="297"/>
      <c r="B420" s="298"/>
      <c r="C420" s="298"/>
      <c r="D420" s="298"/>
      <c r="E420" s="298"/>
      <c r="F420" s="298"/>
    </row>
    <row r="421" spans="1:6">
      <c r="A421" s="297"/>
      <c r="B421" s="298"/>
      <c r="C421" s="298"/>
      <c r="D421" s="298"/>
      <c r="E421" s="298"/>
      <c r="F421" s="298"/>
    </row>
    <row r="422" spans="1:6">
      <c r="A422" s="297"/>
      <c r="B422" s="298"/>
      <c r="C422" s="298"/>
      <c r="D422" s="298"/>
      <c r="E422" s="298"/>
      <c r="F422" s="298"/>
    </row>
    <row r="423" spans="1:6">
      <c r="A423" s="297"/>
      <c r="B423" s="298"/>
      <c r="C423" s="298"/>
      <c r="D423" s="298"/>
      <c r="E423" s="298"/>
      <c r="F423" s="298"/>
    </row>
    <row r="424" spans="1:6">
      <c r="A424" s="297"/>
      <c r="B424" s="298"/>
      <c r="C424" s="298"/>
      <c r="D424" s="298"/>
      <c r="E424" s="298"/>
      <c r="F424" s="298"/>
    </row>
    <row r="425" spans="1:6">
      <c r="A425" s="297"/>
      <c r="B425" s="298"/>
      <c r="C425" s="298"/>
      <c r="D425" s="298"/>
      <c r="E425" s="298"/>
      <c r="F425" s="298"/>
    </row>
    <row r="426" spans="1:6">
      <c r="A426" s="297"/>
      <c r="B426" s="298"/>
      <c r="C426" s="298"/>
      <c r="D426" s="298"/>
      <c r="E426" s="298"/>
      <c r="F426" s="298"/>
    </row>
    <row r="427" spans="1:6">
      <c r="A427" s="297"/>
      <c r="B427" s="298"/>
      <c r="C427" s="298"/>
      <c r="D427" s="298"/>
      <c r="E427" s="298"/>
      <c r="F427" s="298"/>
    </row>
    <row r="428" spans="1:6">
      <c r="A428" s="297"/>
      <c r="B428" s="298"/>
      <c r="C428" s="298"/>
      <c r="D428" s="298"/>
      <c r="E428" s="298"/>
      <c r="F428" s="298"/>
    </row>
    <row r="429" spans="1:6">
      <c r="A429" s="297"/>
      <c r="B429" s="298"/>
      <c r="C429" s="298"/>
      <c r="D429" s="298"/>
      <c r="E429" s="298"/>
      <c r="F429" s="298"/>
    </row>
    <row r="430" spans="1:6">
      <c r="A430" s="297"/>
      <c r="B430" s="298"/>
      <c r="C430" s="298"/>
      <c r="D430" s="298"/>
      <c r="E430" s="298"/>
      <c r="F430" s="298"/>
    </row>
    <row r="431" spans="1:6">
      <c r="A431" s="297"/>
      <c r="B431" s="298"/>
      <c r="C431" s="298"/>
      <c r="D431" s="298"/>
      <c r="E431" s="298"/>
      <c r="F431" s="298"/>
    </row>
    <row r="432" spans="1:6">
      <c r="A432" s="297"/>
      <c r="B432" s="298"/>
      <c r="C432" s="298"/>
      <c r="D432" s="298"/>
      <c r="E432" s="298"/>
      <c r="F432" s="298"/>
    </row>
    <row r="433" spans="1:6">
      <c r="A433" s="297"/>
      <c r="B433" s="298"/>
      <c r="C433" s="298"/>
      <c r="D433" s="298"/>
      <c r="E433" s="298"/>
      <c r="F433" s="298"/>
    </row>
    <row r="434" spans="1:6">
      <c r="A434" s="297"/>
      <c r="B434" s="298"/>
      <c r="C434" s="298"/>
      <c r="D434" s="298"/>
      <c r="E434" s="298"/>
      <c r="F434" s="298"/>
    </row>
    <row r="435" spans="1:6">
      <c r="A435" s="297"/>
      <c r="B435" s="298"/>
      <c r="C435" s="298"/>
      <c r="D435" s="298"/>
      <c r="E435" s="298"/>
      <c r="F435" s="298"/>
    </row>
    <row r="436" spans="1:6">
      <c r="A436" s="297"/>
      <c r="B436" s="298"/>
      <c r="C436" s="298"/>
      <c r="D436" s="298"/>
      <c r="E436" s="298"/>
      <c r="F436" s="298"/>
    </row>
    <row r="437" spans="1:6">
      <c r="A437" s="297"/>
      <c r="B437" s="298"/>
      <c r="C437" s="298"/>
      <c r="D437" s="298"/>
      <c r="E437" s="298"/>
      <c r="F437" s="298"/>
    </row>
    <row r="438" spans="1:6">
      <c r="A438" s="297"/>
      <c r="B438" s="298"/>
      <c r="C438" s="298"/>
      <c r="D438" s="298"/>
      <c r="E438" s="298"/>
      <c r="F438" s="298"/>
    </row>
    <row r="439" spans="1:6">
      <c r="A439" s="297"/>
      <c r="B439" s="298"/>
      <c r="C439" s="298"/>
      <c r="D439" s="298"/>
      <c r="E439" s="298"/>
      <c r="F439" s="298"/>
    </row>
    <row r="440" spans="1:6">
      <c r="A440" s="297"/>
      <c r="B440" s="298"/>
      <c r="C440" s="298"/>
      <c r="D440" s="298"/>
      <c r="E440" s="298"/>
      <c r="F440" s="298"/>
    </row>
    <row r="441" spans="1:6">
      <c r="A441" s="297"/>
      <c r="B441" s="298"/>
      <c r="C441" s="298"/>
      <c r="D441" s="298"/>
      <c r="E441" s="298"/>
      <c r="F441" s="298"/>
    </row>
    <row r="442" spans="1:6">
      <c r="A442" s="297"/>
      <c r="B442" s="298"/>
      <c r="C442" s="298"/>
      <c r="D442" s="298"/>
      <c r="E442" s="298"/>
      <c r="F442" s="298"/>
    </row>
    <row r="443" spans="1:6">
      <c r="A443" s="297"/>
      <c r="B443" s="298"/>
      <c r="C443" s="298"/>
      <c r="D443" s="298"/>
      <c r="E443" s="298"/>
      <c r="F443" s="298"/>
    </row>
    <row r="444" spans="1:6">
      <c r="A444" s="297"/>
      <c r="B444" s="298"/>
      <c r="C444" s="298"/>
      <c r="D444" s="298"/>
      <c r="E444" s="298"/>
      <c r="F444" s="298"/>
    </row>
    <row r="445" spans="1:6">
      <c r="A445" s="297"/>
      <c r="B445" s="298"/>
      <c r="C445" s="298"/>
      <c r="D445" s="298"/>
      <c r="E445" s="298"/>
      <c r="F445" s="298"/>
    </row>
    <row r="446" spans="1:6">
      <c r="A446" s="297"/>
      <c r="B446" s="298"/>
      <c r="C446" s="298"/>
      <c r="D446" s="298"/>
      <c r="E446" s="298"/>
      <c r="F446" s="298"/>
    </row>
    <row r="447" spans="1:6">
      <c r="A447" s="297"/>
      <c r="B447" s="298"/>
      <c r="C447" s="298"/>
      <c r="D447" s="298"/>
      <c r="E447" s="298"/>
      <c r="F447" s="298"/>
    </row>
    <row r="448" spans="1:6">
      <c r="A448" s="297"/>
      <c r="B448" s="298"/>
      <c r="C448" s="298"/>
      <c r="D448" s="298"/>
      <c r="E448" s="298"/>
      <c r="F448" s="298"/>
    </row>
    <row r="449" spans="1:6">
      <c r="A449" s="297"/>
      <c r="B449" s="298"/>
      <c r="C449" s="298"/>
      <c r="D449" s="298"/>
      <c r="E449" s="298"/>
      <c r="F449" s="298"/>
    </row>
    <row r="450" spans="1:6">
      <c r="A450" s="297"/>
      <c r="B450" s="298"/>
      <c r="C450" s="298"/>
      <c r="D450" s="298"/>
      <c r="E450" s="298"/>
      <c r="F450" s="298"/>
    </row>
    <row r="451" spans="1:6">
      <c r="A451" s="297"/>
      <c r="B451" s="298"/>
      <c r="C451" s="298"/>
      <c r="D451" s="298"/>
      <c r="E451" s="298"/>
      <c r="F451" s="298"/>
    </row>
    <row r="452" spans="1:6">
      <c r="A452" s="297"/>
      <c r="B452" s="298"/>
      <c r="C452" s="298"/>
      <c r="D452" s="298"/>
      <c r="E452" s="298"/>
      <c r="F452" s="298"/>
    </row>
    <row r="453" spans="1:6">
      <c r="A453" s="297"/>
      <c r="B453" s="298"/>
      <c r="C453" s="298"/>
      <c r="D453" s="298"/>
      <c r="E453" s="298"/>
      <c r="F453" s="298"/>
    </row>
    <row r="454" spans="1:6">
      <c r="A454" s="297"/>
      <c r="B454" s="298"/>
      <c r="C454" s="298"/>
      <c r="D454" s="298"/>
      <c r="E454" s="298"/>
      <c r="F454" s="298"/>
    </row>
    <row r="455" spans="1:6">
      <c r="A455" s="297"/>
      <c r="B455" s="298"/>
      <c r="C455" s="298"/>
      <c r="D455" s="298"/>
      <c r="E455" s="298"/>
      <c r="F455" s="298"/>
    </row>
    <row r="456" spans="1:6">
      <c r="A456" s="297"/>
      <c r="B456" s="298"/>
      <c r="C456" s="298"/>
      <c r="D456" s="298"/>
      <c r="E456" s="298"/>
      <c r="F456" s="298"/>
    </row>
    <row r="457" spans="1:6">
      <c r="A457" s="297"/>
      <c r="B457" s="298"/>
      <c r="C457" s="298"/>
      <c r="D457" s="298"/>
      <c r="E457" s="298"/>
      <c r="F457" s="298"/>
    </row>
    <row r="458" spans="1:6">
      <c r="A458" s="297"/>
      <c r="B458" s="298"/>
      <c r="C458" s="298"/>
      <c r="D458" s="298"/>
      <c r="E458" s="298"/>
      <c r="F458" s="298"/>
    </row>
    <row r="459" spans="1:6">
      <c r="A459" s="297"/>
      <c r="B459" s="298"/>
      <c r="C459" s="298"/>
      <c r="D459" s="298"/>
      <c r="E459" s="298"/>
      <c r="F459" s="298"/>
    </row>
    <row r="460" spans="1:6">
      <c r="A460" s="297"/>
      <c r="B460" s="298"/>
      <c r="C460" s="298"/>
      <c r="D460" s="298"/>
      <c r="E460" s="298"/>
      <c r="F460" s="298"/>
    </row>
    <row r="461" spans="1:6">
      <c r="A461" s="297"/>
      <c r="B461" s="298"/>
      <c r="C461" s="298"/>
      <c r="D461" s="298"/>
      <c r="E461" s="298"/>
      <c r="F461" s="298"/>
    </row>
    <row r="462" spans="1:6">
      <c r="A462" s="297"/>
      <c r="B462" s="298"/>
      <c r="C462" s="298"/>
      <c r="D462" s="298"/>
      <c r="E462" s="298"/>
      <c r="F462" s="298"/>
    </row>
    <row r="463" spans="1:6">
      <c r="A463" s="297"/>
      <c r="B463" s="298"/>
      <c r="C463" s="298"/>
      <c r="D463" s="298"/>
      <c r="E463" s="298"/>
      <c r="F463" s="298"/>
    </row>
    <row r="464" spans="1:6">
      <c r="A464" s="297"/>
      <c r="B464" s="298"/>
      <c r="C464" s="298"/>
      <c r="D464" s="298"/>
      <c r="E464" s="298"/>
      <c r="F464" s="298"/>
    </row>
    <row r="465" spans="1:6">
      <c r="A465" s="297"/>
      <c r="B465" s="298"/>
      <c r="C465" s="298"/>
      <c r="D465" s="298"/>
      <c r="E465" s="298"/>
      <c r="F465" s="298"/>
    </row>
    <row r="466" spans="1:6">
      <c r="A466" s="297"/>
      <c r="B466" s="298"/>
      <c r="C466" s="298"/>
      <c r="D466" s="298"/>
      <c r="E466" s="298"/>
      <c r="F466" s="298"/>
    </row>
    <row r="467" spans="1:6">
      <c r="A467" s="297"/>
      <c r="B467" s="298"/>
      <c r="C467" s="298"/>
      <c r="D467" s="298"/>
      <c r="E467" s="298"/>
      <c r="F467" s="298"/>
    </row>
    <row r="468" spans="1:6">
      <c r="A468" s="297"/>
      <c r="B468" s="298"/>
      <c r="C468" s="298"/>
      <c r="D468" s="298"/>
      <c r="E468" s="298"/>
      <c r="F468" s="298"/>
    </row>
    <row r="469" spans="1:6">
      <c r="A469" s="297"/>
      <c r="B469" s="298"/>
      <c r="C469" s="298"/>
      <c r="D469" s="298"/>
      <c r="E469" s="298"/>
      <c r="F469" s="298"/>
    </row>
    <row r="470" spans="1:6">
      <c r="A470" s="297"/>
      <c r="B470" s="298"/>
      <c r="C470" s="298"/>
      <c r="D470" s="298"/>
      <c r="E470" s="298"/>
      <c r="F470" s="298"/>
    </row>
    <row r="471" spans="1:6">
      <c r="A471" s="297"/>
      <c r="B471" s="298"/>
      <c r="C471" s="298"/>
      <c r="D471" s="298"/>
      <c r="E471" s="298"/>
      <c r="F471" s="298"/>
    </row>
    <row r="472" spans="1:6">
      <c r="A472" s="297"/>
      <c r="B472" s="298"/>
      <c r="C472" s="298"/>
      <c r="D472" s="298"/>
      <c r="E472" s="298"/>
      <c r="F472" s="298"/>
    </row>
    <row r="473" spans="1:6">
      <c r="A473" s="297"/>
      <c r="B473" s="298"/>
      <c r="C473" s="298"/>
      <c r="D473" s="298"/>
      <c r="E473" s="298"/>
      <c r="F473" s="298"/>
    </row>
    <row r="474" spans="1:6">
      <c r="A474" s="297"/>
      <c r="B474" s="298"/>
      <c r="C474" s="298"/>
      <c r="D474" s="298"/>
      <c r="E474" s="298"/>
      <c r="F474" s="298"/>
    </row>
    <row r="475" spans="1:6">
      <c r="A475" s="297"/>
      <c r="B475" s="298"/>
      <c r="C475" s="298"/>
      <c r="D475" s="298"/>
      <c r="E475" s="298"/>
      <c r="F475" s="298"/>
    </row>
    <row r="476" spans="1:6">
      <c r="A476" s="297"/>
      <c r="B476" s="298"/>
      <c r="C476" s="298"/>
      <c r="D476" s="298"/>
      <c r="E476" s="298"/>
      <c r="F476" s="298"/>
    </row>
    <row r="477" spans="1:6">
      <c r="A477" s="297"/>
      <c r="B477" s="298"/>
      <c r="C477" s="298"/>
      <c r="D477" s="298"/>
      <c r="E477" s="298"/>
      <c r="F477" s="298"/>
    </row>
    <row r="478" spans="1:6">
      <c r="A478" s="297"/>
      <c r="B478" s="298"/>
      <c r="C478" s="298"/>
      <c r="D478" s="298"/>
      <c r="E478" s="298"/>
      <c r="F478" s="298"/>
    </row>
    <row r="479" spans="1:6">
      <c r="A479" s="297"/>
      <c r="B479" s="298"/>
      <c r="C479" s="298"/>
      <c r="D479" s="298"/>
      <c r="E479" s="298"/>
      <c r="F479" s="298"/>
    </row>
    <row r="480" spans="1:6">
      <c r="A480" s="297"/>
      <c r="B480" s="298"/>
      <c r="C480" s="298"/>
      <c r="D480" s="298"/>
      <c r="E480" s="298"/>
      <c r="F480" s="298"/>
    </row>
    <row r="481" spans="1:6">
      <c r="A481" s="297"/>
      <c r="B481" s="298"/>
      <c r="C481" s="298"/>
      <c r="D481" s="298"/>
      <c r="E481" s="298"/>
      <c r="F481" s="298"/>
    </row>
    <row r="482" spans="1:6">
      <c r="A482" s="297"/>
      <c r="B482" s="298"/>
      <c r="C482" s="298"/>
      <c r="D482" s="298"/>
      <c r="E482" s="298"/>
      <c r="F482" s="298"/>
    </row>
    <row r="483" spans="1:6">
      <c r="A483" s="297"/>
      <c r="B483" s="298"/>
      <c r="C483" s="298"/>
      <c r="D483" s="298"/>
      <c r="E483" s="298"/>
      <c r="F483" s="298"/>
    </row>
    <row r="484" spans="1:6">
      <c r="A484" s="297"/>
      <c r="B484" s="298"/>
      <c r="C484" s="298"/>
      <c r="D484" s="298"/>
      <c r="E484" s="298"/>
      <c r="F484" s="298"/>
    </row>
    <row r="485" spans="1:6">
      <c r="A485" s="297"/>
      <c r="B485" s="298"/>
      <c r="C485" s="298"/>
      <c r="D485" s="298"/>
      <c r="E485" s="298"/>
      <c r="F485" s="298"/>
    </row>
    <row r="486" spans="1:6">
      <c r="A486" s="297"/>
      <c r="B486" s="298"/>
      <c r="C486" s="298"/>
      <c r="D486" s="298"/>
      <c r="E486" s="298"/>
      <c r="F486" s="298"/>
    </row>
    <row r="487" spans="1:6">
      <c r="A487" s="297"/>
      <c r="B487" s="298"/>
      <c r="C487" s="298"/>
      <c r="D487" s="298"/>
      <c r="E487" s="298"/>
      <c r="F487" s="298"/>
    </row>
    <row r="488" spans="1:6">
      <c r="A488" s="297"/>
      <c r="B488" s="298"/>
      <c r="C488" s="298"/>
      <c r="D488" s="298"/>
      <c r="E488" s="298"/>
      <c r="F488" s="298"/>
    </row>
    <row r="489" spans="1:6">
      <c r="A489" s="297"/>
      <c r="B489" s="298"/>
      <c r="C489" s="298"/>
      <c r="D489" s="298"/>
      <c r="E489" s="298"/>
      <c r="F489" s="298"/>
    </row>
    <row r="490" spans="1:6">
      <c r="A490" s="297"/>
      <c r="B490" s="298"/>
      <c r="C490" s="298"/>
      <c r="D490" s="298"/>
      <c r="E490" s="298"/>
      <c r="F490" s="298"/>
    </row>
    <row r="491" spans="1:6">
      <c r="A491" s="297"/>
      <c r="B491" s="298"/>
      <c r="C491" s="298"/>
      <c r="D491" s="298"/>
      <c r="E491" s="298"/>
      <c r="F491" s="298"/>
    </row>
    <row r="492" spans="1:6">
      <c r="A492" s="297"/>
      <c r="B492" s="298"/>
      <c r="C492" s="298"/>
      <c r="D492" s="298"/>
      <c r="E492" s="298"/>
      <c r="F492" s="298"/>
    </row>
    <row r="493" spans="1:6">
      <c r="A493" s="297"/>
      <c r="B493" s="298"/>
      <c r="C493" s="298"/>
      <c r="D493" s="298"/>
      <c r="E493" s="298"/>
      <c r="F493" s="298"/>
    </row>
    <row r="494" spans="1:6">
      <c r="A494" s="297"/>
      <c r="B494" s="298"/>
      <c r="C494" s="298"/>
      <c r="D494" s="298"/>
      <c r="E494" s="298"/>
      <c r="F494" s="298"/>
    </row>
    <row r="495" spans="1:6">
      <c r="A495" s="297"/>
      <c r="B495" s="298"/>
      <c r="C495" s="298"/>
      <c r="D495" s="298"/>
      <c r="E495" s="298"/>
      <c r="F495" s="298"/>
    </row>
    <row r="496" spans="1:6">
      <c r="A496" s="297"/>
      <c r="B496" s="298"/>
      <c r="C496" s="298"/>
      <c r="D496" s="298"/>
      <c r="E496" s="298"/>
      <c r="F496" s="298"/>
    </row>
    <row r="497" spans="1:6">
      <c r="A497" s="297"/>
      <c r="B497" s="298"/>
      <c r="C497" s="298"/>
      <c r="D497" s="298"/>
      <c r="E497" s="298"/>
      <c r="F497" s="298"/>
    </row>
    <row r="498" spans="1:6">
      <c r="A498" s="297"/>
      <c r="B498" s="298"/>
      <c r="C498" s="298"/>
      <c r="D498" s="298"/>
      <c r="E498" s="298"/>
      <c r="F498" s="298"/>
    </row>
    <row r="499" spans="1:6">
      <c r="A499" s="297"/>
      <c r="B499" s="298"/>
      <c r="C499" s="298"/>
      <c r="D499" s="298"/>
      <c r="E499" s="298"/>
      <c r="F499" s="298"/>
    </row>
    <row r="500" spans="1:6">
      <c r="A500" s="297"/>
      <c r="B500" s="298"/>
      <c r="C500" s="298"/>
      <c r="D500" s="298"/>
      <c r="E500" s="298"/>
      <c r="F500" s="298"/>
    </row>
    <row r="501" spans="1:6">
      <c r="A501" s="297"/>
      <c r="B501" s="298"/>
      <c r="C501" s="298"/>
      <c r="D501" s="298"/>
      <c r="E501" s="298"/>
      <c r="F501" s="298"/>
    </row>
    <row r="502" spans="1:6">
      <c r="A502" s="297"/>
      <c r="B502" s="298"/>
      <c r="C502" s="298"/>
      <c r="D502" s="298"/>
      <c r="E502" s="298"/>
      <c r="F502" s="298"/>
    </row>
    <row r="503" spans="1:6">
      <c r="A503" s="297"/>
      <c r="B503" s="298"/>
      <c r="C503" s="298"/>
      <c r="D503" s="298"/>
      <c r="E503" s="298"/>
      <c r="F503" s="298"/>
    </row>
    <row r="504" spans="1:6">
      <c r="A504" s="297"/>
      <c r="B504" s="298"/>
      <c r="C504" s="298"/>
      <c r="D504" s="298"/>
      <c r="E504" s="298"/>
      <c r="F504" s="298"/>
    </row>
    <row r="505" spans="1:6">
      <c r="A505" s="297"/>
      <c r="B505" s="298"/>
      <c r="C505" s="298"/>
      <c r="D505" s="298"/>
      <c r="E505" s="298"/>
      <c r="F505" s="298"/>
    </row>
    <row r="506" spans="1:6">
      <c r="A506" s="297"/>
      <c r="B506" s="298"/>
      <c r="C506" s="298"/>
      <c r="D506" s="298"/>
      <c r="E506" s="298"/>
      <c r="F506" s="298"/>
    </row>
    <row r="507" spans="1:6">
      <c r="A507" s="297"/>
      <c r="B507" s="298"/>
      <c r="C507" s="298"/>
      <c r="D507" s="298"/>
      <c r="E507" s="298"/>
      <c r="F507" s="298"/>
    </row>
    <row r="508" spans="1:6">
      <c r="A508" s="297"/>
      <c r="B508" s="298"/>
      <c r="C508" s="298"/>
      <c r="D508" s="298"/>
      <c r="E508" s="298"/>
      <c r="F508" s="298"/>
    </row>
    <row r="509" spans="1:6">
      <c r="A509" s="297"/>
      <c r="B509" s="298"/>
      <c r="C509" s="298"/>
      <c r="D509" s="298"/>
      <c r="E509" s="298"/>
      <c r="F509" s="298"/>
    </row>
    <row r="510" spans="1:6">
      <c r="A510" s="297"/>
      <c r="B510" s="298"/>
      <c r="C510" s="298"/>
      <c r="D510" s="298"/>
      <c r="E510" s="298"/>
      <c r="F510" s="298"/>
    </row>
    <row r="511" spans="1:6">
      <c r="A511" s="297"/>
      <c r="B511" s="298"/>
      <c r="C511" s="298"/>
      <c r="D511" s="298"/>
      <c r="E511" s="298"/>
      <c r="F511" s="298"/>
    </row>
    <row r="512" spans="1:6">
      <c r="A512" s="297"/>
      <c r="B512" s="298"/>
      <c r="C512" s="298"/>
      <c r="D512" s="298"/>
      <c r="E512" s="298"/>
      <c r="F512" s="298"/>
    </row>
    <row r="513" spans="1:6">
      <c r="A513" s="297"/>
      <c r="B513" s="298"/>
      <c r="C513" s="298"/>
      <c r="D513" s="298"/>
      <c r="E513" s="298"/>
      <c r="F513" s="298"/>
    </row>
    <row r="514" spans="1:6">
      <c r="A514" s="297"/>
      <c r="B514" s="298"/>
      <c r="C514" s="298"/>
      <c r="D514" s="298"/>
      <c r="E514" s="298"/>
      <c r="F514" s="298"/>
    </row>
    <row r="515" spans="1:6">
      <c r="A515" s="297"/>
      <c r="B515" s="298"/>
      <c r="C515" s="298"/>
      <c r="D515" s="298"/>
      <c r="E515" s="298"/>
      <c r="F515" s="298"/>
    </row>
    <row r="516" spans="1:6">
      <c r="A516" s="297"/>
      <c r="B516" s="298"/>
      <c r="C516" s="298"/>
      <c r="D516" s="298"/>
      <c r="E516" s="298"/>
      <c r="F516" s="298"/>
    </row>
    <row r="517" spans="1:6">
      <c r="A517" s="297"/>
      <c r="B517" s="298"/>
      <c r="C517" s="298"/>
      <c r="D517" s="298"/>
      <c r="E517" s="298"/>
      <c r="F517" s="298"/>
    </row>
    <row r="518" spans="1:6">
      <c r="A518" s="297"/>
      <c r="B518" s="298"/>
      <c r="C518" s="298"/>
      <c r="D518" s="298"/>
      <c r="E518" s="298"/>
      <c r="F518" s="298"/>
    </row>
    <row r="519" spans="1:6">
      <c r="A519" s="297"/>
      <c r="B519" s="298"/>
      <c r="C519" s="298"/>
      <c r="D519" s="298"/>
      <c r="E519" s="298"/>
      <c r="F519" s="298"/>
    </row>
    <row r="520" spans="1:6">
      <c r="A520" s="297"/>
      <c r="B520" s="298"/>
      <c r="C520" s="298"/>
      <c r="D520" s="298"/>
      <c r="E520" s="298"/>
      <c r="F520" s="298"/>
    </row>
    <row r="521" spans="1:6">
      <c r="A521" s="297"/>
      <c r="B521" s="298"/>
      <c r="C521" s="298"/>
      <c r="D521" s="298"/>
      <c r="E521" s="298"/>
      <c r="F521" s="298"/>
    </row>
    <row r="522" spans="1:6">
      <c r="A522" s="297"/>
      <c r="B522" s="298"/>
      <c r="C522" s="298"/>
      <c r="D522" s="298"/>
      <c r="E522" s="298"/>
      <c r="F522" s="298"/>
    </row>
    <row r="523" spans="1:6">
      <c r="A523" s="297"/>
      <c r="B523" s="298"/>
      <c r="C523" s="298"/>
      <c r="D523" s="298"/>
      <c r="E523" s="298"/>
      <c r="F523" s="298"/>
    </row>
    <row r="524" spans="1:6">
      <c r="A524" s="297"/>
      <c r="B524" s="298"/>
      <c r="C524" s="298"/>
      <c r="D524" s="298"/>
      <c r="E524" s="298"/>
      <c r="F524" s="298"/>
    </row>
    <row r="525" spans="1:6">
      <c r="A525" s="297"/>
      <c r="B525" s="298"/>
      <c r="C525" s="298"/>
      <c r="D525" s="298"/>
      <c r="E525" s="298"/>
      <c r="F525" s="298"/>
    </row>
    <row r="526" spans="1:6">
      <c r="A526" s="297"/>
      <c r="B526" s="298"/>
      <c r="C526" s="298"/>
      <c r="D526" s="298"/>
      <c r="E526" s="298"/>
      <c r="F526" s="298"/>
    </row>
    <row r="527" spans="1:6">
      <c r="A527" s="297"/>
      <c r="B527" s="298"/>
      <c r="C527" s="298"/>
      <c r="D527" s="298"/>
      <c r="E527" s="298"/>
      <c r="F527" s="298"/>
    </row>
    <row r="528" spans="1:6">
      <c r="A528" s="297"/>
      <c r="B528" s="298"/>
      <c r="C528" s="298"/>
      <c r="D528" s="298"/>
      <c r="E528" s="298"/>
      <c r="F528" s="298"/>
    </row>
    <row r="529" spans="1:6">
      <c r="A529" s="297"/>
      <c r="B529" s="298"/>
      <c r="C529" s="298"/>
      <c r="D529" s="298"/>
      <c r="E529" s="298"/>
      <c r="F529" s="298"/>
    </row>
    <row r="530" spans="1:6">
      <c r="A530" s="297"/>
      <c r="B530" s="298"/>
      <c r="C530" s="298"/>
      <c r="D530" s="298"/>
      <c r="E530" s="298"/>
      <c r="F530" s="298"/>
    </row>
    <row r="531" spans="1:6">
      <c r="A531" s="297"/>
      <c r="B531" s="298"/>
      <c r="C531" s="298"/>
      <c r="D531" s="298"/>
      <c r="E531" s="298"/>
      <c r="F531" s="298"/>
    </row>
    <row r="532" spans="1:6">
      <c r="A532" s="297"/>
      <c r="B532" s="298"/>
      <c r="C532" s="298"/>
      <c r="D532" s="298"/>
      <c r="E532" s="298"/>
      <c r="F532" s="298"/>
    </row>
    <row r="533" spans="1:6">
      <c r="A533" s="297"/>
      <c r="B533" s="298"/>
      <c r="C533" s="298"/>
      <c r="D533" s="298"/>
      <c r="E533" s="298"/>
      <c r="F533" s="298"/>
    </row>
    <row r="534" spans="1:6">
      <c r="A534" s="297"/>
      <c r="B534" s="298"/>
      <c r="C534" s="298"/>
      <c r="D534" s="298"/>
      <c r="E534" s="298"/>
      <c r="F534" s="298"/>
    </row>
    <row r="535" spans="1:6">
      <c r="A535" s="297"/>
      <c r="B535" s="298"/>
      <c r="C535" s="298"/>
      <c r="D535" s="298"/>
      <c r="E535" s="298"/>
      <c r="F535" s="298"/>
    </row>
    <row r="536" spans="1:6">
      <c r="A536" s="297"/>
      <c r="B536" s="298"/>
      <c r="C536" s="298"/>
      <c r="D536" s="298"/>
      <c r="E536" s="298"/>
      <c r="F536" s="298"/>
    </row>
    <row r="537" spans="1:6">
      <c r="A537" s="297"/>
      <c r="B537" s="298"/>
      <c r="C537" s="298"/>
      <c r="D537" s="298"/>
      <c r="E537" s="298"/>
      <c r="F537" s="298"/>
    </row>
    <row r="538" spans="1:6">
      <c r="A538" s="297"/>
      <c r="B538" s="298"/>
      <c r="C538" s="298"/>
      <c r="D538" s="298"/>
      <c r="E538" s="298"/>
      <c r="F538" s="298"/>
    </row>
    <row r="539" spans="1:6">
      <c r="A539" s="297"/>
      <c r="B539" s="298"/>
      <c r="C539" s="298"/>
      <c r="D539" s="298"/>
      <c r="E539" s="298"/>
      <c r="F539" s="298"/>
    </row>
    <row r="540" spans="1:6">
      <c r="A540" s="297"/>
      <c r="B540" s="298"/>
      <c r="C540" s="298"/>
      <c r="D540" s="298"/>
      <c r="E540" s="298"/>
      <c r="F540" s="298"/>
    </row>
    <row r="541" spans="1:6">
      <c r="A541" s="297"/>
      <c r="B541" s="298"/>
      <c r="C541" s="298"/>
      <c r="D541" s="298"/>
      <c r="E541" s="298"/>
      <c r="F541" s="298"/>
    </row>
    <row r="542" spans="1:6">
      <c r="A542" s="297"/>
      <c r="B542" s="298"/>
      <c r="C542" s="298"/>
      <c r="D542" s="298"/>
      <c r="E542" s="298"/>
      <c r="F542" s="298"/>
    </row>
    <row r="543" spans="1:6">
      <c r="A543" s="297"/>
      <c r="B543" s="298"/>
      <c r="C543" s="298"/>
      <c r="D543" s="298"/>
      <c r="E543" s="298"/>
      <c r="F543" s="298"/>
    </row>
    <row r="544" spans="1:6">
      <c r="A544" s="297"/>
      <c r="B544" s="298"/>
      <c r="C544" s="298"/>
      <c r="D544" s="298"/>
      <c r="E544" s="298"/>
      <c r="F544" s="298"/>
    </row>
    <row r="545" spans="1:6">
      <c r="A545" s="297"/>
      <c r="B545" s="298"/>
      <c r="C545" s="298"/>
      <c r="D545" s="298"/>
      <c r="E545" s="298"/>
      <c r="F545" s="298"/>
    </row>
    <row r="546" spans="1:6">
      <c r="A546" s="297"/>
      <c r="B546" s="298"/>
      <c r="C546" s="298"/>
      <c r="D546" s="298"/>
      <c r="E546" s="298"/>
      <c r="F546" s="298"/>
    </row>
    <row r="547" spans="1:6">
      <c r="A547" s="297"/>
      <c r="B547" s="298"/>
      <c r="C547" s="298"/>
      <c r="D547" s="298"/>
      <c r="E547" s="298"/>
      <c r="F547" s="298"/>
    </row>
    <row r="548" spans="1:6">
      <c r="A548" s="297"/>
      <c r="B548" s="298"/>
      <c r="C548" s="298"/>
      <c r="D548" s="298"/>
      <c r="E548" s="298"/>
      <c r="F548" s="298"/>
    </row>
    <row r="549" spans="1:6">
      <c r="A549" s="297"/>
      <c r="B549" s="298"/>
      <c r="C549" s="298"/>
      <c r="D549" s="298"/>
      <c r="E549" s="298"/>
      <c r="F549" s="298"/>
    </row>
    <row r="550" spans="1:6">
      <c r="A550" s="297"/>
      <c r="B550" s="298"/>
      <c r="C550" s="298"/>
      <c r="D550" s="298"/>
      <c r="E550" s="298"/>
      <c r="F550" s="298"/>
    </row>
    <row r="551" spans="1:6">
      <c r="A551" s="297"/>
      <c r="B551" s="298"/>
      <c r="C551" s="298"/>
      <c r="D551" s="298"/>
      <c r="E551" s="298"/>
      <c r="F551" s="298"/>
    </row>
    <row r="552" spans="1:6">
      <c r="A552" s="297"/>
      <c r="B552" s="298"/>
      <c r="C552" s="298"/>
      <c r="D552" s="298"/>
      <c r="E552" s="298"/>
      <c r="F552" s="298"/>
    </row>
    <row r="553" spans="1:6">
      <c r="A553" s="297"/>
      <c r="B553" s="298"/>
      <c r="C553" s="298"/>
      <c r="D553" s="298"/>
      <c r="E553" s="298"/>
      <c r="F553" s="298"/>
    </row>
    <row r="554" spans="1:6">
      <c r="A554" s="297"/>
      <c r="B554" s="298"/>
      <c r="C554" s="298"/>
      <c r="D554" s="298"/>
      <c r="E554" s="298"/>
      <c r="F554" s="298"/>
    </row>
    <row r="555" spans="1:6">
      <c r="A555" s="297"/>
      <c r="B555" s="298"/>
      <c r="C555" s="298"/>
      <c r="D555" s="298"/>
      <c r="E555" s="298"/>
      <c r="F555" s="298"/>
    </row>
    <row r="556" spans="1:6">
      <c r="A556" s="297"/>
      <c r="B556" s="298"/>
      <c r="C556" s="298"/>
      <c r="D556" s="298"/>
      <c r="E556" s="298"/>
      <c r="F556" s="298"/>
    </row>
    <row r="557" spans="1:6">
      <c r="A557" s="297"/>
      <c r="B557" s="298"/>
      <c r="C557" s="298"/>
      <c r="D557" s="298"/>
      <c r="E557" s="298"/>
      <c r="F557" s="298"/>
    </row>
    <row r="558" spans="1:6">
      <c r="A558" s="297"/>
      <c r="B558" s="298"/>
      <c r="C558" s="298"/>
      <c r="D558" s="298"/>
      <c r="E558" s="298"/>
      <c r="F558" s="298"/>
    </row>
    <row r="559" spans="1:6">
      <c r="A559" s="297"/>
      <c r="B559" s="298"/>
      <c r="C559" s="298"/>
      <c r="D559" s="298"/>
      <c r="E559" s="298"/>
      <c r="F559" s="298"/>
    </row>
    <row r="560" spans="1:6">
      <c r="A560" s="297"/>
      <c r="B560" s="298"/>
      <c r="C560" s="298"/>
      <c r="D560" s="298"/>
      <c r="E560" s="298"/>
      <c r="F560" s="298"/>
    </row>
    <row r="561" spans="1:6">
      <c r="A561" s="297"/>
      <c r="B561" s="298"/>
      <c r="C561" s="298"/>
      <c r="D561" s="298"/>
      <c r="E561" s="298"/>
      <c r="F561" s="298"/>
    </row>
    <row r="562" spans="1:6">
      <c r="A562" s="297"/>
      <c r="B562" s="298"/>
      <c r="C562" s="298"/>
      <c r="D562" s="298"/>
      <c r="E562" s="298"/>
      <c r="F562" s="298"/>
    </row>
    <row r="563" spans="1:6">
      <c r="A563" s="297"/>
      <c r="B563" s="298"/>
      <c r="C563" s="298"/>
      <c r="D563" s="298"/>
      <c r="E563" s="298"/>
      <c r="F563" s="298"/>
    </row>
    <row r="564" spans="1:6">
      <c r="A564" s="297"/>
      <c r="B564" s="298"/>
      <c r="C564" s="298"/>
      <c r="D564" s="298"/>
      <c r="E564" s="298"/>
      <c r="F564" s="298"/>
    </row>
    <row r="565" spans="1:6">
      <c r="A565" s="297"/>
      <c r="B565" s="298"/>
      <c r="C565" s="298"/>
      <c r="D565" s="298"/>
      <c r="E565" s="298"/>
      <c r="F565" s="298"/>
    </row>
    <row r="566" spans="1:6">
      <c r="A566" s="297"/>
      <c r="B566" s="298"/>
      <c r="C566" s="298"/>
      <c r="D566" s="298"/>
      <c r="E566" s="298"/>
      <c r="F566" s="298"/>
    </row>
    <row r="567" spans="1:6">
      <c r="A567" s="297"/>
      <c r="B567" s="298"/>
      <c r="C567" s="298"/>
      <c r="D567" s="298"/>
      <c r="E567" s="298"/>
      <c r="F567" s="298"/>
    </row>
    <row r="568" spans="1:6">
      <c r="A568" s="297"/>
      <c r="B568" s="298"/>
      <c r="C568" s="298"/>
      <c r="D568" s="298"/>
      <c r="E568" s="298"/>
      <c r="F568" s="298"/>
    </row>
    <row r="569" spans="1:6">
      <c r="A569" s="297"/>
      <c r="B569" s="298"/>
      <c r="C569" s="298"/>
      <c r="D569" s="298"/>
      <c r="E569" s="298"/>
      <c r="F569" s="298"/>
    </row>
    <row r="570" spans="1:6">
      <c r="A570" s="297"/>
      <c r="B570" s="298"/>
      <c r="C570" s="298"/>
      <c r="D570" s="298"/>
      <c r="E570" s="298"/>
      <c r="F570" s="298"/>
    </row>
    <row r="571" spans="1:6">
      <c r="A571" s="297"/>
      <c r="B571" s="298"/>
      <c r="C571" s="298"/>
      <c r="D571" s="298"/>
      <c r="E571" s="298"/>
      <c r="F571" s="298"/>
    </row>
    <row r="572" spans="1:6">
      <c r="A572" s="297"/>
      <c r="B572" s="298"/>
      <c r="C572" s="298"/>
      <c r="D572" s="298"/>
      <c r="E572" s="298"/>
      <c r="F572" s="298"/>
    </row>
    <row r="573" spans="1:6">
      <c r="A573" s="297"/>
      <c r="B573" s="298"/>
      <c r="C573" s="298"/>
      <c r="D573" s="298"/>
      <c r="E573" s="298"/>
      <c r="F573" s="298"/>
    </row>
    <row r="574" spans="1:6">
      <c r="A574" s="297"/>
      <c r="B574" s="298"/>
      <c r="C574" s="298"/>
      <c r="D574" s="298"/>
      <c r="E574" s="298"/>
      <c r="F574" s="298"/>
    </row>
    <row r="575" spans="1:6">
      <c r="A575" s="297"/>
      <c r="B575" s="298"/>
      <c r="C575" s="298"/>
      <c r="D575" s="298"/>
      <c r="E575" s="298"/>
      <c r="F575" s="298"/>
    </row>
    <row r="576" spans="1:6">
      <c r="A576" s="297"/>
      <c r="B576" s="298"/>
      <c r="C576" s="298"/>
      <c r="D576" s="298"/>
      <c r="E576" s="298"/>
      <c r="F576" s="298"/>
    </row>
    <row r="577" spans="1:6">
      <c r="A577" s="297"/>
      <c r="B577" s="298"/>
      <c r="C577" s="298"/>
      <c r="D577" s="298"/>
      <c r="E577" s="298"/>
      <c r="F577" s="298"/>
    </row>
    <row r="578" spans="1:6">
      <c r="A578" s="297"/>
      <c r="B578" s="298"/>
      <c r="C578" s="298"/>
      <c r="D578" s="298"/>
      <c r="E578" s="298"/>
      <c r="F578" s="298"/>
    </row>
    <row r="579" spans="1:6">
      <c r="A579" s="297"/>
      <c r="B579" s="298"/>
      <c r="C579" s="298"/>
      <c r="D579" s="298"/>
      <c r="E579" s="298"/>
      <c r="F579" s="298"/>
    </row>
    <row r="580" spans="1:6">
      <c r="A580" s="297"/>
      <c r="B580" s="298"/>
      <c r="C580" s="298"/>
      <c r="D580" s="298"/>
      <c r="E580" s="298"/>
      <c r="F580" s="298"/>
    </row>
    <row r="581" spans="1:6">
      <c r="A581" s="297"/>
      <c r="B581" s="298"/>
      <c r="C581" s="298"/>
      <c r="D581" s="298"/>
      <c r="E581" s="298"/>
      <c r="F581" s="298"/>
    </row>
    <row r="582" spans="1:6">
      <c r="A582" s="297"/>
      <c r="B582" s="298"/>
      <c r="C582" s="298"/>
      <c r="D582" s="298"/>
      <c r="E582" s="298"/>
      <c r="F582" s="298"/>
    </row>
    <row r="583" spans="1:6">
      <c r="A583" s="297"/>
      <c r="B583" s="298"/>
      <c r="C583" s="298"/>
      <c r="D583" s="298"/>
      <c r="E583" s="298"/>
      <c r="F583" s="298"/>
    </row>
    <row r="584" spans="1:6">
      <c r="A584" s="297"/>
      <c r="B584" s="298"/>
      <c r="C584" s="298"/>
      <c r="D584" s="298"/>
      <c r="E584" s="298"/>
      <c r="F584" s="298"/>
    </row>
    <row r="585" spans="1:6">
      <c r="A585" s="297"/>
      <c r="B585" s="298"/>
      <c r="C585" s="298"/>
      <c r="D585" s="298"/>
      <c r="E585" s="298"/>
      <c r="F585" s="298"/>
    </row>
    <row r="586" spans="1:6">
      <c r="A586" s="297"/>
      <c r="B586" s="298"/>
      <c r="C586" s="298"/>
      <c r="D586" s="298"/>
      <c r="E586" s="298"/>
      <c r="F586" s="298"/>
    </row>
    <row r="587" spans="1:6">
      <c r="A587" s="297"/>
      <c r="B587" s="298"/>
      <c r="C587" s="298"/>
      <c r="D587" s="298"/>
      <c r="E587" s="298"/>
      <c r="F587" s="298"/>
    </row>
    <row r="588" spans="1:6">
      <c r="A588" s="297"/>
      <c r="B588" s="298"/>
      <c r="C588" s="298"/>
      <c r="D588" s="298"/>
      <c r="E588" s="298"/>
      <c r="F588" s="298"/>
    </row>
    <row r="589" spans="1:6">
      <c r="A589" s="297"/>
      <c r="B589" s="298"/>
      <c r="C589" s="298"/>
      <c r="D589" s="298"/>
      <c r="E589" s="298"/>
      <c r="F589" s="298"/>
    </row>
    <row r="590" spans="1:6">
      <c r="A590" s="297"/>
      <c r="B590" s="298"/>
      <c r="C590" s="298"/>
      <c r="D590" s="298"/>
      <c r="E590" s="298"/>
      <c r="F590" s="298"/>
    </row>
    <row r="591" spans="1:6">
      <c r="A591" s="297"/>
      <c r="B591" s="298"/>
      <c r="C591" s="298"/>
      <c r="D591" s="298"/>
      <c r="E591" s="298"/>
      <c r="F591" s="298"/>
    </row>
    <row r="592" spans="1:6">
      <c r="A592" s="297"/>
      <c r="B592" s="298"/>
      <c r="C592" s="298"/>
      <c r="D592" s="298"/>
      <c r="E592" s="298"/>
      <c r="F592" s="298"/>
    </row>
    <row r="593" spans="1:6">
      <c r="A593" s="297"/>
      <c r="B593" s="298"/>
      <c r="C593" s="298"/>
      <c r="D593" s="298"/>
      <c r="E593" s="298"/>
      <c r="F593" s="298"/>
    </row>
    <row r="594" spans="1:6">
      <c r="A594" s="297"/>
      <c r="B594" s="298"/>
      <c r="C594" s="298"/>
      <c r="D594" s="298"/>
      <c r="E594" s="298"/>
      <c r="F594" s="298"/>
    </row>
    <row r="595" spans="1:6">
      <c r="A595" s="297"/>
      <c r="B595" s="298"/>
      <c r="C595" s="298"/>
      <c r="D595" s="298"/>
      <c r="E595" s="298"/>
      <c r="F595" s="298"/>
    </row>
    <row r="596" spans="1:6">
      <c r="A596" s="297"/>
      <c r="B596" s="298"/>
      <c r="C596" s="298"/>
      <c r="D596" s="298"/>
      <c r="E596" s="298"/>
      <c r="F596" s="298"/>
    </row>
    <row r="597" spans="1:6">
      <c r="A597" s="297"/>
      <c r="B597" s="298"/>
      <c r="C597" s="298"/>
      <c r="D597" s="298"/>
      <c r="E597" s="298"/>
      <c r="F597" s="298"/>
    </row>
    <row r="598" spans="1:6">
      <c r="A598" s="297"/>
      <c r="B598" s="298"/>
      <c r="C598" s="298"/>
      <c r="D598" s="298"/>
      <c r="E598" s="298"/>
      <c r="F598" s="298"/>
    </row>
    <row r="599" spans="1:6">
      <c r="A599" s="297"/>
      <c r="B599" s="298"/>
      <c r="C599" s="298"/>
      <c r="D599" s="298"/>
      <c r="E599" s="298"/>
      <c r="F599" s="298"/>
    </row>
    <row r="600" spans="1:6">
      <c r="A600" s="297"/>
      <c r="B600" s="298"/>
      <c r="C600" s="298"/>
      <c r="D600" s="298"/>
      <c r="E600" s="298"/>
      <c r="F600" s="298"/>
    </row>
    <row r="601" spans="1:6">
      <c r="A601" s="297"/>
      <c r="B601" s="298"/>
      <c r="C601" s="298"/>
      <c r="D601" s="298"/>
      <c r="E601" s="298"/>
      <c r="F601" s="298"/>
    </row>
    <row r="602" spans="1:6">
      <c r="A602" s="297"/>
      <c r="B602" s="298"/>
      <c r="C602" s="298"/>
      <c r="D602" s="298"/>
      <c r="E602" s="298"/>
      <c r="F602" s="298"/>
    </row>
    <row r="603" spans="1:6">
      <c r="A603" s="297"/>
      <c r="B603" s="298"/>
      <c r="C603" s="298"/>
      <c r="D603" s="298"/>
      <c r="E603" s="298"/>
      <c r="F603" s="298"/>
    </row>
    <row r="604" spans="1:6">
      <c r="A604" s="297"/>
      <c r="B604" s="298"/>
      <c r="C604" s="298"/>
      <c r="D604" s="298"/>
      <c r="E604" s="298"/>
      <c r="F604" s="298"/>
    </row>
    <row r="605" spans="1:6">
      <c r="A605" s="297"/>
      <c r="B605" s="298"/>
      <c r="C605" s="298"/>
      <c r="D605" s="298"/>
      <c r="E605" s="298"/>
      <c r="F605" s="298"/>
    </row>
    <row r="606" spans="1:6">
      <c r="A606" s="297"/>
      <c r="B606" s="298"/>
      <c r="C606" s="298"/>
      <c r="D606" s="298"/>
      <c r="E606" s="298"/>
      <c r="F606" s="298"/>
    </row>
    <row r="607" spans="1:6">
      <c r="A607" s="297"/>
      <c r="B607" s="298"/>
      <c r="C607" s="298"/>
      <c r="D607" s="298"/>
      <c r="E607" s="298"/>
      <c r="F607" s="298"/>
    </row>
    <row r="608" spans="1:6">
      <c r="A608" s="297"/>
      <c r="B608" s="298"/>
      <c r="C608" s="298"/>
      <c r="D608" s="298"/>
      <c r="E608" s="298"/>
      <c r="F608" s="298"/>
    </row>
    <row r="609" spans="1:6">
      <c r="A609" s="297"/>
      <c r="B609" s="298"/>
      <c r="C609" s="298"/>
      <c r="D609" s="298"/>
      <c r="E609" s="298"/>
      <c r="F609" s="298"/>
    </row>
    <row r="610" spans="1:6">
      <c r="A610" s="297"/>
      <c r="B610" s="298"/>
      <c r="C610" s="298"/>
      <c r="D610" s="298"/>
      <c r="E610" s="298"/>
      <c r="F610" s="298"/>
    </row>
    <row r="611" spans="1:6">
      <c r="A611" s="297"/>
      <c r="B611" s="298"/>
      <c r="C611" s="298"/>
      <c r="D611" s="298"/>
      <c r="E611" s="298"/>
      <c r="F611" s="298"/>
    </row>
    <row r="612" spans="1:6">
      <c r="A612" s="297"/>
      <c r="B612" s="298"/>
      <c r="C612" s="298"/>
      <c r="D612" s="298"/>
      <c r="E612" s="298"/>
      <c r="F612" s="298"/>
    </row>
    <row r="613" spans="1:6">
      <c r="A613" s="297"/>
      <c r="B613" s="298"/>
      <c r="C613" s="298"/>
      <c r="D613" s="298"/>
      <c r="E613" s="298"/>
      <c r="F613" s="298"/>
    </row>
    <row r="614" spans="1:6">
      <c r="A614" s="297"/>
      <c r="B614" s="298"/>
      <c r="C614" s="298"/>
      <c r="D614" s="298"/>
      <c r="E614" s="298"/>
      <c r="F614" s="298"/>
    </row>
    <row r="615" spans="1:6">
      <c r="A615" s="297"/>
      <c r="B615" s="298"/>
      <c r="C615" s="298"/>
      <c r="D615" s="298"/>
      <c r="E615" s="298"/>
      <c r="F615" s="298"/>
    </row>
    <row r="616" spans="1:6">
      <c r="A616" s="297"/>
      <c r="B616" s="298"/>
      <c r="C616" s="298"/>
      <c r="D616" s="298"/>
      <c r="E616" s="298"/>
      <c r="F616" s="298"/>
    </row>
    <row r="617" spans="1:6">
      <c r="A617" s="297"/>
      <c r="B617" s="298"/>
      <c r="C617" s="298"/>
      <c r="D617" s="298"/>
      <c r="E617" s="298"/>
      <c r="F617" s="298"/>
    </row>
    <row r="618" spans="1:6">
      <c r="A618" s="297"/>
      <c r="B618" s="298"/>
      <c r="C618" s="298"/>
      <c r="D618" s="298"/>
      <c r="E618" s="298"/>
      <c r="F618" s="298"/>
    </row>
    <row r="619" spans="1:6">
      <c r="A619" s="297"/>
      <c r="B619" s="298"/>
      <c r="C619" s="298"/>
      <c r="D619" s="298"/>
      <c r="E619" s="298"/>
      <c r="F619" s="298"/>
    </row>
    <row r="620" spans="1:6">
      <c r="A620" s="297"/>
      <c r="B620" s="298"/>
      <c r="C620" s="298"/>
      <c r="D620" s="298"/>
      <c r="E620" s="298"/>
      <c r="F620" s="298"/>
    </row>
    <row r="621" spans="1:6">
      <c r="A621" s="297"/>
      <c r="B621" s="298"/>
      <c r="C621" s="298"/>
      <c r="D621" s="298"/>
      <c r="E621" s="298"/>
      <c r="F621" s="298"/>
    </row>
    <row r="622" spans="1:6">
      <c r="A622" s="297"/>
      <c r="B622" s="298"/>
      <c r="C622" s="298"/>
      <c r="D622" s="298"/>
      <c r="E622" s="298"/>
      <c r="F622" s="298"/>
    </row>
    <row r="623" spans="1:6">
      <c r="A623" s="297"/>
      <c r="B623" s="298"/>
      <c r="C623" s="298"/>
      <c r="D623" s="298"/>
      <c r="E623" s="298"/>
      <c r="F623" s="298"/>
    </row>
    <row r="624" spans="1:6">
      <c r="A624" s="297"/>
      <c r="B624" s="298"/>
      <c r="C624" s="298"/>
      <c r="D624" s="298"/>
      <c r="E624" s="298"/>
      <c r="F624" s="298"/>
    </row>
    <row r="625" spans="1:6">
      <c r="A625" s="297"/>
      <c r="B625" s="298"/>
      <c r="C625" s="298"/>
      <c r="D625" s="298"/>
      <c r="E625" s="298"/>
      <c r="F625" s="298"/>
    </row>
    <row r="626" spans="1:6">
      <c r="A626" s="297"/>
      <c r="B626" s="298"/>
      <c r="C626" s="298"/>
      <c r="D626" s="298"/>
      <c r="E626" s="298"/>
      <c r="F626" s="298"/>
    </row>
    <row r="627" spans="1:6">
      <c r="A627" s="297"/>
      <c r="B627" s="298"/>
      <c r="C627" s="298"/>
      <c r="D627" s="298"/>
      <c r="E627" s="298"/>
      <c r="F627" s="298"/>
    </row>
    <row r="628" spans="1:6">
      <c r="A628" s="297"/>
      <c r="B628" s="298"/>
      <c r="C628" s="298"/>
      <c r="D628" s="298"/>
      <c r="E628" s="298"/>
      <c r="F628" s="298"/>
    </row>
    <row r="629" spans="1:6">
      <c r="A629" s="297"/>
      <c r="B629" s="298"/>
      <c r="C629" s="298"/>
      <c r="D629" s="298"/>
      <c r="E629" s="298"/>
      <c r="F629" s="298"/>
    </row>
    <row r="630" spans="1:6">
      <c r="A630" s="297"/>
      <c r="B630" s="298"/>
      <c r="C630" s="298"/>
      <c r="D630" s="298"/>
      <c r="E630" s="298"/>
      <c r="F630" s="298"/>
    </row>
    <row r="631" spans="1:6">
      <c r="A631" s="297"/>
      <c r="B631" s="298"/>
      <c r="C631" s="298"/>
      <c r="D631" s="298"/>
      <c r="E631" s="298"/>
      <c r="F631" s="298"/>
    </row>
    <row r="632" spans="1:6">
      <c r="A632" s="297"/>
      <c r="B632" s="298"/>
      <c r="C632" s="298"/>
      <c r="D632" s="298"/>
      <c r="E632" s="298"/>
      <c r="F632" s="298"/>
    </row>
    <row r="633" spans="1:6">
      <c r="A633" s="297"/>
      <c r="B633" s="298"/>
      <c r="C633" s="298"/>
      <c r="D633" s="298"/>
      <c r="E633" s="298"/>
      <c r="F633" s="298"/>
    </row>
    <row r="634" spans="1:6">
      <c r="A634" s="297"/>
      <c r="B634" s="298"/>
      <c r="C634" s="298"/>
      <c r="D634" s="298"/>
      <c r="E634" s="298"/>
      <c r="F634" s="298"/>
    </row>
    <row r="635" spans="1:6">
      <c r="A635" s="297"/>
      <c r="B635" s="298"/>
      <c r="C635" s="298"/>
      <c r="D635" s="298"/>
      <c r="E635" s="298"/>
      <c r="F635" s="298"/>
    </row>
    <row r="636" spans="1:6">
      <c r="A636" s="297"/>
      <c r="B636" s="298"/>
      <c r="C636" s="298"/>
      <c r="D636" s="298"/>
      <c r="E636" s="298"/>
      <c r="F636" s="298"/>
    </row>
    <row r="637" spans="1:6">
      <c r="A637" s="297"/>
      <c r="B637" s="298"/>
      <c r="C637" s="298"/>
      <c r="D637" s="298"/>
      <c r="E637" s="298"/>
      <c r="F637" s="298"/>
    </row>
    <row r="638" spans="1:6">
      <c r="A638" s="297"/>
      <c r="B638" s="298"/>
      <c r="C638" s="298"/>
      <c r="D638" s="298"/>
      <c r="E638" s="298"/>
      <c r="F638" s="298"/>
    </row>
    <row r="639" spans="1:6">
      <c r="A639" s="297"/>
      <c r="B639" s="298"/>
      <c r="C639" s="298"/>
      <c r="D639" s="298"/>
      <c r="E639" s="298"/>
      <c r="F639" s="298"/>
    </row>
    <row r="640" spans="1:6">
      <c r="A640" s="297"/>
      <c r="B640" s="298"/>
      <c r="C640" s="298"/>
      <c r="D640" s="298"/>
      <c r="E640" s="298"/>
      <c r="F640" s="298"/>
    </row>
    <row r="641" spans="1:6">
      <c r="A641" s="297"/>
      <c r="B641" s="298"/>
      <c r="C641" s="298"/>
      <c r="D641" s="298"/>
      <c r="E641" s="298"/>
      <c r="F641" s="298"/>
    </row>
    <row r="642" spans="1:6">
      <c r="A642" s="297"/>
      <c r="B642" s="298"/>
      <c r="C642" s="298"/>
      <c r="D642" s="298"/>
      <c r="E642" s="298"/>
      <c r="F642" s="298"/>
    </row>
    <row r="643" spans="1:6">
      <c r="A643" s="297"/>
      <c r="B643" s="298"/>
      <c r="C643" s="298"/>
      <c r="D643" s="298"/>
      <c r="E643" s="298"/>
      <c r="F643" s="298"/>
    </row>
    <row r="644" spans="1:6">
      <c r="A644" s="297"/>
      <c r="B644" s="298"/>
      <c r="C644" s="298"/>
      <c r="D644" s="298"/>
      <c r="E644" s="298"/>
      <c r="F644" s="298"/>
    </row>
    <row r="645" spans="1:6">
      <c r="A645" s="297"/>
      <c r="B645" s="298"/>
      <c r="C645" s="298"/>
      <c r="D645" s="298"/>
      <c r="E645" s="298"/>
      <c r="F645" s="298"/>
    </row>
    <row r="646" spans="1:6">
      <c r="A646" s="297"/>
      <c r="B646" s="298"/>
      <c r="C646" s="298"/>
      <c r="D646" s="298"/>
      <c r="E646" s="298"/>
      <c r="F646" s="298"/>
    </row>
    <row r="647" spans="1:6">
      <c r="A647" s="297"/>
      <c r="B647" s="298"/>
      <c r="C647" s="298"/>
      <c r="D647" s="298"/>
      <c r="E647" s="298"/>
      <c r="F647" s="298"/>
    </row>
    <row r="648" spans="1:6">
      <c r="A648" s="297"/>
      <c r="B648" s="298"/>
      <c r="C648" s="298"/>
      <c r="D648" s="298"/>
      <c r="E648" s="298"/>
      <c r="F648" s="298"/>
    </row>
    <row r="649" spans="1:6">
      <c r="A649" s="297"/>
      <c r="B649" s="298"/>
      <c r="C649" s="298"/>
      <c r="D649" s="298"/>
      <c r="E649" s="298"/>
      <c r="F649" s="298"/>
    </row>
    <row r="650" spans="1:6">
      <c r="A650" s="297"/>
      <c r="B650" s="298"/>
      <c r="C650" s="298"/>
      <c r="D650" s="298"/>
      <c r="E650" s="298"/>
      <c r="F650" s="298"/>
    </row>
    <row r="651" spans="1:6">
      <c r="A651" s="297"/>
      <c r="B651" s="298"/>
      <c r="C651" s="298"/>
      <c r="D651" s="298"/>
      <c r="E651" s="298"/>
      <c r="F651" s="298"/>
    </row>
    <row r="652" spans="1:6">
      <c r="A652" s="297"/>
      <c r="B652" s="298"/>
      <c r="C652" s="298"/>
      <c r="D652" s="298"/>
      <c r="E652" s="298"/>
      <c r="F652" s="298"/>
    </row>
    <row r="653" spans="1:6">
      <c r="A653" s="297"/>
      <c r="B653" s="298"/>
      <c r="C653" s="298"/>
      <c r="D653" s="298"/>
      <c r="E653" s="298"/>
      <c r="F653" s="298"/>
    </row>
    <row r="654" spans="1:6">
      <c r="A654" s="297"/>
      <c r="B654" s="298"/>
      <c r="C654" s="298"/>
      <c r="D654" s="298"/>
      <c r="E654" s="298"/>
      <c r="F654" s="298"/>
    </row>
    <row r="655" spans="1:6">
      <c r="A655" s="297"/>
      <c r="B655" s="298"/>
      <c r="C655" s="298"/>
      <c r="D655" s="298"/>
      <c r="E655" s="298"/>
      <c r="F655" s="298"/>
    </row>
    <row r="656" spans="1:6">
      <c r="A656" s="297"/>
      <c r="B656" s="298"/>
      <c r="C656" s="298"/>
      <c r="D656" s="298"/>
      <c r="E656" s="298"/>
      <c r="F656" s="298"/>
    </row>
    <row r="657" spans="1:6">
      <c r="A657" s="297"/>
      <c r="B657" s="298"/>
      <c r="C657" s="298"/>
      <c r="D657" s="298"/>
      <c r="E657" s="298"/>
      <c r="F657" s="298"/>
    </row>
    <row r="658" spans="1:6">
      <c r="A658" s="297"/>
      <c r="B658" s="298"/>
      <c r="C658" s="298"/>
      <c r="D658" s="298"/>
      <c r="E658" s="298"/>
      <c r="F658" s="298"/>
    </row>
    <row r="659" spans="1:6">
      <c r="A659" s="297"/>
      <c r="B659" s="298"/>
      <c r="C659" s="298"/>
      <c r="D659" s="298"/>
      <c r="E659" s="298"/>
      <c r="F659" s="298"/>
    </row>
    <row r="660" spans="1:6">
      <c r="A660" s="297"/>
      <c r="B660" s="298"/>
      <c r="C660" s="298"/>
      <c r="D660" s="298"/>
      <c r="E660" s="298"/>
      <c r="F660" s="298"/>
    </row>
    <row r="661" spans="1:6">
      <c r="A661" s="297"/>
      <c r="B661" s="298"/>
      <c r="C661" s="298"/>
      <c r="D661" s="298"/>
      <c r="E661" s="298"/>
      <c r="F661" s="298"/>
    </row>
    <row r="662" spans="1:6">
      <c r="A662" s="297"/>
      <c r="B662" s="298"/>
      <c r="C662" s="298"/>
      <c r="D662" s="298"/>
      <c r="E662" s="298"/>
      <c r="F662" s="298"/>
    </row>
    <row r="663" spans="1:6">
      <c r="A663" s="297"/>
      <c r="B663" s="298"/>
      <c r="C663" s="298"/>
      <c r="D663" s="298"/>
      <c r="E663" s="298"/>
      <c r="F663" s="298"/>
    </row>
    <row r="664" spans="1:6">
      <c r="A664" s="297"/>
      <c r="B664" s="298"/>
      <c r="C664" s="298"/>
      <c r="D664" s="298"/>
      <c r="E664" s="298"/>
      <c r="F664" s="298"/>
    </row>
    <row r="665" spans="1:6">
      <c r="A665" s="297"/>
      <c r="B665" s="298"/>
      <c r="C665" s="298"/>
      <c r="D665" s="298"/>
      <c r="E665" s="298"/>
      <c r="F665" s="298"/>
    </row>
    <row r="666" spans="1:6">
      <c r="A666" s="297"/>
      <c r="B666" s="298"/>
      <c r="C666" s="298"/>
      <c r="D666" s="298"/>
      <c r="E666" s="298"/>
      <c r="F666" s="298"/>
    </row>
    <row r="667" spans="1:6">
      <c r="A667" s="297"/>
      <c r="B667" s="298"/>
      <c r="C667" s="298"/>
      <c r="D667" s="298"/>
      <c r="E667" s="298"/>
      <c r="F667" s="298"/>
    </row>
    <row r="668" spans="1:6">
      <c r="A668" s="297"/>
      <c r="B668" s="298"/>
      <c r="C668" s="298"/>
      <c r="D668" s="298"/>
      <c r="E668" s="298"/>
      <c r="F668" s="298"/>
    </row>
    <row r="669" spans="1:6">
      <c r="A669" s="297"/>
      <c r="B669" s="298"/>
      <c r="C669" s="298"/>
      <c r="D669" s="298"/>
      <c r="E669" s="298"/>
      <c r="F669" s="298"/>
    </row>
    <row r="670" spans="1:6">
      <c r="A670" s="297"/>
      <c r="B670" s="298"/>
      <c r="C670" s="298"/>
      <c r="D670" s="298"/>
      <c r="E670" s="298"/>
      <c r="F670" s="298"/>
    </row>
    <row r="671" spans="1:6">
      <c r="A671" s="297"/>
      <c r="B671" s="298"/>
      <c r="C671" s="298"/>
      <c r="D671" s="298"/>
      <c r="E671" s="298"/>
      <c r="F671" s="298"/>
    </row>
    <row r="672" spans="1:6">
      <c r="A672" s="297"/>
      <c r="B672" s="298"/>
      <c r="C672" s="298"/>
      <c r="D672" s="298"/>
      <c r="E672" s="298"/>
      <c r="F672" s="298"/>
    </row>
    <row r="673" spans="1:6">
      <c r="A673" s="297"/>
      <c r="B673" s="298"/>
      <c r="C673" s="298"/>
      <c r="D673" s="298"/>
      <c r="E673" s="298"/>
      <c r="F673" s="298"/>
    </row>
    <row r="674" spans="1:6">
      <c r="A674" s="297"/>
      <c r="B674" s="298"/>
      <c r="C674" s="298"/>
      <c r="D674" s="298"/>
      <c r="E674" s="298"/>
      <c r="F674" s="298"/>
    </row>
    <row r="675" spans="1:6">
      <c r="A675" s="297"/>
      <c r="B675" s="298"/>
      <c r="C675" s="298"/>
      <c r="D675" s="298"/>
      <c r="E675" s="298"/>
      <c r="F675" s="298"/>
    </row>
    <row r="676" spans="1:6">
      <c r="A676" s="297"/>
      <c r="B676" s="298"/>
      <c r="C676" s="298"/>
      <c r="D676" s="298"/>
      <c r="E676" s="298"/>
      <c r="F676" s="298"/>
    </row>
    <row r="677" spans="1:6">
      <c r="A677" s="297"/>
      <c r="B677" s="298"/>
      <c r="C677" s="298"/>
      <c r="D677" s="298"/>
      <c r="E677" s="298"/>
      <c r="F677" s="298"/>
    </row>
    <row r="678" spans="1:6">
      <c r="A678" s="297"/>
      <c r="B678" s="298"/>
      <c r="C678" s="298"/>
      <c r="D678" s="298"/>
      <c r="E678" s="298"/>
      <c r="F678" s="298"/>
    </row>
    <row r="679" spans="1:6">
      <c r="A679" s="297"/>
      <c r="B679" s="298"/>
      <c r="C679" s="298"/>
      <c r="D679" s="298"/>
      <c r="E679" s="298"/>
      <c r="F679" s="298"/>
    </row>
    <row r="680" spans="1:6">
      <c r="A680" s="297"/>
      <c r="B680" s="298"/>
      <c r="C680" s="298"/>
      <c r="D680" s="298"/>
      <c r="E680" s="298"/>
      <c r="F680" s="298"/>
    </row>
    <row r="681" spans="1:6">
      <c r="A681" s="297"/>
      <c r="B681" s="298"/>
      <c r="C681" s="298"/>
      <c r="D681" s="298"/>
      <c r="E681" s="298"/>
      <c r="F681" s="298"/>
    </row>
    <row r="682" spans="1:6">
      <c r="A682" s="297"/>
      <c r="B682" s="298"/>
      <c r="C682" s="298"/>
      <c r="D682" s="298"/>
      <c r="E682" s="298"/>
      <c r="F682" s="298"/>
    </row>
    <row r="683" spans="1:6">
      <c r="A683" s="297"/>
      <c r="B683" s="298"/>
      <c r="C683" s="298"/>
      <c r="D683" s="298"/>
      <c r="E683" s="298"/>
      <c r="F683" s="298"/>
    </row>
    <row r="684" spans="1:6">
      <c r="A684" s="297"/>
      <c r="B684" s="298"/>
      <c r="C684" s="298"/>
      <c r="D684" s="298"/>
      <c r="E684" s="298"/>
      <c r="F684" s="298"/>
    </row>
    <row r="685" spans="1:6">
      <c r="A685" s="297"/>
      <c r="B685" s="298"/>
      <c r="C685" s="298"/>
      <c r="D685" s="298"/>
      <c r="E685" s="298"/>
      <c r="F685" s="298"/>
    </row>
    <row r="686" spans="1:6">
      <c r="A686" s="297"/>
      <c r="B686" s="298"/>
      <c r="C686" s="298"/>
      <c r="D686" s="298"/>
      <c r="E686" s="298"/>
      <c r="F686" s="298"/>
    </row>
    <row r="687" spans="1:6">
      <c r="A687" s="297"/>
      <c r="B687" s="298"/>
      <c r="C687" s="298"/>
      <c r="D687" s="298"/>
      <c r="E687" s="298"/>
      <c r="F687" s="298"/>
    </row>
    <row r="688" spans="1:6">
      <c r="A688" s="297"/>
      <c r="B688" s="298"/>
      <c r="C688" s="298"/>
      <c r="D688" s="298"/>
      <c r="E688" s="298"/>
      <c r="F688" s="298"/>
    </row>
    <row r="689" spans="1:7">
      <c r="A689" s="297"/>
      <c r="B689" s="298"/>
      <c r="C689" s="298"/>
      <c r="D689" s="298"/>
      <c r="E689" s="298"/>
      <c r="F689" s="298"/>
    </row>
    <row r="690" spans="1:7">
      <c r="A690" s="297"/>
      <c r="B690" s="298"/>
      <c r="C690" s="298"/>
      <c r="D690" s="298"/>
      <c r="E690" s="298"/>
      <c r="F690" s="298"/>
    </row>
    <row r="691" spans="1:7">
      <c r="A691" s="297"/>
      <c r="B691" s="298"/>
      <c r="C691" s="298"/>
      <c r="D691" s="298"/>
      <c r="E691" s="298"/>
      <c r="F691" s="298"/>
    </row>
    <row r="692" spans="1:7">
      <c r="A692" s="297"/>
      <c r="B692" s="298"/>
      <c r="C692" s="298"/>
      <c r="D692" s="298"/>
      <c r="E692" s="298"/>
      <c r="F692" s="298"/>
    </row>
    <row r="693" spans="1:7">
      <c r="A693" s="297"/>
      <c r="B693" s="298"/>
      <c r="C693" s="298"/>
      <c r="D693" s="298"/>
      <c r="E693" s="298"/>
      <c r="F693" s="298"/>
    </row>
    <row r="694" spans="1:7">
      <c r="A694" s="297"/>
      <c r="B694" s="298"/>
      <c r="C694" s="298"/>
      <c r="D694" s="298"/>
      <c r="E694" s="298"/>
      <c r="F694" s="298"/>
    </row>
    <row r="695" spans="1:7">
      <c r="A695" s="297"/>
      <c r="B695" s="298"/>
      <c r="C695" s="298"/>
      <c r="D695" s="298"/>
      <c r="E695" s="298"/>
      <c r="F695" s="298"/>
    </row>
    <row r="696" spans="1:7">
      <c r="A696" s="297"/>
      <c r="B696" s="298"/>
      <c r="C696" s="298"/>
      <c r="D696" s="298"/>
      <c r="E696" s="298"/>
      <c r="F696" s="298"/>
    </row>
    <row r="697" spans="1:7">
      <c r="A697" s="297"/>
      <c r="B697" s="298"/>
      <c r="C697" s="298"/>
      <c r="D697" s="298"/>
      <c r="E697" s="298"/>
      <c r="F697" s="298"/>
    </row>
    <row r="698" spans="1:7">
      <c r="A698" s="297"/>
      <c r="B698" s="298"/>
      <c r="C698" s="298"/>
      <c r="D698" s="298"/>
      <c r="E698" s="298"/>
      <c r="F698" s="298"/>
    </row>
    <row r="699" spans="1:7">
      <c r="A699" s="297"/>
      <c r="B699" s="298"/>
      <c r="C699" s="298"/>
      <c r="D699" s="298"/>
      <c r="E699" s="298"/>
      <c r="F699" s="298"/>
    </row>
    <row r="700" spans="1:7">
      <c r="A700" s="297"/>
      <c r="B700" s="298"/>
      <c r="C700" s="298"/>
      <c r="D700" s="298"/>
      <c r="E700" s="298"/>
      <c r="F700" s="298"/>
    </row>
    <row r="701" spans="1:7">
      <c r="A701" s="235"/>
      <c r="B701" s="236"/>
      <c r="C701" s="236"/>
      <c r="D701" s="236"/>
      <c r="E701" s="236"/>
      <c r="F701" s="236"/>
      <c r="G701" s="34"/>
    </row>
    <row r="702" spans="1:7">
      <c r="A702" s="235"/>
      <c r="B702" s="236"/>
      <c r="C702" s="236"/>
      <c r="D702" s="236"/>
      <c r="E702" s="236"/>
      <c r="F702" s="236"/>
      <c r="G702" s="34"/>
    </row>
    <row r="703" spans="1:7">
      <c r="A703" s="235"/>
      <c r="B703" s="236"/>
      <c r="C703" s="236"/>
      <c r="D703" s="236"/>
      <c r="E703" s="236"/>
      <c r="F703" s="236"/>
      <c r="G703" s="34"/>
    </row>
    <row r="704" spans="1:7">
      <c r="A704" s="235"/>
      <c r="B704" s="236"/>
      <c r="C704" s="236"/>
      <c r="D704" s="236"/>
      <c r="E704" s="236"/>
      <c r="F704" s="236"/>
      <c r="G704" s="34"/>
    </row>
    <row r="705" spans="1:7">
      <c r="A705" s="235"/>
      <c r="B705" s="236"/>
      <c r="C705" s="236"/>
      <c r="D705" s="236"/>
      <c r="E705" s="236"/>
      <c r="F705" s="236"/>
      <c r="G705" s="34"/>
    </row>
    <row r="706" spans="1:7">
      <c r="A706" s="235"/>
      <c r="B706" s="236"/>
      <c r="C706" s="236"/>
      <c r="D706" s="236"/>
      <c r="E706" s="236"/>
      <c r="F706" s="236"/>
      <c r="G706" s="34"/>
    </row>
    <row r="707" spans="1:7">
      <c r="A707" s="235"/>
      <c r="B707" s="236"/>
      <c r="C707" s="236"/>
      <c r="D707" s="236"/>
      <c r="E707" s="236"/>
      <c r="F707" s="236"/>
      <c r="G707" s="34"/>
    </row>
    <row r="708" spans="1:7">
      <c r="A708" s="235"/>
      <c r="B708" s="236"/>
      <c r="C708" s="236"/>
      <c r="D708" s="236"/>
      <c r="E708" s="236"/>
      <c r="F708" s="236"/>
      <c r="G708" s="34"/>
    </row>
    <row r="709" spans="1:7">
      <c r="A709" s="235"/>
      <c r="B709" s="236"/>
      <c r="C709" s="236"/>
      <c r="D709" s="236"/>
      <c r="E709" s="236"/>
      <c r="F709" s="236"/>
      <c r="G709" s="34"/>
    </row>
    <row r="710" spans="1:7">
      <c r="A710" s="235"/>
      <c r="B710" s="236"/>
      <c r="C710" s="236"/>
      <c r="D710" s="236"/>
      <c r="E710" s="236"/>
      <c r="F710" s="236"/>
    </row>
    <row r="711" spans="1:7">
      <c r="A711" s="235"/>
      <c r="B711" s="236"/>
      <c r="C711" s="236"/>
      <c r="D711" s="236"/>
      <c r="E711" s="236"/>
      <c r="F711" s="236"/>
    </row>
    <row r="712" spans="1:7">
      <c r="A712" s="235"/>
      <c r="B712" s="236"/>
      <c r="C712" s="236"/>
      <c r="D712" s="236"/>
      <c r="E712" s="236"/>
      <c r="F712" s="236"/>
    </row>
    <row r="713" spans="1:7">
      <c r="A713" s="235"/>
      <c r="B713" s="236"/>
      <c r="C713" s="236"/>
      <c r="D713" s="236"/>
      <c r="E713" s="236"/>
      <c r="F713" s="236"/>
    </row>
    <row r="714" spans="1:7">
      <c r="A714" s="235"/>
      <c r="B714" s="236"/>
      <c r="C714" s="236"/>
      <c r="D714" s="236"/>
      <c r="E714" s="236"/>
      <c r="F714" s="236"/>
    </row>
    <row r="715" spans="1:7">
      <c r="A715" s="235"/>
      <c r="B715" s="236"/>
      <c r="C715" s="236"/>
      <c r="D715" s="236"/>
      <c r="E715" s="236"/>
      <c r="F715" s="236"/>
    </row>
    <row r="716" spans="1:7">
      <c r="A716" s="235"/>
      <c r="B716" s="236"/>
      <c r="C716" s="236"/>
      <c r="D716" s="236"/>
      <c r="E716" s="236"/>
      <c r="F716" s="236"/>
    </row>
    <row r="717" spans="1:7">
      <c r="A717" s="235"/>
      <c r="B717" s="236"/>
      <c r="C717" s="236"/>
      <c r="D717" s="236"/>
      <c r="E717" s="236"/>
      <c r="F717" s="236"/>
    </row>
    <row r="718" spans="1:7">
      <c r="A718" s="235"/>
      <c r="B718" s="236"/>
      <c r="C718" s="236"/>
      <c r="D718" s="236"/>
      <c r="E718" s="236"/>
      <c r="F718" s="236"/>
    </row>
    <row r="719" spans="1:7">
      <c r="A719" s="235"/>
      <c r="B719" s="236"/>
      <c r="C719" s="236"/>
      <c r="D719" s="236"/>
      <c r="E719" s="236"/>
      <c r="F719" s="236"/>
    </row>
    <row r="720" spans="1:7">
      <c r="A720" s="235"/>
      <c r="B720" s="236"/>
      <c r="C720" s="236"/>
      <c r="D720" s="236"/>
      <c r="E720" s="236"/>
      <c r="F720" s="236"/>
    </row>
    <row r="721" spans="1:6">
      <c r="A721" s="235"/>
      <c r="B721" s="236"/>
      <c r="C721" s="236"/>
      <c r="D721" s="236"/>
      <c r="E721" s="236"/>
      <c r="F721" s="236"/>
    </row>
    <row r="722" spans="1:6">
      <c r="A722" s="235"/>
      <c r="B722" s="236"/>
      <c r="C722" s="236"/>
      <c r="D722" s="236"/>
      <c r="E722" s="236"/>
      <c r="F722" s="236"/>
    </row>
    <row r="723" spans="1:6">
      <c r="A723" s="235"/>
      <c r="B723" s="236"/>
      <c r="C723" s="236"/>
      <c r="D723" s="236"/>
      <c r="E723" s="236"/>
      <c r="F723" s="236"/>
    </row>
    <row r="724" spans="1:6">
      <c r="A724" s="235"/>
      <c r="B724" s="236"/>
      <c r="C724" s="236"/>
      <c r="D724" s="236"/>
      <c r="E724" s="236"/>
      <c r="F724" s="236"/>
    </row>
    <row r="725" spans="1:6">
      <c r="A725" s="235"/>
      <c r="B725" s="236"/>
      <c r="C725" s="236"/>
      <c r="D725" s="236"/>
      <c r="E725" s="236"/>
      <c r="F725" s="236"/>
    </row>
    <row r="726" spans="1:6">
      <c r="A726" s="235"/>
      <c r="B726" s="236"/>
      <c r="C726" s="236"/>
      <c r="D726" s="236"/>
      <c r="E726" s="236"/>
      <c r="F726" s="236"/>
    </row>
    <row r="727" spans="1:6">
      <c r="A727" s="235"/>
      <c r="B727" s="236"/>
      <c r="C727" s="236"/>
      <c r="D727" s="236"/>
      <c r="E727" s="236"/>
      <c r="F727" s="236"/>
    </row>
    <row r="728" spans="1:6">
      <c r="A728" s="235"/>
      <c r="B728" s="236"/>
      <c r="C728" s="236"/>
      <c r="D728" s="236"/>
      <c r="E728" s="236"/>
      <c r="F728" s="236"/>
    </row>
    <row r="729" spans="1:6">
      <c r="A729" s="237"/>
      <c r="B729" s="236"/>
      <c r="C729" s="236"/>
      <c r="D729" s="236"/>
      <c r="E729" s="236"/>
      <c r="F729" s="236"/>
    </row>
    <row r="730" spans="1:6">
      <c r="A730" s="237"/>
      <c r="B730" s="236"/>
      <c r="C730" s="236"/>
      <c r="D730" s="236"/>
      <c r="E730" s="236"/>
      <c r="F730" s="236"/>
    </row>
    <row r="731" spans="1:6">
      <c r="A731" s="237"/>
      <c r="B731" s="236"/>
      <c r="C731" s="236"/>
      <c r="D731" s="236"/>
      <c r="E731" s="236"/>
      <c r="F731" s="236"/>
    </row>
    <row r="732" spans="1:6">
      <c r="A732" s="237"/>
      <c r="B732" s="236"/>
      <c r="C732" s="236"/>
      <c r="D732" s="236"/>
      <c r="E732" s="236"/>
      <c r="F732" s="236"/>
    </row>
    <row r="733" spans="1:6">
      <c r="A733" s="237"/>
      <c r="B733" s="236"/>
      <c r="C733" s="236"/>
      <c r="D733" s="236"/>
      <c r="E733" s="236"/>
      <c r="F733" s="236"/>
    </row>
    <row r="734" spans="1:6">
      <c r="A734" s="237"/>
      <c r="B734" s="236"/>
      <c r="C734" s="236"/>
      <c r="D734" s="236"/>
      <c r="E734" s="236"/>
      <c r="F734" s="236"/>
    </row>
    <row r="735" spans="1:6">
      <c r="A735" s="237"/>
      <c r="B735" s="236"/>
      <c r="C735" s="236"/>
      <c r="D735" s="236"/>
      <c r="E735" s="236"/>
      <c r="F735" s="236"/>
    </row>
    <row r="736" spans="1:6">
      <c r="A736" s="237"/>
      <c r="B736" s="236"/>
      <c r="C736" s="236"/>
      <c r="D736" s="236"/>
      <c r="E736" s="236"/>
      <c r="F736" s="236"/>
    </row>
    <row r="737" spans="1:7">
      <c r="A737" s="237"/>
      <c r="B737" s="236"/>
      <c r="C737" s="236"/>
      <c r="D737" s="236"/>
      <c r="E737" s="236"/>
      <c r="F737" s="236"/>
    </row>
    <row r="738" spans="1:7">
      <c r="A738" s="237"/>
      <c r="B738" s="236"/>
      <c r="C738" s="236"/>
      <c r="D738" s="236"/>
      <c r="E738" s="236"/>
      <c r="F738" s="236"/>
    </row>
    <row r="739" spans="1:7">
      <c r="A739" s="237"/>
      <c r="B739" s="236"/>
      <c r="C739" s="236"/>
      <c r="D739" s="236"/>
      <c r="E739" s="236"/>
      <c r="F739" s="236"/>
    </row>
    <row r="740" spans="1:7">
      <c r="A740" s="237"/>
      <c r="B740" s="236"/>
      <c r="C740" s="236"/>
      <c r="D740" s="236"/>
      <c r="E740" s="236"/>
      <c r="F740" s="236"/>
    </row>
    <row r="741" spans="1:7">
      <c r="A741" s="237"/>
      <c r="B741" s="236"/>
      <c r="C741" s="236"/>
      <c r="D741" s="236"/>
      <c r="E741" s="236"/>
      <c r="F741" s="236"/>
    </row>
    <row r="742" spans="1:7">
      <c r="A742" s="237"/>
      <c r="B742" s="236"/>
      <c r="C742" s="236"/>
      <c r="D742" s="236"/>
      <c r="E742" s="236"/>
      <c r="F742" s="236"/>
    </row>
    <row r="743" spans="1:7">
      <c r="A743" s="237"/>
      <c r="B743" s="236"/>
      <c r="C743" s="236"/>
      <c r="D743" s="236"/>
      <c r="E743" s="236"/>
      <c r="F743" s="236"/>
    </row>
    <row r="744" spans="1:7">
      <c r="A744" s="237"/>
      <c r="B744" s="236"/>
      <c r="C744" s="236"/>
      <c r="D744" s="236"/>
      <c r="E744" s="236"/>
      <c r="F744" s="236"/>
    </row>
    <row r="745" spans="1:7">
      <c r="A745" s="237"/>
      <c r="B745" s="236"/>
      <c r="C745" s="236"/>
      <c r="D745" s="236"/>
      <c r="E745" s="236"/>
      <c r="F745" s="236"/>
    </row>
    <row r="746" spans="1:7">
      <c r="A746" s="237"/>
      <c r="B746" s="236"/>
      <c r="C746" s="236"/>
      <c r="D746" s="236"/>
      <c r="E746" s="236"/>
      <c r="F746" s="236"/>
    </row>
    <row r="747" spans="1:7">
      <c r="A747" s="237"/>
      <c r="B747" s="236"/>
      <c r="C747" s="236"/>
      <c r="D747" s="236"/>
      <c r="E747" s="49"/>
      <c r="F747" s="236"/>
    </row>
    <row r="748" spans="1:7">
      <c r="A748" s="237"/>
      <c r="B748" s="236"/>
      <c r="C748" s="236"/>
      <c r="D748" s="236"/>
      <c r="E748" s="49"/>
      <c r="F748" s="236"/>
    </row>
    <row r="749" spans="1:7">
      <c r="A749" s="237"/>
      <c r="B749" s="236"/>
      <c r="C749" s="236"/>
      <c r="D749" s="236"/>
      <c r="E749" s="236"/>
      <c r="F749" s="236"/>
    </row>
    <row r="750" spans="1:7">
      <c r="A750" s="237"/>
      <c r="B750" s="236"/>
      <c r="C750" s="236"/>
      <c r="D750" s="236"/>
      <c r="E750" s="236"/>
      <c r="F750" s="236"/>
    </row>
    <row r="751" spans="1:7">
      <c r="A751" s="237"/>
      <c r="B751" s="236"/>
      <c r="C751" s="236"/>
      <c r="D751" s="236"/>
      <c r="E751" s="236"/>
      <c r="F751" s="236"/>
    </row>
    <row r="752" spans="1:7">
      <c r="A752" s="237"/>
      <c r="B752" s="236"/>
      <c r="C752" s="236"/>
      <c r="D752" s="236"/>
      <c r="E752" s="236"/>
      <c r="F752" s="236"/>
      <c r="G752" s="34"/>
    </row>
    <row r="753" spans="1:6">
      <c r="A753" s="237"/>
      <c r="B753" s="236"/>
      <c r="C753" s="236"/>
      <c r="D753" s="236"/>
      <c r="E753" s="236"/>
      <c r="F753" s="236"/>
    </row>
    <row r="754" spans="1:6">
      <c r="A754" s="237"/>
      <c r="B754" s="236"/>
      <c r="C754" s="236"/>
      <c r="D754" s="236"/>
      <c r="E754" s="236"/>
      <c r="F754" s="236"/>
    </row>
    <row r="755" spans="1:6">
      <c r="A755" s="237"/>
      <c r="B755" s="236"/>
      <c r="C755" s="236"/>
      <c r="D755" s="236"/>
      <c r="E755" s="236"/>
      <c r="F755" s="236"/>
    </row>
    <row r="756" spans="1:6">
      <c r="A756" s="237"/>
      <c r="B756" s="236"/>
      <c r="C756" s="236"/>
      <c r="D756" s="236"/>
      <c r="E756" s="236"/>
      <c r="F756" s="236"/>
    </row>
    <row r="757" spans="1:6">
      <c r="A757" s="237"/>
      <c r="B757" s="236"/>
      <c r="C757" s="236"/>
      <c r="D757" s="236"/>
      <c r="E757" s="236"/>
      <c r="F757" s="236"/>
    </row>
    <row r="758" spans="1:6">
      <c r="A758" s="237"/>
      <c r="B758" s="236"/>
      <c r="C758" s="236"/>
      <c r="D758" s="236"/>
      <c r="E758" s="236"/>
      <c r="F758" s="236"/>
    </row>
    <row r="759" spans="1:6">
      <c r="A759" s="237"/>
      <c r="B759" s="236"/>
      <c r="C759" s="236"/>
      <c r="D759" s="236"/>
      <c r="E759" s="236"/>
      <c r="F759" s="236"/>
    </row>
    <row r="760" spans="1:6">
      <c r="A760" s="237"/>
      <c r="B760" s="236"/>
      <c r="C760" s="236"/>
      <c r="D760" s="236"/>
      <c r="E760" s="236"/>
      <c r="F760" s="236"/>
    </row>
    <row r="761" spans="1:6">
      <c r="A761" s="237"/>
      <c r="B761" s="236"/>
      <c r="C761" s="236"/>
      <c r="D761" s="236"/>
      <c r="E761" s="236"/>
      <c r="F761" s="236"/>
    </row>
    <row r="762" spans="1:6">
      <c r="A762" s="237"/>
      <c r="B762" s="236"/>
      <c r="C762" s="236"/>
      <c r="D762" s="236"/>
      <c r="E762" s="236"/>
      <c r="F762" s="236"/>
    </row>
    <row r="763" spans="1:6">
      <c r="A763" s="237"/>
      <c r="B763" s="236"/>
      <c r="C763" s="236"/>
      <c r="D763" s="236"/>
      <c r="E763" s="236"/>
      <c r="F763" s="236"/>
    </row>
    <row r="764" spans="1:6">
      <c r="A764" s="237"/>
      <c r="B764" s="236"/>
      <c r="C764" s="236"/>
      <c r="D764" s="236"/>
      <c r="E764" s="236"/>
      <c r="F764" s="236"/>
    </row>
    <row r="765" spans="1:6">
      <c r="A765" s="237"/>
      <c r="B765" s="236"/>
      <c r="C765" s="236"/>
      <c r="D765" s="236"/>
      <c r="E765" s="236"/>
      <c r="F765" s="236"/>
    </row>
    <row r="766" spans="1:6">
      <c r="A766" s="238"/>
      <c r="B766" s="239"/>
      <c r="C766" s="239"/>
      <c r="D766" s="239"/>
      <c r="E766" s="239"/>
      <c r="F766" s="239"/>
    </row>
    <row r="767" spans="1:6">
      <c r="A767" s="238"/>
      <c r="B767" s="239"/>
      <c r="C767" s="239"/>
      <c r="D767" s="239"/>
      <c r="E767" s="239"/>
      <c r="F767" s="239"/>
    </row>
    <row r="768" spans="1:6">
      <c r="A768" s="238"/>
      <c r="B768" s="239"/>
      <c r="C768" s="239"/>
      <c r="D768" s="239"/>
      <c r="E768" s="239"/>
      <c r="F768" s="239"/>
    </row>
  </sheetData>
  <customSheetViews>
    <customSheetView guid="{ACF06C40-177A-4CED-8E17-2347D4DD1C3A}"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tabColor theme="2"/>
  </sheetPr>
  <dimension ref="A1:G43"/>
  <sheetViews>
    <sheetView showGridLines="0" zoomScaleNormal="100" workbookViewId="0">
      <selection activeCell="I30" sqref="I30"/>
    </sheetView>
  </sheetViews>
  <sheetFormatPr defaultRowHeight="12.75"/>
  <sheetData>
    <row r="1" spans="1:7">
      <c r="A1" s="18" t="s">
        <v>77</v>
      </c>
      <c r="B1" s="93" t="str">
        <f>IF(Content!$E$1=1,B2,B3)</f>
        <v>Квадратна заготовка (поточний прогноз)</v>
      </c>
      <c r="C1" s="93" t="str">
        <f>IF(Content!$E$1=1,C2,C3)</f>
        <v>Квадратна заготовка (попередній прогноз)</v>
      </c>
      <c r="D1" s="93" t="str">
        <f>IF(Content!$E$1=1,D2,D3)</f>
        <v>Залізна руда (поточний прогноз, п. ш.)</v>
      </c>
      <c r="E1" s="93" t="str">
        <f>IF(Content!$E$1=1,E2,E3)</f>
        <v>Залізна руда (попередній прогноз, п. ш.)</v>
      </c>
      <c r="G1" s="93" t="str">
        <f>IF(Content!$E$1=1,G2,G3)</f>
        <v>Світові ціни на чорні метали та залізну руду*, дол./т, середні за квартал</v>
      </c>
    </row>
    <row r="2" spans="1:7" hidden="1">
      <c r="A2" s="18"/>
      <c r="B2" s="1" t="s">
        <v>625</v>
      </c>
      <c r="C2" s="1" t="s">
        <v>626</v>
      </c>
      <c r="D2" t="s">
        <v>627</v>
      </c>
      <c r="E2" t="s">
        <v>628</v>
      </c>
      <c r="G2" s="1" t="s">
        <v>629</v>
      </c>
    </row>
    <row r="3" spans="1:7" hidden="1">
      <c r="B3" s="1" t="s">
        <v>630</v>
      </c>
      <c r="C3" s="1" t="s">
        <v>631</v>
      </c>
      <c r="D3" t="s">
        <v>632</v>
      </c>
      <c r="E3" t="s">
        <v>633</v>
      </c>
      <c r="G3" s="1" t="s">
        <v>757</v>
      </c>
    </row>
    <row r="4" spans="1:7">
      <c r="A4" s="74" t="s">
        <v>28</v>
      </c>
      <c r="B4" s="430"/>
      <c r="C4" s="430"/>
      <c r="D4" s="12"/>
      <c r="E4" s="12"/>
    </row>
    <row r="5" spans="1:7">
      <c r="A5" s="74" t="s">
        <v>29</v>
      </c>
      <c r="B5" s="430"/>
      <c r="C5" s="430"/>
      <c r="D5" s="12"/>
      <c r="E5" s="12"/>
    </row>
    <row r="6" spans="1:7">
      <c r="A6" s="74" t="s">
        <v>30</v>
      </c>
      <c r="B6" s="430"/>
      <c r="C6" s="430"/>
      <c r="D6" s="12"/>
      <c r="E6" s="12"/>
    </row>
    <row r="7" spans="1:7">
      <c r="A7" s="74" t="s">
        <v>31</v>
      </c>
      <c r="B7" s="430"/>
      <c r="C7" s="430"/>
      <c r="D7" s="12"/>
      <c r="E7" s="12"/>
    </row>
    <row r="8" spans="1:7">
      <c r="A8" s="74" t="s">
        <v>32</v>
      </c>
      <c r="B8" s="430"/>
      <c r="C8" s="430"/>
      <c r="D8" s="12"/>
      <c r="E8" s="12"/>
    </row>
    <row r="9" spans="1:7">
      <c r="A9" s="74" t="s">
        <v>33</v>
      </c>
      <c r="B9" s="430"/>
      <c r="C9" s="430"/>
      <c r="D9" s="12"/>
      <c r="E9" s="12"/>
    </row>
    <row r="10" spans="1:7">
      <c r="A10" s="74" t="s">
        <v>34</v>
      </c>
      <c r="B10" s="430"/>
      <c r="C10" s="430"/>
      <c r="D10" s="12"/>
      <c r="E10" s="12"/>
    </row>
    <row r="11" spans="1:7">
      <c r="A11" s="74" t="s">
        <v>141</v>
      </c>
      <c r="B11" s="430"/>
      <c r="C11" s="430"/>
      <c r="D11" s="12"/>
      <c r="E11" s="12"/>
    </row>
    <row r="12" spans="1:7">
      <c r="A12" s="74" t="s">
        <v>169</v>
      </c>
      <c r="B12" s="430"/>
      <c r="C12" s="430"/>
      <c r="D12" s="226"/>
      <c r="E12" s="226"/>
    </row>
    <row r="13" spans="1:7">
      <c r="A13" s="74" t="s">
        <v>170</v>
      </c>
      <c r="B13" s="430"/>
      <c r="C13" s="430"/>
      <c r="D13" s="226"/>
      <c r="E13" s="226"/>
    </row>
    <row r="14" spans="1:7">
      <c r="A14" s="74" t="s">
        <v>171</v>
      </c>
      <c r="B14" s="430"/>
      <c r="C14" s="430"/>
      <c r="D14" s="226"/>
      <c r="E14" s="226"/>
    </row>
    <row r="15" spans="1:7">
      <c r="A15" s="74" t="s">
        <v>145</v>
      </c>
      <c r="B15" s="430"/>
      <c r="C15" s="430"/>
      <c r="D15" s="226"/>
      <c r="E15" s="226"/>
    </row>
    <row r="16" spans="1:7">
      <c r="A16" s="74" t="s">
        <v>172</v>
      </c>
      <c r="B16" s="430">
        <v>399.9</v>
      </c>
      <c r="C16" s="430">
        <v>399.9</v>
      </c>
      <c r="D16" s="226">
        <v>84.7</v>
      </c>
      <c r="E16" s="226">
        <v>84.7</v>
      </c>
    </row>
    <row r="17" spans="1:7">
      <c r="A17" s="74" t="s">
        <v>173</v>
      </c>
      <c r="B17" s="430">
        <v>398.8</v>
      </c>
      <c r="C17" s="430">
        <v>398.8</v>
      </c>
      <c r="D17" s="226">
        <v>78.3</v>
      </c>
      <c r="E17" s="226">
        <v>78.3</v>
      </c>
    </row>
    <row r="18" spans="1:7">
      <c r="A18" s="74" t="s">
        <v>174</v>
      </c>
      <c r="B18" s="430">
        <v>402.4</v>
      </c>
      <c r="C18" s="430">
        <v>402.4</v>
      </c>
      <c r="D18" s="226">
        <v>75</v>
      </c>
      <c r="E18" s="226">
        <v>75</v>
      </c>
      <c r="G18" s="93" t="str">
        <f>IF(Content!$E$1=1,G20,G22)</f>
        <v>*Steel Billet Exp FOB Ukraine та China import Iron Ore Fines 62% FE spot (CFR Tianjin port).</v>
      </c>
    </row>
    <row r="19" spans="1:7">
      <c r="A19" s="74" t="s">
        <v>149</v>
      </c>
      <c r="B19" s="430">
        <v>406.00000000000011</v>
      </c>
      <c r="C19" s="430">
        <v>406.00000000000011</v>
      </c>
      <c r="D19" s="226">
        <v>70</v>
      </c>
      <c r="E19" s="226">
        <v>70</v>
      </c>
      <c r="G19" s="93" t="str">
        <f>IF(Content!$E$1=1,G21,G23)</f>
        <v>Джерело: Refinitiv Datastream, прогноз НБУ.</v>
      </c>
    </row>
    <row r="20" spans="1:7">
      <c r="A20" s="480" t="s">
        <v>310</v>
      </c>
      <c r="B20" s="430">
        <v>408.40000000000009</v>
      </c>
      <c r="C20" s="430">
        <v>408.40000000000009</v>
      </c>
      <c r="D20" s="226">
        <v>68</v>
      </c>
      <c r="E20" s="226">
        <v>68</v>
      </c>
      <c r="G20" s="2" t="s">
        <v>634</v>
      </c>
    </row>
    <row r="21" spans="1:7">
      <c r="A21" s="480" t="s">
        <v>311</v>
      </c>
      <c r="B21" s="430">
        <v>410.80000000000007</v>
      </c>
      <c r="C21" s="430">
        <v>410.80000000000007</v>
      </c>
      <c r="D21" s="226">
        <v>68</v>
      </c>
      <c r="E21" s="226">
        <v>68</v>
      </c>
      <c r="G21" s="2" t="s">
        <v>718</v>
      </c>
    </row>
    <row r="22" spans="1:7">
      <c r="A22" s="480" t="s">
        <v>312</v>
      </c>
      <c r="B22" s="430">
        <v>413.20000000000005</v>
      </c>
      <c r="C22" s="430">
        <v>413.20000000000005</v>
      </c>
      <c r="D22" s="226">
        <v>67</v>
      </c>
      <c r="E22" s="226">
        <v>67</v>
      </c>
      <c r="G22" s="2" t="s">
        <v>635</v>
      </c>
    </row>
    <row r="23" spans="1:7">
      <c r="A23" s="480" t="s">
        <v>313</v>
      </c>
      <c r="B23" s="430">
        <v>415.6</v>
      </c>
      <c r="C23" s="430">
        <v>415.6</v>
      </c>
      <c r="D23" s="226">
        <v>67</v>
      </c>
      <c r="E23" s="226">
        <v>67</v>
      </c>
      <c r="G23" s="2" t="s">
        <v>717</v>
      </c>
    </row>
    <row r="24" spans="1:7">
      <c r="A24" s="480" t="s">
        <v>802</v>
      </c>
      <c r="B24" s="430">
        <v>413.20000000000005</v>
      </c>
      <c r="C24" s="226"/>
      <c r="D24" s="226">
        <v>68</v>
      </c>
      <c r="E24" s="226"/>
    </row>
    <row r="25" spans="1:7">
      <c r="A25" s="480" t="s">
        <v>803</v>
      </c>
      <c r="B25" s="430">
        <v>410.80000000000007</v>
      </c>
      <c r="C25" s="226"/>
      <c r="D25" s="226">
        <v>68</v>
      </c>
      <c r="E25" s="226"/>
    </row>
    <row r="26" spans="1:7">
      <c r="A26" s="480" t="s">
        <v>804</v>
      </c>
      <c r="B26" s="430">
        <v>413.20000000000005</v>
      </c>
      <c r="C26" s="226"/>
      <c r="D26" s="226">
        <v>67</v>
      </c>
      <c r="E26" s="231"/>
    </row>
    <row r="27" spans="1:7">
      <c r="A27" s="480" t="s">
        <v>805</v>
      </c>
      <c r="B27" s="430">
        <v>415.6</v>
      </c>
      <c r="C27" s="226"/>
      <c r="D27" s="226">
        <v>67</v>
      </c>
      <c r="E27" s="231"/>
    </row>
    <row r="28" spans="1:7">
      <c r="A28" s="11"/>
      <c r="B28" s="12"/>
      <c r="C28" s="12"/>
    </row>
    <row r="29" spans="1:7">
      <c r="A29" s="11"/>
      <c r="B29" s="12"/>
      <c r="C29" s="12"/>
    </row>
    <row r="30" spans="1:7">
      <c r="A30" s="11"/>
      <c r="B30" s="12"/>
      <c r="C30" s="12"/>
    </row>
    <row r="31" spans="1:7">
      <c r="A31" s="11"/>
      <c r="B31" s="12"/>
      <c r="C31" s="12"/>
    </row>
    <row r="32" spans="1:7">
      <c r="A32" s="11"/>
      <c r="B32" s="12"/>
      <c r="C32" s="12"/>
    </row>
    <row r="33" spans="1:3">
      <c r="A33" s="11"/>
      <c r="B33" s="12"/>
      <c r="C33" s="12"/>
    </row>
    <row r="34" spans="1:3">
      <c r="A34" s="11"/>
      <c r="B34" s="12"/>
      <c r="C34" s="12"/>
    </row>
    <row r="35" spans="1:3">
      <c r="A35" s="11"/>
      <c r="B35" s="12"/>
      <c r="C35" s="12"/>
    </row>
    <row r="36" spans="1:3">
      <c r="A36" s="11"/>
      <c r="B36" s="12"/>
      <c r="C36" s="12"/>
    </row>
    <row r="37" spans="1:3">
      <c r="B37" s="12"/>
      <c r="C37" s="12"/>
    </row>
    <row r="38" spans="1:3">
      <c r="B38" s="12"/>
      <c r="C38" s="12"/>
    </row>
    <row r="39" spans="1:3">
      <c r="B39" s="12"/>
      <c r="C39" s="12"/>
    </row>
    <row r="40" spans="1:3">
      <c r="B40" s="12"/>
      <c r="C40" s="12"/>
    </row>
    <row r="41" spans="1:3">
      <c r="B41" s="12"/>
      <c r="C41" s="12"/>
    </row>
    <row r="42" spans="1:3">
      <c r="B42" s="12"/>
      <c r="C42" s="12"/>
    </row>
    <row r="43" spans="1:3">
      <c r="B43" s="12"/>
      <c r="C43" s="12"/>
    </row>
  </sheetData>
  <customSheetViews>
    <customSheetView guid="{ACF06C40-177A-4CED-8E17-2347D4DD1C3A}" showGridLines="0" hiddenRows="1">
      <selection activeCell="D21" sqref="D21"/>
      <pageMargins left="0.7" right="0.7" top="0.75" bottom="0.75" header="0.3" footer="0.3"/>
    </customSheetView>
  </customSheetViews>
  <hyperlinks>
    <hyperlink ref="A1" location="Content!A1" display="&lt;&lt;"/>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pageSetUpPr fitToPage="1"/>
  </sheetPr>
  <dimension ref="A1:R35"/>
  <sheetViews>
    <sheetView showGridLines="0" workbookViewId="0"/>
  </sheetViews>
  <sheetFormatPr defaultColWidth="9.42578125" defaultRowHeight="12.75"/>
  <cols>
    <col min="1" max="1" width="9.42578125" style="52" customWidth="1"/>
    <col min="2" max="3" width="9.5703125" style="52" hidden="1" customWidth="1"/>
    <col min="4" max="7" width="9.5703125" style="52" customWidth="1"/>
    <col min="8" max="10" width="9.42578125" style="56" customWidth="1"/>
    <col min="11" max="11" width="10" style="56" customWidth="1"/>
    <col min="12" max="26" width="9.42578125" style="56" customWidth="1"/>
    <col min="27" max="16384" width="9.42578125" style="56"/>
  </cols>
  <sheetData>
    <row r="1" spans="1:18">
      <c r="A1" s="90" t="s">
        <v>77</v>
      </c>
      <c r="B1" s="262"/>
      <c r="C1" s="262"/>
      <c r="D1" s="262" t="str">
        <f>IF(Content!$E$1=1,D2,D3)</f>
        <v>Січень 2019</v>
      </c>
      <c r="E1" s="262" t="str">
        <f>IF(Content!$E$1=1,E2,E3)</f>
        <v>Грудень 2019</v>
      </c>
      <c r="F1" s="262" t="str">
        <f>IF(Content!$E$1=1,F2,F3)</f>
        <v>J.P. Morgan EMBI spread (Грудень 2019 року)</v>
      </c>
      <c r="G1" s="262"/>
      <c r="H1" s="262" t="str">
        <f>IF(Content!$E$1=1,H2,H3)</f>
        <v xml:space="preserve">Дохідність ДЦП у реальному вимірі* та премія за ризик окремих країн EM, % </v>
      </c>
    </row>
    <row r="2" spans="1:18" s="99" customFormat="1" hidden="1">
      <c r="A2" s="98"/>
      <c r="B2" s="257"/>
      <c r="C2" s="257"/>
      <c r="D2" s="257" t="s">
        <v>891</v>
      </c>
      <c r="E2" s="257" t="s">
        <v>892</v>
      </c>
      <c r="F2" s="257" t="s">
        <v>868</v>
      </c>
      <c r="G2" s="257"/>
      <c r="H2" s="100" t="s">
        <v>872</v>
      </c>
    </row>
    <row r="3" spans="1:18" s="99" customFormat="1" hidden="1">
      <c r="A3" s="98"/>
      <c r="B3" s="257"/>
      <c r="C3" s="257"/>
      <c r="D3" s="257" t="s">
        <v>869</v>
      </c>
      <c r="E3" s="257" t="s">
        <v>870</v>
      </c>
      <c r="F3" s="257" t="s">
        <v>871</v>
      </c>
      <c r="G3" s="257"/>
      <c r="H3" s="100" t="s">
        <v>873</v>
      </c>
    </row>
    <row r="4" spans="1:18">
      <c r="A4" s="501" t="s">
        <v>874</v>
      </c>
      <c r="B4" s="503" t="s">
        <v>874</v>
      </c>
      <c r="C4" s="503" t="s">
        <v>706</v>
      </c>
      <c r="D4" s="502">
        <v>4.3</v>
      </c>
      <c r="E4" s="502">
        <v>8.9</v>
      </c>
      <c r="F4" s="156" t="str">
        <f>IF(Content!$E$1=1,F5,F6)</f>
        <v>немає дозволу</v>
      </c>
      <c r="G4" s="502"/>
      <c r="N4" s="240"/>
      <c r="O4" s="240"/>
      <c r="P4" s="240"/>
      <c r="Q4" s="240"/>
      <c r="R4" s="240"/>
    </row>
    <row r="5" spans="1:18">
      <c r="A5" s="501" t="s">
        <v>122</v>
      </c>
      <c r="B5" s="503" t="s">
        <v>122</v>
      </c>
      <c r="C5" s="503" t="s">
        <v>123</v>
      </c>
      <c r="D5" s="502">
        <v>11</v>
      </c>
      <c r="E5" s="502">
        <v>6.6</v>
      </c>
      <c r="F5" s="109" t="s">
        <v>303</v>
      </c>
      <c r="G5" s="502"/>
      <c r="N5" s="240"/>
      <c r="O5" s="240"/>
      <c r="P5" s="240"/>
      <c r="Q5" s="240"/>
      <c r="R5" s="240"/>
    </row>
    <row r="6" spans="1:18">
      <c r="A6" s="501" t="s">
        <v>875</v>
      </c>
      <c r="B6" s="503" t="s">
        <v>875</v>
      </c>
      <c r="C6" s="503" t="s">
        <v>710</v>
      </c>
      <c r="D6" s="502">
        <v>3.9</v>
      </c>
      <c r="E6" s="502">
        <v>2.9</v>
      </c>
      <c r="F6" s="109" t="s">
        <v>304</v>
      </c>
      <c r="G6" s="502"/>
      <c r="N6" s="240"/>
      <c r="O6" s="240"/>
      <c r="P6" s="240"/>
      <c r="Q6" s="240"/>
      <c r="R6" s="240"/>
    </row>
    <row r="7" spans="1:18">
      <c r="A7" s="501" t="s">
        <v>94</v>
      </c>
      <c r="B7" s="503" t="s">
        <v>94</v>
      </c>
      <c r="C7" s="503" t="s">
        <v>89</v>
      </c>
      <c r="D7" s="502">
        <v>3.3</v>
      </c>
      <c r="E7" s="502">
        <v>2.4</v>
      </c>
      <c r="F7" s="502"/>
      <c r="G7" s="502"/>
      <c r="N7" s="240"/>
      <c r="O7" s="240"/>
      <c r="P7" s="240"/>
      <c r="Q7" s="240"/>
      <c r="R7" s="240"/>
    </row>
    <row r="8" spans="1:18">
      <c r="A8" s="501" t="s">
        <v>126</v>
      </c>
      <c r="B8" s="503" t="s">
        <v>126</v>
      </c>
      <c r="C8" s="503" t="s">
        <v>127</v>
      </c>
      <c r="D8" s="502">
        <v>3.6</v>
      </c>
      <c r="E8" s="502">
        <v>2.4</v>
      </c>
      <c r="F8" s="502"/>
      <c r="G8" s="502"/>
      <c r="N8" s="240"/>
      <c r="O8" s="240"/>
      <c r="P8" s="240"/>
      <c r="Q8" s="240"/>
      <c r="R8" s="240"/>
    </row>
    <row r="9" spans="1:18">
      <c r="A9" s="501" t="s">
        <v>876</v>
      </c>
      <c r="B9" s="503" t="s">
        <v>876</v>
      </c>
      <c r="C9" s="503" t="s">
        <v>712</v>
      </c>
      <c r="D9" s="502">
        <v>1.6</v>
      </c>
      <c r="E9" s="502">
        <v>2.2000000000000002</v>
      </c>
      <c r="F9" s="502"/>
      <c r="G9" s="502"/>
      <c r="N9" s="240"/>
      <c r="O9" s="240"/>
      <c r="P9" s="240"/>
      <c r="Q9" s="240"/>
      <c r="R9" s="240"/>
    </row>
    <row r="10" spans="1:18">
      <c r="A10" s="501" t="s">
        <v>877</v>
      </c>
      <c r="B10" s="503" t="s">
        <v>877</v>
      </c>
      <c r="C10" s="503" t="s">
        <v>709</v>
      </c>
      <c r="D10" s="502">
        <v>2.7</v>
      </c>
      <c r="E10" s="502">
        <v>1.9</v>
      </c>
      <c r="F10" s="502"/>
      <c r="G10" s="502"/>
      <c r="N10" s="240"/>
      <c r="O10" s="240"/>
      <c r="P10" s="240"/>
      <c r="Q10" s="240"/>
      <c r="R10" s="240"/>
    </row>
    <row r="11" spans="1:18">
      <c r="A11" s="501" t="s">
        <v>878</v>
      </c>
      <c r="B11" s="503" t="s">
        <v>878</v>
      </c>
      <c r="C11" s="503" t="s">
        <v>711</v>
      </c>
      <c r="D11" s="502">
        <v>1.1000000000000001</v>
      </c>
      <c r="E11" s="502">
        <v>0.8</v>
      </c>
      <c r="F11" s="502"/>
      <c r="G11" s="502"/>
      <c r="N11" s="240"/>
      <c r="O11" s="240"/>
      <c r="P11" s="240"/>
      <c r="Q11" s="240"/>
      <c r="R11" s="240"/>
    </row>
    <row r="12" spans="1:18">
      <c r="A12" s="501" t="s">
        <v>124</v>
      </c>
      <c r="B12" s="503" t="s">
        <v>124</v>
      </c>
      <c r="C12" s="503" t="s">
        <v>125</v>
      </c>
      <c r="D12" s="502">
        <v>-0.4</v>
      </c>
      <c r="E12" s="502">
        <v>0.7</v>
      </c>
      <c r="F12" s="502"/>
      <c r="G12" s="502"/>
      <c r="N12" s="240"/>
      <c r="O12" s="240"/>
      <c r="P12" s="240"/>
      <c r="Q12" s="240"/>
      <c r="R12" s="240"/>
    </row>
    <row r="13" spans="1:18">
      <c r="A13" s="501" t="s">
        <v>879</v>
      </c>
      <c r="B13" s="503" t="s">
        <v>879</v>
      </c>
      <c r="C13" s="503" t="s">
        <v>713</v>
      </c>
      <c r="D13" s="502">
        <v>1.1000000000000001</v>
      </c>
      <c r="E13" s="502">
        <v>0.6</v>
      </c>
      <c r="F13" s="502"/>
      <c r="G13" s="502"/>
      <c r="N13" s="240"/>
      <c r="O13" s="240"/>
      <c r="P13" s="240"/>
      <c r="Q13" s="240"/>
      <c r="R13" s="240"/>
    </row>
    <row r="14" spans="1:18">
      <c r="A14" s="501" t="s">
        <v>880</v>
      </c>
      <c r="B14" s="503" t="s">
        <v>880</v>
      </c>
      <c r="C14" s="503" t="s">
        <v>705</v>
      </c>
      <c r="D14" s="502">
        <v>0.4</v>
      </c>
      <c r="E14" s="502">
        <v>-0.6</v>
      </c>
      <c r="F14" s="502"/>
      <c r="G14" s="502"/>
      <c r="N14" s="240"/>
      <c r="O14" s="240"/>
      <c r="P14" s="240"/>
      <c r="Q14" s="240"/>
      <c r="R14" s="240"/>
    </row>
    <row r="15" spans="1:18">
      <c r="A15" s="501" t="s">
        <v>93</v>
      </c>
      <c r="B15" s="503" t="s">
        <v>93</v>
      </c>
      <c r="C15" s="503" t="s">
        <v>92</v>
      </c>
      <c r="D15" s="502">
        <v>-0.3</v>
      </c>
      <c r="E15" s="502">
        <v>-0.7</v>
      </c>
      <c r="F15" s="502"/>
      <c r="G15" s="502"/>
      <c r="N15" s="240"/>
      <c r="O15" s="240"/>
      <c r="P15" s="240"/>
      <c r="Q15" s="240"/>
      <c r="R15" s="240"/>
    </row>
    <row r="16" spans="1:18">
      <c r="A16" s="501" t="s">
        <v>128</v>
      </c>
      <c r="B16" s="503" t="s">
        <v>128</v>
      </c>
      <c r="C16" s="503" t="s">
        <v>129</v>
      </c>
      <c r="D16" s="502">
        <v>0.9</v>
      </c>
      <c r="E16" s="502">
        <v>-1</v>
      </c>
      <c r="F16" s="502"/>
      <c r="G16" s="502"/>
      <c r="N16" s="240"/>
      <c r="O16" s="240"/>
      <c r="P16" s="240"/>
      <c r="Q16" s="240"/>
      <c r="R16" s="240"/>
    </row>
    <row r="17" spans="1:18">
      <c r="A17" s="501" t="s">
        <v>881</v>
      </c>
      <c r="B17" s="503" t="s">
        <v>881</v>
      </c>
      <c r="C17" s="503" t="s">
        <v>708</v>
      </c>
      <c r="D17" s="502">
        <v>-1.8</v>
      </c>
      <c r="E17" s="502">
        <v>-2.9</v>
      </c>
      <c r="F17" s="502"/>
      <c r="G17" s="502"/>
      <c r="N17" s="240"/>
      <c r="O17" s="240"/>
      <c r="P17" s="240"/>
      <c r="Q17" s="240"/>
      <c r="R17" s="240"/>
    </row>
    <row r="18" spans="1:18">
      <c r="B18" s="64"/>
      <c r="C18" s="64"/>
      <c r="D18" s="64"/>
      <c r="E18" s="64"/>
      <c r="F18" s="64"/>
      <c r="G18" s="64"/>
      <c r="N18" s="240"/>
      <c r="O18" s="240"/>
      <c r="P18" s="240"/>
      <c r="Q18" s="240"/>
      <c r="R18" s="240"/>
    </row>
    <row r="19" spans="1:18">
      <c r="B19" s="64"/>
      <c r="C19" s="64"/>
      <c r="D19" s="64"/>
      <c r="E19" s="64"/>
      <c r="F19" s="64"/>
      <c r="G19" s="64"/>
      <c r="N19" s="240"/>
      <c r="O19" s="240"/>
      <c r="P19" s="240"/>
      <c r="Q19" s="240"/>
      <c r="R19" s="240"/>
    </row>
    <row r="20" spans="1:18">
      <c r="B20" s="64"/>
      <c r="C20" s="64"/>
      <c r="D20" s="64"/>
      <c r="E20" s="64"/>
      <c r="F20" s="64"/>
      <c r="G20" s="64"/>
    </row>
    <row r="21" spans="1:18">
      <c r="B21" s="64"/>
      <c r="C21" s="64"/>
      <c r="D21" s="64"/>
      <c r="E21" s="64"/>
      <c r="F21" s="64"/>
      <c r="G21" s="64"/>
      <c r="H21" s="262" t="str">
        <f>IF(Content!$E$1=1,H23,H24)</f>
        <v>* Різниця середньомісячної дохідності трирічних облігацій уряду на первинному ринку та прогнозу з інфляції (на кінець 2019 та 2020 років).</v>
      </c>
    </row>
    <row r="22" spans="1:18">
      <c r="B22" s="64"/>
      <c r="C22" s="64"/>
      <c r="D22" s="64"/>
      <c r="E22" s="64"/>
      <c r="F22" s="64"/>
      <c r="G22" s="64"/>
      <c r="H22" s="262" t="str">
        <f>IF(Content!$E$1=1,H25,H26)</f>
        <v>Джерело: DekaBank, Refinitiv Datastream, Bloomberg, прогноз та розрахунки НБУ.</v>
      </c>
    </row>
    <row r="23" spans="1:18">
      <c r="B23" s="64"/>
      <c r="C23" s="64"/>
      <c r="D23" s="64"/>
      <c r="E23" s="64"/>
      <c r="F23" s="64"/>
      <c r="G23" s="64"/>
      <c r="H23" s="99" t="s">
        <v>882</v>
      </c>
    </row>
    <row r="24" spans="1:18">
      <c r="B24" s="64"/>
      <c r="C24" s="64"/>
      <c r="D24" s="64"/>
      <c r="E24" s="64"/>
      <c r="F24" s="64"/>
      <c r="G24" s="64"/>
      <c r="H24" s="100" t="s">
        <v>1360</v>
      </c>
    </row>
    <row r="25" spans="1:18">
      <c r="B25" s="64"/>
      <c r="C25" s="64"/>
      <c r="D25" s="64"/>
      <c r="E25" s="64"/>
      <c r="F25" s="64"/>
      <c r="G25" s="64"/>
      <c r="H25" s="99" t="s">
        <v>1570</v>
      </c>
    </row>
    <row r="26" spans="1:18">
      <c r="B26" s="64"/>
      <c r="C26" s="64"/>
      <c r="D26" s="64"/>
      <c r="E26" s="64"/>
      <c r="F26" s="64"/>
      <c r="G26" s="64"/>
      <c r="H26" s="100" t="s">
        <v>1571</v>
      </c>
    </row>
    <row r="27" spans="1:18">
      <c r="B27" s="64"/>
      <c r="C27" s="64"/>
      <c r="D27" s="64"/>
      <c r="E27" s="64"/>
      <c r="F27" s="64"/>
      <c r="G27" s="64"/>
    </row>
    <row r="28" spans="1:18">
      <c r="B28" s="64"/>
      <c r="C28" s="64"/>
      <c r="D28" s="64"/>
      <c r="E28" s="64"/>
      <c r="F28" s="64"/>
      <c r="G28" s="64"/>
    </row>
    <row r="29" spans="1:18">
      <c r="B29" s="64"/>
      <c r="C29" s="64"/>
      <c r="D29" s="64"/>
      <c r="E29" s="64"/>
      <c r="F29" s="64"/>
      <c r="G29" s="64"/>
    </row>
    <row r="30" spans="1:18">
      <c r="B30" s="64"/>
      <c r="C30" s="64"/>
      <c r="D30" s="64"/>
      <c r="E30" s="64"/>
      <c r="F30" s="64"/>
      <c r="G30" s="64"/>
    </row>
    <row r="31" spans="1:18">
      <c r="B31" s="64"/>
      <c r="C31" s="64"/>
      <c r="D31" s="64"/>
      <c r="E31" s="64"/>
      <c r="F31" s="64"/>
      <c r="G31" s="64"/>
    </row>
    <row r="32" spans="1:18">
      <c r="B32" s="64"/>
      <c r="C32" s="64"/>
      <c r="D32" s="64"/>
      <c r="E32" s="64"/>
      <c r="F32" s="64"/>
      <c r="G32" s="64"/>
    </row>
    <row r="33" spans="2:7">
      <c r="B33" s="64"/>
      <c r="C33" s="64"/>
      <c r="D33" s="64"/>
      <c r="E33" s="64"/>
      <c r="F33" s="64"/>
      <c r="G33" s="64"/>
    </row>
    <row r="34" spans="2:7">
      <c r="B34" s="64"/>
      <c r="C34" s="64"/>
      <c r="D34" s="64"/>
      <c r="E34" s="64"/>
      <c r="F34" s="64"/>
      <c r="G34" s="64"/>
    </row>
    <row r="35" spans="2:7">
      <c r="B35" s="64"/>
      <c r="C35" s="64"/>
      <c r="D35" s="64"/>
      <c r="E35" s="64"/>
      <c r="F35" s="64"/>
      <c r="G35" s="64"/>
    </row>
  </sheetData>
  <customSheetViews>
    <customSheetView guid="{ACF06C40-177A-4CED-8E17-2347D4DD1C3A}" fitToPage="1" hiddenRows="1">
      <pageMargins left="0.25" right="0.25" top="0.75" bottom="0.75" header="0.3" footer="0.3"/>
      <pageSetup paperSize="9" scale="29" orientation="portrait" horizontalDpi="4294967294" verticalDpi="0" r:id="rId1"/>
    </customSheetView>
  </customSheetViews>
  <hyperlinks>
    <hyperlink ref="A1" location="Content!A1" display="&lt;&lt;"/>
  </hyperlinks>
  <pageMargins left="0.25" right="0.25" top="0.75" bottom="0.75" header="0.3" footer="0.3"/>
  <pageSetup paperSize="9" scale="29" orientation="portrait" horizontalDpi="4294967294" verticalDpi="0" r:id="rId2"/>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sheetPr>
  <dimension ref="A1:V45"/>
  <sheetViews>
    <sheetView showGridLines="0" workbookViewId="0"/>
  </sheetViews>
  <sheetFormatPr defaultColWidth="9.42578125" defaultRowHeight="12.75"/>
  <cols>
    <col min="1" max="1" width="9.42578125" style="47"/>
    <col min="2" max="2" width="11.5703125" style="47" customWidth="1"/>
    <col min="3" max="3" width="10.42578125" style="47" customWidth="1"/>
    <col min="4" max="4" width="11" style="47" customWidth="1"/>
    <col min="5" max="16384" width="9.42578125" style="47"/>
  </cols>
  <sheetData>
    <row r="1" spans="1:22">
      <c r="A1" s="90" t="s">
        <v>77</v>
      </c>
      <c r="B1" s="93" t="str">
        <f>IF(Content!$E$1=1,B2,B3)</f>
        <v xml:space="preserve">Кредити НФК </v>
      </c>
      <c r="C1" s="93" t="str">
        <f>IF(Content!$E$1=1,C2,C3)</f>
        <v>Кредити ДГ  (без овердрафту)</v>
      </c>
      <c r="D1" s="93" t="str">
        <f>IF(Content!$E$1=1,D2,D3)</f>
        <v xml:space="preserve">Депозити НФК </v>
      </c>
      <c r="E1" s="93" t="str">
        <f>IF(Content!$E$1=1,E2,E3)</f>
        <v xml:space="preserve">Строкові депозити ДГ </v>
      </c>
      <c r="F1" s="93"/>
      <c r="G1" s="93" t="str">
        <f>IF(Content!$E$1=1,G2,G3)</f>
        <v xml:space="preserve">Середньозважені процентні ставки в НВ за новими кредитами і депозитами, % </v>
      </c>
      <c r="H1" s="46"/>
      <c r="I1" s="46"/>
    </row>
    <row r="2" spans="1:22" s="92" customFormat="1" hidden="1">
      <c r="A2" s="376"/>
      <c r="B2" s="257" t="s">
        <v>130</v>
      </c>
      <c r="C2" s="257" t="s">
        <v>642</v>
      </c>
      <c r="D2" s="257" t="s">
        <v>131</v>
      </c>
      <c r="E2" s="257" t="s">
        <v>132</v>
      </c>
      <c r="F2" s="258"/>
      <c r="G2" s="92" t="s">
        <v>643</v>
      </c>
    </row>
    <row r="3" spans="1:22" s="92" customFormat="1" hidden="1">
      <c r="A3" s="376"/>
      <c r="B3" s="257" t="s">
        <v>591</v>
      </c>
      <c r="C3" s="257" t="s">
        <v>649</v>
      </c>
      <c r="D3" s="257" t="s">
        <v>529</v>
      </c>
      <c r="E3" s="257" t="s">
        <v>500</v>
      </c>
      <c r="F3" s="259"/>
      <c r="G3" s="92" t="s">
        <v>646</v>
      </c>
    </row>
    <row r="4" spans="1:22">
      <c r="A4" s="91" t="s">
        <v>99</v>
      </c>
      <c r="B4" s="273">
        <v>19.899999999999999</v>
      </c>
      <c r="C4" s="273">
        <v>25.7</v>
      </c>
      <c r="D4" s="273">
        <v>8.4</v>
      </c>
      <c r="E4" s="273">
        <v>19.600000000000001</v>
      </c>
      <c r="F4" s="97" t="str">
        <f>A4</f>
        <v>І.15</v>
      </c>
      <c r="G4" s="46"/>
      <c r="H4" s="46"/>
      <c r="I4" s="46"/>
      <c r="J4" s="46"/>
      <c r="K4" s="46"/>
      <c r="L4" s="46"/>
      <c r="M4" s="118"/>
      <c r="N4" s="118"/>
      <c r="O4" s="118"/>
      <c r="P4" s="118"/>
      <c r="Q4" s="118"/>
      <c r="R4" s="118"/>
      <c r="S4" s="118"/>
      <c r="T4" s="118"/>
      <c r="U4" s="118"/>
      <c r="V4" s="118"/>
    </row>
    <row r="5" spans="1:22">
      <c r="A5" s="91" t="s">
        <v>378</v>
      </c>
      <c r="B5" s="273">
        <v>23.1</v>
      </c>
      <c r="C5" s="273">
        <v>26.7</v>
      </c>
      <c r="D5" s="273">
        <v>14.3</v>
      </c>
      <c r="E5" s="273">
        <v>22.2</v>
      </c>
      <c r="F5" s="97"/>
      <c r="G5" s="46"/>
      <c r="H5" s="46"/>
      <c r="I5" s="46"/>
      <c r="M5" s="118"/>
      <c r="N5" s="118"/>
      <c r="O5" s="118"/>
      <c r="P5" s="118"/>
      <c r="Q5" s="118"/>
      <c r="R5" s="118"/>
      <c r="S5" s="118"/>
      <c r="T5" s="118"/>
      <c r="U5" s="118"/>
      <c r="V5" s="118"/>
    </row>
    <row r="6" spans="1:22">
      <c r="A6" s="91" t="s">
        <v>379</v>
      </c>
      <c r="B6" s="273">
        <v>21.6</v>
      </c>
      <c r="C6" s="273">
        <v>28.1</v>
      </c>
      <c r="D6" s="273">
        <v>13.2</v>
      </c>
      <c r="E6" s="273">
        <v>20.6</v>
      </c>
      <c r="F6" s="97" t="str">
        <f>A6</f>
        <v>ІІІ.15</v>
      </c>
      <c r="G6" s="46"/>
      <c r="H6" s="46"/>
      <c r="I6" s="46"/>
      <c r="M6" s="118"/>
      <c r="N6" s="118"/>
      <c r="O6" s="118"/>
      <c r="P6" s="118"/>
      <c r="Q6" s="118"/>
      <c r="R6" s="118"/>
      <c r="S6" s="118"/>
      <c r="T6" s="118"/>
      <c r="U6" s="118"/>
      <c r="V6" s="118"/>
    </row>
    <row r="7" spans="1:22">
      <c r="A7" s="91" t="s">
        <v>380</v>
      </c>
      <c r="B7" s="273">
        <v>21.1</v>
      </c>
      <c r="C7" s="273">
        <v>28</v>
      </c>
      <c r="D7" s="273">
        <v>11.5</v>
      </c>
      <c r="E7" s="273">
        <v>20.399999999999999</v>
      </c>
      <c r="F7" s="97"/>
      <c r="G7" s="46"/>
      <c r="H7" s="46"/>
      <c r="I7" s="46"/>
      <c r="M7" s="118"/>
      <c r="N7" s="118"/>
      <c r="O7" s="118"/>
      <c r="P7" s="118"/>
      <c r="Q7" s="118"/>
      <c r="R7" s="118"/>
      <c r="S7" s="118"/>
      <c r="T7" s="118"/>
      <c r="U7" s="118"/>
      <c r="V7" s="118"/>
    </row>
    <row r="8" spans="1:22">
      <c r="A8" s="91" t="s">
        <v>100</v>
      </c>
      <c r="B8" s="273">
        <v>20.399999999999999</v>
      </c>
      <c r="C8" s="273">
        <v>29.6</v>
      </c>
      <c r="D8" s="273">
        <v>11</v>
      </c>
      <c r="E8" s="273">
        <v>19.5</v>
      </c>
      <c r="F8" s="97" t="str">
        <f>A8</f>
        <v>І.16</v>
      </c>
      <c r="G8" s="46"/>
      <c r="H8" s="46"/>
      <c r="I8" s="46"/>
      <c r="M8" s="118"/>
      <c r="N8" s="118"/>
      <c r="O8" s="118"/>
      <c r="P8" s="118"/>
      <c r="Q8" s="118"/>
      <c r="R8" s="118"/>
      <c r="S8" s="118"/>
      <c r="T8" s="118"/>
      <c r="U8" s="118"/>
      <c r="V8" s="118"/>
    </row>
    <row r="9" spans="1:22">
      <c r="A9" s="91" t="s">
        <v>25</v>
      </c>
      <c r="B9" s="273">
        <v>20.9</v>
      </c>
      <c r="C9" s="273">
        <v>31.6</v>
      </c>
      <c r="D9" s="273">
        <v>12.8</v>
      </c>
      <c r="E9" s="273">
        <v>18.2</v>
      </c>
      <c r="F9" s="97"/>
      <c r="G9" s="46"/>
      <c r="H9" s="46"/>
      <c r="I9" s="46"/>
      <c r="M9" s="118"/>
      <c r="N9" s="118"/>
      <c r="O9" s="118"/>
      <c r="P9" s="118"/>
      <c r="Q9" s="118"/>
      <c r="R9" s="118"/>
      <c r="S9" s="118"/>
      <c r="T9" s="118"/>
      <c r="U9" s="118"/>
      <c r="V9" s="118"/>
    </row>
    <row r="10" spans="1:22">
      <c r="A10" s="91" t="s">
        <v>26</v>
      </c>
      <c r="B10" s="273">
        <v>17.399999999999999</v>
      </c>
      <c r="C10" s="273">
        <v>31.2</v>
      </c>
      <c r="D10" s="273">
        <v>10.3</v>
      </c>
      <c r="E10" s="273">
        <v>17</v>
      </c>
      <c r="F10" s="97" t="str">
        <f>A10</f>
        <v>III.16</v>
      </c>
      <c r="G10" s="46"/>
      <c r="H10" s="46"/>
      <c r="I10" s="46"/>
      <c r="M10" s="118"/>
      <c r="N10" s="118"/>
      <c r="O10" s="118"/>
      <c r="P10" s="118"/>
      <c r="Q10" s="118"/>
      <c r="R10" s="118"/>
      <c r="S10" s="118"/>
      <c r="T10" s="118"/>
      <c r="U10" s="118"/>
      <c r="V10" s="118"/>
    </row>
    <row r="11" spans="1:22">
      <c r="A11" s="91" t="s">
        <v>27</v>
      </c>
      <c r="B11" s="273">
        <v>14.7</v>
      </c>
      <c r="C11" s="273">
        <v>30.4</v>
      </c>
      <c r="D11" s="273">
        <v>9.6</v>
      </c>
      <c r="E11" s="273">
        <v>16.8</v>
      </c>
      <c r="F11" s="97"/>
      <c r="G11" s="46"/>
      <c r="H11" s="46"/>
      <c r="I11" s="46"/>
      <c r="M11" s="118"/>
      <c r="N11" s="118"/>
      <c r="O11" s="118"/>
      <c r="P11" s="118"/>
      <c r="Q11" s="118"/>
      <c r="R11" s="118"/>
      <c r="S11" s="118"/>
      <c r="T11" s="118"/>
      <c r="U11" s="118"/>
      <c r="V11" s="118"/>
    </row>
    <row r="12" spans="1:22">
      <c r="A12" s="91" t="s">
        <v>28</v>
      </c>
      <c r="B12" s="273">
        <v>15.8</v>
      </c>
      <c r="C12" s="273">
        <v>29.6</v>
      </c>
      <c r="D12" s="273">
        <v>9</v>
      </c>
      <c r="E12" s="273">
        <v>16</v>
      </c>
      <c r="F12" s="97" t="str">
        <f>A12</f>
        <v>I.17</v>
      </c>
      <c r="G12" s="46"/>
      <c r="H12" s="46"/>
      <c r="I12" s="46"/>
      <c r="M12" s="118"/>
      <c r="N12" s="118"/>
      <c r="O12" s="118"/>
      <c r="P12" s="118"/>
      <c r="Q12" s="118"/>
      <c r="R12" s="118"/>
      <c r="S12" s="118"/>
      <c r="T12" s="118"/>
      <c r="U12" s="118"/>
      <c r="V12" s="118"/>
    </row>
    <row r="13" spans="1:22">
      <c r="A13" s="91" t="s">
        <v>29</v>
      </c>
      <c r="B13" s="273">
        <v>14.9</v>
      </c>
      <c r="C13" s="273">
        <v>29.6</v>
      </c>
      <c r="D13" s="273">
        <v>8.6</v>
      </c>
      <c r="E13" s="273">
        <v>14.8</v>
      </c>
      <c r="F13" s="97"/>
      <c r="G13" s="46"/>
      <c r="H13" s="46"/>
      <c r="I13" s="46"/>
      <c r="M13" s="118"/>
      <c r="N13" s="118"/>
      <c r="O13" s="118"/>
      <c r="P13" s="118"/>
      <c r="Q13" s="118"/>
      <c r="R13" s="118"/>
      <c r="S13" s="118"/>
      <c r="T13" s="118"/>
      <c r="U13" s="118"/>
      <c r="V13" s="118"/>
    </row>
    <row r="14" spans="1:22">
      <c r="A14" s="91" t="s">
        <v>30</v>
      </c>
      <c r="B14" s="273">
        <v>14.2</v>
      </c>
      <c r="C14" s="273">
        <v>28</v>
      </c>
      <c r="D14" s="273">
        <v>8.1</v>
      </c>
      <c r="E14" s="273">
        <v>13.9</v>
      </c>
      <c r="F14" s="97" t="str">
        <f>A14</f>
        <v>III.17</v>
      </c>
      <c r="G14" s="46"/>
      <c r="H14" s="46"/>
      <c r="I14" s="46"/>
      <c r="M14" s="118"/>
      <c r="N14" s="118"/>
      <c r="O14" s="118"/>
      <c r="P14" s="118"/>
      <c r="Q14" s="118"/>
      <c r="R14" s="118"/>
      <c r="S14" s="118"/>
      <c r="T14" s="118"/>
      <c r="U14" s="118"/>
      <c r="V14" s="118"/>
    </row>
    <row r="15" spans="1:22">
      <c r="A15" s="91" t="s">
        <v>31</v>
      </c>
      <c r="B15" s="273">
        <v>15.6</v>
      </c>
      <c r="C15" s="273">
        <v>29</v>
      </c>
      <c r="D15" s="273">
        <v>8.6999999999999993</v>
      </c>
      <c r="E15" s="273">
        <v>13.5</v>
      </c>
      <c r="F15" s="97"/>
      <c r="G15" s="46"/>
      <c r="H15" s="46"/>
      <c r="I15" s="46"/>
      <c r="M15" s="118"/>
      <c r="N15" s="118"/>
      <c r="O15" s="118"/>
      <c r="P15" s="118"/>
      <c r="Q15" s="118"/>
      <c r="R15" s="118"/>
      <c r="S15" s="118"/>
      <c r="T15" s="118"/>
      <c r="U15" s="118"/>
      <c r="V15" s="118"/>
    </row>
    <row r="16" spans="1:22">
      <c r="A16" s="91" t="s">
        <v>32</v>
      </c>
      <c r="B16" s="273">
        <v>16.3</v>
      </c>
      <c r="C16" s="273">
        <v>30.9</v>
      </c>
      <c r="D16" s="273">
        <v>10.199999999999999</v>
      </c>
      <c r="E16" s="273">
        <v>13.5</v>
      </c>
      <c r="F16" s="97" t="str">
        <f>A16</f>
        <v>I.18</v>
      </c>
      <c r="G16" s="46"/>
      <c r="H16" s="46"/>
      <c r="I16" s="46"/>
      <c r="M16" s="118"/>
      <c r="N16" s="118"/>
      <c r="O16" s="118"/>
      <c r="P16" s="118"/>
      <c r="Q16" s="118"/>
      <c r="R16" s="118"/>
      <c r="S16" s="118"/>
      <c r="T16" s="118"/>
      <c r="U16" s="118"/>
      <c r="V16" s="118"/>
    </row>
    <row r="17" spans="1:22">
      <c r="A17" s="91" t="s">
        <v>33</v>
      </c>
      <c r="B17" s="273">
        <v>17.100000000000001</v>
      </c>
      <c r="C17" s="273">
        <v>31.5</v>
      </c>
      <c r="D17" s="273">
        <v>11.4</v>
      </c>
      <c r="E17" s="273">
        <v>13.5</v>
      </c>
      <c r="F17" s="97"/>
      <c r="G17" s="46"/>
      <c r="H17" s="46"/>
      <c r="I17" s="46"/>
      <c r="M17" s="118"/>
      <c r="N17" s="118"/>
      <c r="O17" s="118"/>
      <c r="P17" s="118"/>
      <c r="Q17" s="118"/>
      <c r="R17" s="118"/>
      <c r="S17" s="118"/>
      <c r="T17" s="118"/>
      <c r="U17" s="118"/>
      <c r="V17" s="118"/>
    </row>
    <row r="18" spans="1:22">
      <c r="A18" s="91" t="s">
        <v>140</v>
      </c>
      <c r="B18" s="273">
        <v>18.2</v>
      </c>
      <c r="C18" s="273">
        <v>32</v>
      </c>
      <c r="D18" s="273">
        <v>12.4</v>
      </c>
      <c r="E18" s="273">
        <v>13.6</v>
      </c>
      <c r="F18" s="97" t="str">
        <f>A18</f>
        <v>ІІІ.18</v>
      </c>
      <c r="H18" s="6"/>
      <c r="I18" s="46"/>
      <c r="J18" s="46"/>
      <c r="M18" s="118"/>
      <c r="N18" s="118"/>
      <c r="O18" s="118"/>
      <c r="P18" s="118"/>
      <c r="Q18" s="118"/>
      <c r="R18" s="118"/>
      <c r="S18" s="118"/>
      <c r="T18" s="118"/>
      <c r="U18" s="118"/>
      <c r="V18" s="118"/>
    </row>
    <row r="19" spans="1:22">
      <c r="A19" s="91" t="s">
        <v>141</v>
      </c>
      <c r="B19" s="273">
        <v>20</v>
      </c>
      <c r="C19" s="273">
        <v>33</v>
      </c>
      <c r="D19" s="273">
        <v>14.1</v>
      </c>
      <c r="E19" s="273">
        <v>14.5</v>
      </c>
      <c r="F19" s="97"/>
      <c r="G19" s="93" t="str">
        <f>IF(Content!$E$1=1,G21,G22)</f>
        <v>Джерело: НБУ.</v>
      </c>
      <c r="H19" s="6"/>
      <c r="I19" s="46"/>
      <c r="M19" s="118"/>
      <c r="N19" s="118"/>
      <c r="O19" s="118"/>
      <c r="P19" s="118"/>
      <c r="Q19" s="118"/>
      <c r="R19" s="118"/>
      <c r="S19" s="118"/>
      <c r="T19" s="118"/>
      <c r="U19" s="118"/>
      <c r="V19" s="118"/>
    </row>
    <row r="20" spans="1:22">
      <c r="A20" s="91" t="s">
        <v>169</v>
      </c>
      <c r="B20" s="273">
        <v>18.8</v>
      </c>
      <c r="C20" s="273">
        <v>31.9</v>
      </c>
      <c r="D20" s="273">
        <v>13.7</v>
      </c>
      <c r="E20" s="273">
        <v>14.7</v>
      </c>
      <c r="F20" s="97" t="str">
        <f>A20</f>
        <v>I.19</v>
      </c>
      <c r="J20" s="46"/>
      <c r="K20" s="46"/>
      <c r="M20" s="118"/>
      <c r="N20" s="118"/>
      <c r="O20" s="118"/>
      <c r="P20" s="118"/>
      <c r="Q20" s="118"/>
      <c r="R20" s="118"/>
      <c r="S20" s="118"/>
      <c r="T20" s="118"/>
      <c r="U20" s="118"/>
      <c r="V20" s="118"/>
    </row>
    <row r="21" spans="1:22">
      <c r="A21" s="91" t="s">
        <v>170</v>
      </c>
      <c r="B21" s="273">
        <v>18.5</v>
      </c>
      <c r="C21" s="273">
        <v>32</v>
      </c>
      <c r="D21" s="273">
        <v>13.3</v>
      </c>
      <c r="E21" s="273">
        <v>14.8</v>
      </c>
      <c r="F21" s="97"/>
      <c r="G21" s="9" t="s">
        <v>52</v>
      </c>
      <c r="K21" s="46"/>
      <c r="M21" s="118"/>
      <c r="N21" s="118"/>
      <c r="O21" s="118"/>
      <c r="P21" s="118"/>
      <c r="Q21" s="118"/>
      <c r="R21" s="118"/>
      <c r="S21" s="118"/>
      <c r="T21" s="118"/>
      <c r="U21" s="118"/>
      <c r="V21" s="118"/>
    </row>
    <row r="22" spans="1:22">
      <c r="A22" s="91" t="s">
        <v>144</v>
      </c>
      <c r="B22" s="273">
        <v>18.3</v>
      </c>
      <c r="C22" s="273">
        <v>35</v>
      </c>
      <c r="D22" s="273">
        <v>13.2</v>
      </c>
      <c r="E22" s="273">
        <v>15.5</v>
      </c>
      <c r="F22" s="97"/>
      <c r="G22" s="9" t="s">
        <v>53</v>
      </c>
      <c r="I22" s="46"/>
      <c r="M22" s="118"/>
      <c r="N22" s="118"/>
      <c r="O22" s="118"/>
      <c r="P22" s="118"/>
      <c r="Q22" s="118"/>
      <c r="R22" s="118"/>
      <c r="S22" s="118"/>
      <c r="T22" s="118"/>
      <c r="U22" s="118"/>
      <c r="V22" s="118"/>
    </row>
    <row r="23" spans="1:22">
      <c r="A23" s="91" t="s">
        <v>145</v>
      </c>
      <c r="B23" s="273">
        <v>16.5</v>
      </c>
      <c r="C23" s="273">
        <v>35.4</v>
      </c>
      <c r="D23" s="273">
        <v>11.3</v>
      </c>
      <c r="E23" s="273">
        <v>15.1</v>
      </c>
      <c r="F23" s="97" t="str">
        <f>A23</f>
        <v>IV.19</v>
      </c>
      <c r="G23" s="9"/>
      <c r="H23" s="6"/>
      <c r="I23" s="46"/>
      <c r="M23" s="118"/>
      <c r="N23" s="118"/>
      <c r="O23" s="118"/>
      <c r="P23" s="118"/>
      <c r="Q23" s="118"/>
      <c r="R23" s="118"/>
      <c r="S23" s="118"/>
      <c r="T23" s="118"/>
      <c r="U23" s="118"/>
      <c r="V23" s="118"/>
    </row>
    <row r="24" spans="1:22">
      <c r="A24" s="91"/>
      <c r="B24" s="273"/>
      <c r="C24" s="273"/>
      <c r="D24" s="273"/>
      <c r="E24" s="273"/>
      <c r="F24" s="48"/>
      <c r="I24" s="46"/>
      <c r="M24" s="118"/>
      <c r="N24" s="118"/>
      <c r="O24" s="118"/>
      <c r="P24" s="118"/>
    </row>
    <row r="25" spans="1:22">
      <c r="A25" s="91"/>
      <c r="B25" s="273"/>
      <c r="C25" s="273"/>
      <c r="D25" s="273"/>
      <c r="E25" s="273"/>
      <c r="F25" s="48"/>
      <c r="G25" s="46"/>
      <c r="H25" s="46"/>
      <c r="I25" s="46"/>
      <c r="M25" s="118"/>
      <c r="N25" s="118"/>
      <c r="O25" s="118"/>
      <c r="P25" s="118"/>
    </row>
    <row r="26" spans="1:22">
      <c r="A26" s="91"/>
      <c r="B26" s="273"/>
      <c r="C26" s="273"/>
      <c r="D26" s="273"/>
      <c r="E26" s="273"/>
      <c r="F26" s="48"/>
      <c r="G26" s="46"/>
      <c r="H26" s="46"/>
      <c r="I26" s="46"/>
      <c r="M26" s="118"/>
      <c r="N26" s="118"/>
      <c r="O26" s="118"/>
      <c r="P26" s="118"/>
    </row>
    <row r="27" spans="1:22">
      <c r="A27" s="91"/>
      <c r="B27" s="273"/>
      <c r="C27" s="273"/>
      <c r="D27" s="273"/>
      <c r="E27" s="273"/>
      <c r="F27" s="48"/>
      <c r="G27" s="46"/>
      <c r="H27" s="46"/>
      <c r="I27" s="46"/>
      <c r="M27" s="118"/>
      <c r="N27" s="118"/>
      <c r="O27" s="118"/>
      <c r="P27" s="118"/>
    </row>
    <row r="28" spans="1:22">
      <c r="A28" s="91"/>
      <c r="B28" s="273"/>
      <c r="C28" s="273"/>
      <c r="D28" s="273"/>
      <c r="E28" s="273"/>
      <c r="F28" s="48"/>
      <c r="M28" s="118"/>
      <c r="N28" s="118"/>
      <c r="O28" s="118"/>
      <c r="P28" s="118"/>
    </row>
    <row r="29" spans="1:22">
      <c r="A29" s="91"/>
      <c r="B29" s="273"/>
      <c r="C29" s="273"/>
      <c r="D29" s="273"/>
      <c r="E29" s="273"/>
      <c r="F29" s="48"/>
      <c r="G29" s="46"/>
      <c r="H29" s="46"/>
      <c r="I29" s="46"/>
      <c r="M29" s="118"/>
      <c r="N29" s="118"/>
      <c r="O29" s="118"/>
      <c r="P29" s="118"/>
    </row>
    <row r="30" spans="1:22">
      <c r="A30" s="91"/>
      <c r="B30" s="273"/>
      <c r="C30" s="273"/>
      <c r="D30" s="273"/>
      <c r="E30" s="273"/>
      <c r="F30" s="48"/>
      <c r="I30" s="46"/>
      <c r="M30" s="118"/>
      <c r="N30" s="118"/>
      <c r="O30" s="118"/>
      <c r="P30" s="118"/>
    </row>
    <row r="31" spans="1:22">
      <c r="A31" s="91"/>
      <c r="B31" s="273"/>
      <c r="C31" s="273"/>
      <c r="D31" s="273"/>
      <c r="E31" s="273"/>
      <c r="F31" s="48"/>
      <c r="I31" s="46"/>
      <c r="M31" s="118"/>
      <c r="N31" s="118"/>
      <c r="O31" s="118"/>
      <c r="P31" s="118"/>
    </row>
    <row r="32" spans="1:22">
      <c r="A32" s="91"/>
      <c r="B32" s="273"/>
      <c r="C32" s="273"/>
      <c r="D32" s="273"/>
      <c r="E32" s="273"/>
      <c r="F32" s="48"/>
      <c r="G32" s="46"/>
      <c r="H32" s="46"/>
      <c r="I32" s="46"/>
      <c r="M32" s="118"/>
      <c r="N32" s="118"/>
      <c r="O32" s="118"/>
      <c r="P32" s="118"/>
    </row>
    <row r="33" spans="1:16">
      <c r="A33" s="91"/>
      <c r="B33" s="273"/>
      <c r="C33" s="273"/>
      <c r="D33" s="273"/>
      <c r="E33" s="273"/>
      <c r="F33" s="48"/>
      <c r="G33" s="46"/>
      <c r="H33" s="46"/>
      <c r="I33" s="46"/>
      <c r="M33" s="118"/>
      <c r="N33" s="118"/>
      <c r="O33" s="118"/>
      <c r="P33" s="118"/>
    </row>
    <row r="34" spans="1:16">
      <c r="A34" s="91"/>
      <c r="B34" s="273"/>
      <c r="C34" s="273"/>
      <c r="D34" s="273"/>
      <c r="E34" s="273"/>
      <c r="F34" s="48"/>
      <c r="G34" s="46"/>
      <c r="H34" s="46"/>
      <c r="I34" s="46"/>
      <c r="M34" s="118"/>
      <c r="N34" s="118"/>
      <c r="O34" s="118"/>
      <c r="P34" s="118"/>
    </row>
    <row r="35" spans="1:16">
      <c r="A35" s="91"/>
      <c r="B35" s="273"/>
      <c r="C35" s="273"/>
      <c r="D35" s="273"/>
      <c r="E35" s="273"/>
      <c r="F35" s="48"/>
      <c r="G35" s="46"/>
      <c r="H35" s="46"/>
      <c r="I35" s="46"/>
      <c r="M35" s="118"/>
      <c r="N35" s="118"/>
      <c r="O35" s="118"/>
      <c r="P35" s="118"/>
    </row>
    <row r="36" spans="1:16">
      <c r="A36" s="91"/>
      <c r="B36" s="273"/>
      <c r="C36" s="273"/>
      <c r="D36" s="273"/>
      <c r="E36" s="273"/>
      <c r="F36" s="48"/>
      <c r="G36" s="46"/>
      <c r="H36" s="46"/>
      <c r="I36" s="46"/>
      <c r="M36" s="118"/>
      <c r="N36" s="118"/>
      <c r="O36" s="118"/>
      <c r="P36" s="118"/>
    </row>
    <row r="37" spans="1:16">
      <c r="E37" s="273"/>
    </row>
    <row r="38" spans="1:16">
      <c r="E38" s="273"/>
    </row>
    <row r="39" spans="1:16">
      <c r="E39" s="273"/>
    </row>
    <row r="40" spans="1:16">
      <c r="E40" s="273"/>
    </row>
    <row r="41" spans="1:16">
      <c r="E41" s="273"/>
    </row>
    <row r="42" spans="1:16">
      <c r="E42" s="273"/>
    </row>
    <row r="43" spans="1:16">
      <c r="E43" s="273"/>
    </row>
    <row r="44" spans="1:16">
      <c r="E44" s="273"/>
    </row>
    <row r="45" spans="1:16">
      <c r="E45" s="273"/>
    </row>
  </sheetData>
  <customSheetViews>
    <customSheetView guid="{ACF06C40-177A-4CED-8E17-2347D4DD1C3A}"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pageSetUpPr fitToPage="1"/>
  </sheetPr>
  <dimension ref="A1:O1837"/>
  <sheetViews>
    <sheetView showGridLines="0" zoomScaleNormal="100" workbookViewId="0"/>
  </sheetViews>
  <sheetFormatPr defaultColWidth="9.42578125" defaultRowHeight="12.75"/>
  <cols>
    <col min="1" max="1" width="10.42578125" style="52" bestFit="1" customWidth="1"/>
    <col min="2" max="5" width="10.5703125" style="52" customWidth="1"/>
    <col min="6" max="9" width="9.42578125" style="56" customWidth="1"/>
    <col min="10" max="10" width="10" style="56" customWidth="1"/>
    <col min="11" max="25" width="9.42578125" style="56" customWidth="1"/>
    <col min="26" max="16384" width="9.42578125" style="56"/>
  </cols>
  <sheetData>
    <row r="1" spans="1:15">
      <c r="A1" s="90" t="s">
        <v>77</v>
      </c>
      <c r="B1" s="262" t="str">
        <f>IF(Content!$E$1=1,B2,B3)</f>
        <v>Сальдо купівлі валюти НБУ</v>
      </c>
      <c r="C1" s="262" t="str">
        <f>IF(Content!$E$1=1,C2,C3)</f>
        <v>Чиста купівля нерезидентами гривневих ОВДП</v>
      </c>
      <c r="D1" s="262" t="str">
        <f>IF(Content!$E$1=1,D2,D3)</f>
        <v>Інші безготівкові операції клієнтів банків</v>
      </c>
      <c r="E1" s="262" t="str">
        <f>IF(Content!$E$1=1,E2,E3)</f>
        <v>Чистий продаж готівки населенням</v>
      </c>
      <c r="F1" s="262" t="str">
        <f>IF(Content!$E$1=1,F2,F3)</f>
        <v>Інші фактори (включаючи операції банків)</v>
      </c>
      <c r="G1" s="262" t="str">
        <f>IF(Content!$E$1=1,G2,G3)</f>
        <v>Інші фактори (включаючи операції банків)</v>
      </c>
      <c r="H1" s="262" t="str">
        <f>IF(Content!$E$1=1,H2,H3)</f>
        <v>Фактори формування інтервенцій НБУ, млрд дол.</v>
      </c>
    </row>
    <row r="2" spans="1:15" s="99" customFormat="1" hidden="1">
      <c r="A2" s="98"/>
      <c r="B2" s="99" t="s">
        <v>1326</v>
      </c>
      <c r="C2" s="99" t="s">
        <v>1327</v>
      </c>
      <c r="D2" s="99" t="s">
        <v>1328</v>
      </c>
      <c r="E2" s="99" t="s">
        <v>1028</v>
      </c>
      <c r="F2" s="99" t="s">
        <v>1029</v>
      </c>
      <c r="G2" s="99" t="s">
        <v>1029</v>
      </c>
      <c r="H2" s="99" t="s">
        <v>1551</v>
      </c>
    </row>
    <row r="3" spans="1:15" s="99" customFormat="1" hidden="1">
      <c r="A3" s="98"/>
      <c r="B3" s="99" t="s">
        <v>1026</v>
      </c>
      <c r="C3" s="99" t="s">
        <v>1362</v>
      </c>
      <c r="D3" s="99" t="s">
        <v>1329</v>
      </c>
      <c r="E3" s="99" t="s">
        <v>1361</v>
      </c>
      <c r="F3" s="99" t="s">
        <v>1027</v>
      </c>
      <c r="G3" s="99" t="s">
        <v>1027</v>
      </c>
      <c r="H3" s="377" t="s">
        <v>1550</v>
      </c>
    </row>
    <row r="4" spans="1:15">
      <c r="A4" t="s">
        <v>28</v>
      </c>
      <c r="B4" s="614">
        <v>0.13</v>
      </c>
      <c r="C4" s="614">
        <v>0</v>
      </c>
      <c r="D4" s="614">
        <v>0.5</v>
      </c>
      <c r="E4" s="614">
        <v>0.33</v>
      </c>
      <c r="F4" s="614">
        <v>-0.7</v>
      </c>
      <c r="G4" s="613" t="s">
        <v>28</v>
      </c>
      <c r="K4" s="240"/>
      <c r="L4" s="240"/>
      <c r="M4" s="240"/>
      <c r="N4" s="240"/>
      <c r="O4" s="240"/>
    </row>
    <row r="5" spans="1:15">
      <c r="A5" t="s">
        <v>29</v>
      </c>
      <c r="B5" s="614">
        <v>1.22</v>
      </c>
      <c r="C5" s="614">
        <v>0</v>
      </c>
      <c r="D5" s="614">
        <v>0.57999999999999996</v>
      </c>
      <c r="E5" s="614">
        <v>1.1399999999999999</v>
      </c>
      <c r="F5" s="614">
        <v>-0.5</v>
      </c>
      <c r="G5" s="613"/>
      <c r="K5" s="240"/>
      <c r="L5" s="240"/>
      <c r="M5" s="240"/>
      <c r="N5" s="240"/>
      <c r="O5" s="240"/>
    </row>
    <row r="6" spans="1:15">
      <c r="A6" t="s">
        <v>30</v>
      </c>
      <c r="B6" s="614">
        <v>0.1</v>
      </c>
      <c r="C6" s="614">
        <v>0.11</v>
      </c>
      <c r="D6" s="614">
        <v>-0.31</v>
      </c>
      <c r="E6" s="614">
        <v>0.56000000000000005</v>
      </c>
      <c r="F6" s="614">
        <v>-0.26</v>
      </c>
      <c r="G6" s="613" t="s">
        <v>30</v>
      </c>
      <c r="K6" s="240"/>
      <c r="L6" s="240"/>
      <c r="M6" s="240"/>
      <c r="N6" s="240"/>
      <c r="O6" s="240"/>
    </row>
    <row r="7" spans="1:15">
      <c r="A7" s="313" t="s">
        <v>31</v>
      </c>
      <c r="B7" s="615">
        <v>-0.19</v>
      </c>
      <c r="C7" s="615">
        <v>0.09</v>
      </c>
      <c r="D7" s="615">
        <v>-0.15</v>
      </c>
      <c r="E7" s="615">
        <v>0.1</v>
      </c>
      <c r="F7" s="616">
        <v>-0.23</v>
      </c>
      <c r="G7" s="99"/>
      <c r="K7" s="240"/>
      <c r="L7" s="240"/>
      <c r="M7" s="240"/>
      <c r="N7" s="240"/>
      <c r="O7" s="240"/>
    </row>
    <row r="8" spans="1:15">
      <c r="A8" s="313" t="s">
        <v>32</v>
      </c>
      <c r="B8" s="615">
        <v>0.76</v>
      </c>
      <c r="C8" s="615">
        <v>0.35</v>
      </c>
      <c r="D8" s="615">
        <v>0.22</v>
      </c>
      <c r="E8" s="615">
        <v>0.38</v>
      </c>
      <c r="F8" s="616">
        <v>-0.19</v>
      </c>
      <c r="G8" s="99" t="s">
        <v>32</v>
      </c>
      <c r="K8" s="240"/>
      <c r="L8" s="240"/>
      <c r="M8" s="240"/>
      <c r="N8" s="240"/>
      <c r="O8" s="240"/>
    </row>
    <row r="9" spans="1:15">
      <c r="A9" s="313" t="s">
        <v>33</v>
      </c>
      <c r="B9" s="615">
        <v>0.51</v>
      </c>
      <c r="C9" s="615">
        <v>-0.18</v>
      </c>
      <c r="D9" s="615">
        <v>0.39</v>
      </c>
      <c r="E9" s="615">
        <v>0.85</v>
      </c>
      <c r="F9" s="616">
        <v>-0.56000000000000005</v>
      </c>
      <c r="G9" s="99"/>
      <c r="K9" s="240"/>
      <c r="L9" s="240"/>
      <c r="M9" s="240"/>
      <c r="N9" s="240"/>
      <c r="O9" s="240"/>
    </row>
    <row r="10" spans="1:15">
      <c r="A10" s="313" t="s">
        <v>34</v>
      </c>
      <c r="B10" s="615">
        <v>-0.64</v>
      </c>
      <c r="C10" s="615">
        <v>-0.11</v>
      </c>
      <c r="D10" s="615">
        <v>-0.39</v>
      </c>
      <c r="E10" s="615">
        <v>0.3</v>
      </c>
      <c r="F10" s="616">
        <v>-0.44</v>
      </c>
      <c r="G10" s="99" t="s">
        <v>34</v>
      </c>
      <c r="K10" s="240"/>
      <c r="L10" s="240"/>
      <c r="M10" s="240"/>
      <c r="N10" s="240"/>
      <c r="O10" s="240"/>
    </row>
    <row r="11" spans="1:15">
      <c r="A11" s="313" t="s">
        <v>141</v>
      </c>
      <c r="B11" s="615">
        <v>0.77</v>
      </c>
      <c r="C11" s="615">
        <v>-0.03</v>
      </c>
      <c r="D11" s="615">
        <v>1.26</v>
      </c>
      <c r="E11" s="615">
        <v>-0.06</v>
      </c>
      <c r="F11" s="616">
        <v>-0.4</v>
      </c>
      <c r="G11" s="99"/>
      <c r="K11" s="240"/>
      <c r="L11" s="240"/>
      <c r="M11" s="240"/>
      <c r="N11" s="240"/>
      <c r="O11" s="240"/>
    </row>
    <row r="12" spans="1:15">
      <c r="A12" s="313" t="s">
        <v>169</v>
      </c>
      <c r="B12" s="615">
        <v>0.62</v>
      </c>
      <c r="C12" s="615">
        <v>0.51</v>
      </c>
      <c r="D12" s="615">
        <v>0.33</v>
      </c>
      <c r="E12" s="615">
        <v>0.16</v>
      </c>
      <c r="F12" s="616">
        <v>-0.37</v>
      </c>
      <c r="G12" s="99" t="s">
        <v>169</v>
      </c>
      <c r="K12" s="240"/>
      <c r="L12" s="240"/>
      <c r="M12" s="240"/>
      <c r="N12" s="240"/>
      <c r="O12" s="240"/>
    </row>
    <row r="13" spans="1:15">
      <c r="A13" s="313" t="s">
        <v>170</v>
      </c>
      <c r="B13" s="615">
        <v>0.78</v>
      </c>
      <c r="C13" s="615">
        <v>1.43</v>
      </c>
      <c r="D13" s="615">
        <v>-0.05</v>
      </c>
      <c r="E13" s="615">
        <v>0.09</v>
      </c>
      <c r="F13" s="616">
        <v>-0.69</v>
      </c>
      <c r="G13" s="99"/>
      <c r="K13" s="240"/>
      <c r="L13" s="240"/>
      <c r="M13" s="240"/>
      <c r="N13" s="240"/>
      <c r="O13" s="240"/>
    </row>
    <row r="14" spans="1:15">
      <c r="A14" s="313" t="s">
        <v>171</v>
      </c>
      <c r="B14" s="615">
        <v>2.5</v>
      </c>
      <c r="C14" s="615">
        <v>1.54</v>
      </c>
      <c r="D14" s="615">
        <v>1.38</v>
      </c>
      <c r="E14" s="615">
        <v>-0.1</v>
      </c>
      <c r="F14" s="616">
        <v>-0.32</v>
      </c>
      <c r="G14" s="99"/>
      <c r="K14" s="240"/>
      <c r="L14" s="240"/>
      <c r="M14" s="240"/>
      <c r="N14" s="240"/>
      <c r="O14" s="240"/>
    </row>
    <row r="15" spans="1:15">
      <c r="A15" s="313" t="s">
        <v>145</v>
      </c>
      <c r="B15" s="615">
        <v>4.03</v>
      </c>
      <c r="C15" s="615">
        <v>0.8</v>
      </c>
      <c r="D15" s="615">
        <v>3.07</v>
      </c>
      <c r="E15" s="615">
        <v>0.03</v>
      </c>
      <c r="F15" s="616">
        <v>0.12</v>
      </c>
      <c r="G15" s="99" t="s">
        <v>145</v>
      </c>
      <c r="K15" s="240"/>
      <c r="L15" s="240"/>
      <c r="M15" s="240"/>
      <c r="N15" s="240"/>
      <c r="O15" s="240"/>
    </row>
    <row r="16" spans="1:15">
      <c r="A16" s="313"/>
      <c r="B16" s="615"/>
      <c r="C16" s="615"/>
      <c r="D16" s="615"/>
      <c r="E16" s="615"/>
      <c r="F16" s="616"/>
      <c r="K16" s="240"/>
      <c r="L16" s="240"/>
      <c r="M16" s="240"/>
      <c r="N16" s="240"/>
      <c r="O16" s="240"/>
    </row>
    <row r="17" spans="1:15">
      <c r="A17" s="313"/>
      <c r="B17" s="57"/>
      <c r="C17" s="57"/>
      <c r="D17" s="57"/>
      <c r="E17" s="57"/>
      <c r="K17" s="240"/>
      <c r="L17" s="240"/>
      <c r="M17" s="240"/>
      <c r="N17" s="240"/>
      <c r="O17" s="240"/>
    </row>
    <row r="18" spans="1:15">
      <c r="A18" s="313"/>
      <c r="B18" s="57"/>
      <c r="C18" s="57"/>
      <c r="D18" s="57"/>
      <c r="E18" s="57"/>
      <c r="K18" s="240"/>
      <c r="L18" s="240"/>
      <c r="M18" s="240"/>
      <c r="N18" s="240"/>
      <c r="O18" s="240"/>
    </row>
    <row r="19" spans="1:15">
      <c r="A19" s="313"/>
      <c r="B19" s="57"/>
      <c r="C19" s="57"/>
      <c r="D19" s="57"/>
      <c r="E19" s="57"/>
      <c r="H19" s="56" t="str">
        <f>IF(Content!$E$1=1,H20,H21)</f>
        <v>Джерело: розрахунки НБУ.</v>
      </c>
      <c r="K19" s="240"/>
      <c r="L19" s="240"/>
      <c r="M19" s="240"/>
      <c r="N19" s="240"/>
      <c r="O19" s="240"/>
    </row>
    <row r="20" spans="1:15">
      <c r="A20" s="313"/>
      <c r="B20" s="57"/>
      <c r="C20" s="57"/>
      <c r="D20" s="57"/>
      <c r="E20" s="57"/>
      <c r="H20" s="99" t="s">
        <v>50</v>
      </c>
      <c r="K20" s="240"/>
      <c r="L20" s="240"/>
      <c r="M20" s="240"/>
      <c r="N20" s="240"/>
      <c r="O20" s="240"/>
    </row>
    <row r="21" spans="1:15">
      <c r="A21" s="313"/>
      <c r="B21" s="57"/>
      <c r="C21" s="57"/>
      <c r="D21" s="57"/>
      <c r="E21" s="57"/>
      <c r="H21" s="99" t="s">
        <v>51</v>
      </c>
      <c r="K21" s="240"/>
      <c r="L21" s="240"/>
      <c r="M21" s="240"/>
      <c r="N21" s="240"/>
      <c r="O21" s="240"/>
    </row>
    <row r="22" spans="1:15">
      <c r="A22" s="313"/>
      <c r="B22" s="57"/>
      <c r="C22" s="57"/>
      <c r="D22" s="57"/>
      <c r="E22" s="57"/>
      <c r="K22" s="240"/>
      <c r="L22" s="240"/>
      <c r="M22" s="240"/>
      <c r="N22" s="240"/>
      <c r="O22" s="240"/>
    </row>
    <row r="23" spans="1:15">
      <c r="A23" s="313"/>
      <c r="B23" s="57"/>
      <c r="C23" s="57"/>
      <c r="D23" s="57"/>
      <c r="E23" s="57"/>
      <c r="K23" s="240"/>
      <c r="L23" s="240"/>
      <c r="M23" s="240"/>
      <c r="N23" s="240"/>
      <c r="O23" s="240"/>
    </row>
    <row r="24" spans="1:15">
      <c r="A24" s="313"/>
      <c r="B24" s="57"/>
      <c r="C24" s="57"/>
      <c r="D24" s="57"/>
      <c r="E24" s="57"/>
    </row>
    <row r="25" spans="1:15">
      <c r="A25" s="313"/>
      <c r="B25" s="57"/>
      <c r="C25" s="57"/>
      <c r="D25" s="57"/>
      <c r="E25" s="57"/>
    </row>
    <row r="26" spans="1:15">
      <c r="A26" s="313"/>
      <c r="B26" s="57"/>
      <c r="C26" s="57"/>
      <c r="D26" s="57"/>
      <c r="E26" s="57"/>
    </row>
    <row r="27" spans="1:15">
      <c r="A27" s="313"/>
      <c r="B27" s="57"/>
      <c r="C27" s="57"/>
      <c r="D27" s="57"/>
      <c r="E27" s="57"/>
    </row>
    <row r="28" spans="1:15">
      <c r="A28" s="313"/>
      <c r="B28" s="57"/>
      <c r="C28" s="57"/>
      <c r="D28" s="57"/>
      <c r="E28" s="57"/>
    </row>
    <row r="29" spans="1:15">
      <c r="A29" s="313"/>
      <c r="B29" s="57"/>
      <c r="C29" s="57"/>
      <c r="D29" s="57"/>
      <c r="E29" s="57"/>
    </row>
    <row r="30" spans="1:15">
      <c r="A30" s="313"/>
      <c r="B30" s="57"/>
      <c r="C30" s="57"/>
      <c r="D30" s="57"/>
      <c r="E30" s="57"/>
    </row>
    <row r="31" spans="1:15">
      <c r="A31" s="313"/>
      <c r="B31" s="57"/>
      <c r="C31" s="57"/>
      <c r="D31" s="57"/>
      <c r="E31" s="57"/>
    </row>
    <row r="32" spans="1:15">
      <c r="A32" s="313"/>
      <c r="B32" s="57"/>
      <c r="C32" s="57"/>
      <c r="D32" s="57"/>
      <c r="E32" s="57"/>
    </row>
    <row r="33" spans="1:5">
      <c r="A33" s="313"/>
      <c r="B33" s="57"/>
      <c r="C33" s="57"/>
      <c r="D33" s="57"/>
      <c r="E33" s="57"/>
    </row>
    <row r="34" spans="1:5">
      <c r="A34" s="313"/>
      <c r="B34" s="57"/>
      <c r="C34" s="57"/>
      <c r="D34" s="57"/>
      <c r="E34" s="57"/>
    </row>
    <row r="35" spans="1:5">
      <c r="A35" s="313"/>
      <c r="B35" s="57"/>
      <c r="C35" s="57"/>
      <c r="D35" s="57"/>
      <c r="E35" s="57"/>
    </row>
    <row r="36" spans="1:5">
      <c r="A36" s="313"/>
      <c r="B36" s="57"/>
      <c r="C36" s="57"/>
      <c r="D36" s="57"/>
      <c r="E36" s="57"/>
    </row>
    <row r="37" spans="1:5">
      <c r="A37" s="313"/>
      <c r="B37" s="57"/>
      <c r="C37" s="57"/>
      <c r="D37" s="57"/>
      <c r="E37" s="57"/>
    </row>
    <row r="38" spans="1:5">
      <c r="A38" s="313"/>
      <c r="B38" s="57"/>
      <c r="C38" s="57"/>
      <c r="D38" s="57"/>
      <c r="E38" s="57"/>
    </row>
    <row r="39" spans="1:5">
      <c r="A39" s="313"/>
      <c r="B39" s="57"/>
      <c r="C39" s="57"/>
      <c r="D39" s="57"/>
      <c r="E39" s="57"/>
    </row>
    <row r="40" spans="1:5">
      <c r="A40" s="313"/>
      <c r="B40" s="57"/>
      <c r="C40" s="57"/>
      <c r="D40" s="57"/>
      <c r="E40" s="57"/>
    </row>
    <row r="41" spans="1:5">
      <c r="A41" s="313"/>
      <c r="B41" s="57"/>
      <c r="C41" s="57"/>
      <c r="D41" s="57"/>
      <c r="E41" s="57"/>
    </row>
    <row r="42" spans="1:5">
      <c r="A42" s="313"/>
      <c r="B42" s="57"/>
      <c r="C42" s="57"/>
      <c r="D42" s="57"/>
      <c r="E42" s="57"/>
    </row>
    <row r="43" spans="1:5">
      <c r="A43" s="313"/>
      <c r="B43" s="57"/>
      <c r="C43" s="57"/>
      <c r="D43" s="57"/>
      <c r="E43" s="57"/>
    </row>
    <row r="44" spans="1:5">
      <c r="A44" s="313"/>
      <c r="B44" s="57"/>
      <c r="C44" s="57"/>
      <c r="D44" s="57"/>
      <c r="E44" s="57"/>
    </row>
    <row r="45" spans="1:5">
      <c r="A45" s="313"/>
      <c r="B45" s="57"/>
      <c r="C45" s="57"/>
      <c r="D45" s="57"/>
      <c r="E45" s="57"/>
    </row>
    <row r="46" spans="1:5">
      <c r="A46" s="313"/>
      <c r="B46" s="57"/>
      <c r="C46" s="57"/>
      <c r="D46" s="57"/>
      <c r="E46" s="57"/>
    </row>
    <row r="47" spans="1:5">
      <c r="A47" s="313"/>
      <c r="B47" s="57"/>
      <c r="C47" s="57"/>
      <c r="D47" s="57"/>
      <c r="E47" s="57"/>
    </row>
    <row r="48" spans="1:5">
      <c r="A48" s="313"/>
      <c r="B48" s="57"/>
      <c r="C48" s="57"/>
      <c r="D48" s="57"/>
      <c r="E48" s="57"/>
    </row>
    <row r="49" spans="1:5">
      <c r="A49" s="313"/>
      <c r="B49" s="57"/>
      <c r="C49" s="57"/>
      <c r="D49" s="57"/>
      <c r="E49" s="57"/>
    </row>
    <row r="50" spans="1:5">
      <c r="A50" s="313"/>
      <c r="B50" s="57"/>
      <c r="C50" s="57"/>
      <c r="D50" s="57"/>
      <c r="E50" s="57"/>
    </row>
    <row r="51" spans="1:5">
      <c r="A51" s="313"/>
      <c r="B51" s="57"/>
      <c r="C51" s="57"/>
      <c r="D51" s="57"/>
      <c r="E51" s="57"/>
    </row>
    <row r="52" spans="1:5">
      <c r="A52" s="313"/>
      <c r="B52" s="57"/>
      <c r="C52" s="57"/>
      <c r="D52" s="57"/>
      <c r="E52" s="57"/>
    </row>
    <row r="53" spans="1:5">
      <c r="A53" s="313"/>
      <c r="B53" s="57"/>
      <c r="C53" s="57"/>
      <c r="D53" s="57"/>
      <c r="E53" s="57"/>
    </row>
    <row r="54" spans="1:5">
      <c r="A54" s="313"/>
      <c r="B54" s="57"/>
      <c r="C54" s="57"/>
      <c r="D54" s="57"/>
      <c r="E54" s="57"/>
    </row>
    <row r="55" spans="1:5">
      <c r="A55" s="313"/>
      <c r="B55" s="57"/>
      <c r="C55" s="57"/>
      <c r="D55" s="57"/>
      <c r="E55" s="57"/>
    </row>
    <row r="56" spans="1:5">
      <c r="A56" s="313"/>
      <c r="B56" s="57"/>
      <c r="C56" s="57"/>
      <c r="D56" s="57"/>
      <c r="E56" s="57"/>
    </row>
    <row r="57" spans="1:5">
      <c r="A57" s="313"/>
      <c r="B57" s="57"/>
      <c r="C57" s="57"/>
      <c r="D57" s="57"/>
      <c r="E57" s="57"/>
    </row>
    <row r="58" spans="1:5">
      <c r="A58" s="313"/>
      <c r="B58" s="57"/>
      <c r="C58" s="57"/>
      <c r="D58" s="57"/>
      <c r="E58" s="57"/>
    </row>
    <row r="59" spans="1:5">
      <c r="A59" s="313"/>
      <c r="B59" s="57"/>
      <c r="C59" s="57"/>
      <c r="D59" s="57"/>
      <c r="E59" s="57"/>
    </row>
    <row r="60" spans="1:5">
      <c r="A60" s="313"/>
      <c r="B60" s="57"/>
      <c r="C60" s="57"/>
      <c r="D60" s="57"/>
      <c r="E60" s="57"/>
    </row>
    <row r="61" spans="1:5">
      <c r="A61" s="313"/>
      <c r="B61" s="57"/>
      <c r="C61" s="57"/>
      <c r="D61" s="57"/>
      <c r="E61" s="57"/>
    </row>
    <row r="62" spans="1:5">
      <c r="A62" s="313"/>
      <c r="B62" s="57"/>
      <c r="C62" s="57"/>
      <c r="D62" s="57"/>
      <c r="E62" s="57"/>
    </row>
    <row r="63" spans="1:5">
      <c r="A63" s="313"/>
      <c r="B63" s="57"/>
      <c r="C63" s="57"/>
      <c r="D63" s="57"/>
      <c r="E63" s="57"/>
    </row>
    <row r="64" spans="1:5">
      <c r="A64" s="313"/>
      <c r="B64" s="57"/>
      <c r="C64" s="57"/>
      <c r="D64" s="57"/>
      <c r="E64" s="57"/>
    </row>
    <row r="65" spans="1:5">
      <c r="A65" s="313"/>
      <c r="B65" s="57"/>
      <c r="C65" s="57"/>
      <c r="D65" s="57"/>
      <c r="E65" s="57"/>
    </row>
    <row r="66" spans="1:5">
      <c r="A66" s="313"/>
      <c r="B66" s="57"/>
      <c r="C66" s="57"/>
      <c r="D66" s="57"/>
      <c r="E66" s="57"/>
    </row>
    <row r="67" spans="1:5">
      <c r="A67" s="313"/>
      <c r="B67" s="57"/>
      <c r="C67" s="57"/>
      <c r="D67" s="57"/>
      <c r="E67" s="57"/>
    </row>
    <row r="68" spans="1:5">
      <c r="A68" s="313"/>
      <c r="B68" s="57"/>
      <c r="C68" s="57"/>
      <c r="D68" s="57"/>
      <c r="E68" s="57"/>
    </row>
    <row r="69" spans="1:5">
      <c r="A69" s="313"/>
      <c r="B69" s="57"/>
      <c r="C69" s="57"/>
      <c r="D69" s="57"/>
      <c r="E69" s="57"/>
    </row>
    <row r="70" spans="1:5">
      <c r="A70" s="313"/>
      <c r="B70" s="57"/>
      <c r="C70" s="57"/>
      <c r="D70" s="57"/>
      <c r="E70" s="57"/>
    </row>
    <row r="71" spans="1:5">
      <c r="A71" s="313"/>
      <c r="B71" s="57"/>
      <c r="C71" s="57"/>
      <c r="D71" s="57"/>
      <c r="E71" s="57"/>
    </row>
    <row r="72" spans="1:5">
      <c r="A72" s="313"/>
      <c r="B72" s="57"/>
      <c r="C72" s="57"/>
      <c r="D72" s="57"/>
      <c r="E72" s="57"/>
    </row>
    <row r="73" spans="1:5">
      <c r="A73" s="313"/>
      <c r="B73" s="57"/>
      <c r="C73" s="57"/>
      <c r="D73" s="57"/>
      <c r="E73" s="57"/>
    </row>
    <row r="74" spans="1:5">
      <c r="A74" s="313"/>
      <c r="B74" s="57"/>
      <c r="C74" s="57"/>
      <c r="D74" s="57"/>
      <c r="E74" s="57"/>
    </row>
    <row r="75" spans="1:5">
      <c r="A75" s="313"/>
      <c r="B75" s="57"/>
      <c r="C75" s="57"/>
      <c r="D75" s="57"/>
      <c r="E75" s="57"/>
    </row>
    <row r="76" spans="1:5">
      <c r="A76" s="313"/>
      <c r="B76" s="57"/>
      <c r="C76" s="57"/>
      <c r="D76" s="57"/>
      <c r="E76" s="57"/>
    </row>
    <row r="77" spans="1:5">
      <c r="A77" s="313"/>
      <c r="B77" s="57"/>
      <c r="C77" s="57"/>
      <c r="D77" s="57"/>
      <c r="E77" s="57"/>
    </row>
    <row r="78" spans="1:5">
      <c r="A78" s="313"/>
      <c r="B78" s="57"/>
      <c r="C78" s="57"/>
      <c r="D78" s="57"/>
      <c r="E78" s="57"/>
    </row>
    <row r="79" spans="1:5">
      <c r="A79" s="313"/>
      <c r="B79" s="57"/>
      <c r="C79" s="57"/>
      <c r="D79" s="57"/>
      <c r="E79" s="57"/>
    </row>
    <row r="80" spans="1:5">
      <c r="A80" s="313"/>
      <c r="B80" s="57"/>
      <c r="C80" s="57"/>
      <c r="D80" s="57"/>
      <c r="E80" s="57"/>
    </row>
    <row r="81" spans="1:5">
      <c r="A81" s="313"/>
      <c r="B81" s="57"/>
      <c r="C81" s="57"/>
      <c r="D81" s="57"/>
      <c r="E81" s="57"/>
    </row>
    <row r="82" spans="1:5">
      <c r="A82" s="313"/>
      <c r="B82" s="57"/>
      <c r="C82" s="57"/>
      <c r="D82" s="57"/>
      <c r="E82" s="57"/>
    </row>
    <row r="83" spans="1:5">
      <c r="A83" s="313"/>
      <c r="B83" s="57"/>
      <c r="C83" s="57"/>
      <c r="D83" s="57"/>
      <c r="E83" s="57"/>
    </row>
    <row r="84" spans="1:5">
      <c r="A84" s="313"/>
      <c r="B84" s="57"/>
      <c r="C84" s="57"/>
      <c r="D84" s="57"/>
      <c r="E84" s="57"/>
    </row>
    <row r="85" spans="1:5">
      <c r="A85" s="313"/>
      <c r="B85" s="57"/>
      <c r="C85" s="57"/>
      <c r="D85" s="57"/>
      <c r="E85" s="57"/>
    </row>
    <row r="86" spans="1:5">
      <c r="A86" s="313"/>
      <c r="B86" s="57"/>
      <c r="C86" s="57"/>
      <c r="D86" s="57"/>
      <c r="E86" s="57"/>
    </row>
    <row r="87" spans="1:5">
      <c r="A87" s="313"/>
      <c r="B87" s="57"/>
      <c r="C87" s="57"/>
      <c r="D87" s="57"/>
      <c r="E87" s="57"/>
    </row>
    <row r="88" spans="1:5">
      <c r="A88" s="313"/>
      <c r="B88" s="57"/>
      <c r="C88" s="57"/>
      <c r="D88" s="57"/>
      <c r="E88" s="57"/>
    </row>
    <row r="89" spans="1:5">
      <c r="A89" s="313"/>
      <c r="B89" s="57"/>
      <c r="C89" s="57"/>
      <c r="D89" s="57"/>
      <c r="E89" s="57"/>
    </row>
    <row r="90" spans="1:5">
      <c r="A90" s="313"/>
      <c r="B90" s="57"/>
      <c r="C90" s="57"/>
      <c r="D90" s="57"/>
      <c r="E90" s="57"/>
    </row>
    <row r="91" spans="1:5">
      <c r="A91" s="313"/>
      <c r="B91" s="57"/>
      <c r="C91" s="57"/>
      <c r="D91" s="57"/>
      <c r="E91" s="57"/>
    </row>
    <row r="92" spans="1:5">
      <c r="A92" s="313"/>
      <c r="B92" s="57"/>
      <c r="C92" s="57"/>
      <c r="D92" s="57"/>
      <c r="E92" s="57"/>
    </row>
    <row r="93" spans="1:5">
      <c r="A93" s="313"/>
      <c r="B93" s="57"/>
      <c r="C93" s="57"/>
      <c r="D93" s="57"/>
      <c r="E93" s="57"/>
    </row>
    <row r="94" spans="1:5">
      <c r="A94" s="313"/>
      <c r="B94" s="57"/>
      <c r="C94" s="57"/>
      <c r="D94" s="57"/>
      <c r="E94" s="57"/>
    </row>
    <row r="95" spans="1:5">
      <c r="A95" s="313"/>
      <c r="B95" s="57"/>
      <c r="C95" s="57"/>
      <c r="D95" s="57"/>
      <c r="E95" s="57"/>
    </row>
    <row r="96" spans="1:5">
      <c r="A96" s="313"/>
      <c r="B96" s="57"/>
      <c r="C96" s="57"/>
      <c r="D96" s="57"/>
      <c r="E96" s="57"/>
    </row>
    <row r="97" spans="1:5">
      <c r="A97" s="313"/>
      <c r="B97" s="57"/>
      <c r="C97" s="57"/>
      <c r="D97" s="57"/>
      <c r="E97" s="57"/>
    </row>
    <row r="98" spans="1:5">
      <c r="A98" s="313"/>
      <c r="B98" s="57"/>
      <c r="C98" s="57"/>
      <c r="D98" s="57"/>
      <c r="E98" s="57"/>
    </row>
    <row r="99" spans="1:5">
      <c r="A99" s="313"/>
      <c r="B99" s="57"/>
      <c r="C99" s="57"/>
      <c r="D99" s="57"/>
      <c r="E99" s="57"/>
    </row>
    <row r="100" spans="1:5">
      <c r="A100" s="313"/>
      <c r="B100" s="57"/>
      <c r="C100" s="57"/>
      <c r="D100" s="57"/>
      <c r="E100" s="57"/>
    </row>
    <row r="101" spans="1:5">
      <c r="A101" s="313"/>
      <c r="B101" s="57"/>
      <c r="C101" s="57"/>
      <c r="D101" s="57"/>
      <c r="E101" s="57"/>
    </row>
    <row r="102" spans="1:5">
      <c r="A102" s="313"/>
      <c r="B102" s="57"/>
      <c r="C102" s="57"/>
      <c r="D102" s="57"/>
      <c r="E102" s="57"/>
    </row>
    <row r="103" spans="1:5">
      <c r="A103" s="313"/>
      <c r="B103" s="57"/>
      <c r="C103" s="57"/>
      <c r="D103" s="57"/>
      <c r="E103" s="57"/>
    </row>
    <row r="104" spans="1:5">
      <c r="A104" s="313"/>
      <c r="B104" s="57"/>
      <c r="C104" s="57"/>
      <c r="D104" s="57"/>
      <c r="E104" s="57"/>
    </row>
    <row r="105" spans="1:5">
      <c r="A105" s="313"/>
      <c r="B105" s="57"/>
      <c r="C105" s="57"/>
      <c r="D105" s="57"/>
      <c r="E105" s="57"/>
    </row>
    <row r="106" spans="1:5">
      <c r="A106" s="313"/>
      <c r="B106" s="57"/>
      <c r="C106" s="57"/>
      <c r="D106" s="57"/>
      <c r="E106" s="57"/>
    </row>
    <row r="107" spans="1:5">
      <c r="A107" s="313"/>
      <c r="B107" s="57"/>
      <c r="C107" s="57"/>
      <c r="D107" s="57"/>
      <c r="E107" s="57"/>
    </row>
    <row r="108" spans="1:5">
      <c r="A108" s="313"/>
      <c r="B108" s="57"/>
      <c r="C108" s="57"/>
      <c r="D108" s="57"/>
      <c r="E108" s="57"/>
    </row>
    <row r="109" spans="1:5">
      <c r="A109" s="313"/>
      <c r="B109" s="57"/>
      <c r="C109" s="57"/>
      <c r="D109" s="57"/>
      <c r="E109" s="57"/>
    </row>
    <row r="110" spans="1:5">
      <c r="A110" s="313"/>
      <c r="B110" s="57"/>
      <c r="C110" s="57"/>
      <c r="D110" s="57"/>
      <c r="E110" s="57"/>
    </row>
    <row r="111" spans="1:5">
      <c r="A111" s="313"/>
      <c r="B111" s="57"/>
      <c r="C111" s="57"/>
      <c r="D111" s="57"/>
      <c r="E111" s="57"/>
    </row>
    <row r="112" spans="1:5">
      <c r="A112" s="313"/>
      <c r="B112" s="57"/>
      <c r="C112" s="57"/>
      <c r="D112" s="57"/>
      <c r="E112" s="57"/>
    </row>
    <row r="113" spans="1:5">
      <c r="A113" s="313"/>
      <c r="B113" s="57"/>
      <c r="C113" s="57"/>
      <c r="D113" s="57"/>
      <c r="E113" s="57"/>
    </row>
    <row r="114" spans="1:5">
      <c r="A114" s="313"/>
      <c r="B114" s="57"/>
      <c r="C114" s="57"/>
      <c r="D114" s="57"/>
      <c r="E114" s="57"/>
    </row>
    <row r="115" spans="1:5">
      <c r="A115" s="313"/>
      <c r="B115" s="57"/>
      <c r="C115" s="57"/>
      <c r="D115" s="57"/>
      <c r="E115" s="57"/>
    </row>
    <row r="116" spans="1:5">
      <c r="A116" s="313"/>
      <c r="B116" s="57"/>
      <c r="C116" s="57"/>
      <c r="D116" s="57"/>
      <c r="E116" s="57"/>
    </row>
    <row r="117" spans="1:5">
      <c r="A117" s="313"/>
      <c r="B117" s="57"/>
      <c r="C117" s="57"/>
      <c r="D117" s="57"/>
      <c r="E117" s="57"/>
    </row>
    <row r="118" spans="1:5">
      <c r="A118" s="313"/>
      <c r="B118" s="57"/>
      <c r="C118" s="57"/>
      <c r="D118" s="57"/>
      <c r="E118" s="57"/>
    </row>
    <row r="119" spans="1:5">
      <c r="A119" s="313"/>
      <c r="B119" s="57"/>
      <c r="C119" s="57"/>
      <c r="D119" s="57"/>
      <c r="E119" s="57"/>
    </row>
    <row r="120" spans="1:5">
      <c r="A120" s="313"/>
      <c r="B120" s="57"/>
      <c r="C120" s="57"/>
      <c r="D120" s="57"/>
      <c r="E120" s="57"/>
    </row>
    <row r="121" spans="1:5">
      <c r="A121" s="313"/>
      <c r="B121" s="57"/>
      <c r="C121" s="57"/>
      <c r="D121" s="57"/>
      <c r="E121" s="57"/>
    </row>
    <row r="122" spans="1:5">
      <c r="A122" s="313"/>
      <c r="B122" s="57"/>
      <c r="C122" s="57"/>
      <c r="D122" s="57"/>
      <c r="E122" s="57"/>
    </row>
    <row r="123" spans="1:5">
      <c r="A123" s="313"/>
      <c r="B123" s="57"/>
      <c r="C123" s="57"/>
      <c r="D123" s="57"/>
      <c r="E123" s="57"/>
    </row>
    <row r="124" spans="1:5">
      <c r="A124" s="313"/>
      <c r="B124" s="57"/>
      <c r="C124" s="57"/>
      <c r="D124" s="57"/>
      <c r="E124" s="57"/>
    </row>
    <row r="125" spans="1:5">
      <c r="A125" s="313"/>
      <c r="B125" s="57"/>
      <c r="C125" s="57"/>
      <c r="D125" s="57"/>
      <c r="E125" s="57"/>
    </row>
    <row r="126" spans="1:5">
      <c r="A126" s="313"/>
      <c r="B126" s="57"/>
      <c r="C126" s="57"/>
      <c r="D126" s="57"/>
      <c r="E126" s="57"/>
    </row>
    <row r="127" spans="1:5">
      <c r="A127" s="313"/>
      <c r="B127" s="57"/>
      <c r="C127" s="57"/>
      <c r="D127" s="57"/>
      <c r="E127" s="57"/>
    </row>
    <row r="128" spans="1:5">
      <c r="A128" s="313"/>
      <c r="B128" s="57"/>
      <c r="C128" s="57"/>
      <c r="D128" s="57"/>
      <c r="E128" s="57"/>
    </row>
    <row r="129" spans="1:5">
      <c r="A129" s="313"/>
      <c r="B129" s="57"/>
      <c r="C129" s="57"/>
      <c r="D129" s="57"/>
      <c r="E129" s="57"/>
    </row>
    <row r="130" spans="1:5">
      <c r="A130" s="313"/>
      <c r="B130" s="57"/>
      <c r="C130" s="57"/>
      <c r="D130" s="57"/>
      <c r="E130" s="57"/>
    </row>
    <row r="131" spans="1:5">
      <c r="A131" s="313"/>
      <c r="B131" s="57"/>
      <c r="C131" s="57"/>
      <c r="D131" s="57"/>
      <c r="E131" s="57"/>
    </row>
    <row r="132" spans="1:5">
      <c r="A132" s="313"/>
      <c r="B132" s="57"/>
      <c r="C132" s="57"/>
      <c r="D132" s="57"/>
      <c r="E132" s="57"/>
    </row>
    <row r="133" spans="1:5">
      <c r="A133" s="313"/>
      <c r="B133" s="57"/>
      <c r="C133" s="57"/>
      <c r="D133" s="57"/>
      <c r="E133" s="57"/>
    </row>
    <row r="134" spans="1:5">
      <c r="A134" s="313"/>
      <c r="B134" s="57"/>
      <c r="C134" s="57"/>
      <c r="D134" s="57"/>
      <c r="E134" s="57"/>
    </row>
    <row r="135" spans="1:5">
      <c r="A135" s="313"/>
      <c r="B135" s="57"/>
      <c r="C135" s="57"/>
      <c r="D135" s="57"/>
      <c r="E135" s="57"/>
    </row>
    <row r="136" spans="1:5">
      <c r="A136" s="313"/>
      <c r="B136" s="57"/>
      <c r="C136" s="57"/>
      <c r="D136" s="57"/>
      <c r="E136" s="57"/>
    </row>
    <row r="137" spans="1:5">
      <c r="A137" s="313"/>
      <c r="B137" s="57"/>
      <c r="C137" s="57"/>
      <c r="D137" s="57"/>
      <c r="E137" s="57"/>
    </row>
    <row r="138" spans="1:5">
      <c r="A138" s="313"/>
      <c r="B138" s="57"/>
      <c r="C138" s="57"/>
      <c r="D138" s="57"/>
      <c r="E138" s="57"/>
    </row>
    <row r="139" spans="1:5">
      <c r="A139" s="313"/>
      <c r="B139" s="57"/>
      <c r="C139" s="57"/>
      <c r="D139" s="57"/>
      <c r="E139" s="57"/>
    </row>
    <row r="140" spans="1:5">
      <c r="A140" s="313"/>
      <c r="B140" s="57"/>
      <c r="C140" s="57"/>
      <c r="D140" s="57"/>
      <c r="E140" s="57"/>
    </row>
    <row r="141" spans="1:5">
      <c r="A141" s="313"/>
      <c r="B141" s="57"/>
      <c r="C141" s="57"/>
      <c r="D141" s="57"/>
      <c r="E141" s="57"/>
    </row>
    <row r="142" spans="1:5">
      <c r="A142" s="313"/>
      <c r="B142" s="57"/>
      <c r="C142" s="57"/>
      <c r="D142" s="57"/>
      <c r="E142" s="57"/>
    </row>
    <row r="143" spans="1:5">
      <c r="A143" s="313"/>
      <c r="B143" s="57"/>
      <c r="C143" s="57"/>
      <c r="D143" s="57"/>
      <c r="E143" s="57"/>
    </row>
    <row r="144" spans="1:5">
      <c r="A144" s="313"/>
      <c r="B144" s="57"/>
      <c r="C144" s="57"/>
      <c r="D144" s="57"/>
      <c r="E144" s="57"/>
    </row>
    <row r="145" spans="1:5">
      <c r="A145" s="313"/>
      <c r="B145" s="57"/>
      <c r="C145" s="57"/>
      <c r="D145" s="57"/>
      <c r="E145" s="57"/>
    </row>
    <row r="146" spans="1:5">
      <c r="A146" s="313"/>
      <c r="B146" s="57"/>
      <c r="C146" s="57"/>
      <c r="D146" s="57"/>
      <c r="E146" s="57"/>
    </row>
    <row r="147" spans="1:5">
      <c r="A147" s="313"/>
      <c r="B147" s="57"/>
      <c r="C147" s="57"/>
      <c r="D147" s="57"/>
      <c r="E147" s="57"/>
    </row>
    <row r="148" spans="1:5">
      <c r="A148" s="313"/>
      <c r="B148" s="57"/>
      <c r="C148" s="57"/>
      <c r="D148" s="57"/>
      <c r="E148" s="57"/>
    </row>
    <row r="149" spans="1:5">
      <c r="A149" s="313"/>
      <c r="B149" s="57"/>
      <c r="C149" s="57"/>
      <c r="D149" s="57"/>
      <c r="E149" s="57"/>
    </row>
    <row r="150" spans="1:5">
      <c r="A150" s="313"/>
      <c r="B150" s="57"/>
      <c r="C150" s="57"/>
      <c r="D150" s="57"/>
      <c r="E150" s="57"/>
    </row>
    <row r="151" spans="1:5">
      <c r="A151" s="313"/>
      <c r="B151" s="57"/>
      <c r="C151" s="57"/>
      <c r="D151" s="57"/>
      <c r="E151" s="57"/>
    </row>
    <row r="152" spans="1:5">
      <c r="A152" s="313"/>
      <c r="B152" s="57"/>
      <c r="C152" s="57"/>
      <c r="D152" s="57"/>
      <c r="E152" s="57"/>
    </row>
    <row r="153" spans="1:5">
      <c r="A153" s="313"/>
      <c r="B153" s="57"/>
      <c r="C153" s="57"/>
      <c r="D153" s="57"/>
      <c r="E153" s="57"/>
    </row>
    <row r="154" spans="1:5">
      <c r="A154" s="313"/>
      <c r="B154" s="57"/>
      <c r="C154" s="57"/>
      <c r="D154" s="57"/>
      <c r="E154" s="57"/>
    </row>
    <row r="155" spans="1:5">
      <c r="A155" s="313"/>
      <c r="B155" s="57"/>
      <c r="C155" s="57"/>
      <c r="D155" s="57"/>
      <c r="E155" s="57"/>
    </row>
    <row r="156" spans="1:5">
      <c r="A156" s="313"/>
      <c r="B156" s="57"/>
      <c r="C156" s="57"/>
      <c r="D156" s="57"/>
      <c r="E156" s="57"/>
    </row>
    <row r="157" spans="1:5">
      <c r="A157" s="313"/>
      <c r="B157" s="57"/>
      <c r="C157" s="57"/>
      <c r="D157" s="57"/>
      <c r="E157" s="57"/>
    </row>
    <row r="158" spans="1:5">
      <c r="A158" s="313"/>
      <c r="B158" s="57"/>
      <c r="C158" s="57"/>
      <c r="D158" s="57"/>
      <c r="E158" s="57"/>
    </row>
    <row r="159" spans="1:5">
      <c r="A159" s="313"/>
      <c r="B159" s="57"/>
      <c r="C159" s="57"/>
      <c r="D159" s="57"/>
      <c r="E159" s="57"/>
    </row>
    <row r="160" spans="1:5">
      <c r="A160" s="313"/>
      <c r="B160" s="57"/>
      <c r="C160" s="57"/>
      <c r="D160" s="57"/>
      <c r="E160" s="57"/>
    </row>
    <row r="161" spans="1:5">
      <c r="A161" s="313"/>
      <c r="B161" s="57"/>
      <c r="C161" s="57"/>
      <c r="D161" s="57"/>
      <c r="E161" s="57"/>
    </row>
    <row r="162" spans="1:5">
      <c r="A162" s="313"/>
      <c r="B162" s="57"/>
      <c r="C162" s="57"/>
      <c r="D162" s="57"/>
      <c r="E162" s="57"/>
    </row>
    <row r="163" spans="1:5">
      <c r="A163" s="313"/>
      <c r="B163" s="57"/>
      <c r="C163" s="57"/>
      <c r="D163" s="57"/>
      <c r="E163" s="57"/>
    </row>
    <row r="164" spans="1:5">
      <c r="A164" s="313"/>
      <c r="B164" s="57"/>
      <c r="C164" s="57"/>
      <c r="D164" s="57"/>
      <c r="E164" s="57"/>
    </row>
    <row r="165" spans="1:5">
      <c r="A165" s="313"/>
      <c r="B165" s="57"/>
      <c r="C165" s="57"/>
      <c r="D165" s="57"/>
      <c r="E165" s="57"/>
    </row>
    <row r="166" spans="1:5">
      <c r="A166" s="313"/>
      <c r="B166" s="57"/>
      <c r="C166" s="57"/>
      <c r="D166" s="57"/>
      <c r="E166" s="57"/>
    </row>
    <row r="167" spans="1:5">
      <c r="A167" s="313"/>
      <c r="B167" s="57"/>
      <c r="C167" s="57"/>
      <c r="D167" s="57"/>
      <c r="E167" s="57"/>
    </row>
    <row r="168" spans="1:5">
      <c r="A168" s="313"/>
      <c r="B168" s="57"/>
      <c r="C168" s="57"/>
      <c r="D168" s="57"/>
      <c r="E168" s="57"/>
    </row>
    <row r="169" spans="1:5">
      <c r="A169" s="313"/>
      <c r="B169" s="57"/>
      <c r="C169" s="57"/>
      <c r="D169" s="57"/>
      <c r="E169" s="57"/>
    </row>
    <row r="170" spans="1:5">
      <c r="A170" s="313"/>
      <c r="B170" s="57"/>
      <c r="C170" s="57"/>
      <c r="D170" s="57"/>
      <c r="E170" s="57"/>
    </row>
    <row r="171" spans="1:5">
      <c r="A171" s="313"/>
      <c r="B171" s="57"/>
      <c r="C171" s="57"/>
      <c r="D171" s="57"/>
      <c r="E171" s="57"/>
    </row>
    <row r="172" spans="1:5">
      <c r="A172" s="313"/>
      <c r="B172" s="57"/>
      <c r="C172" s="57"/>
      <c r="D172" s="57"/>
      <c r="E172" s="57"/>
    </row>
    <row r="173" spans="1:5">
      <c r="A173" s="313"/>
      <c r="B173" s="57"/>
      <c r="C173" s="57"/>
      <c r="D173" s="57"/>
      <c r="E173" s="57"/>
    </row>
    <row r="174" spans="1:5">
      <c r="A174" s="313"/>
      <c r="B174" s="57"/>
      <c r="C174" s="57"/>
      <c r="D174" s="57"/>
      <c r="E174" s="57"/>
    </row>
    <row r="175" spans="1:5">
      <c r="A175" s="313"/>
      <c r="B175" s="57"/>
      <c r="C175" s="57"/>
      <c r="D175" s="57"/>
      <c r="E175" s="57"/>
    </row>
    <row r="176" spans="1:5">
      <c r="A176" s="313"/>
      <c r="B176" s="57"/>
      <c r="C176" s="57"/>
      <c r="D176" s="57"/>
      <c r="E176" s="57"/>
    </row>
    <row r="177" spans="1:5">
      <c r="A177" s="313"/>
      <c r="B177" s="57"/>
      <c r="C177" s="57"/>
      <c r="D177" s="57"/>
      <c r="E177" s="57"/>
    </row>
    <row r="178" spans="1:5">
      <c r="A178" s="313"/>
      <c r="B178" s="57"/>
      <c r="C178" s="57"/>
      <c r="D178" s="57"/>
      <c r="E178" s="57"/>
    </row>
    <row r="179" spans="1:5">
      <c r="A179" s="313"/>
      <c r="B179" s="57"/>
      <c r="C179" s="57"/>
      <c r="D179" s="57"/>
      <c r="E179" s="57"/>
    </row>
    <row r="180" spans="1:5">
      <c r="A180" s="313"/>
      <c r="B180" s="57"/>
      <c r="C180" s="57"/>
      <c r="D180" s="57"/>
      <c r="E180" s="57"/>
    </row>
    <row r="181" spans="1:5">
      <c r="A181" s="313"/>
      <c r="B181" s="57"/>
      <c r="C181" s="57"/>
      <c r="D181" s="57"/>
      <c r="E181" s="57"/>
    </row>
    <row r="182" spans="1:5">
      <c r="A182" s="313"/>
      <c r="B182" s="57"/>
      <c r="C182" s="57"/>
      <c r="D182" s="57"/>
      <c r="E182" s="57"/>
    </row>
    <row r="183" spans="1:5">
      <c r="A183" s="313"/>
      <c r="B183" s="57"/>
      <c r="C183" s="57"/>
      <c r="D183" s="57"/>
      <c r="E183" s="57"/>
    </row>
    <row r="184" spans="1:5">
      <c r="A184" s="313"/>
      <c r="B184" s="57"/>
      <c r="C184" s="57"/>
      <c r="D184" s="57"/>
      <c r="E184" s="57"/>
    </row>
    <row r="185" spans="1:5">
      <c r="A185" s="313"/>
      <c r="B185" s="57"/>
      <c r="C185" s="57"/>
      <c r="D185" s="57"/>
      <c r="E185" s="57"/>
    </row>
    <row r="186" spans="1:5">
      <c r="A186" s="313"/>
      <c r="B186" s="57"/>
      <c r="C186" s="57"/>
      <c r="D186" s="57"/>
      <c r="E186" s="57"/>
    </row>
    <row r="187" spans="1:5">
      <c r="A187" s="313"/>
      <c r="B187" s="57"/>
      <c r="C187" s="57"/>
      <c r="D187" s="57"/>
      <c r="E187" s="57"/>
    </row>
    <row r="188" spans="1:5">
      <c r="A188" s="313"/>
      <c r="B188" s="57"/>
      <c r="C188" s="57"/>
      <c r="D188" s="57"/>
      <c r="E188" s="57"/>
    </row>
    <row r="189" spans="1:5">
      <c r="A189" s="313"/>
      <c r="B189" s="57"/>
      <c r="C189" s="57"/>
      <c r="D189" s="57"/>
      <c r="E189" s="57"/>
    </row>
    <row r="190" spans="1:5">
      <c r="A190" s="313"/>
      <c r="B190" s="57"/>
      <c r="C190" s="57"/>
      <c r="D190" s="57"/>
      <c r="E190" s="57"/>
    </row>
    <row r="191" spans="1:5">
      <c r="A191" s="313"/>
      <c r="B191" s="57"/>
      <c r="C191" s="57"/>
      <c r="D191" s="57"/>
      <c r="E191" s="57"/>
    </row>
    <row r="192" spans="1:5">
      <c r="A192" s="313"/>
      <c r="B192" s="57"/>
      <c r="C192" s="57"/>
      <c r="D192" s="57"/>
      <c r="E192" s="57"/>
    </row>
    <row r="193" spans="1:5">
      <c r="A193" s="313"/>
      <c r="B193" s="57"/>
      <c r="C193" s="57"/>
      <c r="D193" s="57"/>
      <c r="E193" s="57"/>
    </row>
    <row r="194" spans="1:5">
      <c r="A194" s="313"/>
      <c r="B194" s="57"/>
      <c r="C194" s="57"/>
      <c r="D194" s="57"/>
      <c r="E194" s="57"/>
    </row>
    <row r="195" spans="1:5">
      <c r="A195" s="313"/>
      <c r="B195" s="57"/>
      <c r="C195" s="57"/>
      <c r="D195" s="57"/>
      <c r="E195" s="57"/>
    </row>
    <row r="196" spans="1:5">
      <c r="A196" s="313"/>
      <c r="B196" s="57"/>
      <c r="C196" s="57"/>
      <c r="D196" s="57"/>
      <c r="E196" s="57"/>
    </row>
    <row r="197" spans="1:5">
      <c r="A197" s="313"/>
      <c r="B197" s="57"/>
      <c r="C197" s="57"/>
      <c r="D197" s="57"/>
      <c r="E197" s="57"/>
    </row>
    <row r="198" spans="1:5">
      <c r="A198" s="313"/>
      <c r="B198" s="57"/>
      <c r="C198" s="57"/>
      <c r="D198" s="57"/>
      <c r="E198" s="57"/>
    </row>
    <row r="199" spans="1:5">
      <c r="A199" s="313"/>
      <c r="B199" s="57"/>
      <c r="C199" s="57"/>
      <c r="D199" s="57"/>
      <c r="E199" s="57"/>
    </row>
    <row r="200" spans="1:5">
      <c r="A200" s="313"/>
      <c r="B200" s="57"/>
      <c r="C200" s="57"/>
      <c r="D200" s="57"/>
      <c r="E200" s="57"/>
    </row>
    <row r="201" spans="1:5">
      <c r="A201" s="313"/>
      <c r="B201" s="57"/>
      <c r="C201" s="57"/>
      <c r="D201" s="57"/>
      <c r="E201" s="57"/>
    </row>
    <row r="202" spans="1:5">
      <c r="A202" s="313"/>
      <c r="B202" s="57"/>
      <c r="C202" s="57"/>
      <c r="D202" s="57"/>
      <c r="E202" s="57"/>
    </row>
    <row r="203" spans="1:5">
      <c r="A203" s="313"/>
      <c r="B203" s="57"/>
      <c r="C203" s="57"/>
      <c r="D203" s="57"/>
      <c r="E203" s="57"/>
    </row>
    <row r="204" spans="1:5">
      <c r="A204" s="313"/>
      <c r="B204" s="57"/>
      <c r="C204" s="57"/>
      <c r="D204" s="57"/>
      <c r="E204" s="57"/>
    </row>
    <row r="205" spans="1:5">
      <c r="A205" s="313"/>
      <c r="B205" s="57"/>
      <c r="C205" s="57"/>
      <c r="D205" s="57"/>
      <c r="E205" s="57"/>
    </row>
    <row r="206" spans="1:5">
      <c r="A206" s="313"/>
      <c r="B206" s="57"/>
      <c r="C206" s="57"/>
      <c r="D206" s="57"/>
      <c r="E206" s="57"/>
    </row>
    <row r="207" spans="1:5">
      <c r="A207" s="313"/>
      <c r="B207" s="57"/>
      <c r="C207" s="57"/>
      <c r="D207" s="57"/>
      <c r="E207" s="57"/>
    </row>
    <row r="208" spans="1:5">
      <c r="A208" s="313"/>
      <c r="B208" s="57"/>
      <c r="C208" s="57"/>
      <c r="D208" s="57"/>
      <c r="E208" s="57"/>
    </row>
    <row r="209" spans="1:5">
      <c r="A209" s="313"/>
      <c r="B209" s="57"/>
      <c r="C209" s="57"/>
      <c r="D209" s="57"/>
      <c r="E209" s="57"/>
    </row>
    <row r="210" spans="1:5">
      <c r="A210" s="313"/>
      <c r="B210" s="57"/>
      <c r="C210" s="57"/>
      <c r="D210" s="57"/>
      <c r="E210" s="57"/>
    </row>
    <row r="211" spans="1:5">
      <c r="A211" s="313"/>
      <c r="B211" s="57"/>
      <c r="C211" s="57"/>
      <c r="D211" s="57"/>
      <c r="E211" s="57"/>
    </row>
    <row r="212" spans="1:5">
      <c r="A212" s="313"/>
      <c r="B212" s="57"/>
      <c r="C212" s="57"/>
      <c r="D212" s="57"/>
      <c r="E212" s="57"/>
    </row>
    <row r="213" spans="1:5">
      <c r="A213" s="313"/>
      <c r="B213" s="57"/>
      <c r="C213" s="57"/>
      <c r="D213" s="57"/>
      <c r="E213" s="57"/>
    </row>
    <row r="214" spans="1:5">
      <c r="A214" s="313"/>
      <c r="B214" s="57"/>
      <c r="C214" s="57"/>
      <c r="D214" s="57"/>
      <c r="E214" s="57"/>
    </row>
    <row r="215" spans="1:5">
      <c r="A215" s="313"/>
      <c r="B215" s="57"/>
      <c r="C215" s="57"/>
      <c r="D215" s="57"/>
      <c r="E215" s="57"/>
    </row>
    <row r="216" spans="1:5">
      <c r="A216" s="313"/>
      <c r="B216" s="57"/>
      <c r="C216" s="57"/>
      <c r="D216" s="57"/>
      <c r="E216" s="57"/>
    </row>
    <row r="217" spans="1:5">
      <c r="A217" s="313"/>
      <c r="B217" s="57"/>
      <c r="C217" s="57"/>
      <c r="D217" s="57"/>
      <c r="E217" s="57"/>
    </row>
    <row r="218" spans="1:5">
      <c r="A218" s="313"/>
      <c r="B218" s="57"/>
      <c r="C218" s="57"/>
      <c r="D218" s="57"/>
      <c r="E218" s="57"/>
    </row>
    <row r="219" spans="1:5">
      <c r="A219" s="313"/>
      <c r="B219" s="57"/>
      <c r="C219" s="57"/>
      <c r="D219" s="57"/>
      <c r="E219" s="57"/>
    </row>
    <row r="220" spans="1:5">
      <c r="A220" s="313"/>
      <c r="B220" s="57"/>
      <c r="C220" s="57"/>
      <c r="D220" s="57"/>
      <c r="E220" s="57"/>
    </row>
    <row r="221" spans="1:5">
      <c r="A221" s="313"/>
      <c r="B221" s="57"/>
      <c r="C221" s="57"/>
      <c r="D221" s="57"/>
      <c r="E221" s="57"/>
    </row>
    <row r="222" spans="1:5">
      <c r="A222" s="313"/>
      <c r="B222" s="57"/>
      <c r="C222" s="57"/>
      <c r="D222" s="57"/>
      <c r="E222" s="57"/>
    </row>
    <row r="223" spans="1:5">
      <c r="A223" s="313"/>
      <c r="B223" s="57"/>
      <c r="C223" s="57"/>
      <c r="D223" s="57"/>
      <c r="E223" s="57"/>
    </row>
    <row r="224" spans="1:5">
      <c r="A224" s="313"/>
      <c r="B224" s="57"/>
      <c r="C224" s="57"/>
      <c r="D224" s="57"/>
      <c r="E224" s="57"/>
    </row>
    <row r="225" spans="1:5">
      <c r="A225" s="313"/>
      <c r="B225" s="57"/>
      <c r="C225" s="57"/>
      <c r="D225" s="57"/>
      <c r="E225" s="57"/>
    </row>
    <row r="226" spans="1:5">
      <c r="A226" s="313"/>
      <c r="B226" s="57"/>
      <c r="C226" s="57"/>
      <c r="D226" s="57"/>
      <c r="E226" s="57"/>
    </row>
    <row r="227" spans="1:5">
      <c r="A227" s="313"/>
      <c r="B227" s="57"/>
      <c r="C227" s="57"/>
      <c r="D227" s="57"/>
      <c r="E227" s="57"/>
    </row>
    <row r="228" spans="1:5">
      <c r="A228" s="313"/>
      <c r="B228" s="57"/>
      <c r="C228" s="57"/>
      <c r="D228" s="57"/>
      <c r="E228" s="57"/>
    </row>
    <row r="229" spans="1:5">
      <c r="A229" s="313"/>
      <c r="B229" s="57"/>
      <c r="C229" s="57"/>
      <c r="D229" s="57"/>
      <c r="E229" s="57"/>
    </row>
    <row r="230" spans="1:5">
      <c r="A230" s="313"/>
      <c r="B230" s="57"/>
      <c r="C230" s="57"/>
      <c r="D230" s="57"/>
      <c r="E230" s="57"/>
    </row>
    <row r="231" spans="1:5">
      <c r="A231" s="313"/>
      <c r="B231" s="57"/>
      <c r="C231" s="57"/>
      <c r="D231" s="57"/>
      <c r="E231" s="57"/>
    </row>
    <row r="232" spans="1:5">
      <c r="A232" s="313"/>
      <c r="B232" s="57"/>
      <c r="C232" s="57"/>
      <c r="D232" s="57"/>
      <c r="E232" s="57"/>
    </row>
    <row r="233" spans="1:5">
      <c r="A233" s="313"/>
      <c r="B233" s="57"/>
      <c r="C233" s="57"/>
      <c r="D233" s="57"/>
      <c r="E233" s="57"/>
    </row>
    <row r="234" spans="1:5">
      <c r="A234" s="313"/>
      <c r="B234" s="57"/>
      <c r="C234" s="57"/>
      <c r="D234" s="57"/>
      <c r="E234" s="57"/>
    </row>
    <row r="235" spans="1:5">
      <c r="A235" s="313"/>
      <c r="B235" s="57"/>
      <c r="C235" s="57"/>
      <c r="D235" s="57"/>
      <c r="E235" s="57"/>
    </row>
    <row r="236" spans="1:5">
      <c r="A236" s="313"/>
      <c r="B236" s="57"/>
      <c r="C236" s="57"/>
      <c r="D236" s="57"/>
      <c r="E236" s="57"/>
    </row>
    <row r="237" spans="1:5">
      <c r="A237" s="313"/>
      <c r="B237" s="57"/>
      <c r="C237" s="57"/>
      <c r="D237" s="57"/>
      <c r="E237" s="57"/>
    </row>
    <row r="238" spans="1:5">
      <c r="A238" s="313"/>
      <c r="B238" s="57"/>
      <c r="C238" s="57"/>
      <c r="D238" s="57"/>
      <c r="E238" s="57"/>
    </row>
    <row r="239" spans="1:5">
      <c r="A239" s="313"/>
      <c r="B239" s="57"/>
      <c r="C239" s="57"/>
      <c r="D239" s="57"/>
      <c r="E239" s="57"/>
    </row>
    <row r="240" spans="1:5">
      <c r="A240" s="313"/>
      <c r="B240" s="57"/>
      <c r="C240" s="57"/>
      <c r="D240" s="57"/>
      <c r="E240" s="57"/>
    </row>
    <row r="241" spans="1:5">
      <c r="A241" s="313"/>
      <c r="B241" s="57"/>
      <c r="C241" s="57"/>
      <c r="D241" s="57"/>
      <c r="E241" s="57"/>
    </row>
    <row r="242" spans="1:5">
      <c r="A242" s="313"/>
      <c r="B242" s="57"/>
      <c r="C242" s="57"/>
      <c r="D242" s="57"/>
      <c r="E242" s="57"/>
    </row>
    <row r="243" spans="1:5">
      <c r="A243" s="313"/>
      <c r="B243" s="57"/>
      <c r="C243" s="57"/>
      <c r="D243" s="57"/>
      <c r="E243" s="57"/>
    </row>
    <row r="244" spans="1:5">
      <c r="A244" s="313"/>
      <c r="B244" s="57"/>
      <c r="C244" s="57"/>
      <c r="D244" s="57"/>
      <c r="E244" s="57"/>
    </row>
    <row r="245" spans="1:5">
      <c r="A245" s="313"/>
      <c r="B245" s="57"/>
      <c r="C245" s="57"/>
      <c r="D245" s="57"/>
      <c r="E245" s="57"/>
    </row>
    <row r="246" spans="1:5">
      <c r="A246" s="313"/>
      <c r="B246" s="57"/>
      <c r="C246" s="57"/>
      <c r="D246" s="57"/>
      <c r="E246" s="57"/>
    </row>
    <row r="247" spans="1:5">
      <c r="A247" s="313"/>
      <c r="B247" s="57"/>
      <c r="C247" s="57"/>
      <c r="D247" s="57"/>
      <c r="E247" s="57"/>
    </row>
    <row r="248" spans="1:5">
      <c r="A248" s="313"/>
      <c r="B248" s="57"/>
      <c r="C248" s="57"/>
      <c r="D248" s="57"/>
      <c r="E248" s="57"/>
    </row>
    <row r="249" spans="1:5">
      <c r="A249" s="313"/>
      <c r="B249" s="57"/>
      <c r="C249" s="57"/>
      <c r="D249" s="57"/>
      <c r="E249" s="57"/>
    </row>
    <row r="250" spans="1:5">
      <c r="A250" s="313"/>
      <c r="B250" s="57"/>
      <c r="C250" s="57"/>
      <c r="D250" s="57"/>
      <c r="E250" s="57"/>
    </row>
    <row r="251" spans="1:5">
      <c r="A251" s="313"/>
      <c r="B251" s="57"/>
      <c r="C251" s="57"/>
      <c r="D251" s="57"/>
      <c r="E251" s="57"/>
    </row>
    <row r="252" spans="1:5">
      <c r="A252" s="313"/>
      <c r="B252" s="57"/>
      <c r="C252" s="57"/>
      <c r="D252" s="57"/>
      <c r="E252" s="57"/>
    </row>
    <row r="253" spans="1:5">
      <c r="A253" s="313"/>
      <c r="B253" s="57"/>
      <c r="C253" s="57"/>
      <c r="D253" s="57"/>
      <c r="E253" s="57"/>
    </row>
    <row r="254" spans="1:5">
      <c r="A254" s="313"/>
      <c r="B254" s="57"/>
      <c r="C254" s="57"/>
      <c r="D254" s="57"/>
      <c r="E254" s="57"/>
    </row>
    <row r="255" spans="1:5">
      <c r="A255" s="313"/>
      <c r="B255" s="57"/>
      <c r="C255" s="57"/>
      <c r="D255" s="57"/>
      <c r="E255" s="57"/>
    </row>
    <row r="256" spans="1:5">
      <c r="A256" s="313"/>
      <c r="B256" s="57"/>
      <c r="C256" s="57"/>
      <c r="D256" s="57"/>
      <c r="E256" s="57"/>
    </row>
    <row r="257" spans="1:5">
      <c r="A257" s="313"/>
      <c r="B257" s="57"/>
      <c r="C257" s="57"/>
      <c r="D257" s="57"/>
      <c r="E257" s="57"/>
    </row>
    <row r="258" spans="1:5">
      <c r="A258" s="313"/>
      <c r="B258" s="57"/>
      <c r="C258" s="57"/>
      <c r="D258" s="57"/>
      <c r="E258" s="57"/>
    </row>
    <row r="259" spans="1:5">
      <c r="A259" s="313"/>
      <c r="B259" s="57"/>
      <c r="C259" s="57"/>
      <c r="D259" s="57"/>
      <c r="E259" s="57"/>
    </row>
    <row r="260" spans="1:5">
      <c r="A260" s="313"/>
      <c r="B260" s="57"/>
      <c r="C260" s="57"/>
      <c r="D260" s="57"/>
      <c r="E260" s="57"/>
    </row>
    <row r="261" spans="1:5">
      <c r="A261" s="313"/>
      <c r="B261" s="57"/>
      <c r="C261" s="57"/>
      <c r="D261" s="57"/>
      <c r="E261" s="57"/>
    </row>
    <row r="262" spans="1:5">
      <c r="A262" s="313"/>
      <c r="B262" s="57"/>
      <c r="C262" s="57"/>
      <c r="D262" s="57"/>
      <c r="E262" s="57"/>
    </row>
    <row r="263" spans="1:5">
      <c r="A263" s="313"/>
      <c r="B263" s="57"/>
      <c r="C263" s="57"/>
      <c r="D263" s="57"/>
      <c r="E263" s="57"/>
    </row>
    <row r="264" spans="1:5">
      <c r="A264" s="313"/>
      <c r="B264" s="57"/>
      <c r="C264" s="57"/>
      <c r="D264" s="57"/>
      <c r="E264" s="57"/>
    </row>
    <row r="265" spans="1:5">
      <c r="A265" s="313"/>
      <c r="B265" s="57"/>
      <c r="C265" s="57"/>
      <c r="D265" s="57"/>
      <c r="E265" s="57"/>
    </row>
    <row r="266" spans="1:5">
      <c r="A266" s="313"/>
      <c r="B266" s="57"/>
      <c r="C266" s="57"/>
      <c r="D266" s="57"/>
      <c r="E266" s="57"/>
    </row>
    <row r="267" spans="1:5">
      <c r="A267" s="313"/>
      <c r="B267" s="57"/>
      <c r="C267" s="57"/>
      <c r="D267" s="57"/>
      <c r="E267" s="57"/>
    </row>
    <row r="268" spans="1:5">
      <c r="A268" s="313"/>
      <c r="B268" s="57"/>
      <c r="C268" s="57"/>
      <c r="D268" s="57"/>
      <c r="E268" s="57"/>
    </row>
    <row r="269" spans="1:5">
      <c r="A269" s="313"/>
      <c r="B269" s="57"/>
      <c r="C269" s="57"/>
      <c r="D269" s="57"/>
      <c r="E269" s="57"/>
    </row>
    <row r="270" spans="1:5">
      <c r="A270" s="313"/>
      <c r="B270" s="57"/>
      <c r="C270" s="57"/>
      <c r="D270" s="57"/>
      <c r="E270" s="57"/>
    </row>
    <row r="271" spans="1:5">
      <c r="A271" s="313"/>
      <c r="B271" s="57"/>
      <c r="C271" s="57"/>
      <c r="D271" s="57"/>
      <c r="E271" s="57"/>
    </row>
    <row r="272" spans="1:5">
      <c r="A272" s="313"/>
      <c r="B272" s="57"/>
      <c r="C272" s="57"/>
      <c r="D272" s="57"/>
      <c r="E272" s="57"/>
    </row>
    <row r="273" spans="1:5">
      <c r="A273" s="313"/>
      <c r="B273" s="57"/>
      <c r="C273" s="57"/>
      <c r="D273" s="57"/>
      <c r="E273" s="57"/>
    </row>
    <row r="274" spans="1:5">
      <c r="A274" s="313"/>
      <c r="B274" s="57"/>
      <c r="C274" s="57"/>
      <c r="D274" s="57"/>
      <c r="E274" s="57"/>
    </row>
    <row r="275" spans="1:5">
      <c r="A275" s="313"/>
      <c r="B275" s="57"/>
      <c r="C275" s="57"/>
      <c r="D275" s="57"/>
      <c r="E275" s="57"/>
    </row>
    <row r="276" spans="1:5">
      <c r="A276" s="313"/>
      <c r="B276" s="57"/>
      <c r="C276" s="57"/>
      <c r="D276" s="57"/>
      <c r="E276" s="57"/>
    </row>
    <row r="277" spans="1:5">
      <c r="A277" s="313"/>
      <c r="B277" s="57"/>
      <c r="C277" s="57"/>
      <c r="D277" s="57"/>
      <c r="E277" s="57"/>
    </row>
    <row r="278" spans="1:5">
      <c r="A278" s="313"/>
      <c r="B278" s="57"/>
      <c r="C278" s="57"/>
      <c r="D278" s="57"/>
      <c r="E278" s="57"/>
    </row>
    <row r="279" spans="1:5">
      <c r="A279" s="313"/>
      <c r="B279" s="57"/>
      <c r="C279" s="57"/>
      <c r="D279" s="57"/>
      <c r="E279" s="57"/>
    </row>
    <row r="280" spans="1:5">
      <c r="A280" s="313"/>
      <c r="B280" s="57"/>
      <c r="C280" s="57"/>
      <c r="D280" s="57"/>
      <c r="E280" s="57"/>
    </row>
    <row r="281" spans="1:5">
      <c r="A281" s="313"/>
      <c r="B281" s="57"/>
      <c r="C281" s="57"/>
      <c r="D281" s="57"/>
      <c r="E281" s="57"/>
    </row>
    <row r="282" spans="1:5">
      <c r="A282" s="313"/>
      <c r="B282" s="57"/>
      <c r="C282" s="57"/>
      <c r="D282" s="57"/>
      <c r="E282" s="57"/>
    </row>
    <row r="283" spans="1:5">
      <c r="A283" s="313"/>
      <c r="B283" s="57"/>
      <c r="C283" s="57"/>
      <c r="D283" s="57"/>
      <c r="E283" s="57"/>
    </row>
    <row r="284" spans="1:5">
      <c r="A284" s="313"/>
      <c r="B284" s="57"/>
      <c r="C284" s="57"/>
      <c r="D284" s="57"/>
      <c r="E284" s="57"/>
    </row>
    <row r="285" spans="1:5">
      <c r="A285" s="313"/>
      <c r="B285" s="57"/>
      <c r="C285" s="57"/>
      <c r="D285" s="57"/>
      <c r="E285" s="57"/>
    </row>
    <row r="286" spans="1:5">
      <c r="A286" s="313"/>
      <c r="B286" s="57"/>
      <c r="C286" s="57"/>
      <c r="D286" s="57"/>
      <c r="E286" s="57"/>
    </row>
    <row r="287" spans="1:5">
      <c r="A287" s="313"/>
      <c r="B287" s="57"/>
      <c r="C287" s="57"/>
      <c r="D287" s="57"/>
      <c r="E287" s="57"/>
    </row>
    <row r="288" spans="1:5">
      <c r="A288" s="313"/>
      <c r="B288" s="57"/>
      <c r="C288" s="57"/>
      <c r="D288" s="57"/>
      <c r="E288" s="57"/>
    </row>
    <row r="289" spans="1:5">
      <c r="A289" s="313"/>
      <c r="B289" s="57"/>
      <c r="C289" s="57"/>
      <c r="D289" s="57"/>
      <c r="E289" s="57"/>
    </row>
    <row r="290" spans="1:5">
      <c r="A290" s="313"/>
      <c r="B290" s="57"/>
      <c r="C290" s="57"/>
      <c r="D290" s="57"/>
      <c r="E290" s="57"/>
    </row>
    <row r="291" spans="1:5">
      <c r="A291" s="313"/>
      <c r="B291" s="57"/>
      <c r="C291" s="57"/>
      <c r="D291" s="57"/>
      <c r="E291" s="57"/>
    </row>
    <row r="292" spans="1:5">
      <c r="A292" s="313"/>
      <c r="B292" s="57"/>
      <c r="C292" s="57"/>
      <c r="D292" s="57"/>
      <c r="E292" s="57"/>
    </row>
    <row r="293" spans="1:5">
      <c r="A293" s="313"/>
      <c r="B293" s="57"/>
      <c r="C293" s="57"/>
      <c r="D293" s="57"/>
      <c r="E293" s="57"/>
    </row>
    <row r="294" spans="1:5">
      <c r="A294" s="313"/>
      <c r="B294" s="57"/>
      <c r="C294" s="57"/>
      <c r="D294" s="57"/>
      <c r="E294" s="57"/>
    </row>
    <row r="295" spans="1:5">
      <c r="A295" s="313"/>
      <c r="B295" s="57"/>
      <c r="C295" s="57"/>
      <c r="D295" s="57"/>
      <c r="E295" s="57"/>
    </row>
    <row r="296" spans="1:5">
      <c r="A296" s="313"/>
      <c r="B296" s="57"/>
      <c r="C296" s="57"/>
      <c r="D296" s="57"/>
      <c r="E296" s="57"/>
    </row>
    <row r="297" spans="1:5">
      <c r="A297" s="313"/>
      <c r="B297" s="57"/>
      <c r="C297" s="57"/>
      <c r="D297" s="57"/>
      <c r="E297" s="57"/>
    </row>
    <row r="298" spans="1:5">
      <c r="A298" s="313"/>
      <c r="B298" s="57"/>
      <c r="C298" s="57"/>
      <c r="D298" s="57"/>
      <c r="E298" s="57"/>
    </row>
    <row r="299" spans="1:5">
      <c r="A299" s="313"/>
      <c r="B299" s="57"/>
      <c r="C299" s="57"/>
      <c r="D299" s="57"/>
      <c r="E299" s="57"/>
    </row>
    <row r="300" spans="1:5">
      <c r="A300" s="313"/>
      <c r="B300" s="57"/>
      <c r="C300" s="57"/>
      <c r="D300" s="57"/>
      <c r="E300" s="57"/>
    </row>
    <row r="301" spans="1:5">
      <c r="A301" s="313"/>
      <c r="B301" s="57"/>
      <c r="C301" s="57"/>
      <c r="D301" s="57"/>
      <c r="E301" s="57"/>
    </row>
    <row r="302" spans="1:5">
      <c r="A302" s="313"/>
      <c r="B302" s="57"/>
      <c r="C302" s="57"/>
      <c r="D302" s="57"/>
      <c r="E302" s="57"/>
    </row>
    <row r="303" spans="1:5">
      <c r="A303" s="313"/>
      <c r="B303" s="57"/>
      <c r="C303" s="57"/>
      <c r="D303" s="57"/>
      <c r="E303" s="57"/>
    </row>
    <row r="304" spans="1:5">
      <c r="A304" s="313"/>
      <c r="B304" s="57"/>
      <c r="C304" s="57"/>
      <c r="D304" s="57"/>
      <c r="E304" s="57"/>
    </row>
    <row r="305" spans="1:5">
      <c r="A305" s="313"/>
      <c r="B305" s="57"/>
      <c r="C305" s="57"/>
      <c r="D305" s="57"/>
      <c r="E305" s="57"/>
    </row>
    <row r="306" spans="1:5">
      <c r="A306" s="313"/>
      <c r="B306" s="57"/>
      <c r="C306" s="57"/>
      <c r="D306" s="57"/>
      <c r="E306" s="57"/>
    </row>
    <row r="307" spans="1:5">
      <c r="A307" s="313"/>
      <c r="B307" s="57"/>
      <c r="C307" s="57"/>
      <c r="D307" s="57"/>
      <c r="E307" s="57"/>
    </row>
    <row r="308" spans="1:5">
      <c r="A308" s="313"/>
      <c r="B308" s="57"/>
      <c r="C308" s="57"/>
      <c r="D308" s="57"/>
      <c r="E308" s="57"/>
    </row>
    <row r="309" spans="1:5">
      <c r="A309" s="313"/>
      <c r="B309" s="57"/>
      <c r="C309" s="57"/>
      <c r="D309" s="57"/>
      <c r="E309" s="57"/>
    </row>
    <row r="310" spans="1:5">
      <c r="A310" s="313"/>
      <c r="B310" s="57"/>
      <c r="C310" s="57"/>
      <c r="D310" s="57"/>
      <c r="E310" s="57"/>
    </row>
    <row r="311" spans="1:5">
      <c r="A311" s="313"/>
      <c r="B311" s="57"/>
      <c r="C311" s="57"/>
      <c r="D311" s="57"/>
      <c r="E311" s="57"/>
    </row>
    <row r="312" spans="1:5">
      <c r="A312" s="313"/>
      <c r="B312" s="57"/>
      <c r="C312" s="57"/>
      <c r="D312" s="57"/>
      <c r="E312" s="57"/>
    </row>
    <row r="313" spans="1:5">
      <c r="A313" s="313"/>
      <c r="B313" s="57"/>
      <c r="C313" s="57"/>
      <c r="D313" s="57"/>
      <c r="E313" s="57"/>
    </row>
    <row r="314" spans="1:5">
      <c r="A314" s="313"/>
      <c r="B314" s="57"/>
      <c r="C314" s="57"/>
      <c r="D314" s="57"/>
      <c r="E314" s="57"/>
    </row>
    <row r="315" spans="1:5">
      <c r="A315" s="313"/>
      <c r="B315" s="57"/>
      <c r="C315" s="57"/>
      <c r="D315" s="57"/>
      <c r="E315" s="57"/>
    </row>
    <row r="316" spans="1:5">
      <c r="A316" s="313"/>
      <c r="B316" s="57"/>
      <c r="C316" s="57"/>
      <c r="D316" s="57"/>
      <c r="E316" s="57"/>
    </row>
    <row r="317" spans="1:5">
      <c r="A317" s="313"/>
      <c r="B317" s="57"/>
      <c r="C317" s="57"/>
      <c r="D317" s="57"/>
      <c r="E317" s="57"/>
    </row>
    <row r="318" spans="1:5">
      <c r="A318" s="313"/>
      <c r="B318" s="57"/>
      <c r="C318" s="57"/>
      <c r="D318" s="57"/>
      <c r="E318" s="57"/>
    </row>
    <row r="319" spans="1:5">
      <c r="A319" s="313"/>
      <c r="B319" s="57"/>
      <c r="C319" s="57"/>
      <c r="D319" s="57"/>
      <c r="E319" s="57"/>
    </row>
    <row r="320" spans="1:5">
      <c r="A320" s="313"/>
      <c r="B320" s="57"/>
      <c r="C320" s="57"/>
      <c r="D320" s="57"/>
      <c r="E320" s="57"/>
    </row>
    <row r="321" spans="1:5">
      <c r="A321" s="313"/>
      <c r="B321" s="57"/>
      <c r="C321" s="57"/>
      <c r="D321" s="57"/>
      <c r="E321" s="57"/>
    </row>
    <row r="322" spans="1:5">
      <c r="A322" s="313"/>
      <c r="B322" s="57"/>
      <c r="C322" s="57"/>
      <c r="D322" s="57"/>
      <c r="E322" s="57"/>
    </row>
    <row r="323" spans="1:5">
      <c r="A323" s="313"/>
      <c r="B323" s="57"/>
      <c r="C323" s="57"/>
      <c r="D323" s="57"/>
      <c r="E323" s="57"/>
    </row>
    <row r="324" spans="1:5">
      <c r="A324" s="313"/>
      <c r="B324" s="57"/>
      <c r="C324" s="57"/>
      <c r="D324" s="57"/>
      <c r="E324" s="57"/>
    </row>
    <row r="325" spans="1:5">
      <c r="A325" s="313"/>
      <c r="B325" s="57"/>
      <c r="C325" s="57"/>
      <c r="D325" s="57"/>
      <c r="E325" s="57"/>
    </row>
    <row r="326" spans="1:5">
      <c r="A326" s="313"/>
      <c r="B326" s="57"/>
      <c r="C326" s="57"/>
      <c r="D326" s="57"/>
      <c r="E326" s="57"/>
    </row>
    <row r="327" spans="1:5">
      <c r="A327" s="313"/>
      <c r="B327" s="57"/>
      <c r="C327" s="57"/>
      <c r="D327" s="57"/>
      <c r="E327" s="57"/>
    </row>
    <row r="328" spans="1:5">
      <c r="A328" s="313"/>
      <c r="B328" s="57"/>
      <c r="C328" s="57"/>
      <c r="D328" s="57"/>
      <c r="E328" s="57"/>
    </row>
    <row r="329" spans="1:5">
      <c r="A329" s="313"/>
      <c r="B329" s="57"/>
      <c r="C329" s="57"/>
      <c r="D329" s="57"/>
      <c r="E329" s="57"/>
    </row>
    <row r="330" spans="1:5">
      <c r="A330" s="313"/>
      <c r="B330" s="57"/>
      <c r="C330" s="57"/>
      <c r="D330" s="57"/>
      <c r="E330" s="57"/>
    </row>
    <row r="331" spans="1:5">
      <c r="A331" s="313"/>
      <c r="B331" s="57"/>
      <c r="C331" s="57"/>
      <c r="D331" s="57"/>
      <c r="E331" s="57"/>
    </row>
    <row r="332" spans="1:5">
      <c r="A332" s="313"/>
      <c r="B332" s="57"/>
      <c r="C332" s="57"/>
      <c r="D332" s="57"/>
      <c r="E332" s="57"/>
    </row>
    <row r="333" spans="1:5">
      <c r="A333" s="313"/>
      <c r="B333" s="57"/>
      <c r="C333" s="57"/>
      <c r="D333" s="57"/>
      <c r="E333" s="57"/>
    </row>
    <row r="334" spans="1:5">
      <c r="A334" s="313"/>
      <c r="B334" s="57"/>
      <c r="C334" s="57"/>
      <c r="D334" s="57"/>
      <c r="E334" s="57"/>
    </row>
    <row r="335" spans="1:5">
      <c r="A335" s="313"/>
      <c r="B335" s="57"/>
      <c r="C335" s="57"/>
      <c r="D335" s="57"/>
      <c r="E335" s="57"/>
    </row>
    <row r="336" spans="1:5">
      <c r="A336" s="313"/>
      <c r="B336" s="57"/>
      <c r="C336" s="57"/>
      <c r="D336" s="57"/>
      <c r="E336" s="57"/>
    </row>
    <row r="337" spans="1:5">
      <c r="A337" s="313"/>
      <c r="B337" s="57"/>
      <c r="C337" s="57"/>
      <c r="D337" s="57"/>
      <c r="E337" s="57"/>
    </row>
    <row r="338" spans="1:5">
      <c r="A338" s="313"/>
      <c r="B338" s="57"/>
      <c r="C338" s="57"/>
      <c r="D338" s="57"/>
      <c r="E338" s="57"/>
    </row>
    <row r="339" spans="1:5">
      <c r="A339" s="313"/>
      <c r="B339" s="57"/>
      <c r="C339" s="57"/>
      <c r="D339" s="57"/>
      <c r="E339" s="57"/>
    </row>
    <row r="340" spans="1:5">
      <c r="A340" s="313"/>
      <c r="B340" s="57"/>
      <c r="C340" s="57"/>
      <c r="D340" s="57"/>
      <c r="E340" s="57"/>
    </row>
    <row r="341" spans="1:5">
      <c r="A341" s="313"/>
      <c r="B341" s="57"/>
      <c r="C341" s="57"/>
      <c r="D341" s="57"/>
      <c r="E341" s="57"/>
    </row>
    <row r="342" spans="1:5">
      <c r="A342" s="313"/>
      <c r="B342" s="57"/>
      <c r="C342" s="57"/>
      <c r="D342" s="57"/>
      <c r="E342" s="57"/>
    </row>
    <row r="343" spans="1:5">
      <c r="A343" s="313"/>
      <c r="B343" s="57"/>
      <c r="C343" s="57"/>
      <c r="D343" s="57"/>
      <c r="E343" s="57"/>
    </row>
    <row r="344" spans="1:5">
      <c r="A344" s="313"/>
      <c r="B344" s="57"/>
      <c r="C344" s="57"/>
      <c r="D344" s="57"/>
      <c r="E344" s="57"/>
    </row>
    <row r="345" spans="1:5">
      <c r="A345" s="313"/>
      <c r="B345" s="57"/>
      <c r="C345" s="57"/>
      <c r="D345" s="57"/>
      <c r="E345" s="57"/>
    </row>
    <row r="346" spans="1:5">
      <c r="A346" s="313"/>
      <c r="B346" s="57"/>
      <c r="C346" s="57"/>
      <c r="D346" s="57"/>
      <c r="E346" s="57"/>
    </row>
    <row r="347" spans="1:5">
      <c r="A347" s="313"/>
      <c r="B347" s="57"/>
      <c r="C347" s="57"/>
      <c r="D347" s="57"/>
      <c r="E347" s="57"/>
    </row>
    <row r="348" spans="1:5">
      <c r="A348" s="313"/>
      <c r="B348" s="57"/>
      <c r="C348" s="57"/>
      <c r="D348" s="57"/>
      <c r="E348" s="57"/>
    </row>
    <row r="349" spans="1:5">
      <c r="A349" s="313"/>
      <c r="B349" s="57"/>
      <c r="C349" s="57"/>
      <c r="D349" s="57"/>
      <c r="E349" s="57"/>
    </row>
    <row r="350" spans="1:5">
      <c r="A350" s="313"/>
      <c r="B350" s="57"/>
      <c r="C350" s="57"/>
      <c r="D350" s="57"/>
      <c r="E350" s="57"/>
    </row>
    <row r="351" spans="1:5">
      <c r="A351" s="313"/>
      <c r="B351" s="57"/>
      <c r="C351" s="57"/>
      <c r="D351" s="57"/>
      <c r="E351" s="57"/>
    </row>
    <row r="352" spans="1:5">
      <c r="A352" s="313"/>
      <c r="B352" s="57"/>
      <c r="C352" s="57"/>
      <c r="D352" s="57"/>
      <c r="E352" s="57"/>
    </row>
    <row r="353" spans="1:5">
      <c r="A353" s="313"/>
      <c r="B353" s="57"/>
      <c r="C353" s="57"/>
      <c r="D353" s="57"/>
      <c r="E353" s="57"/>
    </row>
    <row r="354" spans="1:5">
      <c r="A354" s="313"/>
      <c r="B354" s="57"/>
      <c r="C354" s="57"/>
      <c r="D354" s="57"/>
      <c r="E354" s="57"/>
    </row>
    <row r="355" spans="1:5">
      <c r="A355" s="313"/>
      <c r="B355" s="57"/>
      <c r="C355" s="57"/>
      <c r="D355" s="57"/>
      <c r="E355" s="57"/>
    </row>
    <row r="356" spans="1:5">
      <c r="A356" s="313"/>
      <c r="B356" s="57"/>
      <c r="C356" s="57"/>
      <c r="D356" s="57"/>
      <c r="E356" s="57"/>
    </row>
    <row r="357" spans="1:5">
      <c r="A357" s="313"/>
      <c r="B357" s="57"/>
      <c r="C357" s="57"/>
      <c r="D357" s="57"/>
      <c r="E357" s="57"/>
    </row>
    <row r="358" spans="1:5">
      <c r="A358" s="313"/>
      <c r="B358" s="57"/>
      <c r="C358" s="57"/>
      <c r="D358" s="57"/>
      <c r="E358" s="57"/>
    </row>
    <row r="359" spans="1:5">
      <c r="A359" s="313"/>
      <c r="B359" s="57"/>
      <c r="C359" s="57"/>
      <c r="D359" s="57"/>
      <c r="E359" s="57"/>
    </row>
    <row r="360" spans="1:5">
      <c r="A360" s="313"/>
      <c r="B360" s="57"/>
      <c r="C360" s="57"/>
      <c r="D360" s="57"/>
      <c r="E360" s="57"/>
    </row>
    <row r="361" spans="1:5">
      <c r="A361" s="313"/>
      <c r="B361" s="57"/>
      <c r="C361" s="57"/>
      <c r="D361" s="57"/>
      <c r="E361" s="57"/>
    </row>
    <row r="362" spans="1:5">
      <c r="A362" s="313"/>
      <c r="B362" s="57"/>
      <c r="C362" s="57"/>
      <c r="D362" s="57"/>
      <c r="E362" s="57"/>
    </row>
    <row r="363" spans="1:5">
      <c r="A363" s="313"/>
      <c r="B363" s="57"/>
      <c r="C363" s="57"/>
      <c r="D363" s="57"/>
      <c r="E363" s="57"/>
    </row>
    <row r="364" spans="1:5">
      <c r="A364" s="313"/>
      <c r="B364" s="57"/>
      <c r="C364" s="57"/>
      <c r="D364" s="57"/>
      <c r="E364" s="57"/>
    </row>
    <row r="365" spans="1:5">
      <c r="A365" s="313"/>
      <c r="B365" s="57"/>
      <c r="C365" s="57"/>
      <c r="D365" s="57"/>
      <c r="E365" s="57"/>
    </row>
    <row r="366" spans="1:5">
      <c r="A366" s="313"/>
      <c r="B366" s="57"/>
      <c r="C366" s="57"/>
      <c r="D366" s="57"/>
      <c r="E366" s="57"/>
    </row>
    <row r="367" spans="1:5">
      <c r="A367" s="313"/>
      <c r="B367" s="57"/>
      <c r="C367" s="57"/>
      <c r="D367" s="57"/>
      <c r="E367" s="57"/>
    </row>
    <row r="368" spans="1:5">
      <c r="A368" s="313"/>
      <c r="B368" s="57"/>
      <c r="C368" s="57"/>
      <c r="D368" s="57"/>
      <c r="E368" s="57"/>
    </row>
    <row r="369" spans="1:5">
      <c r="A369" s="313"/>
      <c r="B369" s="57"/>
      <c r="C369" s="57"/>
      <c r="D369" s="57"/>
      <c r="E369" s="57"/>
    </row>
    <row r="370" spans="1:5">
      <c r="A370" s="313"/>
      <c r="B370" s="57"/>
      <c r="C370" s="57"/>
      <c r="D370" s="57"/>
      <c r="E370" s="57"/>
    </row>
    <row r="371" spans="1:5">
      <c r="A371" s="313"/>
      <c r="B371" s="57"/>
      <c r="C371" s="57"/>
      <c r="D371" s="57"/>
      <c r="E371" s="57"/>
    </row>
    <row r="372" spans="1:5">
      <c r="A372" s="313"/>
      <c r="B372" s="57"/>
      <c r="C372" s="57"/>
      <c r="D372" s="57"/>
      <c r="E372" s="57"/>
    </row>
    <row r="373" spans="1:5">
      <c r="A373" s="313"/>
      <c r="B373" s="57"/>
      <c r="C373" s="57"/>
      <c r="D373" s="57"/>
      <c r="E373" s="57"/>
    </row>
    <row r="374" spans="1:5">
      <c r="A374" s="313"/>
      <c r="B374" s="57"/>
      <c r="C374" s="57"/>
      <c r="D374" s="57"/>
      <c r="E374" s="57"/>
    </row>
    <row r="375" spans="1:5">
      <c r="A375" s="313"/>
      <c r="B375" s="57"/>
      <c r="C375" s="57"/>
      <c r="D375" s="57"/>
      <c r="E375" s="57"/>
    </row>
    <row r="376" spans="1:5">
      <c r="A376" s="313"/>
      <c r="B376" s="57"/>
      <c r="C376" s="57"/>
      <c r="D376" s="57"/>
      <c r="E376" s="57"/>
    </row>
    <row r="377" spans="1:5">
      <c r="A377" s="313"/>
      <c r="B377" s="57"/>
      <c r="C377" s="57"/>
      <c r="D377" s="57"/>
      <c r="E377" s="57"/>
    </row>
    <row r="378" spans="1:5">
      <c r="A378" s="313"/>
      <c r="B378" s="57"/>
      <c r="C378" s="57"/>
      <c r="D378" s="57"/>
      <c r="E378" s="57"/>
    </row>
    <row r="379" spans="1:5">
      <c r="A379" s="313"/>
      <c r="B379" s="57"/>
      <c r="C379" s="57"/>
      <c r="D379" s="57"/>
      <c r="E379" s="57"/>
    </row>
    <row r="380" spans="1:5">
      <c r="A380" s="313"/>
      <c r="B380" s="57"/>
      <c r="C380" s="57"/>
      <c r="D380" s="57"/>
      <c r="E380" s="57"/>
    </row>
    <row r="381" spans="1:5">
      <c r="A381" s="313"/>
      <c r="B381" s="57"/>
      <c r="C381" s="57"/>
      <c r="D381" s="57"/>
      <c r="E381" s="57"/>
    </row>
    <row r="382" spans="1:5">
      <c r="A382" s="313"/>
      <c r="B382" s="57"/>
      <c r="C382" s="57"/>
      <c r="D382" s="57"/>
      <c r="E382" s="57"/>
    </row>
    <row r="383" spans="1:5">
      <c r="A383" s="313"/>
      <c r="B383" s="57"/>
      <c r="C383" s="57"/>
      <c r="D383" s="57"/>
      <c r="E383" s="57"/>
    </row>
    <row r="384" spans="1:5">
      <c r="A384" s="313"/>
      <c r="B384" s="57"/>
      <c r="C384" s="57"/>
      <c r="D384" s="57"/>
      <c r="E384" s="57"/>
    </row>
    <row r="385" spans="1:5">
      <c r="A385" s="313"/>
      <c r="B385" s="57"/>
      <c r="C385" s="57"/>
      <c r="D385" s="57"/>
      <c r="E385" s="57"/>
    </row>
    <row r="386" spans="1:5">
      <c r="A386" s="313"/>
      <c r="B386" s="57"/>
      <c r="C386" s="57"/>
      <c r="D386" s="57"/>
      <c r="E386" s="57"/>
    </row>
    <row r="387" spans="1:5">
      <c r="A387" s="313"/>
      <c r="B387" s="57"/>
      <c r="C387" s="57"/>
      <c r="D387" s="57"/>
      <c r="E387" s="57"/>
    </row>
    <row r="388" spans="1:5">
      <c r="A388" s="313"/>
      <c r="B388" s="57"/>
      <c r="C388" s="57"/>
      <c r="D388" s="57"/>
      <c r="E388" s="57"/>
    </row>
    <row r="389" spans="1:5">
      <c r="A389" s="313"/>
      <c r="B389" s="57"/>
      <c r="C389" s="57"/>
      <c r="D389" s="57"/>
      <c r="E389" s="57"/>
    </row>
    <row r="390" spans="1:5">
      <c r="A390" s="313"/>
      <c r="B390" s="57"/>
      <c r="C390" s="57"/>
      <c r="D390" s="57"/>
      <c r="E390" s="57"/>
    </row>
    <row r="391" spans="1:5">
      <c r="A391" s="313"/>
      <c r="B391" s="57"/>
      <c r="C391" s="57"/>
      <c r="D391" s="57"/>
      <c r="E391" s="57"/>
    </row>
    <row r="392" spans="1:5">
      <c r="A392" s="313"/>
      <c r="B392" s="57"/>
      <c r="C392" s="57"/>
      <c r="D392" s="57"/>
      <c r="E392" s="57"/>
    </row>
    <row r="393" spans="1:5">
      <c r="A393" s="313"/>
      <c r="B393" s="57"/>
      <c r="C393" s="57"/>
      <c r="D393" s="57"/>
      <c r="E393" s="57"/>
    </row>
    <row r="394" spans="1:5">
      <c r="A394" s="313"/>
      <c r="B394" s="57"/>
      <c r="C394" s="57"/>
      <c r="D394" s="57"/>
      <c r="E394" s="57"/>
    </row>
    <row r="395" spans="1:5">
      <c r="A395" s="313"/>
      <c r="B395" s="57"/>
      <c r="C395" s="57"/>
      <c r="D395" s="57"/>
      <c r="E395" s="57"/>
    </row>
    <row r="396" spans="1:5">
      <c r="A396" s="313"/>
      <c r="B396" s="57"/>
      <c r="C396" s="57"/>
      <c r="D396" s="57"/>
      <c r="E396" s="57"/>
    </row>
    <row r="397" spans="1:5">
      <c r="A397" s="313"/>
      <c r="B397" s="57"/>
      <c r="C397" s="57"/>
      <c r="D397" s="57"/>
      <c r="E397" s="57"/>
    </row>
    <row r="398" spans="1:5">
      <c r="A398" s="313"/>
      <c r="B398" s="57"/>
      <c r="C398" s="57"/>
      <c r="D398" s="57"/>
      <c r="E398" s="57"/>
    </row>
    <row r="399" spans="1:5">
      <c r="A399" s="313"/>
      <c r="B399" s="57"/>
      <c r="C399" s="57"/>
      <c r="D399" s="57"/>
      <c r="E399" s="57"/>
    </row>
    <row r="400" spans="1:5">
      <c r="A400" s="313"/>
      <c r="B400" s="57"/>
      <c r="C400" s="57"/>
      <c r="D400" s="57"/>
      <c r="E400" s="57"/>
    </row>
    <row r="401" spans="1:5">
      <c r="A401" s="313"/>
      <c r="B401" s="57"/>
      <c r="C401" s="57"/>
      <c r="D401" s="57"/>
      <c r="E401" s="57"/>
    </row>
    <row r="402" spans="1:5">
      <c r="A402" s="313"/>
      <c r="B402" s="57"/>
      <c r="C402" s="57"/>
      <c r="D402" s="57"/>
      <c r="E402" s="57"/>
    </row>
    <row r="403" spans="1:5">
      <c r="A403" s="313"/>
      <c r="B403" s="57"/>
      <c r="C403" s="57"/>
      <c r="D403" s="57"/>
      <c r="E403" s="57"/>
    </row>
    <row r="404" spans="1:5">
      <c r="A404" s="313"/>
      <c r="B404" s="57"/>
      <c r="C404" s="57"/>
      <c r="D404" s="57"/>
      <c r="E404" s="57"/>
    </row>
    <row r="405" spans="1:5">
      <c r="A405" s="313"/>
      <c r="B405" s="57"/>
      <c r="C405" s="57"/>
      <c r="D405" s="57"/>
      <c r="E405" s="57"/>
    </row>
    <row r="406" spans="1:5">
      <c r="A406" s="313"/>
      <c r="B406" s="57"/>
      <c r="C406" s="57"/>
      <c r="D406" s="57"/>
      <c r="E406" s="57"/>
    </row>
    <row r="407" spans="1:5">
      <c r="A407" s="313"/>
      <c r="B407" s="57"/>
      <c r="C407" s="57"/>
      <c r="D407" s="57"/>
      <c r="E407" s="57"/>
    </row>
    <row r="408" spans="1:5">
      <c r="A408" s="313"/>
      <c r="B408" s="57"/>
      <c r="C408" s="57"/>
      <c r="D408" s="57"/>
      <c r="E408" s="57"/>
    </row>
    <row r="409" spans="1:5">
      <c r="A409" s="313"/>
      <c r="B409" s="57"/>
      <c r="C409" s="57"/>
      <c r="D409" s="57"/>
      <c r="E409" s="57"/>
    </row>
    <row r="410" spans="1:5">
      <c r="A410" s="313"/>
      <c r="B410" s="57"/>
      <c r="C410" s="57"/>
      <c r="D410" s="57"/>
      <c r="E410" s="57"/>
    </row>
    <row r="411" spans="1:5">
      <c r="A411" s="313"/>
      <c r="B411" s="57"/>
      <c r="C411" s="57"/>
      <c r="D411" s="57"/>
      <c r="E411" s="57"/>
    </row>
    <row r="412" spans="1:5">
      <c r="A412" s="313"/>
      <c r="B412" s="57"/>
      <c r="C412" s="57"/>
      <c r="D412" s="57"/>
      <c r="E412" s="57"/>
    </row>
    <row r="413" spans="1:5">
      <c r="A413" s="313"/>
      <c r="B413" s="57"/>
      <c r="C413" s="57"/>
      <c r="D413" s="57"/>
      <c r="E413" s="57"/>
    </row>
    <row r="414" spans="1:5">
      <c r="A414" s="313"/>
      <c r="B414" s="57"/>
      <c r="C414" s="57"/>
      <c r="D414" s="57"/>
      <c r="E414" s="57"/>
    </row>
    <row r="415" spans="1:5">
      <c r="A415" s="313"/>
      <c r="B415" s="57"/>
      <c r="C415" s="57"/>
      <c r="D415" s="57"/>
      <c r="E415" s="57"/>
    </row>
    <row r="416" spans="1:5">
      <c r="A416" s="313"/>
      <c r="B416" s="57"/>
      <c r="C416" s="57"/>
      <c r="D416" s="57"/>
      <c r="E416" s="57"/>
    </row>
    <row r="417" spans="1:5">
      <c r="A417" s="313"/>
      <c r="B417" s="57"/>
      <c r="C417" s="57"/>
      <c r="D417" s="57"/>
      <c r="E417" s="57"/>
    </row>
    <row r="418" spans="1:5">
      <c r="A418" s="313"/>
      <c r="B418" s="57"/>
      <c r="C418" s="57"/>
      <c r="D418" s="57"/>
      <c r="E418" s="57"/>
    </row>
    <row r="419" spans="1:5">
      <c r="A419" s="313"/>
      <c r="B419" s="57"/>
      <c r="C419" s="57"/>
      <c r="D419" s="57"/>
      <c r="E419" s="57"/>
    </row>
    <row r="420" spans="1:5">
      <c r="A420" s="313"/>
      <c r="B420" s="57"/>
      <c r="C420" s="57"/>
      <c r="D420" s="57"/>
      <c r="E420" s="57"/>
    </row>
    <row r="421" spans="1:5">
      <c r="A421" s="313"/>
      <c r="B421" s="57"/>
      <c r="C421" s="57"/>
      <c r="D421" s="57"/>
      <c r="E421" s="57"/>
    </row>
    <row r="422" spans="1:5">
      <c r="A422" s="313"/>
      <c r="B422" s="57"/>
      <c r="C422" s="57"/>
      <c r="D422" s="57"/>
      <c r="E422" s="57"/>
    </row>
    <row r="423" spans="1:5">
      <c r="A423" s="313"/>
      <c r="B423" s="57"/>
      <c r="C423" s="57"/>
      <c r="D423" s="57"/>
      <c r="E423" s="57"/>
    </row>
    <row r="424" spans="1:5">
      <c r="A424" s="313"/>
      <c r="B424" s="57"/>
      <c r="C424" s="57"/>
      <c r="D424" s="57"/>
      <c r="E424" s="57"/>
    </row>
    <row r="425" spans="1:5">
      <c r="A425" s="313"/>
      <c r="B425" s="57"/>
      <c r="C425" s="57"/>
      <c r="D425" s="57"/>
      <c r="E425" s="57"/>
    </row>
    <row r="426" spans="1:5">
      <c r="A426" s="313"/>
      <c r="B426" s="57"/>
      <c r="C426" s="57"/>
      <c r="D426" s="57"/>
      <c r="E426" s="57"/>
    </row>
    <row r="427" spans="1:5">
      <c r="A427" s="313"/>
      <c r="B427" s="57"/>
      <c r="C427" s="57"/>
      <c r="D427" s="57"/>
      <c r="E427" s="57"/>
    </row>
    <row r="428" spans="1:5">
      <c r="A428" s="313"/>
      <c r="B428" s="57"/>
      <c r="C428" s="57"/>
      <c r="D428" s="57"/>
      <c r="E428" s="57"/>
    </row>
    <row r="429" spans="1:5">
      <c r="A429" s="313"/>
      <c r="B429" s="57"/>
      <c r="C429" s="57"/>
      <c r="D429" s="57"/>
      <c r="E429" s="57"/>
    </row>
    <row r="430" spans="1:5">
      <c r="A430" s="313"/>
      <c r="B430" s="57"/>
      <c r="C430" s="57"/>
      <c r="D430" s="57"/>
      <c r="E430" s="57"/>
    </row>
    <row r="431" spans="1:5">
      <c r="A431" s="313"/>
      <c r="B431" s="57"/>
      <c r="C431" s="57"/>
      <c r="D431" s="57"/>
      <c r="E431" s="57"/>
    </row>
    <row r="432" spans="1:5">
      <c r="A432" s="313"/>
      <c r="B432" s="57"/>
      <c r="C432" s="57"/>
      <c r="D432" s="57"/>
      <c r="E432" s="57"/>
    </row>
    <row r="433" spans="1:5">
      <c r="A433" s="313"/>
      <c r="B433" s="57"/>
      <c r="C433" s="57"/>
      <c r="D433" s="57"/>
      <c r="E433" s="57"/>
    </row>
    <row r="434" spans="1:5">
      <c r="A434" s="313"/>
      <c r="B434" s="57"/>
      <c r="C434" s="57"/>
      <c r="D434" s="57"/>
      <c r="E434" s="57"/>
    </row>
    <row r="435" spans="1:5">
      <c r="A435" s="313"/>
      <c r="B435" s="57"/>
      <c r="C435" s="57"/>
      <c r="D435" s="57"/>
      <c r="E435" s="57"/>
    </row>
    <row r="436" spans="1:5">
      <c r="A436" s="313"/>
      <c r="B436" s="57"/>
      <c r="C436" s="57"/>
      <c r="D436" s="57"/>
      <c r="E436" s="57"/>
    </row>
    <row r="437" spans="1:5">
      <c r="A437" s="313"/>
      <c r="B437" s="57"/>
      <c r="C437" s="57"/>
      <c r="D437" s="57"/>
      <c r="E437" s="57"/>
    </row>
    <row r="438" spans="1:5">
      <c r="A438" s="313"/>
      <c r="B438" s="57"/>
      <c r="C438" s="57"/>
      <c r="D438" s="57"/>
      <c r="E438" s="57"/>
    </row>
    <row r="439" spans="1:5">
      <c r="A439" s="313"/>
      <c r="B439" s="57"/>
      <c r="C439" s="57"/>
      <c r="D439" s="57"/>
      <c r="E439" s="57"/>
    </row>
    <row r="440" spans="1:5">
      <c r="A440" s="313"/>
      <c r="B440" s="57"/>
      <c r="C440" s="57"/>
      <c r="D440" s="57"/>
      <c r="E440" s="57"/>
    </row>
    <row r="441" spans="1:5">
      <c r="A441" s="313"/>
      <c r="B441" s="57"/>
      <c r="C441" s="57"/>
      <c r="D441" s="57"/>
      <c r="E441" s="57"/>
    </row>
    <row r="442" spans="1:5">
      <c r="A442" s="313"/>
      <c r="B442" s="57"/>
      <c r="C442" s="57"/>
      <c r="D442" s="57"/>
      <c r="E442" s="57"/>
    </row>
    <row r="443" spans="1:5">
      <c r="A443" s="313"/>
      <c r="B443" s="57"/>
      <c r="C443" s="57"/>
      <c r="D443" s="57"/>
      <c r="E443" s="57"/>
    </row>
    <row r="444" spans="1:5">
      <c r="A444" s="313"/>
      <c r="B444" s="57"/>
      <c r="C444" s="57"/>
      <c r="D444" s="57"/>
      <c r="E444" s="57"/>
    </row>
    <row r="445" spans="1:5">
      <c r="A445" s="313"/>
      <c r="B445" s="57"/>
      <c r="C445" s="57"/>
      <c r="D445" s="57"/>
      <c r="E445" s="57"/>
    </row>
    <row r="446" spans="1:5">
      <c r="A446" s="313"/>
      <c r="B446" s="57"/>
      <c r="C446" s="57"/>
      <c r="D446" s="57"/>
      <c r="E446" s="57"/>
    </row>
    <row r="447" spans="1:5">
      <c r="A447" s="313"/>
      <c r="B447" s="57"/>
      <c r="C447" s="57"/>
      <c r="D447" s="57"/>
      <c r="E447" s="57"/>
    </row>
    <row r="448" spans="1:5">
      <c r="A448" s="313"/>
      <c r="B448" s="57"/>
      <c r="C448" s="57"/>
      <c r="D448" s="57"/>
      <c r="E448" s="57"/>
    </row>
    <row r="449" spans="1:5">
      <c r="A449" s="313"/>
      <c r="B449" s="57"/>
      <c r="C449" s="57"/>
      <c r="D449" s="57"/>
      <c r="E449" s="57"/>
    </row>
    <row r="450" spans="1:5">
      <c r="A450" s="313"/>
      <c r="B450" s="57"/>
      <c r="C450" s="57"/>
      <c r="D450" s="57"/>
      <c r="E450" s="57"/>
    </row>
    <row r="451" spans="1:5">
      <c r="A451" s="313"/>
      <c r="B451" s="57"/>
      <c r="C451" s="57"/>
      <c r="D451" s="57"/>
      <c r="E451" s="57"/>
    </row>
    <row r="452" spans="1:5">
      <c r="A452" s="313"/>
      <c r="B452" s="57"/>
      <c r="C452" s="57"/>
      <c r="D452" s="57"/>
      <c r="E452" s="57"/>
    </row>
    <row r="453" spans="1:5">
      <c r="A453" s="313"/>
      <c r="B453" s="57"/>
      <c r="C453" s="57"/>
      <c r="D453" s="57"/>
      <c r="E453" s="57"/>
    </row>
    <row r="454" spans="1:5">
      <c r="A454" s="313"/>
      <c r="B454" s="57"/>
      <c r="C454" s="57"/>
      <c r="D454" s="57"/>
      <c r="E454" s="57"/>
    </row>
    <row r="455" spans="1:5">
      <c r="A455" s="313"/>
      <c r="B455" s="57"/>
      <c r="C455" s="57"/>
      <c r="D455" s="57"/>
      <c r="E455" s="57"/>
    </row>
    <row r="456" spans="1:5">
      <c r="A456" s="313"/>
      <c r="B456" s="57"/>
      <c r="C456" s="57"/>
      <c r="D456" s="57"/>
      <c r="E456" s="57"/>
    </row>
    <row r="457" spans="1:5">
      <c r="A457" s="313"/>
      <c r="B457" s="57"/>
      <c r="C457" s="57"/>
      <c r="D457" s="57"/>
      <c r="E457" s="57"/>
    </row>
    <row r="458" spans="1:5">
      <c r="A458" s="313"/>
      <c r="B458" s="57"/>
      <c r="C458" s="57"/>
      <c r="D458" s="57"/>
      <c r="E458" s="57"/>
    </row>
    <row r="459" spans="1:5">
      <c r="A459" s="313"/>
      <c r="B459" s="57"/>
      <c r="C459" s="57"/>
      <c r="D459" s="57"/>
      <c r="E459" s="57"/>
    </row>
    <row r="460" spans="1:5">
      <c r="A460" s="313"/>
      <c r="B460" s="57"/>
      <c r="C460" s="57"/>
      <c r="D460" s="57"/>
      <c r="E460" s="57"/>
    </row>
    <row r="461" spans="1:5">
      <c r="A461" s="313"/>
      <c r="B461" s="57"/>
      <c r="C461" s="57"/>
      <c r="D461" s="57"/>
      <c r="E461" s="57"/>
    </row>
    <row r="462" spans="1:5">
      <c r="A462" s="313"/>
      <c r="B462" s="57"/>
      <c r="C462" s="57"/>
      <c r="D462" s="57"/>
      <c r="E462" s="57"/>
    </row>
    <row r="463" spans="1:5">
      <c r="A463" s="313"/>
      <c r="B463" s="57"/>
      <c r="C463" s="57"/>
      <c r="D463" s="57"/>
      <c r="E463" s="57"/>
    </row>
    <row r="464" spans="1:5">
      <c r="A464" s="313"/>
      <c r="B464" s="57"/>
      <c r="C464" s="57"/>
      <c r="D464" s="57"/>
      <c r="E464" s="57"/>
    </row>
    <row r="465" spans="1:5">
      <c r="A465" s="313"/>
      <c r="B465" s="57"/>
      <c r="C465" s="57"/>
      <c r="D465" s="57"/>
      <c r="E465" s="57"/>
    </row>
    <row r="466" spans="1:5">
      <c r="A466" s="313"/>
      <c r="B466" s="57"/>
      <c r="C466" s="57"/>
      <c r="D466" s="57"/>
      <c r="E466" s="57"/>
    </row>
    <row r="467" spans="1:5">
      <c r="A467" s="313"/>
      <c r="B467" s="57"/>
      <c r="C467" s="57"/>
      <c r="D467" s="57"/>
      <c r="E467" s="57"/>
    </row>
    <row r="468" spans="1:5">
      <c r="A468" s="313"/>
      <c r="B468" s="57"/>
      <c r="C468" s="57"/>
      <c r="D468" s="57"/>
      <c r="E468" s="57"/>
    </row>
    <row r="469" spans="1:5">
      <c r="A469" s="313"/>
      <c r="B469" s="57"/>
      <c r="C469" s="57"/>
      <c r="D469" s="57"/>
      <c r="E469" s="57"/>
    </row>
    <row r="470" spans="1:5">
      <c r="A470" s="313"/>
      <c r="B470" s="57"/>
      <c r="C470" s="57"/>
      <c r="D470" s="57"/>
      <c r="E470" s="57"/>
    </row>
    <row r="471" spans="1:5">
      <c r="A471" s="313"/>
      <c r="B471" s="57"/>
      <c r="C471" s="57"/>
      <c r="D471" s="57"/>
      <c r="E471" s="57"/>
    </row>
    <row r="472" spans="1:5">
      <c r="A472" s="313"/>
      <c r="B472" s="57"/>
      <c r="C472" s="57"/>
      <c r="D472" s="57"/>
      <c r="E472" s="57"/>
    </row>
    <row r="473" spans="1:5">
      <c r="A473" s="313"/>
      <c r="B473" s="57"/>
      <c r="C473" s="57"/>
      <c r="D473" s="57"/>
      <c r="E473" s="57"/>
    </row>
    <row r="474" spans="1:5">
      <c r="A474" s="313"/>
      <c r="B474" s="57"/>
      <c r="C474" s="57"/>
      <c r="D474" s="57"/>
      <c r="E474" s="57"/>
    </row>
    <row r="475" spans="1:5">
      <c r="A475" s="313"/>
      <c r="B475" s="57"/>
      <c r="C475" s="57"/>
      <c r="D475" s="57"/>
      <c r="E475" s="57"/>
    </row>
    <row r="476" spans="1:5">
      <c r="A476" s="313"/>
      <c r="B476" s="57"/>
      <c r="C476" s="57"/>
      <c r="D476" s="57"/>
      <c r="E476" s="57"/>
    </row>
    <row r="477" spans="1:5">
      <c r="A477" s="313"/>
      <c r="B477" s="57"/>
      <c r="C477" s="57"/>
      <c r="D477" s="57"/>
      <c r="E477" s="57"/>
    </row>
    <row r="478" spans="1:5">
      <c r="A478" s="313"/>
      <c r="B478" s="57"/>
      <c r="C478" s="57"/>
      <c r="D478" s="57"/>
      <c r="E478" s="57"/>
    </row>
    <row r="479" spans="1:5">
      <c r="A479" s="313"/>
      <c r="B479" s="57"/>
      <c r="C479" s="57"/>
      <c r="D479" s="57"/>
      <c r="E479" s="57"/>
    </row>
    <row r="480" spans="1:5">
      <c r="A480" s="313"/>
      <c r="B480" s="57"/>
      <c r="C480" s="57"/>
      <c r="D480" s="57"/>
      <c r="E480" s="57"/>
    </row>
    <row r="481" spans="1:5">
      <c r="A481" s="313"/>
      <c r="B481" s="57"/>
      <c r="C481" s="57"/>
      <c r="D481" s="57"/>
      <c r="E481" s="57"/>
    </row>
    <row r="482" spans="1:5">
      <c r="A482" s="313"/>
      <c r="B482" s="57"/>
      <c r="C482" s="57"/>
      <c r="D482" s="57"/>
      <c r="E482" s="57"/>
    </row>
    <row r="483" spans="1:5">
      <c r="A483" s="313"/>
      <c r="B483" s="57"/>
      <c r="C483" s="57"/>
      <c r="D483" s="57"/>
      <c r="E483" s="57"/>
    </row>
    <row r="484" spans="1:5">
      <c r="A484" s="313"/>
      <c r="B484" s="57"/>
      <c r="C484" s="57"/>
      <c r="D484" s="57"/>
      <c r="E484" s="57"/>
    </row>
    <row r="485" spans="1:5">
      <c r="A485" s="313"/>
      <c r="B485" s="57"/>
      <c r="C485" s="57"/>
      <c r="D485" s="57"/>
      <c r="E485" s="57"/>
    </row>
    <row r="486" spans="1:5">
      <c r="A486" s="313"/>
      <c r="B486" s="57"/>
      <c r="C486" s="57"/>
      <c r="D486" s="57"/>
      <c r="E486" s="57"/>
    </row>
    <row r="487" spans="1:5">
      <c r="A487" s="313"/>
      <c r="B487" s="57"/>
      <c r="C487" s="57"/>
      <c r="D487" s="57"/>
      <c r="E487" s="57"/>
    </row>
    <row r="488" spans="1:5">
      <c r="A488" s="313"/>
      <c r="B488" s="57"/>
      <c r="C488" s="57"/>
      <c r="D488" s="57"/>
      <c r="E488" s="57"/>
    </row>
    <row r="489" spans="1:5">
      <c r="A489" s="313"/>
      <c r="B489" s="57"/>
      <c r="C489" s="57"/>
      <c r="D489" s="57"/>
      <c r="E489" s="57"/>
    </row>
    <row r="490" spans="1:5">
      <c r="A490" s="313"/>
      <c r="B490" s="57"/>
      <c r="C490" s="57"/>
      <c r="D490" s="57"/>
      <c r="E490" s="57"/>
    </row>
    <row r="491" spans="1:5">
      <c r="A491" s="313"/>
      <c r="B491" s="57"/>
      <c r="C491" s="57"/>
      <c r="D491" s="57"/>
      <c r="E491" s="57"/>
    </row>
    <row r="492" spans="1:5">
      <c r="A492" s="313"/>
      <c r="B492" s="57"/>
      <c r="C492" s="57"/>
      <c r="D492" s="57"/>
      <c r="E492" s="57"/>
    </row>
    <row r="493" spans="1:5">
      <c r="A493" s="313"/>
      <c r="B493" s="57"/>
      <c r="C493" s="57"/>
      <c r="D493" s="57"/>
      <c r="E493" s="57"/>
    </row>
    <row r="494" spans="1:5">
      <c r="A494" s="313"/>
      <c r="B494" s="57"/>
      <c r="C494" s="57"/>
      <c r="D494" s="57"/>
      <c r="E494" s="57"/>
    </row>
    <row r="495" spans="1:5">
      <c r="A495" s="313"/>
      <c r="B495" s="57"/>
      <c r="C495" s="57"/>
      <c r="D495" s="57"/>
      <c r="E495" s="57"/>
    </row>
    <row r="496" spans="1:5">
      <c r="A496" s="313"/>
      <c r="B496" s="57"/>
      <c r="C496" s="57"/>
      <c r="D496" s="57"/>
      <c r="E496" s="57"/>
    </row>
    <row r="497" spans="1:5">
      <c r="A497" s="313"/>
      <c r="B497" s="57"/>
      <c r="C497" s="57"/>
      <c r="D497" s="57"/>
      <c r="E497" s="57"/>
    </row>
    <row r="498" spans="1:5">
      <c r="A498" s="313"/>
      <c r="B498" s="57"/>
      <c r="C498" s="57"/>
      <c r="D498" s="57"/>
      <c r="E498" s="57"/>
    </row>
    <row r="499" spans="1:5">
      <c r="A499" s="313"/>
      <c r="B499" s="57"/>
      <c r="C499" s="57"/>
      <c r="D499" s="57"/>
      <c r="E499" s="57"/>
    </row>
    <row r="500" spans="1:5">
      <c r="A500" s="313"/>
      <c r="B500" s="57"/>
      <c r="C500" s="57"/>
      <c r="D500" s="57"/>
      <c r="E500" s="57"/>
    </row>
    <row r="501" spans="1:5">
      <c r="A501" s="313"/>
      <c r="B501" s="57"/>
      <c r="C501" s="57"/>
      <c r="D501" s="57"/>
      <c r="E501" s="57"/>
    </row>
    <row r="502" spans="1:5">
      <c r="A502" s="313"/>
      <c r="B502" s="57"/>
      <c r="C502" s="57"/>
      <c r="D502" s="57"/>
      <c r="E502" s="57"/>
    </row>
    <row r="503" spans="1:5">
      <c r="A503" s="313"/>
      <c r="B503" s="57"/>
      <c r="C503" s="57"/>
      <c r="D503" s="57"/>
      <c r="E503" s="57"/>
    </row>
    <row r="504" spans="1:5">
      <c r="A504" s="313"/>
      <c r="B504" s="57"/>
      <c r="C504" s="57"/>
      <c r="D504" s="57"/>
      <c r="E504" s="57"/>
    </row>
    <row r="505" spans="1:5">
      <c r="A505" s="313"/>
      <c r="B505" s="57"/>
      <c r="C505" s="57"/>
      <c r="D505" s="57"/>
      <c r="E505" s="57"/>
    </row>
    <row r="506" spans="1:5">
      <c r="A506" s="313"/>
      <c r="B506" s="57"/>
      <c r="C506" s="57"/>
      <c r="D506" s="57"/>
      <c r="E506" s="57"/>
    </row>
    <row r="507" spans="1:5">
      <c r="A507" s="313"/>
      <c r="B507" s="57"/>
      <c r="C507" s="57"/>
      <c r="D507" s="57"/>
      <c r="E507" s="57"/>
    </row>
    <row r="508" spans="1:5">
      <c r="A508" s="313"/>
      <c r="B508" s="57"/>
      <c r="C508" s="57"/>
      <c r="D508" s="57"/>
      <c r="E508" s="57"/>
    </row>
    <row r="509" spans="1:5">
      <c r="A509" s="313"/>
      <c r="B509" s="57"/>
      <c r="C509" s="57"/>
      <c r="D509" s="57"/>
      <c r="E509" s="57"/>
    </row>
    <row r="510" spans="1:5">
      <c r="A510" s="313"/>
      <c r="B510" s="57"/>
      <c r="C510" s="57"/>
      <c r="D510" s="57"/>
      <c r="E510" s="57"/>
    </row>
    <row r="511" spans="1:5">
      <c r="A511" s="313"/>
      <c r="B511" s="57"/>
      <c r="C511" s="57"/>
      <c r="D511" s="57"/>
      <c r="E511" s="57"/>
    </row>
    <row r="512" spans="1:5">
      <c r="A512" s="313"/>
      <c r="B512" s="57"/>
      <c r="C512" s="57"/>
      <c r="D512" s="57"/>
      <c r="E512" s="57"/>
    </row>
    <row r="513" spans="1:5">
      <c r="A513" s="313"/>
      <c r="B513" s="57"/>
      <c r="C513" s="57"/>
      <c r="D513" s="57"/>
      <c r="E513" s="57"/>
    </row>
    <row r="514" spans="1:5">
      <c r="A514" s="313"/>
      <c r="B514" s="57"/>
      <c r="C514" s="57"/>
      <c r="D514" s="57"/>
      <c r="E514" s="57"/>
    </row>
    <row r="515" spans="1:5">
      <c r="A515" s="313"/>
      <c r="B515" s="57"/>
      <c r="C515" s="57"/>
      <c r="D515" s="57"/>
      <c r="E515" s="57"/>
    </row>
    <row r="516" spans="1:5">
      <c r="A516" s="313"/>
      <c r="B516" s="57"/>
      <c r="C516" s="57"/>
      <c r="D516" s="57"/>
      <c r="E516" s="57"/>
    </row>
    <row r="517" spans="1:5">
      <c r="A517" s="313"/>
      <c r="B517" s="57"/>
      <c r="C517" s="57"/>
      <c r="D517" s="57"/>
      <c r="E517" s="57"/>
    </row>
    <row r="518" spans="1:5">
      <c r="A518" s="313"/>
      <c r="B518" s="57"/>
      <c r="C518" s="57"/>
      <c r="D518" s="57"/>
      <c r="E518" s="57"/>
    </row>
    <row r="519" spans="1:5">
      <c r="A519" s="313"/>
      <c r="B519" s="57"/>
      <c r="C519" s="57"/>
      <c r="D519" s="57"/>
      <c r="E519" s="57"/>
    </row>
    <row r="520" spans="1:5">
      <c r="A520" s="313"/>
      <c r="B520" s="57"/>
      <c r="C520" s="57"/>
      <c r="D520" s="57"/>
      <c r="E520" s="57"/>
    </row>
    <row r="521" spans="1:5">
      <c r="A521" s="313"/>
      <c r="B521" s="57"/>
      <c r="C521" s="57"/>
      <c r="D521" s="57"/>
      <c r="E521" s="57"/>
    </row>
    <row r="522" spans="1:5">
      <c r="A522" s="313"/>
      <c r="B522" s="57"/>
      <c r="C522" s="57"/>
      <c r="D522" s="57"/>
      <c r="E522" s="57"/>
    </row>
    <row r="523" spans="1:5">
      <c r="A523" s="313"/>
      <c r="B523" s="57"/>
      <c r="C523" s="57"/>
      <c r="D523" s="57"/>
      <c r="E523" s="57"/>
    </row>
    <row r="524" spans="1:5">
      <c r="A524" s="313"/>
      <c r="B524" s="57"/>
      <c r="C524" s="57"/>
      <c r="D524" s="57"/>
      <c r="E524" s="57"/>
    </row>
    <row r="525" spans="1:5">
      <c r="A525" s="313"/>
      <c r="B525" s="57"/>
      <c r="C525" s="57"/>
      <c r="D525" s="57"/>
      <c r="E525" s="57"/>
    </row>
    <row r="526" spans="1:5">
      <c r="A526" s="313"/>
      <c r="B526" s="57"/>
      <c r="C526" s="57"/>
      <c r="D526" s="57"/>
      <c r="E526" s="57"/>
    </row>
    <row r="527" spans="1:5">
      <c r="A527" s="313"/>
      <c r="B527" s="57"/>
      <c r="C527" s="57"/>
      <c r="D527" s="57"/>
      <c r="E527" s="57"/>
    </row>
    <row r="528" spans="1:5">
      <c r="A528" s="313"/>
      <c r="B528" s="57"/>
      <c r="C528" s="57"/>
      <c r="D528" s="57"/>
      <c r="E528" s="57"/>
    </row>
    <row r="529" spans="1:5">
      <c r="A529" s="313"/>
      <c r="B529" s="57"/>
      <c r="C529" s="57"/>
      <c r="D529" s="57"/>
      <c r="E529" s="57"/>
    </row>
    <row r="530" spans="1:5">
      <c r="A530" s="313"/>
      <c r="B530" s="57"/>
      <c r="C530" s="57"/>
      <c r="D530" s="57"/>
      <c r="E530" s="57"/>
    </row>
    <row r="531" spans="1:5">
      <c r="A531" s="313"/>
      <c r="B531" s="57"/>
      <c r="C531" s="57"/>
      <c r="D531" s="57"/>
      <c r="E531" s="57"/>
    </row>
    <row r="532" spans="1:5">
      <c r="A532" s="313"/>
      <c r="B532" s="57"/>
      <c r="C532" s="57"/>
      <c r="D532" s="57"/>
      <c r="E532" s="57"/>
    </row>
    <row r="533" spans="1:5">
      <c r="A533" s="313"/>
      <c r="B533" s="57"/>
      <c r="C533" s="57"/>
      <c r="D533" s="57"/>
      <c r="E533" s="57"/>
    </row>
    <row r="534" spans="1:5">
      <c r="A534" s="313"/>
      <c r="B534" s="57"/>
      <c r="C534" s="57"/>
      <c r="D534" s="57"/>
      <c r="E534" s="57"/>
    </row>
    <row r="535" spans="1:5">
      <c r="A535" s="313"/>
      <c r="B535" s="57"/>
      <c r="C535" s="57"/>
      <c r="D535" s="57"/>
      <c r="E535" s="57"/>
    </row>
    <row r="536" spans="1:5">
      <c r="A536" s="313"/>
      <c r="B536" s="57"/>
      <c r="C536" s="57"/>
      <c r="D536" s="57"/>
      <c r="E536" s="57"/>
    </row>
    <row r="537" spans="1:5">
      <c r="A537" s="313"/>
      <c r="B537" s="57"/>
      <c r="C537" s="57"/>
      <c r="D537" s="57"/>
      <c r="E537" s="57"/>
    </row>
    <row r="538" spans="1:5">
      <c r="A538" s="313"/>
      <c r="B538" s="57"/>
      <c r="C538" s="57"/>
      <c r="D538" s="57"/>
      <c r="E538" s="57"/>
    </row>
    <row r="539" spans="1:5">
      <c r="A539" s="313"/>
      <c r="B539" s="57"/>
      <c r="C539" s="57"/>
      <c r="D539" s="57"/>
      <c r="E539" s="57"/>
    </row>
    <row r="540" spans="1:5">
      <c r="A540" s="313"/>
      <c r="B540" s="57"/>
      <c r="C540" s="57"/>
      <c r="D540" s="57"/>
      <c r="E540" s="57"/>
    </row>
    <row r="541" spans="1:5">
      <c r="A541" s="313"/>
      <c r="B541" s="57"/>
      <c r="C541" s="57"/>
      <c r="D541" s="57"/>
      <c r="E541" s="57"/>
    </row>
    <row r="542" spans="1:5">
      <c r="A542" s="313"/>
      <c r="B542" s="57"/>
      <c r="C542" s="57"/>
      <c r="D542" s="57"/>
      <c r="E542" s="57"/>
    </row>
    <row r="543" spans="1:5">
      <c r="A543" s="313"/>
      <c r="B543" s="57"/>
      <c r="C543" s="57"/>
      <c r="D543" s="57"/>
      <c r="E543" s="57"/>
    </row>
    <row r="544" spans="1:5">
      <c r="A544" s="313"/>
      <c r="B544" s="57"/>
      <c r="C544" s="57"/>
      <c r="D544" s="57"/>
      <c r="E544" s="57"/>
    </row>
    <row r="545" spans="1:5">
      <c r="A545" s="313"/>
      <c r="B545" s="57"/>
      <c r="C545" s="57"/>
      <c r="D545" s="57"/>
      <c r="E545" s="57"/>
    </row>
    <row r="546" spans="1:5">
      <c r="A546" s="313"/>
      <c r="B546" s="57"/>
      <c r="C546" s="57"/>
      <c r="D546" s="57"/>
      <c r="E546" s="57"/>
    </row>
    <row r="547" spans="1:5">
      <c r="A547" s="313"/>
      <c r="B547" s="57"/>
      <c r="C547" s="57"/>
      <c r="D547" s="57"/>
      <c r="E547" s="57"/>
    </row>
    <row r="548" spans="1:5">
      <c r="A548" s="313"/>
      <c r="B548" s="57"/>
      <c r="C548" s="57"/>
      <c r="D548" s="57"/>
      <c r="E548" s="57"/>
    </row>
    <row r="549" spans="1:5">
      <c r="A549" s="313"/>
      <c r="B549" s="57"/>
      <c r="C549" s="57"/>
      <c r="D549" s="57"/>
      <c r="E549" s="57"/>
    </row>
    <row r="550" spans="1:5">
      <c r="A550" s="313"/>
      <c r="B550" s="57"/>
      <c r="C550" s="57"/>
      <c r="D550" s="57"/>
      <c r="E550" s="57"/>
    </row>
    <row r="551" spans="1:5">
      <c r="A551" s="313"/>
      <c r="B551" s="57"/>
      <c r="C551" s="57"/>
      <c r="D551" s="57"/>
      <c r="E551" s="57"/>
    </row>
    <row r="552" spans="1:5">
      <c r="A552" s="313"/>
      <c r="B552" s="57"/>
      <c r="C552" s="57"/>
      <c r="D552" s="57"/>
      <c r="E552" s="57"/>
    </row>
    <row r="553" spans="1:5">
      <c r="A553" s="313"/>
      <c r="B553" s="57"/>
      <c r="C553" s="57"/>
      <c r="D553" s="57"/>
      <c r="E553" s="57"/>
    </row>
    <row r="554" spans="1:5">
      <c r="A554" s="313"/>
      <c r="B554" s="57"/>
      <c r="C554" s="57"/>
      <c r="D554" s="57"/>
      <c r="E554" s="57"/>
    </row>
    <row r="555" spans="1:5">
      <c r="A555" s="313"/>
      <c r="B555" s="57"/>
      <c r="C555" s="57"/>
      <c r="D555" s="57"/>
      <c r="E555" s="57"/>
    </row>
    <row r="556" spans="1:5">
      <c r="A556" s="313"/>
      <c r="B556" s="57"/>
      <c r="C556" s="57"/>
      <c r="D556" s="57"/>
      <c r="E556" s="57"/>
    </row>
    <row r="557" spans="1:5">
      <c r="A557" s="313"/>
      <c r="B557" s="57"/>
      <c r="C557" s="57"/>
      <c r="D557" s="57"/>
      <c r="E557" s="57"/>
    </row>
    <row r="558" spans="1:5">
      <c r="A558" s="313"/>
      <c r="B558" s="57"/>
      <c r="C558" s="57"/>
      <c r="D558" s="57"/>
      <c r="E558" s="57"/>
    </row>
    <row r="559" spans="1:5">
      <c r="A559" s="313"/>
      <c r="B559" s="57"/>
      <c r="C559" s="57"/>
      <c r="D559" s="57"/>
      <c r="E559" s="57"/>
    </row>
    <row r="560" spans="1:5">
      <c r="A560" s="313"/>
      <c r="B560" s="57"/>
      <c r="C560" s="57"/>
      <c r="D560" s="57"/>
      <c r="E560" s="57"/>
    </row>
    <row r="561" spans="1:5">
      <c r="A561" s="313"/>
      <c r="B561" s="57"/>
      <c r="C561" s="57"/>
      <c r="D561" s="57"/>
      <c r="E561" s="57"/>
    </row>
    <row r="562" spans="1:5">
      <c r="A562" s="313"/>
      <c r="B562" s="57"/>
      <c r="C562" s="57"/>
      <c r="D562" s="57"/>
      <c r="E562" s="57"/>
    </row>
    <row r="563" spans="1:5">
      <c r="A563" s="313"/>
      <c r="B563" s="57"/>
      <c r="C563" s="57"/>
      <c r="D563" s="57"/>
      <c r="E563" s="57"/>
    </row>
    <row r="564" spans="1:5">
      <c r="A564" s="313"/>
      <c r="B564" s="57"/>
      <c r="C564" s="57"/>
      <c r="D564" s="57"/>
      <c r="E564" s="57"/>
    </row>
    <row r="565" spans="1:5">
      <c r="A565" s="313"/>
      <c r="B565" s="57"/>
      <c r="C565" s="57"/>
      <c r="D565" s="57"/>
      <c r="E565" s="57"/>
    </row>
    <row r="566" spans="1:5">
      <c r="A566" s="313"/>
      <c r="B566" s="57"/>
      <c r="C566" s="57"/>
      <c r="D566" s="57"/>
      <c r="E566" s="57"/>
    </row>
    <row r="567" spans="1:5">
      <c r="A567" s="313"/>
      <c r="B567" s="57"/>
      <c r="C567" s="57"/>
      <c r="D567" s="57"/>
      <c r="E567" s="57"/>
    </row>
    <row r="568" spans="1:5">
      <c r="A568" s="313"/>
      <c r="B568" s="57"/>
      <c r="C568" s="57"/>
      <c r="D568" s="57"/>
      <c r="E568" s="57"/>
    </row>
    <row r="569" spans="1:5">
      <c r="A569" s="313"/>
      <c r="B569" s="57"/>
      <c r="C569" s="57"/>
      <c r="D569" s="57"/>
      <c r="E569" s="57"/>
    </row>
    <row r="570" spans="1:5">
      <c r="A570" s="313"/>
      <c r="B570" s="57"/>
      <c r="C570" s="57"/>
      <c r="D570" s="57"/>
      <c r="E570" s="57"/>
    </row>
    <row r="571" spans="1:5">
      <c r="A571" s="313"/>
      <c r="B571" s="57"/>
      <c r="C571" s="57"/>
      <c r="D571" s="57"/>
      <c r="E571" s="57"/>
    </row>
    <row r="572" spans="1:5">
      <c r="A572" s="313"/>
      <c r="B572" s="57"/>
      <c r="C572" s="57"/>
      <c r="D572" s="57"/>
      <c r="E572" s="57"/>
    </row>
    <row r="573" spans="1:5">
      <c r="A573" s="313"/>
      <c r="B573" s="57"/>
      <c r="C573" s="57"/>
      <c r="D573" s="57"/>
      <c r="E573" s="57"/>
    </row>
    <row r="574" spans="1:5">
      <c r="A574" s="313"/>
      <c r="B574" s="57"/>
      <c r="C574" s="57"/>
      <c r="D574" s="57"/>
      <c r="E574" s="57"/>
    </row>
    <row r="575" spans="1:5">
      <c r="A575" s="313"/>
      <c r="B575" s="57"/>
      <c r="C575" s="57"/>
      <c r="D575" s="57"/>
      <c r="E575" s="57"/>
    </row>
    <row r="576" spans="1:5">
      <c r="A576" s="313"/>
      <c r="B576" s="57"/>
      <c r="C576" s="57"/>
      <c r="D576" s="57"/>
      <c r="E576" s="57"/>
    </row>
    <row r="577" spans="1:5">
      <c r="A577" s="313"/>
      <c r="B577" s="57"/>
      <c r="C577" s="57"/>
      <c r="D577" s="57"/>
      <c r="E577" s="57"/>
    </row>
    <row r="578" spans="1:5">
      <c r="A578" s="313"/>
      <c r="B578" s="57"/>
      <c r="C578" s="57"/>
      <c r="D578" s="57"/>
      <c r="E578" s="57"/>
    </row>
    <row r="579" spans="1:5">
      <c r="A579" s="313"/>
      <c r="B579" s="57"/>
      <c r="C579" s="57"/>
      <c r="D579" s="57"/>
      <c r="E579" s="57"/>
    </row>
    <row r="580" spans="1:5">
      <c r="A580" s="313"/>
      <c r="B580" s="57"/>
      <c r="C580" s="57"/>
      <c r="D580" s="57"/>
      <c r="E580" s="57"/>
    </row>
    <row r="581" spans="1:5">
      <c r="A581" s="313"/>
      <c r="B581" s="57"/>
      <c r="C581" s="57"/>
      <c r="D581" s="57"/>
      <c r="E581" s="57"/>
    </row>
    <row r="582" spans="1:5">
      <c r="A582" s="313"/>
      <c r="B582" s="57"/>
      <c r="C582" s="57"/>
      <c r="D582" s="57"/>
      <c r="E582" s="57"/>
    </row>
    <row r="583" spans="1:5">
      <c r="A583" s="313"/>
      <c r="B583" s="57"/>
      <c r="C583" s="57"/>
      <c r="D583" s="57"/>
      <c r="E583" s="57"/>
    </row>
    <row r="584" spans="1:5">
      <c r="A584" s="313"/>
      <c r="B584" s="57"/>
      <c r="C584" s="57"/>
      <c r="D584" s="57"/>
      <c r="E584" s="57"/>
    </row>
    <row r="585" spans="1:5">
      <c r="A585" s="313"/>
      <c r="B585" s="57"/>
      <c r="C585" s="57"/>
      <c r="D585" s="57"/>
      <c r="E585" s="57"/>
    </row>
    <row r="586" spans="1:5">
      <c r="A586" s="313"/>
      <c r="B586" s="57"/>
      <c r="C586" s="57"/>
      <c r="D586" s="57"/>
      <c r="E586" s="57"/>
    </row>
    <row r="587" spans="1:5">
      <c r="A587" s="313"/>
      <c r="B587" s="57"/>
      <c r="C587" s="57"/>
      <c r="D587" s="57"/>
      <c r="E587" s="57"/>
    </row>
    <row r="588" spans="1:5">
      <c r="A588" s="313"/>
      <c r="B588" s="57"/>
      <c r="C588" s="57"/>
      <c r="D588" s="57"/>
      <c r="E588" s="57"/>
    </row>
    <row r="589" spans="1:5">
      <c r="A589" s="313"/>
      <c r="B589" s="57"/>
      <c r="C589" s="57"/>
      <c r="D589" s="57"/>
      <c r="E589" s="57"/>
    </row>
    <row r="590" spans="1:5">
      <c r="A590" s="313"/>
      <c r="B590" s="57"/>
      <c r="C590" s="57"/>
      <c r="D590" s="57"/>
      <c r="E590" s="57"/>
    </row>
    <row r="591" spans="1:5">
      <c r="A591" s="313"/>
      <c r="B591" s="57"/>
      <c r="C591" s="57"/>
      <c r="D591" s="57"/>
      <c r="E591" s="57"/>
    </row>
    <row r="592" spans="1:5">
      <c r="A592" s="313"/>
      <c r="B592" s="57"/>
      <c r="C592" s="57"/>
      <c r="D592" s="57"/>
      <c r="E592" s="57"/>
    </row>
    <row r="593" spans="1:5">
      <c r="A593" s="313"/>
      <c r="B593" s="57"/>
      <c r="C593" s="57"/>
      <c r="D593" s="57"/>
      <c r="E593" s="57"/>
    </row>
    <row r="594" spans="1:5">
      <c r="A594" s="313"/>
      <c r="B594" s="57"/>
      <c r="C594" s="57"/>
      <c r="D594" s="57"/>
      <c r="E594" s="57"/>
    </row>
    <row r="595" spans="1:5">
      <c r="A595" s="313"/>
      <c r="B595" s="57"/>
      <c r="C595" s="57"/>
      <c r="D595" s="57"/>
      <c r="E595" s="57"/>
    </row>
    <row r="596" spans="1:5">
      <c r="A596" s="313"/>
      <c r="B596" s="57"/>
      <c r="C596" s="57"/>
      <c r="D596" s="57"/>
      <c r="E596" s="57"/>
    </row>
    <row r="597" spans="1:5">
      <c r="A597" s="313"/>
      <c r="B597" s="57"/>
      <c r="C597" s="57"/>
      <c r="D597" s="57"/>
      <c r="E597" s="57"/>
    </row>
    <row r="598" spans="1:5">
      <c r="A598" s="313"/>
      <c r="B598" s="57"/>
      <c r="C598" s="57"/>
      <c r="D598" s="57"/>
      <c r="E598" s="57"/>
    </row>
    <row r="599" spans="1:5">
      <c r="A599" s="313"/>
      <c r="B599" s="57"/>
      <c r="C599" s="57"/>
      <c r="D599" s="57"/>
      <c r="E599" s="57"/>
    </row>
    <row r="600" spans="1:5">
      <c r="A600" s="313"/>
      <c r="B600" s="57"/>
      <c r="C600" s="57"/>
      <c r="D600" s="57"/>
      <c r="E600" s="57"/>
    </row>
    <row r="601" spans="1:5">
      <c r="A601" s="313"/>
      <c r="B601" s="57"/>
      <c r="C601" s="57"/>
      <c r="D601" s="57"/>
      <c r="E601" s="57"/>
    </row>
    <row r="602" spans="1:5">
      <c r="A602" s="313"/>
      <c r="B602" s="57"/>
      <c r="C602" s="57"/>
      <c r="D602" s="57"/>
      <c r="E602" s="57"/>
    </row>
    <row r="603" spans="1:5">
      <c r="A603" s="313"/>
      <c r="B603" s="57"/>
      <c r="C603" s="57"/>
      <c r="D603" s="57"/>
      <c r="E603" s="57"/>
    </row>
    <row r="604" spans="1:5">
      <c r="A604" s="313"/>
      <c r="B604" s="57"/>
      <c r="C604" s="57"/>
      <c r="D604" s="57"/>
      <c r="E604" s="57"/>
    </row>
    <row r="605" spans="1:5">
      <c r="A605" s="313"/>
      <c r="B605" s="57"/>
      <c r="C605" s="57"/>
      <c r="D605" s="57"/>
      <c r="E605" s="57"/>
    </row>
    <row r="606" spans="1:5">
      <c r="A606" s="313"/>
      <c r="B606" s="57"/>
      <c r="C606" s="57"/>
      <c r="D606" s="57"/>
      <c r="E606" s="57"/>
    </row>
    <row r="607" spans="1:5">
      <c r="A607" s="313"/>
      <c r="B607" s="57"/>
      <c r="C607" s="57"/>
      <c r="D607" s="57"/>
      <c r="E607" s="57"/>
    </row>
    <row r="608" spans="1:5">
      <c r="A608" s="313"/>
      <c r="B608" s="57"/>
      <c r="C608" s="57"/>
      <c r="D608" s="57"/>
      <c r="E608" s="57"/>
    </row>
    <row r="609" spans="1:5">
      <c r="A609" s="313"/>
      <c r="B609" s="57"/>
      <c r="C609" s="57"/>
      <c r="D609" s="57"/>
      <c r="E609" s="57"/>
    </row>
    <row r="610" spans="1:5">
      <c r="A610" s="313"/>
      <c r="B610" s="57"/>
      <c r="C610" s="57"/>
      <c r="D610" s="57"/>
      <c r="E610" s="57"/>
    </row>
    <row r="611" spans="1:5">
      <c r="A611" s="313"/>
      <c r="B611" s="57"/>
      <c r="C611" s="57"/>
      <c r="D611" s="57"/>
      <c r="E611" s="57"/>
    </row>
    <row r="612" spans="1:5">
      <c r="A612" s="313"/>
      <c r="B612" s="57"/>
      <c r="C612" s="57"/>
      <c r="D612" s="57"/>
      <c r="E612" s="57"/>
    </row>
    <row r="613" spans="1:5">
      <c r="A613" s="313"/>
      <c r="B613" s="57"/>
      <c r="C613" s="57"/>
      <c r="D613" s="57"/>
      <c r="E613" s="57"/>
    </row>
    <row r="614" spans="1:5">
      <c r="A614" s="313"/>
      <c r="B614" s="57"/>
      <c r="C614" s="57"/>
      <c r="D614" s="57"/>
      <c r="E614" s="57"/>
    </row>
    <row r="615" spans="1:5">
      <c r="A615" s="313"/>
      <c r="B615" s="57"/>
      <c r="C615" s="57"/>
      <c r="D615" s="57"/>
      <c r="E615" s="57"/>
    </row>
    <row r="616" spans="1:5">
      <c r="A616" s="313"/>
      <c r="B616" s="57"/>
      <c r="C616" s="57"/>
      <c r="D616" s="57"/>
      <c r="E616" s="57"/>
    </row>
    <row r="617" spans="1:5">
      <c r="A617" s="313"/>
      <c r="B617" s="57"/>
      <c r="C617" s="57"/>
      <c r="D617" s="57"/>
      <c r="E617" s="57"/>
    </row>
    <row r="618" spans="1:5">
      <c r="A618" s="313"/>
      <c r="B618" s="57"/>
      <c r="C618" s="57"/>
      <c r="D618" s="57"/>
      <c r="E618" s="57"/>
    </row>
    <row r="619" spans="1:5">
      <c r="A619" s="313"/>
      <c r="B619" s="57"/>
      <c r="C619" s="57"/>
      <c r="D619" s="57"/>
      <c r="E619" s="57"/>
    </row>
    <row r="620" spans="1:5">
      <c r="A620" s="313"/>
      <c r="B620" s="57"/>
      <c r="C620" s="57"/>
      <c r="D620" s="57"/>
      <c r="E620" s="57"/>
    </row>
    <row r="621" spans="1:5">
      <c r="A621" s="313"/>
      <c r="B621" s="57"/>
      <c r="C621" s="57"/>
      <c r="D621" s="57"/>
      <c r="E621" s="57"/>
    </row>
    <row r="622" spans="1:5">
      <c r="A622" s="313"/>
      <c r="B622" s="57"/>
      <c r="C622" s="57"/>
      <c r="D622" s="57"/>
      <c r="E622" s="57"/>
    </row>
    <row r="623" spans="1:5">
      <c r="A623" s="313"/>
      <c r="B623" s="57"/>
      <c r="C623" s="57"/>
      <c r="D623" s="57"/>
      <c r="E623" s="57"/>
    </row>
    <row r="624" spans="1:5">
      <c r="A624" s="313"/>
      <c r="B624" s="57"/>
      <c r="C624" s="57"/>
      <c r="D624" s="57"/>
      <c r="E624" s="57"/>
    </row>
    <row r="625" spans="1:5">
      <c r="A625" s="313"/>
      <c r="B625" s="57"/>
      <c r="C625" s="57"/>
      <c r="D625" s="57"/>
      <c r="E625" s="57"/>
    </row>
    <row r="626" spans="1:5">
      <c r="A626" s="313"/>
      <c r="B626" s="57"/>
      <c r="C626" s="57"/>
      <c r="D626" s="57"/>
      <c r="E626" s="57"/>
    </row>
    <row r="627" spans="1:5">
      <c r="A627" s="313"/>
      <c r="B627" s="57"/>
      <c r="C627" s="57"/>
      <c r="D627" s="57"/>
      <c r="E627" s="57"/>
    </row>
    <row r="628" spans="1:5">
      <c r="A628" s="313"/>
      <c r="B628" s="57"/>
      <c r="C628" s="57"/>
      <c r="D628" s="57"/>
      <c r="E628" s="57"/>
    </row>
    <row r="629" spans="1:5">
      <c r="A629" s="313"/>
      <c r="B629" s="57"/>
      <c r="C629" s="57"/>
      <c r="D629" s="57"/>
      <c r="E629" s="57"/>
    </row>
    <row r="630" spans="1:5">
      <c r="A630" s="313"/>
      <c r="B630" s="57"/>
      <c r="C630" s="57"/>
      <c r="D630" s="57"/>
      <c r="E630" s="57"/>
    </row>
    <row r="631" spans="1:5">
      <c r="A631" s="313"/>
      <c r="B631" s="57"/>
      <c r="C631" s="57"/>
      <c r="D631" s="57"/>
      <c r="E631" s="57"/>
    </row>
    <row r="632" spans="1:5">
      <c r="A632" s="313"/>
      <c r="B632" s="57"/>
      <c r="C632" s="57"/>
      <c r="D632" s="57"/>
      <c r="E632" s="57"/>
    </row>
    <row r="633" spans="1:5">
      <c r="A633" s="313"/>
      <c r="B633" s="57"/>
      <c r="C633" s="57"/>
      <c r="D633" s="57"/>
      <c r="E633" s="57"/>
    </row>
    <row r="634" spans="1:5">
      <c r="A634" s="313"/>
      <c r="B634" s="57"/>
      <c r="C634" s="57"/>
      <c r="D634" s="57"/>
      <c r="E634" s="57"/>
    </row>
    <row r="635" spans="1:5">
      <c r="A635" s="313"/>
      <c r="B635" s="57"/>
      <c r="C635" s="57"/>
      <c r="D635" s="57"/>
      <c r="E635" s="57"/>
    </row>
    <row r="636" spans="1:5">
      <c r="A636" s="313"/>
      <c r="B636" s="57"/>
      <c r="C636" s="57"/>
      <c r="D636" s="57"/>
      <c r="E636" s="57"/>
    </row>
    <row r="637" spans="1:5">
      <c r="A637" s="313"/>
      <c r="B637" s="57"/>
      <c r="C637" s="57"/>
      <c r="D637" s="57"/>
      <c r="E637" s="57"/>
    </row>
    <row r="638" spans="1:5">
      <c r="A638" s="313"/>
      <c r="B638" s="57"/>
      <c r="C638" s="57"/>
      <c r="D638" s="57"/>
      <c r="E638" s="57"/>
    </row>
    <row r="639" spans="1:5">
      <c r="A639" s="313"/>
      <c r="B639" s="57"/>
      <c r="C639" s="57"/>
      <c r="D639" s="57"/>
      <c r="E639" s="57"/>
    </row>
    <row r="640" spans="1:5">
      <c r="A640" s="313"/>
      <c r="B640" s="57"/>
      <c r="C640" s="57"/>
      <c r="D640" s="57"/>
      <c r="E640" s="57"/>
    </row>
    <row r="641" spans="1:5">
      <c r="A641" s="313"/>
      <c r="B641" s="57"/>
      <c r="C641" s="57"/>
      <c r="D641" s="57"/>
      <c r="E641" s="57"/>
    </row>
    <row r="642" spans="1:5">
      <c r="A642" s="313"/>
      <c r="B642" s="57"/>
      <c r="C642" s="57"/>
      <c r="D642" s="57"/>
      <c r="E642" s="57"/>
    </row>
    <row r="643" spans="1:5">
      <c r="A643" s="313"/>
      <c r="B643" s="57"/>
      <c r="C643" s="57"/>
      <c r="D643" s="57"/>
      <c r="E643" s="57"/>
    </row>
    <row r="644" spans="1:5">
      <c r="A644" s="313"/>
      <c r="B644" s="57"/>
      <c r="C644" s="57"/>
      <c r="D644" s="57"/>
      <c r="E644" s="57"/>
    </row>
    <row r="645" spans="1:5">
      <c r="A645" s="313"/>
      <c r="B645" s="57"/>
      <c r="C645" s="57"/>
      <c r="D645" s="57"/>
      <c r="E645" s="57"/>
    </row>
    <row r="646" spans="1:5">
      <c r="A646" s="313"/>
      <c r="B646" s="57"/>
      <c r="C646" s="57"/>
      <c r="D646" s="57"/>
      <c r="E646" s="57"/>
    </row>
    <row r="647" spans="1:5">
      <c r="A647" s="313"/>
      <c r="B647" s="57"/>
      <c r="C647" s="57"/>
      <c r="D647" s="57"/>
      <c r="E647" s="57"/>
    </row>
    <row r="648" spans="1:5">
      <c r="A648" s="313"/>
      <c r="B648" s="57"/>
      <c r="C648" s="57"/>
      <c r="D648" s="57"/>
      <c r="E648" s="57"/>
    </row>
    <row r="649" spans="1:5">
      <c r="A649" s="313"/>
      <c r="B649" s="57"/>
      <c r="C649" s="57"/>
      <c r="D649" s="57"/>
      <c r="E649" s="57"/>
    </row>
    <row r="650" spans="1:5">
      <c r="A650" s="313"/>
      <c r="B650" s="57"/>
      <c r="C650" s="57"/>
      <c r="D650" s="57"/>
      <c r="E650" s="57"/>
    </row>
    <row r="651" spans="1:5">
      <c r="A651" s="313"/>
      <c r="B651" s="57"/>
      <c r="C651" s="57"/>
      <c r="D651" s="57"/>
      <c r="E651" s="57"/>
    </row>
    <row r="652" spans="1:5">
      <c r="A652" s="313"/>
      <c r="B652" s="57"/>
      <c r="C652" s="57"/>
      <c r="D652" s="57"/>
      <c r="E652" s="57"/>
    </row>
    <row r="653" spans="1:5">
      <c r="A653" s="313"/>
      <c r="B653" s="57"/>
      <c r="C653" s="57"/>
      <c r="D653" s="57"/>
      <c r="E653" s="57"/>
    </row>
    <row r="654" spans="1:5">
      <c r="A654" s="313"/>
      <c r="B654" s="57"/>
      <c r="C654" s="57"/>
      <c r="D654" s="57"/>
      <c r="E654" s="57"/>
    </row>
    <row r="655" spans="1:5">
      <c r="A655" s="313"/>
      <c r="B655" s="57"/>
      <c r="C655" s="57"/>
      <c r="D655" s="57"/>
      <c r="E655" s="57"/>
    </row>
    <row r="656" spans="1:5">
      <c r="A656" s="313"/>
      <c r="B656" s="57"/>
      <c r="C656" s="57"/>
      <c r="D656" s="57"/>
      <c r="E656" s="57"/>
    </row>
    <row r="657" spans="1:5">
      <c r="A657" s="313"/>
      <c r="B657" s="57"/>
      <c r="C657" s="57"/>
      <c r="D657" s="57"/>
      <c r="E657" s="57"/>
    </row>
    <row r="658" spans="1:5">
      <c r="A658" s="313"/>
      <c r="B658" s="57"/>
      <c r="C658" s="57"/>
      <c r="D658" s="57"/>
      <c r="E658" s="57"/>
    </row>
    <row r="659" spans="1:5">
      <c r="A659" s="313"/>
      <c r="B659" s="57"/>
      <c r="C659" s="57"/>
      <c r="D659" s="57"/>
      <c r="E659" s="57"/>
    </row>
    <row r="660" spans="1:5">
      <c r="A660" s="313"/>
      <c r="B660" s="57"/>
      <c r="C660" s="57"/>
      <c r="D660" s="57"/>
      <c r="E660" s="57"/>
    </row>
    <row r="661" spans="1:5">
      <c r="A661" s="313"/>
      <c r="B661" s="57"/>
      <c r="C661" s="57"/>
      <c r="D661" s="57"/>
      <c r="E661" s="57"/>
    </row>
    <row r="662" spans="1:5">
      <c r="A662" s="313"/>
      <c r="B662" s="57"/>
      <c r="C662" s="57"/>
      <c r="D662" s="57"/>
      <c r="E662" s="57"/>
    </row>
    <row r="663" spans="1:5">
      <c r="A663" s="313"/>
      <c r="B663" s="57"/>
      <c r="C663" s="57"/>
      <c r="D663" s="57"/>
      <c r="E663" s="57"/>
    </row>
    <row r="664" spans="1:5">
      <c r="A664" s="313"/>
      <c r="B664" s="57"/>
      <c r="C664" s="57"/>
      <c r="D664" s="57"/>
      <c r="E664" s="57"/>
    </row>
    <row r="665" spans="1:5">
      <c r="A665" s="313"/>
      <c r="B665" s="57"/>
      <c r="C665" s="57"/>
      <c r="D665" s="57"/>
      <c r="E665" s="57"/>
    </row>
    <row r="666" spans="1:5">
      <c r="A666" s="313"/>
      <c r="B666" s="57"/>
      <c r="C666" s="57"/>
      <c r="D666" s="57"/>
      <c r="E666" s="57"/>
    </row>
    <row r="667" spans="1:5">
      <c r="A667" s="313"/>
      <c r="B667" s="57"/>
      <c r="C667" s="57"/>
      <c r="D667" s="57"/>
      <c r="E667" s="57"/>
    </row>
    <row r="668" spans="1:5">
      <c r="A668" s="313"/>
      <c r="B668" s="57"/>
      <c r="C668" s="57"/>
      <c r="D668" s="57"/>
      <c r="E668" s="57"/>
    </row>
    <row r="669" spans="1:5">
      <c r="A669" s="313"/>
      <c r="B669" s="57"/>
      <c r="C669" s="57"/>
      <c r="D669" s="57"/>
      <c r="E669" s="57"/>
    </row>
    <row r="670" spans="1:5">
      <c r="A670" s="313"/>
      <c r="B670" s="57"/>
      <c r="C670" s="57"/>
      <c r="D670" s="57"/>
      <c r="E670" s="57"/>
    </row>
    <row r="671" spans="1:5">
      <c r="A671" s="313"/>
      <c r="B671" s="57"/>
      <c r="C671" s="57"/>
      <c r="D671" s="57"/>
      <c r="E671" s="57"/>
    </row>
    <row r="672" spans="1:5">
      <c r="A672" s="313"/>
      <c r="B672" s="57"/>
      <c r="C672" s="57"/>
      <c r="D672" s="57"/>
      <c r="E672" s="57"/>
    </row>
    <row r="673" spans="1:5">
      <c r="A673" s="313"/>
      <c r="B673" s="57"/>
      <c r="C673" s="57"/>
      <c r="D673" s="57"/>
      <c r="E673" s="57"/>
    </row>
    <row r="674" spans="1:5">
      <c r="A674" s="313"/>
      <c r="B674" s="57"/>
      <c r="C674" s="57"/>
      <c r="D674" s="57"/>
      <c r="E674" s="57"/>
    </row>
    <row r="675" spans="1:5">
      <c r="A675" s="313"/>
      <c r="B675" s="57"/>
      <c r="C675" s="57"/>
      <c r="D675" s="57"/>
      <c r="E675" s="57"/>
    </row>
    <row r="676" spans="1:5">
      <c r="A676" s="313"/>
      <c r="B676" s="57"/>
      <c r="C676" s="57"/>
      <c r="D676" s="57"/>
      <c r="E676" s="57"/>
    </row>
    <row r="677" spans="1:5">
      <c r="A677" s="313"/>
      <c r="B677" s="57"/>
      <c r="C677" s="57"/>
      <c r="D677" s="57"/>
      <c r="E677" s="57"/>
    </row>
    <row r="678" spans="1:5">
      <c r="A678" s="313"/>
      <c r="B678" s="57"/>
      <c r="C678" s="57"/>
      <c r="D678" s="57"/>
      <c r="E678" s="57"/>
    </row>
    <row r="679" spans="1:5">
      <c r="A679" s="313"/>
      <c r="B679" s="57"/>
      <c r="C679" s="57"/>
      <c r="D679" s="57"/>
      <c r="E679" s="57"/>
    </row>
    <row r="680" spans="1:5">
      <c r="A680" s="313"/>
      <c r="B680" s="57"/>
      <c r="C680" s="57"/>
      <c r="D680" s="57"/>
      <c r="E680" s="57"/>
    </row>
    <row r="681" spans="1:5">
      <c r="A681" s="313"/>
      <c r="B681" s="57"/>
      <c r="C681" s="57"/>
      <c r="D681" s="57"/>
      <c r="E681" s="57"/>
    </row>
    <row r="682" spans="1:5">
      <c r="A682" s="313"/>
      <c r="B682" s="57"/>
      <c r="C682" s="57"/>
      <c r="D682" s="57"/>
      <c r="E682" s="57"/>
    </row>
    <row r="683" spans="1:5">
      <c r="A683" s="313"/>
      <c r="B683" s="57"/>
      <c r="C683" s="57"/>
      <c r="D683" s="57"/>
      <c r="E683" s="57"/>
    </row>
    <row r="684" spans="1:5">
      <c r="A684" s="313"/>
      <c r="B684" s="57"/>
      <c r="C684" s="57"/>
      <c r="D684" s="57"/>
      <c r="E684" s="57"/>
    </row>
    <row r="685" spans="1:5">
      <c r="A685" s="313"/>
      <c r="B685" s="57"/>
      <c r="C685" s="57"/>
      <c r="D685" s="57"/>
      <c r="E685" s="57"/>
    </row>
    <row r="686" spans="1:5">
      <c r="A686" s="313"/>
      <c r="B686" s="57"/>
      <c r="C686" s="57"/>
      <c r="D686" s="57"/>
      <c r="E686" s="57"/>
    </row>
    <row r="687" spans="1:5">
      <c r="B687" s="57"/>
      <c r="C687" s="57"/>
      <c r="D687" s="57"/>
      <c r="E687" s="57"/>
    </row>
    <row r="688" spans="1:5">
      <c r="B688" s="57"/>
      <c r="C688" s="57"/>
      <c r="D688" s="57"/>
      <c r="E688" s="57"/>
    </row>
    <row r="689" spans="2:5">
      <c r="B689" s="57"/>
      <c r="C689" s="57"/>
      <c r="D689" s="57"/>
      <c r="E689" s="57"/>
    </row>
    <row r="690" spans="2:5">
      <c r="B690" s="57"/>
      <c r="C690" s="57"/>
      <c r="D690" s="57"/>
      <c r="E690" s="57"/>
    </row>
    <row r="691" spans="2:5">
      <c r="B691" s="57"/>
      <c r="C691" s="57"/>
      <c r="D691" s="57"/>
      <c r="E691" s="57"/>
    </row>
    <row r="692" spans="2:5">
      <c r="B692" s="57"/>
      <c r="C692" s="57"/>
      <c r="D692" s="57"/>
      <c r="E692" s="57"/>
    </row>
    <row r="693" spans="2:5">
      <c r="B693" s="57"/>
      <c r="C693" s="57"/>
      <c r="D693" s="57"/>
      <c r="E693" s="57"/>
    </row>
    <row r="694" spans="2:5">
      <c r="B694" s="57"/>
      <c r="C694" s="57"/>
      <c r="D694" s="57"/>
      <c r="E694" s="57"/>
    </row>
    <row r="695" spans="2:5">
      <c r="B695" s="57"/>
      <c r="C695" s="57"/>
      <c r="D695" s="57"/>
      <c r="E695" s="57"/>
    </row>
    <row r="696" spans="2:5">
      <c r="B696" s="57"/>
      <c r="C696" s="57"/>
      <c r="D696" s="57"/>
      <c r="E696" s="57"/>
    </row>
    <row r="697" spans="2:5">
      <c r="B697" s="57"/>
      <c r="C697" s="57"/>
      <c r="D697" s="57"/>
      <c r="E697" s="57"/>
    </row>
    <row r="698" spans="2:5">
      <c r="B698" s="57"/>
      <c r="C698" s="57"/>
      <c r="D698" s="57"/>
      <c r="E698" s="57"/>
    </row>
    <row r="699" spans="2:5">
      <c r="B699" s="57"/>
      <c r="C699" s="57"/>
      <c r="D699" s="57"/>
      <c r="E699" s="57"/>
    </row>
    <row r="700" spans="2:5">
      <c r="B700" s="57"/>
      <c r="C700" s="57"/>
      <c r="D700" s="57"/>
      <c r="E700" s="57"/>
    </row>
    <row r="701" spans="2:5">
      <c r="B701" s="57"/>
      <c r="C701" s="57"/>
      <c r="D701" s="57"/>
      <c r="E701" s="57"/>
    </row>
    <row r="702" spans="2:5">
      <c r="B702" s="57"/>
      <c r="C702" s="57"/>
      <c r="D702" s="57"/>
      <c r="E702" s="57"/>
    </row>
    <row r="703" spans="2:5">
      <c r="B703" s="57"/>
      <c r="C703" s="57"/>
      <c r="D703" s="57"/>
      <c r="E703" s="57"/>
    </row>
    <row r="704" spans="2:5">
      <c r="B704" s="57"/>
      <c r="C704" s="57"/>
      <c r="D704" s="57"/>
      <c r="E704" s="57"/>
    </row>
    <row r="705" spans="2:5">
      <c r="B705" s="57"/>
      <c r="C705" s="57"/>
      <c r="D705" s="57"/>
      <c r="E705" s="57"/>
    </row>
    <row r="706" spans="2:5">
      <c r="B706" s="57"/>
      <c r="C706" s="57"/>
      <c r="D706" s="57"/>
      <c r="E706" s="57"/>
    </row>
    <row r="707" spans="2:5">
      <c r="B707" s="57"/>
      <c r="C707" s="57"/>
      <c r="D707" s="57"/>
      <c r="E707" s="57"/>
    </row>
    <row r="708" spans="2:5">
      <c r="B708" s="57"/>
      <c r="C708" s="57"/>
      <c r="D708" s="57"/>
      <c r="E708" s="57"/>
    </row>
    <row r="709" spans="2:5">
      <c r="B709" s="57"/>
      <c r="C709" s="57"/>
      <c r="D709" s="57"/>
      <c r="E709" s="57"/>
    </row>
    <row r="710" spans="2:5">
      <c r="B710" s="57"/>
      <c r="C710" s="57"/>
      <c r="D710" s="57"/>
      <c r="E710" s="57"/>
    </row>
    <row r="711" spans="2:5">
      <c r="B711" s="57"/>
      <c r="C711" s="57"/>
      <c r="D711" s="57"/>
      <c r="E711" s="57"/>
    </row>
    <row r="712" spans="2:5">
      <c r="B712" s="57"/>
      <c r="C712" s="57"/>
      <c r="D712" s="57"/>
      <c r="E712" s="57"/>
    </row>
    <row r="713" spans="2:5">
      <c r="B713" s="57"/>
      <c r="C713" s="57"/>
      <c r="D713" s="57"/>
      <c r="E713" s="57"/>
    </row>
    <row r="714" spans="2:5">
      <c r="B714" s="57"/>
      <c r="C714" s="57"/>
      <c r="D714" s="57"/>
      <c r="E714" s="57"/>
    </row>
    <row r="715" spans="2:5">
      <c r="B715" s="57"/>
      <c r="C715" s="57"/>
      <c r="D715" s="57"/>
      <c r="E715" s="57"/>
    </row>
    <row r="716" spans="2:5">
      <c r="B716" s="57"/>
      <c r="C716" s="57"/>
      <c r="D716" s="57"/>
      <c r="E716" s="57"/>
    </row>
    <row r="717" spans="2:5">
      <c r="B717" s="57"/>
      <c r="C717" s="57"/>
      <c r="D717" s="57"/>
      <c r="E717" s="57"/>
    </row>
    <row r="718" spans="2:5">
      <c r="B718" s="57"/>
      <c r="C718" s="57"/>
      <c r="D718" s="57"/>
      <c r="E718" s="57"/>
    </row>
    <row r="719" spans="2:5">
      <c r="B719" s="57"/>
      <c r="C719" s="57"/>
      <c r="D719" s="57"/>
      <c r="E719" s="57"/>
    </row>
    <row r="720" spans="2:5">
      <c r="B720" s="57"/>
      <c r="C720" s="57"/>
      <c r="D720" s="57"/>
      <c r="E720" s="57"/>
    </row>
    <row r="721" spans="2:5">
      <c r="B721" s="57"/>
      <c r="C721" s="57"/>
      <c r="D721" s="57"/>
      <c r="E721" s="57"/>
    </row>
    <row r="722" spans="2:5">
      <c r="B722" s="57"/>
      <c r="C722" s="57"/>
      <c r="D722" s="57"/>
      <c r="E722" s="57"/>
    </row>
    <row r="723" spans="2:5">
      <c r="B723" s="57"/>
      <c r="C723" s="57"/>
      <c r="D723" s="57"/>
      <c r="E723" s="57"/>
    </row>
    <row r="724" spans="2:5">
      <c r="B724" s="57"/>
      <c r="C724" s="57"/>
      <c r="D724" s="57"/>
      <c r="E724" s="57"/>
    </row>
    <row r="725" spans="2:5">
      <c r="B725" s="57"/>
      <c r="C725" s="57"/>
      <c r="D725" s="57"/>
      <c r="E725" s="57"/>
    </row>
    <row r="726" spans="2:5">
      <c r="B726" s="57"/>
      <c r="C726" s="57"/>
      <c r="D726" s="57"/>
      <c r="E726" s="57"/>
    </row>
    <row r="727" spans="2:5">
      <c r="B727" s="57"/>
      <c r="C727" s="57"/>
      <c r="D727" s="57"/>
      <c r="E727" s="57"/>
    </row>
    <row r="728" spans="2:5">
      <c r="B728" s="57"/>
      <c r="C728" s="57"/>
      <c r="D728" s="57"/>
      <c r="E728" s="57"/>
    </row>
    <row r="729" spans="2:5">
      <c r="B729" s="57"/>
      <c r="C729" s="57"/>
      <c r="D729" s="57"/>
      <c r="E729" s="57"/>
    </row>
    <row r="730" spans="2:5">
      <c r="B730" s="57"/>
      <c r="C730" s="57"/>
      <c r="D730" s="57"/>
      <c r="E730" s="57"/>
    </row>
    <row r="731" spans="2:5">
      <c r="B731" s="57"/>
      <c r="C731" s="57"/>
      <c r="D731" s="57"/>
      <c r="E731" s="57"/>
    </row>
    <row r="732" spans="2:5">
      <c r="B732" s="57"/>
      <c r="C732" s="57"/>
      <c r="D732" s="57"/>
      <c r="E732" s="57"/>
    </row>
    <row r="733" spans="2:5">
      <c r="B733" s="57"/>
      <c r="C733" s="57"/>
      <c r="D733" s="57"/>
      <c r="E733" s="57"/>
    </row>
    <row r="734" spans="2:5">
      <c r="B734" s="57"/>
      <c r="C734" s="57"/>
      <c r="D734" s="57"/>
      <c r="E734" s="57"/>
    </row>
    <row r="735" spans="2:5">
      <c r="B735" s="57"/>
      <c r="C735" s="57"/>
      <c r="D735" s="57"/>
      <c r="E735" s="57"/>
    </row>
    <row r="736" spans="2:5">
      <c r="B736" s="57"/>
      <c r="C736" s="57"/>
      <c r="D736" s="57"/>
      <c r="E736" s="57"/>
    </row>
    <row r="737" spans="2:5">
      <c r="B737" s="57"/>
      <c r="C737" s="57"/>
      <c r="D737" s="57"/>
      <c r="E737" s="57"/>
    </row>
    <row r="738" spans="2:5">
      <c r="B738" s="57"/>
      <c r="C738" s="57"/>
      <c r="D738" s="57"/>
      <c r="E738" s="57"/>
    </row>
    <row r="739" spans="2:5">
      <c r="B739" s="57"/>
      <c r="C739" s="57"/>
      <c r="D739" s="57"/>
      <c r="E739" s="57"/>
    </row>
    <row r="740" spans="2:5">
      <c r="B740" s="57"/>
      <c r="C740" s="57"/>
      <c r="D740" s="57"/>
      <c r="E740" s="57"/>
    </row>
    <row r="741" spans="2:5">
      <c r="B741" s="57"/>
      <c r="C741" s="57"/>
      <c r="D741" s="57"/>
      <c r="E741" s="57"/>
    </row>
    <row r="742" spans="2:5">
      <c r="B742" s="57"/>
      <c r="C742" s="57"/>
      <c r="D742" s="57"/>
      <c r="E742" s="57"/>
    </row>
    <row r="743" spans="2:5">
      <c r="B743" s="57"/>
      <c r="C743" s="57"/>
      <c r="D743" s="57"/>
      <c r="E743" s="57"/>
    </row>
    <row r="744" spans="2:5">
      <c r="B744" s="57"/>
      <c r="C744" s="57"/>
      <c r="D744" s="57"/>
      <c r="E744" s="57"/>
    </row>
    <row r="745" spans="2:5">
      <c r="B745" s="57"/>
      <c r="C745" s="57"/>
      <c r="D745" s="57"/>
      <c r="E745" s="57"/>
    </row>
    <row r="746" spans="2:5">
      <c r="B746" s="57"/>
      <c r="C746" s="57"/>
      <c r="D746" s="57"/>
      <c r="E746" s="57"/>
    </row>
    <row r="747" spans="2:5">
      <c r="B747" s="57"/>
      <c r="C747" s="57"/>
      <c r="D747" s="57"/>
      <c r="E747" s="57"/>
    </row>
    <row r="748" spans="2:5">
      <c r="B748" s="57"/>
      <c r="C748" s="57"/>
      <c r="D748" s="57"/>
      <c r="E748" s="57"/>
    </row>
    <row r="749" spans="2:5">
      <c r="B749" s="57"/>
      <c r="C749" s="57"/>
      <c r="D749" s="57"/>
      <c r="E749" s="57"/>
    </row>
    <row r="750" spans="2:5">
      <c r="B750" s="57"/>
      <c r="C750" s="57"/>
      <c r="D750" s="57"/>
      <c r="E750" s="57"/>
    </row>
    <row r="751" spans="2:5">
      <c r="B751" s="57"/>
      <c r="C751" s="57"/>
      <c r="D751" s="57"/>
      <c r="E751" s="57"/>
    </row>
    <row r="752" spans="2:5">
      <c r="B752" s="57"/>
      <c r="C752" s="57"/>
      <c r="D752" s="57"/>
      <c r="E752" s="57"/>
    </row>
    <row r="753" spans="2:5">
      <c r="B753" s="57"/>
      <c r="C753" s="57"/>
      <c r="D753" s="57"/>
      <c r="E753" s="57"/>
    </row>
    <row r="754" spans="2:5">
      <c r="B754" s="57"/>
      <c r="C754" s="57"/>
      <c r="D754" s="57"/>
      <c r="E754" s="57"/>
    </row>
    <row r="755" spans="2:5">
      <c r="B755" s="57"/>
      <c r="C755" s="57"/>
      <c r="D755" s="57"/>
      <c r="E755" s="57"/>
    </row>
    <row r="756" spans="2:5">
      <c r="B756" s="57"/>
      <c r="C756" s="57"/>
      <c r="D756" s="57"/>
      <c r="E756" s="57"/>
    </row>
    <row r="757" spans="2:5">
      <c r="B757" s="57"/>
      <c r="C757" s="57"/>
      <c r="D757" s="57"/>
      <c r="E757" s="57"/>
    </row>
    <row r="758" spans="2:5">
      <c r="B758" s="57"/>
      <c r="C758" s="57"/>
      <c r="D758" s="57"/>
      <c r="E758" s="57"/>
    </row>
    <row r="759" spans="2:5">
      <c r="B759" s="57"/>
      <c r="C759" s="57"/>
      <c r="D759" s="57"/>
      <c r="E759" s="57"/>
    </row>
    <row r="760" spans="2:5">
      <c r="B760" s="57"/>
      <c r="C760" s="57"/>
      <c r="D760" s="57"/>
      <c r="E760" s="57"/>
    </row>
    <row r="761" spans="2:5">
      <c r="B761" s="57"/>
      <c r="C761" s="57"/>
      <c r="D761" s="57"/>
      <c r="E761" s="57"/>
    </row>
    <row r="762" spans="2:5">
      <c r="B762" s="57"/>
      <c r="C762" s="57"/>
      <c r="D762" s="57"/>
      <c r="E762" s="57"/>
    </row>
    <row r="763" spans="2:5">
      <c r="B763" s="57"/>
      <c r="C763" s="57"/>
      <c r="D763" s="57"/>
      <c r="E763" s="57"/>
    </row>
    <row r="764" spans="2:5">
      <c r="B764" s="57"/>
      <c r="C764" s="57"/>
      <c r="D764" s="57"/>
      <c r="E764" s="57"/>
    </row>
    <row r="765" spans="2:5">
      <c r="B765" s="57"/>
      <c r="C765" s="57"/>
      <c r="D765" s="57"/>
      <c r="E765" s="57"/>
    </row>
    <row r="766" spans="2:5">
      <c r="B766" s="57"/>
      <c r="C766" s="57"/>
      <c r="D766" s="57"/>
      <c r="E766" s="57"/>
    </row>
    <row r="767" spans="2:5">
      <c r="B767" s="57"/>
      <c r="C767" s="57"/>
      <c r="D767" s="57"/>
      <c r="E767" s="57"/>
    </row>
    <row r="768" spans="2:5">
      <c r="B768" s="57"/>
      <c r="C768" s="57"/>
      <c r="D768" s="57"/>
      <c r="E768" s="57"/>
    </row>
    <row r="769" spans="2:5">
      <c r="B769" s="57"/>
      <c r="C769" s="57"/>
      <c r="D769" s="57"/>
      <c r="E769" s="57"/>
    </row>
    <row r="770" spans="2:5">
      <c r="B770" s="57"/>
      <c r="C770" s="57"/>
      <c r="D770" s="57"/>
      <c r="E770" s="57"/>
    </row>
    <row r="771" spans="2:5">
      <c r="B771" s="57"/>
      <c r="C771" s="57"/>
      <c r="D771" s="57"/>
      <c r="E771" s="57"/>
    </row>
    <row r="772" spans="2:5">
      <c r="B772" s="57"/>
      <c r="C772" s="57"/>
      <c r="D772" s="57"/>
      <c r="E772" s="57"/>
    </row>
    <row r="773" spans="2:5">
      <c r="B773" s="57"/>
      <c r="C773" s="57"/>
      <c r="D773" s="57"/>
      <c r="E773" s="57"/>
    </row>
    <row r="774" spans="2:5">
      <c r="B774" s="57"/>
      <c r="C774" s="57"/>
      <c r="D774" s="57"/>
      <c r="E774" s="57"/>
    </row>
    <row r="775" spans="2:5">
      <c r="B775" s="57"/>
      <c r="C775" s="57"/>
      <c r="D775" s="57"/>
      <c r="E775" s="57"/>
    </row>
    <row r="776" spans="2:5">
      <c r="B776" s="57"/>
      <c r="C776" s="57"/>
      <c r="D776" s="57"/>
      <c r="E776" s="57"/>
    </row>
    <row r="777" spans="2:5">
      <c r="B777" s="57"/>
      <c r="C777" s="57"/>
      <c r="D777" s="57"/>
      <c r="E777" s="57"/>
    </row>
    <row r="778" spans="2:5">
      <c r="B778" s="57"/>
      <c r="C778" s="57"/>
      <c r="D778" s="57"/>
      <c r="E778" s="57"/>
    </row>
    <row r="779" spans="2:5">
      <c r="B779" s="57"/>
      <c r="C779" s="57"/>
      <c r="D779" s="57"/>
      <c r="E779" s="57"/>
    </row>
    <row r="780" spans="2:5">
      <c r="B780" s="57"/>
      <c r="C780" s="57"/>
      <c r="D780" s="57"/>
      <c r="E780" s="57"/>
    </row>
    <row r="781" spans="2:5">
      <c r="B781" s="57"/>
      <c r="C781" s="57"/>
      <c r="D781" s="57"/>
      <c r="E781" s="57"/>
    </row>
    <row r="782" spans="2:5">
      <c r="B782" s="57"/>
      <c r="C782" s="57"/>
      <c r="D782" s="57"/>
      <c r="E782" s="57"/>
    </row>
    <row r="783" spans="2:5">
      <c r="B783" s="57"/>
      <c r="C783" s="57"/>
      <c r="D783" s="57"/>
      <c r="E783" s="57"/>
    </row>
    <row r="784" spans="2:5">
      <c r="B784" s="57"/>
      <c r="C784" s="57"/>
      <c r="D784" s="57"/>
      <c r="E784" s="57"/>
    </row>
    <row r="785" spans="2:5">
      <c r="B785" s="57"/>
      <c r="C785" s="57"/>
      <c r="D785" s="57"/>
      <c r="E785" s="57"/>
    </row>
    <row r="786" spans="2:5">
      <c r="B786" s="57"/>
      <c r="C786" s="57"/>
      <c r="D786" s="57"/>
      <c r="E786" s="57"/>
    </row>
    <row r="787" spans="2:5">
      <c r="B787" s="57"/>
      <c r="C787" s="57"/>
      <c r="D787" s="57"/>
      <c r="E787" s="57"/>
    </row>
    <row r="788" spans="2:5">
      <c r="B788" s="57"/>
      <c r="C788" s="57"/>
      <c r="D788" s="57"/>
      <c r="E788" s="57"/>
    </row>
    <row r="789" spans="2:5">
      <c r="B789" s="57"/>
      <c r="C789" s="57"/>
      <c r="D789" s="57"/>
      <c r="E789" s="57"/>
    </row>
    <row r="790" spans="2:5">
      <c r="B790" s="57"/>
      <c r="C790" s="57"/>
      <c r="D790" s="57"/>
      <c r="E790" s="57"/>
    </row>
    <row r="791" spans="2:5">
      <c r="B791" s="57"/>
      <c r="C791" s="57"/>
      <c r="D791" s="57"/>
      <c r="E791" s="57"/>
    </row>
    <row r="792" spans="2:5">
      <c r="B792" s="57"/>
      <c r="C792" s="57"/>
      <c r="D792" s="57"/>
      <c r="E792" s="57"/>
    </row>
    <row r="793" spans="2:5">
      <c r="B793" s="57"/>
      <c r="C793" s="57"/>
      <c r="D793" s="57"/>
      <c r="E793" s="57"/>
    </row>
    <row r="794" spans="2:5">
      <c r="B794" s="57"/>
      <c r="C794" s="57"/>
      <c r="D794" s="57"/>
      <c r="E794" s="57"/>
    </row>
    <row r="795" spans="2:5">
      <c r="B795" s="57"/>
      <c r="C795" s="57"/>
      <c r="D795" s="57"/>
      <c r="E795" s="57"/>
    </row>
    <row r="796" spans="2:5">
      <c r="B796" s="57"/>
      <c r="C796" s="57"/>
      <c r="D796" s="57"/>
      <c r="E796" s="57"/>
    </row>
    <row r="797" spans="2:5">
      <c r="B797" s="57"/>
      <c r="C797" s="57"/>
      <c r="D797" s="57"/>
      <c r="E797" s="57"/>
    </row>
    <row r="798" spans="2:5">
      <c r="B798" s="57"/>
      <c r="C798" s="57"/>
      <c r="D798" s="57"/>
      <c r="E798" s="57"/>
    </row>
    <row r="799" spans="2:5">
      <c r="B799" s="57"/>
      <c r="C799" s="57"/>
      <c r="D799" s="57"/>
      <c r="E799" s="57"/>
    </row>
    <row r="800" spans="2:5">
      <c r="B800" s="57"/>
      <c r="C800" s="57"/>
      <c r="D800" s="57"/>
      <c r="E800" s="57"/>
    </row>
    <row r="801" spans="2:5">
      <c r="B801" s="57"/>
      <c r="C801" s="57"/>
      <c r="D801" s="57"/>
      <c r="E801" s="57"/>
    </row>
    <row r="802" spans="2:5">
      <c r="B802" s="57"/>
      <c r="C802" s="57"/>
      <c r="D802" s="57"/>
      <c r="E802" s="57"/>
    </row>
    <row r="803" spans="2:5">
      <c r="B803" s="57"/>
      <c r="C803" s="57"/>
      <c r="D803" s="57"/>
      <c r="E803" s="57"/>
    </row>
    <row r="804" spans="2:5">
      <c r="B804" s="57"/>
      <c r="C804" s="57"/>
      <c r="D804" s="57"/>
      <c r="E804" s="57"/>
    </row>
    <row r="805" spans="2:5">
      <c r="B805" s="57"/>
      <c r="C805" s="57"/>
      <c r="D805" s="57"/>
      <c r="E805" s="57"/>
    </row>
    <row r="806" spans="2:5">
      <c r="B806" s="57"/>
      <c r="C806" s="57"/>
      <c r="D806" s="57"/>
      <c r="E806" s="57"/>
    </row>
    <row r="807" spans="2:5">
      <c r="B807" s="57"/>
      <c r="C807" s="57"/>
      <c r="D807" s="57"/>
      <c r="E807" s="57"/>
    </row>
    <row r="808" spans="2:5">
      <c r="B808" s="57"/>
      <c r="C808" s="57"/>
      <c r="D808" s="57"/>
      <c r="E808" s="57"/>
    </row>
    <row r="809" spans="2:5">
      <c r="B809" s="57"/>
      <c r="C809" s="57"/>
      <c r="D809" s="57"/>
      <c r="E809" s="57"/>
    </row>
    <row r="810" spans="2:5">
      <c r="B810" s="57"/>
      <c r="C810" s="57"/>
      <c r="D810" s="57"/>
      <c r="E810" s="57"/>
    </row>
    <row r="811" spans="2:5">
      <c r="B811" s="57"/>
      <c r="C811" s="57"/>
      <c r="D811" s="57"/>
      <c r="E811" s="57"/>
    </row>
    <row r="812" spans="2:5">
      <c r="B812" s="57"/>
      <c r="C812" s="57"/>
      <c r="D812" s="57"/>
      <c r="E812" s="57"/>
    </row>
    <row r="813" spans="2:5">
      <c r="B813" s="57"/>
      <c r="C813" s="57"/>
      <c r="D813" s="57"/>
      <c r="E813" s="57"/>
    </row>
    <row r="814" spans="2:5">
      <c r="B814" s="57"/>
      <c r="C814" s="57"/>
      <c r="D814" s="57"/>
      <c r="E814" s="57"/>
    </row>
    <row r="815" spans="2:5">
      <c r="B815" s="57"/>
      <c r="C815" s="57"/>
      <c r="D815" s="57"/>
      <c r="E815" s="57"/>
    </row>
    <row r="816" spans="2:5">
      <c r="B816" s="57"/>
      <c r="C816" s="57"/>
      <c r="D816" s="57"/>
      <c r="E816" s="57"/>
    </row>
    <row r="817" spans="2:5">
      <c r="B817" s="57"/>
      <c r="C817" s="57"/>
      <c r="D817" s="57"/>
      <c r="E817" s="57"/>
    </row>
    <row r="818" spans="2:5">
      <c r="B818" s="57"/>
      <c r="C818" s="57"/>
      <c r="D818" s="57"/>
      <c r="E818" s="57"/>
    </row>
    <row r="819" spans="2:5">
      <c r="B819" s="57"/>
      <c r="C819" s="57"/>
      <c r="D819" s="57"/>
      <c r="E819" s="57"/>
    </row>
    <row r="820" spans="2:5">
      <c r="B820" s="57"/>
      <c r="C820" s="57"/>
      <c r="D820" s="57"/>
      <c r="E820" s="57"/>
    </row>
    <row r="821" spans="2:5">
      <c r="B821" s="57"/>
      <c r="C821" s="57"/>
      <c r="D821" s="57"/>
      <c r="E821" s="57"/>
    </row>
    <row r="822" spans="2:5">
      <c r="B822" s="57"/>
      <c r="C822" s="57"/>
      <c r="D822" s="57"/>
      <c r="E822" s="57"/>
    </row>
    <row r="823" spans="2:5">
      <c r="B823" s="57"/>
      <c r="C823" s="57"/>
      <c r="D823" s="57"/>
      <c r="E823" s="57"/>
    </row>
    <row r="824" spans="2:5">
      <c r="B824" s="57"/>
      <c r="C824" s="57"/>
      <c r="D824" s="57"/>
      <c r="E824" s="57"/>
    </row>
    <row r="825" spans="2:5">
      <c r="B825" s="57"/>
      <c r="C825" s="57"/>
      <c r="D825" s="57"/>
      <c r="E825" s="57"/>
    </row>
    <row r="826" spans="2:5">
      <c r="B826" s="57"/>
      <c r="C826" s="57"/>
      <c r="D826" s="57"/>
      <c r="E826" s="57"/>
    </row>
    <row r="827" spans="2:5">
      <c r="B827" s="57"/>
      <c r="C827" s="57"/>
      <c r="D827" s="57"/>
      <c r="E827" s="57"/>
    </row>
    <row r="828" spans="2:5">
      <c r="B828" s="57"/>
      <c r="C828" s="57"/>
      <c r="D828" s="57"/>
      <c r="E828" s="57"/>
    </row>
    <row r="829" spans="2:5">
      <c r="B829" s="57"/>
      <c r="C829" s="57"/>
      <c r="D829" s="57"/>
      <c r="E829" s="57"/>
    </row>
    <row r="830" spans="2:5">
      <c r="B830" s="57"/>
      <c r="C830" s="57"/>
      <c r="D830" s="57"/>
      <c r="E830" s="57"/>
    </row>
    <row r="831" spans="2:5">
      <c r="B831" s="57"/>
      <c r="C831" s="57"/>
      <c r="D831" s="57"/>
      <c r="E831" s="57"/>
    </row>
    <row r="832" spans="2:5">
      <c r="B832" s="57"/>
      <c r="C832" s="57"/>
      <c r="D832" s="57"/>
      <c r="E832" s="57"/>
    </row>
    <row r="833" spans="2:5">
      <c r="B833" s="57"/>
      <c r="C833" s="57"/>
      <c r="D833" s="57"/>
      <c r="E833" s="57"/>
    </row>
    <row r="834" spans="2:5">
      <c r="B834" s="57"/>
      <c r="C834" s="57"/>
      <c r="D834" s="57"/>
      <c r="E834" s="57"/>
    </row>
    <row r="835" spans="2:5">
      <c r="B835" s="57"/>
      <c r="C835" s="57"/>
      <c r="D835" s="57"/>
      <c r="E835" s="57"/>
    </row>
    <row r="836" spans="2:5">
      <c r="B836" s="57"/>
      <c r="C836" s="57"/>
      <c r="D836" s="57"/>
      <c r="E836" s="57"/>
    </row>
    <row r="837" spans="2:5">
      <c r="B837" s="57"/>
      <c r="C837" s="57"/>
      <c r="D837" s="57"/>
      <c r="E837" s="57"/>
    </row>
    <row r="838" spans="2:5">
      <c r="B838" s="57"/>
      <c r="C838" s="57"/>
      <c r="D838" s="57"/>
      <c r="E838" s="57"/>
    </row>
    <row r="839" spans="2:5">
      <c r="B839" s="57"/>
      <c r="C839" s="57"/>
      <c r="D839" s="57"/>
      <c r="E839" s="57"/>
    </row>
    <row r="840" spans="2:5">
      <c r="B840" s="57"/>
      <c r="C840" s="57"/>
      <c r="D840" s="57"/>
      <c r="E840" s="57"/>
    </row>
    <row r="841" spans="2:5">
      <c r="B841" s="57"/>
      <c r="C841" s="57"/>
      <c r="D841" s="57"/>
      <c r="E841" s="57"/>
    </row>
    <row r="842" spans="2:5">
      <c r="B842" s="57"/>
      <c r="C842" s="57"/>
      <c r="D842" s="57"/>
      <c r="E842" s="57"/>
    </row>
    <row r="843" spans="2:5">
      <c r="B843" s="57"/>
      <c r="C843" s="57"/>
      <c r="D843" s="57"/>
      <c r="E843" s="57"/>
    </row>
    <row r="844" spans="2:5">
      <c r="B844" s="57"/>
      <c r="C844" s="57"/>
      <c r="D844" s="57"/>
      <c r="E844" s="57"/>
    </row>
    <row r="845" spans="2:5">
      <c r="B845" s="57"/>
      <c r="C845" s="57"/>
      <c r="D845" s="57"/>
      <c r="E845" s="57"/>
    </row>
    <row r="846" spans="2:5">
      <c r="B846" s="57"/>
      <c r="C846" s="57"/>
      <c r="D846" s="57"/>
      <c r="E846" s="57"/>
    </row>
    <row r="847" spans="2:5">
      <c r="B847" s="57"/>
      <c r="C847" s="57"/>
      <c r="D847" s="57"/>
      <c r="E847" s="57"/>
    </row>
    <row r="848" spans="2:5">
      <c r="B848" s="57"/>
      <c r="C848" s="57"/>
      <c r="D848" s="57"/>
      <c r="E848" s="57"/>
    </row>
    <row r="849" spans="2:5">
      <c r="B849" s="57"/>
      <c r="C849" s="57"/>
      <c r="D849" s="57"/>
      <c r="E849" s="57"/>
    </row>
    <row r="850" spans="2:5">
      <c r="B850" s="57"/>
      <c r="C850" s="57"/>
      <c r="D850" s="57"/>
      <c r="E850" s="57"/>
    </row>
    <row r="851" spans="2:5">
      <c r="B851" s="57"/>
      <c r="C851" s="57"/>
      <c r="D851" s="57"/>
      <c r="E851" s="57"/>
    </row>
    <row r="852" spans="2:5">
      <c r="B852" s="57"/>
      <c r="C852" s="57"/>
      <c r="D852" s="57"/>
      <c r="E852" s="57"/>
    </row>
    <row r="853" spans="2:5">
      <c r="B853" s="57"/>
      <c r="C853" s="57"/>
      <c r="D853" s="57"/>
      <c r="E853" s="57"/>
    </row>
    <row r="854" spans="2:5">
      <c r="B854" s="57"/>
      <c r="C854" s="57"/>
      <c r="D854" s="57"/>
      <c r="E854" s="57"/>
    </row>
    <row r="855" spans="2:5">
      <c r="B855" s="57"/>
      <c r="C855" s="57"/>
      <c r="D855" s="57"/>
      <c r="E855" s="57"/>
    </row>
    <row r="856" spans="2:5">
      <c r="B856" s="57"/>
      <c r="C856" s="57"/>
      <c r="D856" s="57"/>
      <c r="E856" s="57"/>
    </row>
    <row r="857" spans="2:5">
      <c r="B857" s="57"/>
      <c r="C857" s="57"/>
      <c r="D857" s="57"/>
      <c r="E857" s="57"/>
    </row>
    <row r="858" spans="2:5">
      <c r="B858" s="57"/>
      <c r="C858" s="57"/>
      <c r="D858" s="57"/>
      <c r="E858" s="57"/>
    </row>
    <row r="859" spans="2:5">
      <c r="B859" s="57"/>
      <c r="C859" s="57"/>
      <c r="D859" s="57"/>
      <c r="E859" s="57"/>
    </row>
    <row r="860" spans="2:5">
      <c r="B860" s="57"/>
      <c r="C860" s="57"/>
      <c r="D860" s="57"/>
      <c r="E860" s="57"/>
    </row>
    <row r="861" spans="2:5">
      <c r="B861" s="57"/>
      <c r="C861" s="57"/>
      <c r="D861" s="57"/>
      <c r="E861" s="57"/>
    </row>
    <row r="862" spans="2:5">
      <c r="B862" s="57"/>
      <c r="C862" s="57"/>
      <c r="D862" s="57"/>
      <c r="E862" s="57"/>
    </row>
    <row r="863" spans="2:5">
      <c r="B863" s="57"/>
      <c r="C863" s="57"/>
      <c r="D863" s="57"/>
      <c r="E863" s="57"/>
    </row>
    <row r="864" spans="2:5">
      <c r="B864" s="57"/>
      <c r="C864" s="57"/>
      <c r="D864" s="57"/>
      <c r="E864" s="57"/>
    </row>
    <row r="865" spans="2:5">
      <c r="B865" s="57"/>
      <c r="C865" s="57"/>
      <c r="D865" s="57"/>
      <c r="E865" s="57"/>
    </row>
    <row r="866" spans="2:5">
      <c r="B866" s="57"/>
      <c r="C866" s="57"/>
      <c r="D866" s="57"/>
      <c r="E866" s="57"/>
    </row>
    <row r="867" spans="2:5">
      <c r="B867" s="57"/>
      <c r="C867" s="57"/>
      <c r="D867" s="57"/>
      <c r="E867" s="57"/>
    </row>
    <row r="868" spans="2:5">
      <c r="B868" s="57"/>
      <c r="C868" s="57"/>
      <c r="D868" s="57"/>
      <c r="E868" s="57"/>
    </row>
    <row r="869" spans="2:5">
      <c r="B869" s="57"/>
      <c r="C869" s="57"/>
      <c r="D869" s="57"/>
      <c r="E869" s="57"/>
    </row>
    <row r="870" spans="2:5">
      <c r="B870" s="57"/>
      <c r="C870" s="57"/>
      <c r="D870" s="57"/>
      <c r="E870" s="57"/>
    </row>
    <row r="871" spans="2:5">
      <c r="B871" s="57"/>
      <c r="C871" s="57"/>
      <c r="D871" s="57"/>
      <c r="E871" s="57"/>
    </row>
    <row r="872" spans="2:5">
      <c r="B872" s="57"/>
      <c r="C872" s="57"/>
      <c r="D872" s="57"/>
      <c r="E872" s="57"/>
    </row>
    <row r="873" spans="2:5">
      <c r="B873" s="57"/>
      <c r="C873" s="57"/>
      <c r="D873" s="57"/>
      <c r="E873" s="57"/>
    </row>
    <row r="874" spans="2:5">
      <c r="B874" s="57"/>
      <c r="C874" s="57"/>
      <c r="D874" s="57"/>
      <c r="E874" s="57"/>
    </row>
    <row r="875" spans="2:5">
      <c r="B875" s="57"/>
      <c r="C875" s="57"/>
      <c r="D875" s="57"/>
      <c r="E875" s="57"/>
    </row>
    <row r="876" spans="2:5">
      <c r="B876" s="57"/>
      <c r="C876" s="57"/>
      <c r="D876" s="57"/>
      <c r="E876" s="57"/>
    </row>
    <row r="877" spans="2:5">
      <c r="B877" s="57"/>
      <c r="C877" s="57"/>
      <c r="D877" s="57"/>
      <c r="E877" s="57"/>
    </row>
    <row r="878" spans="2:5">
      <c r="B878" s="57"/>
      <c r="C878" s="57"/>
      <c r="D878" s="57"/>
      <c r="E878" s="57"/>
    </row>
    <row r="879" spans="2:5">
      <c r="B879" s="57"/>
      <c r="C879" s="57"/>
      <c r="D879" s="57"/>
      <c r="E879" s="57"/>
    </row>
    <row r="880" spans="2:5">
      <c r="B880" s="57"/>
      <c r="C880" s="57"/>
      <c r="D880" s="57"/>
      <c r="E880" s="57"/>
    </row>
    <row r="881" spans="2:5">
      <c r="B881" s="57"/>
      <c r="C881" s="57"/>
      <c r="D881" s="57"/>
      <c r="E881" s="57"/>
    </row>
    <row r="882" spans="2:5">
      <c r="B882" s="57"/>
      <c r="C882" s="57"/>
      <c r="D882" s="57"/>
      <c r="E882" s="57"/>
    </row>
    <row r="883" spans="2:5">
      <c r="B883" s="57"/>
      <c r="C883" s="57"/>
      <c r="D883" s="57"/>
      <c r="E883" s="57"/>
    </row>
    <row r="884" spans="2:5">
      <c r="B884" s="57"/>
      <c r="C884" s="57"/>
      <c r="D884" s="57"/>
      <c r="E884" s="57"/>
    </row>
    <row r="885" spans="2:5">
      <c r="B885" s="57"/>
      <c r="C885" s="57"/>
      <c r="D885" s="57"/>
      <c r="E885" s="57"/>
    </row>
    <row r="886" spans="2:5">
      <c r="B886" s="57"/>
      <c r="C886" s="57"/>
      <c r="D886" s="57"/>
      <c r="E886" s="57"/>
    </row>
    <row r="887" spans="2:5">
      <c r="B887" s="57"/>
      <c r="C887" s="57"/>
      <c r="D887" s="57"/>
      <c r="E887" s="57"/>
    </row>
    <row r="888" spans="2:5">
      <c r="B888" s="57"/>
      <c r="C888" s="57"/>
      <c r="D888" s="57"/>
      <c r="E888" s="57"/>
    </row>
    <row r="889" spans="2:5">
      <c r="B889" s="57"/>
      <c r="C889" s="57"/>
      <c r="D889" s="57"/>
      <c r="E889" s="57"/>
    </row>
    <row r="890" spans="2:5">
      <c r="B890" s="57"/>
      <c r="C890" s="57"/>
      <c r="D890" s="57"/>
      <c r="E890" s="57"/>
    </row>
    <row r="891" spans="2:5">
      <c r="B891" s="57"/>
      <c r="C891" s="57"/>
      <c r="D891" s="57"/>
      <c r="E891" s="57"/>
    </row>
    <row r="892" spans="2:5">
      <c r="B892" s="57"/>
      <c r="C892" s="57"/>
      <c r="D892" s="57"/>
      <c r="E892" s="57"/>
    </row>
    <row r="893" spans="2:5">
      <c r="B893" s="57"/>
      <c r="C893" s="57"/>
      <c r="D893" s="57"/>
      <c r="E893" s="57"/>
    </row>
    <row r="894" spans="2:5">
      <c r="B894" s="57"/>
      <c r="C894" s="57"/>
      <c r="D894" s="57"/>
      <c r="E894" s="57"/>
    </row>
    <row r="895" spans="2:5">
      <c r="B895" s="57"/>
      <c r="C895" s="57"/>
      <c r="D895" s="57"/>
      <c r="E895" s="57"/>
    </row>
    <row r="896" spans="2:5">
      <c r="B896" s="57"/>
      <c r="C896" s="57"/>
      <c r="D896" s="57"/>
      <c r="E896" s="57"/>
    </row>
    <row r="897" spans="2:5">
      <c r="B897" s="57"/>
      <c r="C897" s="57"/>
      <c r="D897" s="57"/>
      <c r="E897" s="57"/>
    </row>
    <row r="898" spans="2:5">
      <c r="B898" s="57"/>
      <c r="C898" s="57"/>
      <c r="D898" s="57"/>
      <c r="E898" s="57"/>
    </row>
    <row r="899" spans="2:5">
      <c r="B899" s="57"/>
      <c r="C899" s="57"/>
      <c r="D899" s="57"/>
      <c r="E899" s="57"/>
    </row>
    <row r="900" spans="2:5">
      <c r="B900" s="57"/>
      <c r="C900" s="57"/>
      <c r="D900" s="57"/>
      <c r="E900" s="57"/>
    </row>
    <row r="901" spans="2:5">
      <c r="B901" s="57"/>
      <c r="C901" s="57"/>
      <c r="D901" s="57"/>
      <c r="E901" s="57"/>
    </row>
    <row r="902" spans="2:5">
      <c r="B902" s="57"/>
      <c r="C902" s="57"/>
      <c r="D902" s="57"/>
      <c r="E902" s="57"/>
    </row>
    <row r="903" spans="2:5">
      <c r="B903" s="57"/>
      <c r="C903" s="57"/>
      <c r="D903" s="57"/>
      <c r="E903" s="57"/>
    </row>
    <row r="904" spans="2:5">
      <c r="B904" s="57"/>
      <c r="C904" s="57"/>
      <c r="D904" s="57"/>
      <c r="E904" s="57"/>
    </row>
    <row r="905" spans="2:5">
      <c r="B905" s="57"/>
      <c r="C905" s="57"/>
      <c r="D905" s="57"/>
      <c r="E905" s="57"/>
    </row>
    <row r="906" spans="2:5">
      <c r="B906" s="57"/>
      <c r="C906" s="57"/>
      <c r="D906" s="57"/>
      <c r="E906" s="57"/>
    </row>
    <row r="907" spans="2:5">
      <c r="B907" s="57"/>
      <c r="C907" s="57"/>
      <c r="D907" s="57"/>
      <c r="E907" s="57"/>
    </row>
    <row r="908" spans="2:5">
      <c r="B908" s="57"/>
      <c r="C908" s="57"/>
      <c r="D908" s="57"/>
      <c r="E908" s="57"/>
    </row>
    <row r="909" spans="2:5">
      <c r="B909" s="57"/>
      <c r="C909" s="57"/>
      <c r="D909" s="57"/>
      <c r="E909" s="57"/>
    </row>
    <row r="910" spans="2:5">
      <c r="B910" s="57"/>
      <c r="C910" s="57"/>
      <c r="D910" s="57"/>
      <c r="E910" s="57"/>
    </row>
    <row r="911" spans="2:5">
      <c r="B911" s="57"/>
      <c r="C911" s="57"/>
      <c r="D911" s="57"/>
      <c r="E911" s="57"/>
    </row>
    <row r="912" spans="2:5">
      <c r="B912" s="57"/>
      <c r="C912" s="57"/>
      <c r="D912" s="57"/>
      <c r="E912" s="57"/>
    </row>
    <row r="913" spans="2:5">
      <c r="B913" s="57"/>
      <c r="C913" s="57"/>
      <c r="D913" s="57"/>
      <c r="E913" s="57"/>
    </row>
    <row r="914" spans="2:5">
      <c r="B914" s="57"/>
      <c r="C914" s="57"/>
      <c r="D914" s="57"/>
      <c r="E914" s="57"/>
    </row>
    <row r="915" spans="2:5">
      <c r="B915" s="57"/>
      <c r="C915" s="57"/>
      <c r="D915" s="57"/>
      <c r="E915" s="57"/>
    </row>
    <row r="916" spans="2:5">
      <c r="B916" s="57"/>
      <c r="C916" s="57"/>
      <c r="D916" s="57"/>
      <c r="E916" s="57"/>
    </row>
    <row r="917" spans="2:5">
      <c r="B917" s="57"/>
      <c r="C917" s="57"/>
      <c r="D917" s="57"/>
      <c r="E917" s="57"/>
    </row>
    <row r="918" spans="2:5">
      <c r="B918" s="57"/>
      <c r="C918" s="57"/>
      <c r="D918" s="57"/>
      <c r="E918" s="57"/>
    </row>
    <row r="919" spans="2:5">
      <c r="B919" s="57"/>
      <c r="C919" s="57"/>
      <c r="D919" s="57"/>
      <c r="E919" s="57"/>
    </row>
    <row r="920" spans="2:5">
      <c r="B920" s="57"/>
      <c r="C920" s="57"/>
      <c r="D920" s="57"/>
      <c r="E920" s="57"/>
    </row>
    <row r="921" spans="2:5">
      <c r="B921" s="57"/>
      <c r="C921" s="57"/>
      <c r="D921" s="57"/>
      <c r="E921" s="57"/>
    </row>
    <row r="922" spans="2:5">
      <c r="B922" s="57"/>
      <c r="C922" s="57"/>
      <c r="D922" s="57"/>
      <c r="E922" s="57"/>
    </row>
    <row r="923" spans="2:5">
      <c r="B923" s="57"/>
      <c r="C923" s="57"/>
      <c r="D923" s="57"/>
      <c r="E923" s="57"/>
    </row>
    <row r="924" spans="2:5">
      <c r="B924" s="57"/>
      <c r="C924" s="57"/>
      <c r="D924" s="57"/>
      <c r="E924" s="57"/>
    </row>
    <row r="925" spans="2:5">
      <c r="B925" s="57"/>
      <c r="C925" s="57"/>
      <c r="D925" s="57"/>
      <c r="E925" s="57"/>
    </row>
    <row r="926" spans="2:5">
      <c r="B926" s="57"/>
      <c r="C926" s="57"/>
      <c r="D926" s="57"/>
      <c r="E926" s="57"/>
    </row>
    <row r="927" spans="2:5">
      <c r="B927" s="57"/>
      <c r="C927" s="57"/>
      <c r="D927" s="57"/>
      <c r="E927" s="57"/>
    </row>
    <row r="928" spans="2:5">
      <c r="B928" s="57"/>
      <c r="C928" s="57"/>
      <c r="D928" s="57"/>
      <c r="E928" s="57"/>
    </row>
    <row r="929" spans="2:5">
      <c r="B929" s="57"/>
      <c r="C929" s="57"/>
      <c r="D929" s="57"/>
      <c r="E929" s="57"/>
    </row>
    <row r="930" spans="2:5">
      <c r="B930" s="57"/>
      <c r="C930" s="57"/>
      <c r="D930" s="57"/>
      <c r="E930" s="57"/>
    </row>
    <row r="931" spans="2:5">
      <c r="B931" s="57"/>
      <c r="C931" s="57"/>
      <c r="D931" s="57"/>
      <c r="E931" s="57"/>
    </row>
    <row r="932" spans="2:5">
      <c r="B932" s="57"/>
      <c r="C932" s="57"/>
      <c r="D932" s="57"/>
      <c r="E932" s="57"/>
    </row>
    <row r="933" spans="2:5">
      <c r="B933" s="57"/>
      <c r="C933" s="57"/>
      <c r="D933" s="57"/>
      <c r="E933" s="57"/>
    </row>
    <row r="934" spans="2:5">
      <c r="B934" s="57"/>
      <c r="C934" s="57"/>
      <c r="D934" s="57"/>
      <c r="E934" s="57"/>
    </row>
    <row r="935" spans="2:5">
      <c r="B935" s="57"/>
      <c r="C935" s="57"/>
      <c r="D935" s="57"/>
      <c r="E935" s="57"/>
    </row>
    <row r="936" spans="2:5">
      <c r="B936" s="57"/>
      <c r="C936" s="57"/>
      <c r="D936" s="57"/>
      <c r="E936" s="57"/>
    </row>
    <row r="937" spans="2:5">
      <c r="B937" s="57"/>
      <c r="C937" s="57"/>
      <c r="D937" s="57"/>
      <c r="E937" s="57"/>
    </row>
    <row r="938" spans="2:5">
      <c r="B938" s="57"/>
      <c r="C938" s="57"/>
      <c r="D938" s="57"/>
      <c r="E938" s="57"/>
    </row>
    <row r="939" spans="2:5">
      <c r="B939" s="57"/>
      <c r="C939" s="57"/>
      <c r="D939" s="57"/>
      <c r="E939" s="57"/>
    </row>
    <row r="940" spans="2:5">
      <c r="B940" s="57"/>
      <c r="C940" s="57"/>
      <c r="D940" s="57"/>
      <c r="E940" s="57"/>
    </row>
    <row r="941" spans="2:5">
      <c r="B941" s="57"/>
      <c r="C941" s="57"/>
      <c r="D941" s="57"/>
      <c r="E941" s="57"/>
    </row>
    <row r="942" spans="2:5">
      <c r="B942" s="57"/>
      <c r="C942" s="57"/>
      <c r="D942" s="57"/>
      <c r="E942" s="57"/>
    </row>
    <row r="943" spans="2:5">
      <c r="B943" s="57"/>
      <c r="C943" s="57"/>
      <c r="D943" s="57"/>
      <c r="E943" s="57"/>
    </row>
    <row r="944" spans="2:5">
      <c r="B944" s="57"/>
      <c r="C944" s="57"/>
      <c r="D944" s="57"/>
      <c r="E944" s="57"/>
    </row>
    <row r="945" spans="2:5">
      <c r="B945" s="57"/>
      <c r="C945" s="57"/>
      <c r="D945" s="57"/>
      <c r="E945" s="57"/>
    </row>
    <row r="946" spans="2:5">
      <c r="B946" s="57"/>
      <c r="C946" s="57"/>
      <c r="D946" s="57"/>
      <c r="E946" s="57"/>
    </row>
    <row r="947" spans="2:5">
      <c r="B947" s="57"/>
      <c r="C947" s="57"/>
      <c r="D947" s="57"/>
      <c r="E947" s="57"/>
    </row>
    <row r="948" spans="2:5">
      <c r="B948" s="57"/>
      <c r="C948" s="57"/>
      <c r="D948" s="57"/>
      <c r="E948" s="57"/>
    </row>
    <row r="949" spans="2:5">
      <c r="B949" s="57"/>
      <c r="C949" s="57"/>
      <c r="D949" s="57"/>
      <c r="E949" s="57"/>
    </row>
    <row r="950" spans="2:5">
      <c r="B950" s="57"/>
      <c r="C950" s="57"/>
      <c r="D950" s="57"/>
      <c r="E950" s="57"/>
    </row>
    <row r="951" spans="2:5">
      <c r="B951" s="57"/>
      <c r="C951" s="57"/>
      <c r="D951" s="57"/>
      <c r="E951" s="57"/>
    </row>
    <row r="952" spans="2:5">
      <c r="B952" s="57"/>
      <c r="C952" s="57"/>
      <c r="D952" s="57"/>
      <c r="E952" s="57"/>
    </row>
    <row r="953" spans="2:5">
      <c r="B953" s="57"/>
      <c r="C953" s="57"/>
      <c r="D953" s="57"/>
      <c r="E953" s="57"/>
    </row>
    <row r="954" spans="2:5">
      <c r="B954" s="57"/>
      <c r="C954" s="57"/>
      <c r="D954" s="57"/>
      <c r="E954" s="57"/>
    </row>
    <row r="955" spans="2:5">
      <c r="B955" s="57"/>
      <c r="C955" s="57"/>
      <c r="D955" s="57"/>
      <c r="E955" s="57"/>
    </row>
    <row r="956" spans="2:5">
      <c r="B956" s="57"/>
      <c r="C956" s="57"/>
      <c r="D956" s="57"/>
      <c r="E956" s="57"/>
    </row>
    <row r="957" spans="2:5">
      <c r="B957" s="57"/>
      <c r="C957" s="57"/>
      <c r="D957" s="57"/>
      <c r="E957" s="57"/>
    </row>
    <row r="958" spans="2:5">
      <c r="B958" s="57"/>
      <c r="C958" s="57"/>
      <c r="D958" s="57"/>
      <c r="E958" s="57"/>
    </row>
    <row r="959" spans="2:5">
      <c r="B959" s="57"/>
      <c r="C959" s="57"/>
      <c r="D959" s="57"/>
      <c r="E959" s="57"/>
    </row>
    <row r="960" spans="2:5">
      <c r="B960" s="57"/>
      <c r="C960" s="57"/>
      <c r="D960" s="57"/>
      <c r="E960" s="57"/>
    </row>
    <row r="961" spans="2:5">
      <c r="B961" s="57"/>
      <c r="C961" s="57"/>
      <c r="D961" s="57"/>
      <c r="E961" s="57"/>
    </row>
    <row r="962" spans="2:5">
      <c r="B962" s="57"/>
      <c r="C962" s="57"/>
      <c r="D962" s="57"/>
      <c r="E962" s="57"/>
    </row>
    <row r="963" spans="2:5">
      <c r="B963" s="57"/>
      <c r="C963" s="57"/>
      <c r="D963" s="57"/>
      <c r="E963" s="57"/>
    </row>
    <row r="964" spans="2:5">
      <c r="B964" s="57"/>
      <c r="C964" s="57"/>
      <c r="D964" s="57"/>
      <c r="E964" s="57"/>
    </row>
    <row r="965" spans="2:5">
      <c r="B965" s="57"/>
      <c r="C965" s="57"/>
      <c r="D965" s="57"/>
      <c r="E965" s="57"/>
    </row>
    <row r="966" spans="2:5">
      <c r="B966" s="57"/>
      <c r="C966" s="57"/>
      <c r="D966" s="57"/>
      <c r="E966" s="57"/>
    </row>
    <row r="967" spans="2:5">
      <c r="B967" s="57"/>
      <c r="C967" s="57"/>
      <c r="D967" s="57"/>
      <c r="E967" s="57"/>
    </row>
    <row r="968" spans="2:5">
      <c r="B968" s="57"/>
      <c r="C968" s="57"/>
      <c r="D968" s="57"/>
      <c r="E968" s="57"/>
    </row>
    <row r="969" spans="2:5">
      <c r="B969" s="57"/>
      <c r="C969" s="57"/>
      <c r="D969" s="57"/>
      <c r="E969" s="57"/>
    </row>
    <row r="970" spans="2:5">
      <c r="B970" s="57"/>
      <c r="C970" s="57"/>
      <c r="D970" s="57"/>
      <c r="E970" s="57"/>
    </row>
    <row r="971" spans="2:5">
      <c r="B971" s="57"/>
      <c r="C971" s="57"/>
      <c r="D971" s="57"/>
      <c r="E971" s="57"/>
    </row>
    <row r="972" spans="2:5">
      <c r="B972" s="57"/>
      <c r="C972" s="57"/>
      <c r="D972" s="57"/>
      <c r="E972" s="57"/>
    </row>
    <row r="973" spans="2:5">
      <c r="B973" s="57"/>
      <c r="C973" s="57"/>
      <c r="D973" s="57"/>
      <c r="E973" s="57"/>
    </row>
    <row r="974" spans="2:5">
      <c r="B974" s="57"/>
      <c r="C974" s="57"/>
      <c r="D974" s="57"/>
      <c r="E974" s="57"/>
    </row>
    <row r="975" spans="2:5">
      <c r="B975" s="57"/>
      <c r="C975" s="57"/>
      <c r="D975" s="57"/>
      <c r="E975" s="57"/>
    </row>
    <row r="976" spans="2:5">
      <c r="B976" s="57"/>
      <c r="C976" s="57"/>
      <c r="D976" s="57"/>
      <c r="E976" s="57"/>
    </row>
    <row r="977" spans="2:5">
      <c r="B977" s="57"/>
      <c r="C977" s="57"/>
      <c r="D977" s="57"/>
      <c r="E977" s="57"/>
    </row>
    <row r="978" spans="2:5">
      <c r="B978" s="57"/>
      <c r="C978" s="57"/>
      <c r="D978" s="57"/>
      <c r="E978" s="57"/>
    </row>
    <row r="979" spans="2:5">
      <c r="B979" s="57"/>
      <c r="C979" s="57"/>
      <c r="D979" s="57"/>
      <c r="E979" s="57"/>
    </row>
    <row r="980" spans="2:5">
      <c r="B980" s="57"/>
      <c r="C980" s="57"/>
      <c r="D980" s="57"/>
      <c r="E980" s="57"/>
    </row>
    <row r="981" spans="2:5">
      <c r="B981" s="57"/>
      <c r="C981" s="57"/>
      <c r="D981" s="57"/>
      <c r="E981" s="57"/>
    </row>
    <row r="982" spans="2:5">
      <c r="B982" s="57"/>
      <c r="C982" s="57"/>
      <c r="D982" s="57"/>
      <c r="E982" s="57"/>
    </row>
    <row r="983" spans="2:5">
      <c r="B983" s="57"/>
      <c r="C983" s="57"/>
      <c r="D983" s="57"/>
      <c r="E983" s="57"/>
    </row>
    <row r="984" spans="2:5">
      <c r="B984" s="57"/>
      <c r="C984" s="57"/>
      <c r="D984" s="57"/>
      <c r="E984" s="57"/>
    </row>
    <row r="985" spans="2:5">
      <c r="B985" s="57"/>
      <c r="C985" s="57"/>
      <c r="D985" s="57"/>
      <c r="E985" s="57"/>
    </row>
    <row r="986" spans="2:5">
      <c r="B986" s="57"/>
      <c r="C986" s="57"/>
      <c r="D986" s="57"/>
      <c r="E986" s="57"/>
    </row>
    <row r="987" spans="2:5">
      <c r="B987" s="57"/>
      <c r="C987" s="57"/>
      <c r="D987" s="57"/>
      <c r="E987" s="57"/>
    </row>
    <row r="988" spans="2:5">
      <c r="B988" s="57"/>
      <c r="C988" s="57"/>
      <c r="D988" s="57"/>
      <c r="E988" s="57"/>
    </row>
    <row r="989" spans="2:5">
      <c r="B989" s="57"/>
      <c r="C989" s="57"/>
      <c r="D989" s="57"/>
      <c r="E989" s="57"/>
    </row>
    <row r="990" spans="2:5">
      <c r="B990" s="57"/>
      <c r="C990" s="57"/>
      <c r="D990" s="57"/>
      <c r="E990" s="57"/>
    </row>
    <row r="991" spans="2:5">
      <c r="B991" s="57"/>
      <c r="C991" s="57"/>
      <c r="D991" s="57"/>
      <c r="E991" s="57"/>
    </row>
    <row r="992" spans="2:5">
      <c r="B992" s="57"/>
      <c r="C992" s="57"/>
      <c r="D992" s="57"/>
      <c r="E992" s="57"/>
    </row>
    <row r="993" spans="2:5">
      <c r="B993" s="57"/>
      <c r="C993" s="57"/>
      <c r="D993" s="57"/>
      <c r="E993" s="57"/>
    </row>
    <row r="994" spans="2:5">
      <c r="B994" s="57"/>
      <c r="C994" s="57"/>
      <c r="D994" s="57"/>
      <c r="E994" s="57"/>
    </row>
    <row r="995" spans="2:5">
      <c r="B995" s="57"/>
      <c r="C995" s="57"/>
      <c r="D995" s="57"/>
      <c r="E995" s="57"/>
    </row>
    <row r="996" spans="2:5">
      <c r="B996" s="57"/>
      <c r="C996" s="57"/>
      <c r="D996" s="57"/>
      <c r="E996" s="57"/>
    </row>
    <row r="997" spans="2:5">
      <c r="B997" s="57"/>
      <c r="C997" s="57"/>
      <c r="D997" s="57"/>
      <c r="E997" s="57"/>
    </row>
    <row r="998" spans="2:5">
      <c r="B998" s="57"/>
      <c r="C998" s="57"/>
      <c r="D998" s="57"/>
      <c r="E998" s="57"/>
    </row>
    <row r="999" spans="2:5">
      <c r="B999" s="57"/>
      <c r="C999" s="57"/>
      <c r="D999" s="57"/>
      <c r="E999" s="57"/>
    </row>
    <row r="1000" spans="2:5">
      <c r="B1000" s="57"/>
      <c r="C1000" s="57"/>
      <c r="D1000" s="57"/>
      <c r="E1000" s="57"/>
    </row>
    <row r="1001" spans="2:5">
      <c r="B1001" s="57"/>
      <c r="C1001" s="57"/>
      <c r="D1001" s="57"/>
      <c r="E1001" s="57"/>
    </row>
    <row r="1002" spans="2:5">
      <c r="B1002" s="57"/>
      <c r="C1002" s="57"/>
      <c r="D1002" s="57"/>
      <c r="E1002" s="57"/>
    </row>
    <row r="1003" spans="2:5">
      <c r="B1003" s="57"/>
      <c r="C1003" s="57"/>
      <c r="D1003" s="57"/>
      <c r="E1003" s="57"/>
    </row>
    <row r="1004" spans="2:5">
      <c r="B1004" s="57"/>
      <c r="C1004" s="57"/>
      <c r="D1004" s="57"/>
      <c r="E1004" s="57"/>
    </row>
    <row r="1005" spans="2:5">
      <c r="B1005" s="57"/>
      <c r="C1005" s="57"/>
      <c r="D1005" s="57"/>
      <c r="E1005" s="57"/>
    </row>
    <row r="1006" spans="2:5">
      <c r="B1006" s="57"/>
      <c r="C1006" s="57"/>
      <c r="D1006" s="57"/>
      <c r="E1006" s="57"/>
    </row>
    <row r="1007" spans="2:5">
      <c r="B1007" s="57"/>
      <c r="C1007" s="57"/>
      <c r="D1007" s="57"/>
      <c r="E1007" s="57"/>
    </row>
    <row r="1008" spans="2:5">
      <c r="B1008" s="57"/>
      <c r="C1008" s="57"/>
      <c r="D1008" s="57"/>
      <c r="E1008" s="57"/>
    </row>
    <row r="1009" spans="2:5">
      <c r="B1009" s="57"/>
      <c r="C1009" s="57"/>
      <c r="D1009" s="57"/>
      <c r="E1009" s="57"/>
    </row>
    <row r="1010" spans="2:5">
      <c r="B1010" s="57"/>
      <c r="C1010" s="57"/>
      <c r="D1010" s="57"/>
      <c r="E1010" s="57"/>
    </row>
    <row r="1011" spans="2:5">
      <c r="B1011" s="57"/>
      <c r="C1011" s="57"/>
      <c r="D1011" s="57"/>
      <c r="E1011" s="57"/>
    </row>
    <row r="1012" spans="2:5">
      <c r="B1012" s="57"/>
      <c r="C1012" s="57"/>
      <c r="D1012" s="57"/>
      <c r="E1012" s="57"/>
    </row>
    <row r="1013" spans="2:5">
      <c r="B1013" s="57"/>
      <c r="C1013" s="57"/>
      <c r="D1013" s="57"/>
      <c r="E1013" s="57"/>
    </row>
    <row r="1014" spans="2:5">
      <c r="B1014" s="57"/>
      <c r="C1014" s="57"/>
      <c r="D1014" s="57"/>
      <c r="E1014" s="57"/>
    </row>
    <row r="1015" spans="2:5">
      <c r="B1015" s="57"/>
      <c r="C1015" s="57"/>
      <c r="D1015" s="57"/>
      <c r="E1015" s="57"/>
    </row>
    <row r="1016" spans="2:5">
      <c r="B1016" s="57"/>
      <c r="C1016" s="57"/>
      <c r="D1016" s="57"/>
      <c r="E1016" s="57"/>
    </row>
    <row r="1017" spans="2:5">
      <c r="B1017" s="57"/>
      <c r="C1017" s="57"/>
      <c r="D1017" s="57"/>
      <c r="E1017" s="57"/>
    </row>
    <row r="1018" spans="2:5">
      <c r="B1018" s="57"/>
      <c r="C1018" s="57"/>
      <c r="D1018" s="57"/>
      <c r="E1018" s="57"/>
    </row>
    <row r="1019" spans="2:5">
      <c r="B1019" s="57"/>
      <c r="C1019" s="57"/>
      <c r="D1019" s="57"/>
      <c r="E1019" s="57"/>
    </row>
    <row r="1020" spans="2:5">
      <c r="B1020" s="57"/>
      <c r="C1020" s="57"/>
      <c r="D1020" s="57"/>
      <c r="E1020" s="57"/>
    </row>
    <row r="1021" spans="2:5">
      <c r="B1021" s="57"/>
      <c r="C1021" s="57"/>
      <c r="D1021" s="57"/>
      <c r="E1021" s="57"/>
    </row>
    <row r="1022" spans="2:5">
      <c r="B1022" s="57"/>
      <c r="C1022" s="57"/>
      <c r="D1022" s="57"/>
      <c r="E1022" s="57"/>
    </row>
    <row r="1023" spans="2:5">
      <c r="B1023" s="57"/>
      <c r="C1023" s="57"/>
      <c r="D1023" s="57"/>
      <c r="E1023" s="57"/>
    </row>
    <row r="1024" spans="2:5">
      <c r="B1024" s="57"/>
      <c r="C1024" s="57"/>
      <c r="D1024" s="57"/>
      <c r="E1024" s="57"/>
    </row>
    <row r="1025" spans="2:5">
      <c r="B1025" s="57"/>
      <c r="C1025" s="57"/>
      <c r="D1025" s="57"/>
      <c r="E1025" s="57"/>
    </row>
    <row r="1026" spans="2:5">
      <c r="B1026" s="57"/>
      <c r="C1026" s="57"/>
      <c r="D1026" s="57"/>
      <c r="E1026" s="57"/>
    </row>
    <row r="1027" spans="2:5">
      <c r="B1027" s="57"/>
      <c r="C1027" s="57"/>
      <c r="D1027" s="57"/>
      <c r="E1027" s="57"/>
    </row>
    <row r="1028" spans="2:5">
      <c r="B1028" s="57"/>
      <c r="C1028" s="57"/>
      <c r="D1028" s="57"/>
      <c r="E1028" s="57"/>
    </row>
    <row r="1029" spans="2:5">
      <c r="B1029" s="57"/>
      <c r="C1029" s="57"/>
      <c r="D1029" s="57"/>
      <c r="E1029" s="57"/>
    </row>
    <row r="1030" spans="2:5">
      <c r="B1030" s="57"/>
      <c r="C1030" s="57"/>
      <c r="D1030" s="57"/>
      <c r="E1030" s="57"/>
    </row>
    <row r="1031" spans="2:5">
      <c r="B1031" s="57"/>
      <c r="C1031" s="57"/>
      <c r="D1031" s="57"/>
      <c r="E1031" s="57"/>
    </row>
    <row r="1032" spans="2:5">
      <c r="B1032" s="57"/>
      <c r="C1032" s="57"/>
      <c r="D1032" s="57"/>
      <c r="E1032" s="57"/>
    </row>
    <row r="1033" spans="2:5">
      <c r="B1033" s="57"/>
      <c r="C1033" s="57"/>
      <c r="D1033" s="57"/>
      <c r="E1033" s="57"/>
    </row>
    <row r="1034" spans="2:5">
      <c r="B1034" s="57"/>
      <c r="C1034" s="57"/>
      <c r="D1034" s="57"/>
      <c r="E1034" s="57"/>
    </row>
    <row r="1035" spans="2:5">
      <c r="B1035" s="57"/>
      <c r="C1035" s="57"/>
      <c r="D1035" s="57"/>
      <c r="E1035" s="57"/>
    </row>
    <row r="1036" spans="2:5">
      <c r="B1036" s="57"/>
      <c r="C1036" s="57"/>
      <c r="D1036" s="57"/>
      <c r="E1036" s="57"/>
    </row>
    <row r="1037" spans="2:5">
      <c r="B1037" s="57"/>
      <c r="C1037" s="57"/>
      <c r="D1037" s="57"/>
      <c r="E1037" s="57"/>
    </row>
    <row r="1038" spans="2:5">
      <c r="B1038" s="57"/>
      <c r="C1038" s="57"/>
      <c r="D1038" s="57"/>
      <c r="E1038" s="57"/>
    </row>
    <row r="1039" spans="2:5">
      <c r="B1039" s="57"/>
      <c r="C1039" s="57"/>
      <c r="D1039" s="57"/>
      <c r="E1039" s="57"/>
    </row>
    <row r="1040" spans="2:5">
      <c r="B1040" s="57"/>
      <c r="C1040" s="57"/>
      <c r="D1040" s="57"/>
      <c r="E1040" s="57"/>
    </row>
    <row r="1041" spans="2:5">
      <c r="B1041" s="57"/>
      <c r="C1041" s="57"/>
      <c r="D1041" s="57"/>
      <c r="E1041" s="57"/>
    </row>
    <row r="1042" spans="2:5">
      <c r="B1042" s="57"/>
      <c r="C1042" s="57"/>
      <c r="D1042" s="57"/>
      <c r="E1042" s="57"/>
    </row>
    <row r="1043" spans="2:5">
      <c r="B1043" s="57"/>
      <c r="C1043" s="57"/>
      <c r="D1043" s="57"/>
      <c r="E1043" s="57"/>
    </row>
    <row r="1044" spans="2:5">
      <c r="B1044" s="57"/>
      <c r="C1044" s="57"/>
      <c r="D1044" s="57"/>
      <c r="E1044" s="57"/>
    </row>
    <row r="1045" spans="2:5">
      <c r="B1045" s="57"/>
      <c r="C1045" s="57"/>
      <c r="D1045" s="57"/>
      <c r="E1045" s="57"/>
    </row>
    <row r="1046" spans="2:5">
      <c r="B1046" s="57"/>
      <c r="C1046" s="57"/>
      <c r="D1046" s="57"/>
      <c r="E1046" s="57"/>
    </row>
    <row r="1047" spans="2:5">
      <c r="B1047" s="57"/>
      <c r="C1047" s="57"/>
      <c r="D1047" s="57"/>
      <c r="E1047" s="57"/>
    </row>
    <row r="1048" spans="2:5">
      <c r="B1048" s="57"/>
      <c r="C1048" s="57"/>
      <c r="D1048" s="57"/>
      <c r="E1048" s="57"/>
    </row>
    <row r="1049" spans="2:5">
      <c r="B1049" s="57"/>
      <c r="C1049" s="57"/>
      <c r="D1049" s="57"/>
      <c r="E1049" s="57"/>
    </row>
    <row r="1050" spans="2:5">
      <c r="B1050" s="57"/>
      <c r="C1050" s="57"/>
      <c r="D1050" s="57"/>
      <c r="E1050" s="57"/>
    </row>
    <row r="1051" spans="2:5">
      <c r="B1051" s="57"/>
      <c r="C1051" s="57"/>
      <c r="D1051" s="57"/>
      <c r="E1051" s="57"/>
    </row>
    <row r="1052" spans="2:5">
      <c r="B1052" s="57"/>
      <c r="C1052" s="57"/>
      <c r="D1052" s="57"/>
      <c r="E1052" s="57"/>
    </row>
    <row r="1053" spans="2:5">
      <c r="B1053" s="57"/>
      <c r="C1053" s="57"/>
      <c r="D1053" s="57"/>
      <c r="E1053" s="57"/>
    </row>
    <row r="1054" spans="2:5">
      <c r="B1054" s="57"/>
      <c r="C1054" s="57"/>
      <c r="D1054" s="57"/>
      <c r="E1054" s="57"/>
    </row>
    <row r="1055" spans="2:5">
      <c r="B1055" s="57"/>
      <c r="C1055" s="57"/>
      <c r="D1055" s="57"/>
      <c r="E1055" s="57"/>
    </row>
    <row r="1056" spans="2:5">
      <c r="B1056" s="57"/>
      <c r="C1056" s="57"/>
      <c r="D1056" s="57"/>
      <c r="E1056" s="57"/>
    </row>
    <row r="1057" spans="2:5">
      <c r="B1057" s="57"/>
      <c r="C1057" s="57"/>
      <c r="D1057" s="57"/>
      <c r="E1057" s="57"/>
    </row>
    <row r="1058" spans="2:5">
      <c r="B1058" s="57"/>
      <c r="C1058" s="57"/>
      <c r="D1058" s="57"/>
      <c r="E1058" s="57"/>
    </row>
    <row r="1059" spans="2:5">
      <c r="B1059" s="57"/>
      <c r="C1059" s="57"/>
      <c r="D1059" s="57"/>
      <c r="E1059" s="57"/>
    </row>
    <row r="1060" spans="2:5">
      <c r="B1060" s="57"/>
      <c r="C1060" s="57"/>
      <c r="D1060" s="57"/>
      <c r="E1060" s="57"/>
    </row>
    <row r="1061" spans="2:5">
      <c r="B1061" s="57"/>
      <c r="C1061" s="57"/>
      <c r="D1061" s="57"/>
      <c r="E1061" s="57"/>
    </row>
    <row r="1062" spans="2:5">
      <c r="B1062" s="57"/>
      <c r="C1062" s="57"/>
      <c r="D1062" s="57"/>
      <c r="E1062" s="57"/>
    </row>
    <row r="1063" spans="2:5">
      <c r="B1063" s="57"/>
      <c r="C1063" s="57"/>
      <c r="D1063" s="57"/>
      <c r="E1063" s="57"/>
    </row>
    <row r="1064" spans="2:5">
      <c r="B1064" s="57"/>
      <c r="C1064" s="57"/>
      <c r="D1064" s="57"/>
      <c r="E1064" s="57"/>
    </row>
    <row r="1065" spans="2:5">
      <c r="B1065" s="57"/>
      <c r="C1065" s="57"/>
      <c r="D1065" s="57"/>
      <c r="E1065" s="57"/>
    </row>
    <row r="1066" spans="2:5">
      <c r="B1066" s="57"/>
      <c r="C1066" s="57"/>
      <c r="D1066" s="57"/>
      <c r="E1066" s="57"/>
    </row>
    <row r="1067" spans="2:5">
      <c r="B1067" s="57"/>
      <c r="C1067" s="57"/>
      <c r="D1067" s="57"/>
      <c r="E1067" s="57"/>
    </row>
    <row r="1068" spans="2:5">
      <c r="B1068" s="57"/>
      <c r="C1068" s="57"/>
      <c r="D1068" s="57"/>
      <c r="E1068" s="57"/>
    </row>
    <row r="1069" spans="2:5">
      <c r="B1069" s="57"/>
      <c r="C1069" s="57"/>
      <c r="D1069" s="57"/>
      <c r="E1069" s="57"/>
    </row>
    <row r="1070" spans="2:5">
      <c r="B1070" s="57"/>
      <c r="C1070" s="57"/>
      <c r="D1070" s="57"/>
      <c r="E1070" s="57"/>
    </row>
    <row r="1071" spans="2:5">
      <c r="B1071" s="57"/>
      <c r="C1071" s="57"/>
      <c r="D1071" s="57"/>
      <c r="E1071" s="57"/>
    </row>
    <row r="1072" spans="2:5">
      <c r="B1072" s="57"/>
      <c r="C1072" s="57"/>
      <c r="D1072" s="57"/>
      <c r="E1072" s="57"/>
    </row>
    <row r="1073" spans="2:5">
      <c r="B1073" s="57"/>
      <c r="C1073" s="57"/>
      <c r="D1073" s="57"/>
      <c r="E1073" s="57"/>
    </row>
    <row r="1074" spans="2:5">
      <c r="B1074" s="57"/>
      <c r="C1074" s="57"/>
      <c r="D1074" s="57"/>
      <c r="E1074" s="57"/>
    </row>
    <row r="1075" spans="2:5">
      <c r="B1075" s="57"/>
      <c r="C1075" s="57"/>
      <c r="D1075" s="57"/>
      <c r="E1075" s="57"/>
    </row>
    <row r="1076" spans="2:5">
      <c r="B1076" s="57"/>
      <c r="C1076" s="57"/>
      <c r="D1076" s="57"/>
      <c r="E1076" s="57"/>
    </row>
    <row r="1077" spans="2:5">
      <c r="B1077" s="57"/>
      <c r="C1077" s="57"/>
      <c r="D1077" s="57"/>
      <c r="E1077" s="57"/>
    </row>
    <row r="1078" spans="2:5">
      <c r="B1078" s="57"/>
      <c r="C1078" s="57"/>
      <c r="D1078" s="57"/>
      <c r="E1078" s="57"/>
    </row>
    <row r="1079" spans="2:5">
      <c r="B1079" s="57"/>
      <c r="C1079" s="57"/>
      <c r="D1079" s="57"/>
      <c r="E1079" s="57"/>
    </row>
    <row r="1080" spans="2:5">
      <c r="B1080" s="57"/>
      <c r="C1080" s="57"/>
      <c r="D1080" s="57"/>
      <c r="E1080" s="57"/>
    </row>
    <row r="1081" spans="2:5">
      <c r="B1081" s="57"/>
      <c r="C1081" s="57"/>
      <c r="D1081" s="57"/>
      <c r="E1081" s="57"/>
    </row>
    <row r="1082" spans="2:5">
      <c r="B1082" s="57"/>
      <c r="C1082" s="57"/>
      <c r="D1082" s="57"/>
      <c r="E1082" s="57"/>
    </row>
    <row r="1083" spans="2:5">
      <c r="B1083" s="57"/>
      <c r="C1083" s="57"/>
      <c r="D1083" s="57"/>
      <c r="E1083" s="57"/>
    </row>
    <row r="1084" spans="2:5">
      <c r="B1084" s="57"/>
      <c r="C1084" s="57"/>
      <c r="D1084" s="57"/>
      <c r="E1084" s="57"/>
    </row>
    <row r="1085" spans="2:5">
      <c r="B1085" s="57"/>
      <c r="C1085" s="57"/>
      <c r="D1085" s="57"/>
      <c r="E1085" s="57"/>
    </row>
    <row r="1086" spans="2:5">
      <c r="B1086" s="57"/>
      <c r="C1086" s="57"/>
      <c r="D1086" s="57"/>
      <c r="E1086" s="57"/>
    </row>
    <row r="1087" spans="2:5">
      <c r="B1087" s="57"/>
      <c r="C1087" s="57"/>
      <c r="D1087" s="57"/>
      <c r="E1087" s="57"/>
    </row>
    <row r="1088" spans="2:5">
      <c r="B1088" s="57"/>
      <c r="C1088" s="57"/>
      <c r="D1088" s="57"/>
      <c r="E1088" s="57"/>
    </row>
    <row r="1089" spans="2:5">
      <c r="B1089" s="57"/>
      <c r="C1089" s="57"/>
      <c r="D1089" s="57"/>
      <c r="E1089" s="57"/>
    </row>
    <row r="1090" spans="2:5">
      <c r="B1090" s="57"/>
      <c r="C1090" s="57"/>
      <c r="D1090" s="57"/>
      <c r="E1090" s="57"/>
    </row>
    <row r="1091" spans="2:5">
      <c r="B1091" s="57"/>
      <c r="C1091" s="57"/>
      <c r="D1091" s="57"/>
      <c r="E1091" s="57"/>
    </row>
    <row r="1092" spans="2:5">
      <c r="B1092" s="57"/>
      <c r="C1092" s="57"/>
      <c r="D1092" s="57"/>
      <c r="E1092" s="57"/>
    </row>
    <row r="1093" spans="2:5">
      <c r="B1093" s="57"/>
      <c r="C1093" s="57"/>
      <c r="D1093" s="57"/>
      <c r="E1093" s="57"/>
    </row>
    <row r="1094" spans="2:5">
      <c r="B1094" s="57"/>
      <c r="C1094" s="57"/>
      <c r="D1094" s="57"/>
      <c r="E1094" s="57"/>
    </row>
    <row r="1095" spans="2:5">
      <c r="B1095" s="57"/>
      <c r="C1095" s="57"/>
      <c r="D1095" s="57"/>
      <c r="E1095" s="57"/>
    </row>
    <row r="1096" spans="2:5">
      <c r="B1096" s="57"/>
      <c r="C1096" s="57"/>
      <c r="D1096" s="57"/>
      <c r="E1096" s="57"/>
    </row>
    <row r="1097" spans="2:5">
      <c r="B1097" s="57"/>
      <c r="C1097" s="57"/>
      <c r="D1097" s="57"/>
      <c r="E1097" s="57"/>
    </row>
    <row r="1098" spans="2:5">
      <c r="B1098" s="57"/>
      <c r="C1098" s="57"/>
      <c r="D1098" s="57"/>
      <c r="E1098" s="57"/>
    </row>
    <row r="1099" spans="2:5">
      <c r="B1099" s="57"/>
      <c r="C1099" s="57"/>
      <c r="D1099" s="57"/>
      <c r="E1099" s="57"/>
    </row>
    <row r="1100" spans="2:5">
      <c r="B1100" s="57"/>
      <c r="C1100" s="57"/>
      <c r="D1100" s="57"/>
      <c r="E1100" s="57"/>
    </row>
    <row r="1101" spans="2:5">
      <c r="B1101" s="57"/>
      <c r="C1101" s="57"/>
      <c r="D1101" s="57"/>
      <c r="E1101" s="57"/>
    </row>
    <row r="1102" spans="2:5">
      <c r="B1102" s="57"/>
      <c r="C1102" s="57"/>
      <c r="D1102" s="57"/>
      <c r="E1102" s="57"/>
    </row>
    <row r="1103" spans="2:5">
      <c r="B1103" s="57"/>
      <c r="C1103" s="57"/>
      <c r="D1103" s="57"/>
      <c r="E1103" s="57"/>
    </row>
    <row r="1104" spans="2:5">
      <c r="B1104" s="57"/>
      <c r="C1104" s="57"/>
      <c r="D1104" s="57"/>
      <c r="E1104" s="57"/>
    </row>
    <row r="1105" spans="2:5">
      <c r="B1105" s="57"/>
      <c r="C1105" s="57"/>
      <c r="D1105" s="57"/>
      <c r="E1105" s="57"/>
    </row>
    <row r="1106" spans="2:5">
      <c r="B1106" s="57"/>
      <c r="C1106" s="57"/>
      <c r="D1106" s="57"/>
      <c r="E1106" s="57"/>
    </row>
    <row r="1107" spans="2:5">
      <c r="B1107" s="57"/>
      <c r="C1107" s="57"/>
      <c r="D1107" s="57"/>
      <c r="E1107" s="57"/>
    </row>
    <row r="1108" spans="2:5">
      <c r="B1108" s="57"/>
      <c r="C1108" s="57"/>
      <c r="D1108" s="57"/>
      <c r="E1108" s="57"/>
    </row>
    <row r="1109" spans="2:5">
      <c r="B1109" s="57"/>
      <c r="C1109" s="57"/>
      <c r="D1109" s="57"/>
      <c r="E1109" s="57"/>
    </row>
    <row r="1110" spans="2:5">
      <c r="B1110" s="57"/>
      <c r="C1110" s="57"/>
      <c r="D1110" s="57"/>
      <c r="E1110" s="57"/>
    </row>
    <row r="1111" spans="2:5">
      <c r="B1111" s="57"/>
      <c r="C1111" s="57"/>
      <c r="D1111" s="57"/>
      <c r="E1111" s="57"/>
    </row>
    <row r="1112" spans="2:5">
      <c r="B1112" s="57"/>
      <c r="C1112" s="57"/>
      <c r="D1112" s="57"/>
      <c r="E1112" s="57"/>
    </row>
    <row r="1113" spans="2:5">
      <c r="B1113" s="57"/>
      <c r="C1113" s="57"/>
      <c r="D1113" s="57"/>
      <c r="E1113" s="57"/>
    </row>
    <row r="1114" spans="2:5">
      <c r="B1114" s="57"/>
      <c r="C1114" s="57"/>
      <c r="D1114" s="57"/>
      <c r="E1114" s="57"/>
    </row>
    <row r="1115" spans="2:5">
      <c r="B1115" s="57"/>
      <c r="C1115" s="57"/>
      <c r="D1115" s="57"/>
      <c r="E1115" s="57"/>
    </row>
    <row r="1116" spans="2:5">
      <c r="B1116" s="57"/>
      <c r="C1116" s="57"/>
      <c r="D1116" s="57"/>
      <c r="E1116" s="57"/>
    </row>
    <row r="1117" spans="2:5">
      <c r="B1117" s="57"/>
      <c r="C1117" s="57"/>
      <c r="D1117" s="57"/>
      <c r="E1117" s="57"/>
    </row>
    <row r="1118" spans="2:5">
      <c r="B1118" s="57"/>
      <c r="C1118" s="57"/>
      <c r="D1118" s="57"/>
      <c r="E1118" s="57"/>
    </row>
    <row r="1119" spans="2:5">
      <c r="B1119" s="57"/>
      <c r="C1119" s="57"/>
      <c r="D1119" s="57"/>
      <c r="E1119" s="57"/>
    </row>
    <row r="1120" spans="2:5">
      <c r="B1120" s="57"/>
      <c r="C1120" s="57"/>
      <c r="D1120" s="57"/>
      <c r="E1120" s="57"/>
    </row>
    <row r="1121" spans="2:5">
      <c r="B1121" s="57"/>
      <c r="C1121" s="57"/>
      <c r="D1121" s="57"/>
      <c r="E1121" s="57"/>
    </row>
    <row r="1122" spans="2:5">
      <c r="B1122" s="57"/>
      <c r="C1122" s="57"/>
      <c r="D1122" s="57"/>
      <c r="E1122" s="57"/>
    </row>
    <row r="1123" spans="2:5">
      <c r="B1123" s="57"/>
      <c r="C1123" s="57"/>
      <c r="D1123" s="57"/>
      <c r="E1123" s="57"/>
    </row>
    <row r="1124" spans="2:5">
      <c r="B1124" s="57"/>
      <c r="C1124" s="57"/>
      <c r="D1124" s="57"/>
      <c r="E1124" s="57"/>
    </row>
    <row r="1125" spans="2:5">
      <c r="B1125" s="57"/>
      <c r="C1125" s="57"/>
      <c r="D1125" s="57"/>
      <c r="E1125" s="57"/>
    </row>
    <row r="1126" spans="2:5">
      <c r="B1126" s="57"/>
      <c r="C1126" s="57"/>
      <c r="D1126" s="57"/>
      <c r="E1126" s="57"/>
    </row>
    <row r="1127" spans="2:5">
      <c r="B1127" s="57"/>
      <c r="C1127" s="57"/>
      <c r="D1127" s="57"/>
      <c r="E1127" s="57"/>
    </row>
    <row r="1128" spans="2:5">
      <c r="B1128" s="57"/>
      <c r="C1128" s="57"/>
      <c r="D1128" s="57"/>
      <c r="E1128" s="57"/>
    </row>
    <row r="1129" spans="2:5">
      <c r="B1129" s="57"/>
      <c r="C1129" s="57"/>
      <c r="D1129" s="57"/>
      <c r="E1129" s="57"/>
    </row>
    <row r="1130" spans="2:5">
      <c r="B1130" s="57"/>
      <c r="C1130" s="57"/>
      <c r="D1130" s="57"/>
      <c r="E1130" s="57"/>
    </row>
    <row r="1131" spans="2:5">
      <c r="B1131" s="57"/>
      <c r="C1131" s="57"/>
      <c r="D1131" s="57"/>
      <c r="E1131" s="57"/>
    </row>
    <row r="1132" spans="2:5">
      <c r="B1132" s="57"/>
      <c r="C1132" s="57"/>
      <c r="D1132" s="57"/>
      <c r="E1132" s="57"/>
    </row>
    <row r="1133" spans="2:5">
      <c r="B1133" s="57"/>
      <c r="C1133" s="57"/>
      <c r="D1133" s="57"/>
      <c r="E1133" s="57"/>
    </row>
    <row r="1134" spans="2:5">
      <c r="B1134" s="57"/>
      <c r="C1134" s="57"/>
      <c r="D1134" s="57"/>
      <c r="E1134" s="57"/>
    </row>
    <row r="1135" spans="2:5">
      <c r="B1135" s="57"/>
      <c r="C1135" s="57"/>
      <c r="D1135" s="57"/>
      <c r="E1135" s="57"/>
    </row>
    <row r="1136" spans="2:5">
      <c r="B1136" s="57"/>
      <c r="C1136" s="57"/>
      <c r="D1136" s="57"/>
      <c r="E1136" s="57"/>
    </row>
    <row r="1137" spans="2:5">
      <c r="B1137" s="57"/>
      <c r="C1137" s="57"/>
      <c r="D1137" s="57"/>
      <c r="E1137" s="57"/>
    </row>
    <row r="1138" spans="2:5">
      <c r="B1138" s="57"/>
      <c r="C1138" s="57"/>
      <c r="D1138" s="57"/>
      <c r="E1138" s="57"/>
    </row>
    <row r="1139" spans="2:5">
      <c r="B1139" s="57"/>
      <c r="C1139" s="57"/>
      <c r="D1139" s="57"/>
      <c r="E1139" s="57"/>
    </row>
    <row r="1140" spans="2:5">
      <c r="B1140" s="57"/>
      <c r="C1140" s="57"/>
      <c r="D1140" s="57"/>
      <c r="E1140" s="57"/>
    </row>
    <row r="1141" spans="2:5">
      <c r="B1141" s="57"/>
      <c r="C1141" s="57"/>
      <c r="D1141" s="57"/>
      <c r="E1141" s="57"/>
    </row>
    <row r="1142" spans="2:5">
      <c r="B1142" s="57"/>
      <c r="C1142" s="57"/>
      <c r="D1142" s="57"/>
      <c r="E1142" s="57"/>
    </row>
    <row r="1143" spans="2:5">
      <c r="B1143" s="57"/>
      <c r="C1143" s="57"/>
      <c r="D1143" s="57"/>
      <c r="E1143" s="57"/>
    </row>
    <row r="1144" spans="2:5">
      <c r="B1144" s="57"/>
      <c r="C1144" s="57"/>
      <c r="D1144" s="57"/>
      <c r="E1144" s="57"/>
    </row>
    <row r="1145" spans="2:5">
      <c r="B1145" s="57"/>
      <c r="C1145" s="57"/>
      <c r="D1145" s="57"/>
      <c r="E1145" s="57"/>
    </row>
    <row r="1146" spans="2:5">
      <c r="B1146" s="57"/>
      <c r="C1146" s="57"/>
      <c r="D1146" s="57"/>
      <c r="E1146" s="57"/>
    </row>
    <row r="1147" spans="2:5">
      <c r="B1147" s="57"/>
      <c r="C1147" s="57"/>
      <c r="D1147" s="57"/>
      <c r="E1147" s="57"/>
    </row>
    <row r="1148" spans="2:5">
      <c r="B1148" s="57"/>
      <c r="C1148" s="57"/>
      <c r="D1148" s="57"/>
      <c r="E1148" s="57"/>
    </row>
    <row r="1149" spans="2:5">
      <c r="B1149" s="57"/>
      <c r="C1149" s="57"/>
      <c r="D1149" s="57"/>
      <c r="E1149" s="57"/>
    </row>
    <row r="1150" spans="2:5">
      <c r="B1150" s="57"/>
      <c r="C1150" s="57"/>
      <c r="D1150" s="57"/>
      <c r="E1150" s="57"/>
    </row>
    <row r="1151" spans="2:5">
      <c r="B1151" s="57"/>
      <c r="C1151" s="57"/>
      <c r="D1151" s="57"/>
      <c r="E1151" s="57"/>
    </row>
    <row r="1152" spans="2:5">
      <c r="B1152" s="57"/>
      <c r="C1152" s="57"/>
      <c r="D1152" s="57"/>
      <c r="E1152" s="57"/>
    </row>
    <row r="1153" spans="2:5">
      <c r="B1153" s="57"/>
      <c r="C1153" s="57"/>
      <c r="D1153" s="57"/>
      <c r="E1153" s="57"/>
    </row>
    <row r="1154" spans="2:5">
      <c r="B1154" s="57"/>
      <c r="C1154" s="57"/>
      <c r="D1154" s="57"/>
      <c r="E1154" s="57"/>
    </row>
    <row r="1155" spans="2:5">
      <c r="B1155" s="57"/>
      <c r="C1155" s="57"/>
      <c r="D1155" s="57"/>
      <c r="E1155" s="57"/>
    </row>
    <row r="1156" spans="2:5">
      <c r="B1156" s="57"/>
      <c r="C1156" s="57"/>
      <c r="D1156" s="57"/>
      <c r="E1156" s="57"/>
    </row>
    <row r="1157" spans="2:5">
      <c r="B1157" s="57"/>
      <c r="C1157" s="57"/>
      <c r="D1157" s="57"/>
      <c r="E1157" s="57"/>
    </row>
    <row r="1158" spans="2:5">
      <c r="B1158" s="57"/>
      <c r="C1158" s="57"/>
      <c r="D1158" s="57"/>
      <c r="E1158" s="57"/>
    </row>
    <row r="1159" spans="2:5">
      <c r="B1159" s="57"/>
      <c r="C1159" s="57"/>
      <c r="D1159" s="57"/>
      <c r="E1159" s="57"/>
    </row>
    <row r="1160" spans="2:5">
      <c r="B1160" s="57"/>
      <c r="C1160" s="57"/>
      <c r="D1160" s="57"/>
      <c r="E1160" s="57"/>
    </row>
    <row r="1161" spans="2:5">
      <c r="B1161" s="57"/>
      <c r="C1161" s="57"/>
      <c r="D1161" s="57"/>
      <c r="E1161" s="57"/>
    </row>
    <row r="1162" spans="2:5">
      <c r="B1162" s="57"/>
      <c r="C1162" s="57"/>
      <c r="D1162" s="57"/>
      <c r="E1162" s="57"/>
    </row>
    <row r="1163" spans="2:5">
      <c r="B1163" s="57"/>
      <c r="C1163" s="57"/>
      <c r="D1163" s="57"/>
      <c r="E1163" s="57"/>
    </row>
    <row r="1164" spans="2:5">
      <c r="B1164" s="57"/>
      <c r="C1164" s="57"/>
      <c r="D1164" s="57"/>
      <c r="E1164" s="57"/>
    </row>
    <row r="1165" spans="2:5">
      <c r="B1165" s="57"/>
      <c r="C1165" s="57"/>
      <c r="D1165" s="57"/>
      <c r="E1165" s="57"/>
    </row>
    <row r="1166" spans="2:5">
      <c r="B1166" s="57"/>
      <c r="C1166" s="57"/>
      <c r="D1166" s="57"/>
      <c r="E1166" s="57"/>
    </row>
    <row r="1167" spans="2:5">
      <c r="B1167" s="57"/>
      <c r="C1167" s="57"/>
      <c r="D1167" s="57"/>
      <c r="E1167" s="57"/>
    </row>
    <row r="1168" spans="2:5">
      <c r="B1168" s="57"/>
      <c r="C1168" s="57"/>
      <c r="D1168" s="57"/>
      <c r="E1168" s="57"/>
    </row>
    <row r="1169" spans="2:5">
      <c r="B1169" s="57"/>
      <c r="C1169" s="57"/>
      <c r="D1169" s="57"/>
      <c r="E1169" s="57"/>
    </row>
    <row r="1170" spans="2:5">
      <c r="B1170" s="57"/>
      <c r="C1170" s="57"/>
      <c r="D1170" s="57"/>
      <c r="E1170" s="57"/>
    </row>
    <row r="1171" spans="2:5">
      <c r="B1171" s="57"/>
      <c r="C1171" s="57"/>
      <c r="D1171" s="57"/>
      <c r="E1171" s="57"/>
    </row>
    <row r="1172" spans="2:5">
      <c r="B1172" s="57"/>
      <c r="C1172" s="57"/>
      <c r="D1172" s="57"/>
      <c r="E1172" s="57"/>
    </row>
    <row r="1173" spans="2:5">
      <c r="B1173" s="57"/>
      <c r="C1173" s="57"/>
      <c r="D1173" s="57"/>
      <c r="E1173" s="57"/>
    </row>
    <row r="1174" spans="2:5">
      <c r="B1174" s="57"/>
      <c r="C1174" s="57"/>
      <c r="D1174" s="57"/>
      <c r="E1174" s="57"/>
    </row>
    <row r="1175" spans="2:5">
      <c r="B1175" s="57"/>
      <c r="C1175" s="57"/>
      <c r="D1175" s="57"/>
      <c r="E1175" s="57"/>
    </row>
    <row r="1176" spans="2:5">
      <c r="B1176" s="57"/>
      <c r="C1176" s="57"/>
      <c r="D1176" s="57"/>
      <c r="E1176" s="57"/>
    </row>
    <row r="1177" spans="2:5">
      <c r="B1177" s="57"/>
      <c r="C1177" s="57"/>
      <c r="D1177" s="57"/>
      <c r="E1177" s="57"/>
    </row>
    <row r="1178" spans="2:5">
      <c r="B1178" s="57"/>
      <c r="C1178" s="57"/>
      <c r="D1178" s="57"/>
      <c r="E1178" s="57"/>
    </row>
    <row r="1179" spans="2:5">
      <c r="B1179" s="57"/>
      <c r="C1179" s="57"/>
      <c r="D1179" s="57"/>
      <c r="E1179" s="57"/>
    </row>
    <row r="1180" spans="2:5">
      <c r="B1180" s="57"/>
      <c r="C1180" s="57"/>
      <c r="D1180" s="57"/>
      <c r="E1180" s="57"/>
    </row>
    <row r="1181" spans="2:5">
      <c r="B1181" s="57"/>
      <c r="C1181" s="57"/>
      <c r="D1181" s="57"/>
      <c r="E1181" s="57"/>
    </row>
    <row r="1182" spans="2:5">
      <c r="B1182" s="57"/>
      <c r="C1182" s="57"/>
      <c r="D1182" s="57"/>
      <c r="E1182" s="57"/>
    </row>
    <row r="1183" spans="2:5">
      <c r="B1183" s="57"/>
      <c r="C1183" s="57"/>
      <c r="D1183" s="57"/>
      <c r="E1183" s="57"/>
    </row>
    <row r="1184" spans="2:5">
      <c r="B1184" s="57"/>
      <c r="C1184" s="57"/>
      <c r="D1184" s="57"/>
      <c r="E1184" s="57"/>
    </row>
    <row r="1185" spans="2:5">
      <c r="B1185" s="57"/>
      <c r="C1185" s="57"/>
      <c r="D1185" s="57"/>
      <c r="E1185" s="57"/>
    </row>
    <row r="1186" spans="2:5">
      <c r="B1186" s="57"/>
      <c r="C1186" s="57"/>
      <c r="D1186" s="57"/>
      <c r="E1186" s="57"/>
    </row>
    <row r="1187" spans="2:5">
      <c r="B1187" s="57"/>
      <c r="C1187" s="57"/>
      <c r="D1187" s="57"/>
      <c r="E1187" s="57"/>
    </row>
    <row r="1188" spans="2:5">
      <c r="B1188" s="57"/>
      <c r="C1188" s="57"/>
      <c r="D1188" s="57"/>
      <c r="E1188" s="57"/>
    </row>
    <row r="1189" spans="2:5">
      <c r="B1189" s="57"/>
      <c r="C1189" s="57"/>
      <c r="D1189" s="57"/>
      <c r="E1189" s="57"/>
    </row>
    <row r="1190" spans="2:5">
      <c r="B1190" s="57"/>
      <c r="C1190" s="57"/>
      <c r="D1190" s="57"/>
      <c r="E1190" s="57"/>
    </row>
    <row r="1191" spans="2:5">
      <c r="B1191" s="57"/>
      <c r="C1191" s="57"/>
      <c r="D1191" s="57"/>
      <c r="E1191" s="57"/>
    </row>
    <row r="1192" spans="2:5">
      <c r="B1192" s="57"/>
      <c r="C1192" s="57"/>
      <c r="D1192" s="57"/>
      <c r="E1192" s="57"/>
    </row>
    <row r="1193" spans="2:5">
      <c r="B1193" s="57"/>
      <c r="C1193" s="57"/>
      <c r="D1193" s="57"/>
      <c r="E1193" s="57"/>
    </row>
    <row r="1194" spans="2:5">
      <c r="B1194" s="57"/>
      <c r="C1194" s="57"/>
      <c r="D1194" s="57"/>
      <c r="E1194" s="57"/>
    </row>
    <row r="1195" spans="2:5">
      <c r="B1195" s="57"/>
      <c r="C1195" s="57"/>
      <c r="D1195" s="57"/>
      <c r="E1195" s="57"/>
    </row>
    <row r="1196" spans="2:5">
      <c r="B1196" s="57"/>
      <c r="C1196" s="57"/>
      <c r="D1196" s="57"/>
      <c r="E1196" s="57"/>
    </row>
    <row r="1197" spans="2:5">
      <c r="B1197" s="57"/>
      <c r="C1197" s="57"/>
      <c r="D1197" s="57"/>
      <c r="E1197" s="57"/>
    </row>
    <row r="1198" spans="2:5">
      <c r="B1198" s="57"/>
      <c r="C1198" s="57"/>
      <c r="D1198" s="57"/>
      <c r="E1198" s="57"/>
    </row>
    <row r="1199" spans="2:5">
      <c r="B1199" s="57"/>
      <c r="C1199" s="57"/>
      <c r="D1199" s="57"/>
      <c r="E1199" s="57"/>
    </row>
    <row r="1200" spans="2:5">
      <c r="B1200" s="57"/>
      <c r="C1200" s="57"/>
      <c r="D1200" s="57"/>
      <c r="E1200" s="57"/>
    </row>
    <row r="1201" spans="2:5">
      <c r="B1201" s="57"/>
      <c r="C1201" s="57"/>
      <c r="D1201" s="57"/>
      <c r="E1201" s="57"/>
    </row>
    <row r="1202" spans="2:5">
      <c r="B1202" s="57"/>
      <c r="C1202" s="57"/>
      <c r="D1202" s="57"/>
      <c r="E1202" s="57"/>
    </row>
    <row r="1203" spans="2:5">
      <c r="B1203" s="57"/>
      <c r="C1203" s="57"/>
      <c r="D1203" s="57"/>
      <c r="E1203" s="57"/>
    </row>
    <row r="1204" spans="2:5">
      <c r="B1204" s="57"/>
      <c r="C1204" s="57"/>
      <c r="D1204" s="57"/>
      <c r="E1204" s="57"/>
    </row>
    <row r="1205" spans="2:5">
      <c r="B1205" s="57"/>
      <c r="C1205" s="57"/>
      <c r="D1205" s="57"/>
      <c r="E1205" s="57"/>
    </row>
    <row r="1206" spans="2:5">
      <c r="B1206" s="57"/>
      <c r="C1206" s="57"/>
      <c r="D1206" s="57"/>
      <c r="E1206" s="57"/>
    </row>
    <row r="1207" spans="2:5">
      <c r="B1207" s="57"/>
      <c r="C1207" s="57"/>
      <c r="D1207" s="57"/>
      <c r="E1207" s="57"/>
    </row>
    <row r="1208" spans="2:5">
      <c r="B1208" s="57"/>
      <c r="C1208" s="57"/>
      <c r="D1208" s="57"/>
      <c r="E1208" s="57"/>
    </row>
    <row r="1209" spans="2:5">
      <c r="B1209" s="57"/>
      <c r="C1209" s="57"/>
      <c r="D1209" s="57"/>
      <c r="E1209" s="57"/>
    </row>
    <row r="1210" spans="2:5">
      <c r="B1210" s="57"/>
      <c r="C1210" s="57"/>
      <c r="D1210" s="57"/>
      <c r="E1210" s="57"/>
    </row>
    <row r="1211" spans="2:5">
      <c r="B1211" s="57"/>
      <c r="C1211" s="57"/>
      <c r="D1211" s="57"/>
      <c r="E1211" s="57"/>
    </row>
    <row r="1212" spans="2:5">
      <c r="B1212" s="57"/>
      <c r="C1212" s="57"/>
      <c r="D1212" s="57"/>
      <c r="E1212" s="57"/>
    </row>
    <row r="1213" spans="2:5">
      <c r="B1213" s="57"/>
      <c r="C1213" s="57"/>
      <c r="D1213" s="57"/>
      <c r="E1213" s="57"/>
    </row>
    <row r="1214" spans="2:5">
      <c r="B1214" s="57"/>
      <c r="C1214" s="57"/>
      <c r="D1214" s="57"/>
      <c r="E1214" s="57"/>
    </row>
    <row r="1215" spans="2:5">
      <c r="B1215" s="57"/>
      <c r="C1215" s="57"/>
      <c r="D1215" s="57"/>
      <c r="E1215" s="57"/>
    </row>
    <row r="1216" spans="2:5">
      <c r="B1216" s="57"/>
      <c r="C1216" s="57"/>
      <c r="D1216" s="57"/>
      <c r="E1216" s="57"/>
    </row>
    <row r="1217" spans="2:5">
      <c r="B1217" s="57"/>
      <c r="C1217" s="57"/>
      <c r="D1217" s="57"/>
      <c r="E1217" s="57"/>
    </row>
    <row r="1218" spans="2:5">
      <c r="B1218" s="57"/>
      <c r="C1218" s="57"/>
      <c r="D1218" s="57"/>
      <c r="E1218" s="57"/>
    </row>
    <row r="1219" spans="2:5">
      <c r="B1219" s="57"/>
      <c r="C1219" s="57"/>
      <c r="D1219" s="57"/>
      <c r="E1219" s="57"/>
    </row>
    <row r="1220" spans="2:5">
      <c r="B1220" s="57"/>
      <c r="C1220" s="57"/>
      <c r="D1220" s="57"/>
      <c r="E1220" s="57"/>
    </row>
    <row r="1221" spans="2:5">
      <c r="B1221" s="57"/>
      <c r="C1221" s="57"/>
      <c r="D1221" s="57"/>
      <c r="E1221" s="57"/>
    </row>
    <row r="1222" spans="2:5">
      <c r="B1222" s="57"/>
      <c r="C1222" s="57"/>
      <c r="D1222" s="57"/>
      <c r="E1222" s="57"/>
    </row>
    <row r="1223" spans="2:5">
      <c r="B1223" s="57"/>
      <c r="C1223" s="57"/>
      <c r="D1223" s="57"/>
      <c r="E1223" s="57"/>
    </row>
    <row r="1224" spans="2:5">
      <c r="B1224" s="57"/>
      <c r="C1224" s="57"/>
      <c r="D1224" s="57"/>
      <c r="E1224" s="57"/>
    </row>
    <row r="1225" spans="2:5">
      <c r="B1225" s="57"/>
      <c r="C1225" s="57"/>
      <c r="D1225" s="57"/>
      <c r="E1225" s="57"/>
    </row>
    <row r="1226" spans="2:5">
      <c r="B1226" s="57"/>
      <c r="C1226" s="57"/>
      <c r="D1226" s="57"/>
      <c r="E1226" s="57"/>
    </row>
    <row r="1227" spans="2:5">
      <c r="B1227" s="57"/>
      <c r="C1227" s="57"/>
      <c r="D1227" s="57"/>
      <c r="E1227" s="57"/>
    </row>
    <row r="1228" spans="2:5">
      <c r="B1228" s="57"/>
      <c r="C1228" s="57"/>
      <c r="D1228" s="57"/>
      <c r="E1228" s="57"/>
    </row>
    <row r="1229" spans="2:5">
      <c r="B1229" s="57"/>
      <c r="C1229" s="57"/>
      <c r="D1229" s="57"/>
      <c r="E1229" s="57"/>
    </row>
    <row r="1230" spans="2:5">
      <c r="B1230" s="57"/>
      <c r="C1230" s="57"/>
      <c r="D1230" s="57"/>
      <c r="E1230" s="57"/>
    </row>
    <row r="1231" spans="2:5">
      <c r="B1231" s="57"/>
      <c r="C1231" s="57"/>
      <c r="D1231" s="57"/>
      <c r="E1231" s="57"/>
    </row>
    <row r="1232" spans="2:5">
      <c r="B1232" s="57"/>
      <c r="C1232" s="57"/>
      <c r="D1232" s="57"/>
      <c r="E1232" s="57"/>
    </row>
    <row r="1233" spans="2:5">
      <c r="B1233" s="57"/>
      <c r="C1233" s="57"/>
      <c r="D1233" s="57"/>
      <c r="E1233" s="57"/>
    </row>
    <row r="1234" spans="2:5">
      <c r="B1234" s="57"/>
      <c r="C1234" s="57"/>
      <c r="D1234" s="57"/>
      <c r="E1234" s="57"/>
    </row>
    <row r="1235" spans="2:5">
      <c r="B1235" s="57"/>
      <c r="C1235" s="57"/>
      <c r="D1235" s="57"/>
      <c r="E1235" s="57"/>
    </row>
    <row r="1236" spans="2:5">
      <c r="B1236" s="57"/>
      <c r="C1236" s="57"/>
      <c r="D1236" s="57"/>
      <c r="E1236" s="57"/>
    </row>
    <row r="1237" spans="2:5">
      <c r="B1237" s="57"/>
      <c r="C1237" s="57"/>
      <c r="D1237" s="57"/>
      <c r="E1237" s="57"/>
    </row>
    <row r="1238" spans="2:5">
      <c r="B1238" s="57"/>
      <c r="C1238" s="57"/>
      <c r="D1238" s="57"/>
      <c r="E1238" s="57"/>
    </row>
    <row r="1239" spans="2:5">
      <c r="B1239" s="57"/>
      <c r="C1239" s="57"/>
      <c r="D1239" s="57"/>
      <c r="E1239" s="57"/>
    </row>
    <row r="1240" spans="2:5">
      <c r="B1240" s="57"/>
      <c r="C1240" s="57"/>
      <c r="D1240" s="57"/>
      <c r="E1240" s="57"/>
    </row>
    <row r="1241" spans="2:5">
      <c r="B1241" s="57"/>
      <c r="C1241" s="57"/>
      <c r="D1241" s="57"/>
      <c r="E1241" s="57"/>
    </row>
    <row r="1242" spans="2:5">
      <c r="B1242" s="57"/>
      <c r="C1242" s="57"/>
      <c r="D1242" s="57"/>
      <c r="E1242" s="57"/>
    </row>
    <row r="1243" spans="2:5">
      <c r="B1243" s="57"/>
      <c r="C1243" s="57"/>
      <c r="D1243" s="57"/>
      <c r="E1243" s="57"/>
    </row>
    <row r="1244" spans="2:5">
      <c r="B1244" s="57"/>
      <c r="C1244" s="57"/>
      <c r="D1244" s="57"/>
      <c r="E1244" s="57"/>
    </row>
    <row r="1245" spans="2:5">
      <c r="B1245" s="57"/>
      <c r="C1245" s="57"/>
      <c r="D1245" s="57"/>
      <c r="E1245" s="57"/>
    </row>
    <row r="1246" spans="2:5">
      <c r="B1246" s="57"/>
      <c r="C1246" s="57"/>
      <c r="D1246" s="57"/>
      <c r="E1246" s="57"/>
    </row>
    <row r="1247" spans="2:5">
      <c r="B1247" s="57"/>
      <c r="C1247" s="57"/>
      <c r="D1247" s="57"/>
      <c r="E1247" s="57"/>
    </row>
    <row r="1248" spans="2:5">
      <c r="B1248" s="57"/>
      <c r="C1248" s="57"/>
      <c r="D1248" s="57"/>
      <c r="E1248" s="57"/>
    </row>
    <row r="1249" spans="2:5">
      <c r="B1249" s="57"/>
      <c r="C1249" s="57"/>
      <c r="D1249" s="57"/>
      <c r="E1249" s="57"/>
    </row>
    <row r="1250" spans="2:5">
      <c r="B1250" s="57"/>
      <c r="C1250" s="57"/>
      <c r="D1250" s="57"/>
      <c r="E1250" s="57"/>
    </row>
    <row r="1251" spans="2:5">
      <c r="B1251" s="57"/>
      <c r="C1251" s="57"/>
      <c r="D1251" s="57"/>
      <c r="E1251" s="57"/>
    </row>
    <row r="1252" spans="2:5">
      <c r="B1252" s="57"/>
      <c r="C1252" s="57"/>
      <c r="D1252" s="57"/>
      <c r="E1252" s="57"/>
    </row>
    <row r="1253" spans="2:5">
      <c r="B1253" s="57"/>
      <c r="C1253" s="57"/>
      <c r="D1253" s="57"/>
      <c r="E1253" s="57"/>
    </row>
    <row r="1254" spans="2:5">
      <c r="B1254" s="57"/>
      <c r="C1254" s="57"/>
      <c r="D1254" s="57"/>
      <c r="E1254" s="57"/>
    </row>
    <row r="1255" spans="2:5">
      <c r="B1255" s="57"/>
      <c r="C1255" s="57"/>
      <c r="D1255" s="57"/>
      <c r="E1255" s="57"/>
    </row>
    <row r="1256" spans="2:5">
      <c r="B1256" s="57"/>
      <c r="C1256" s="57"/>
      <c r="D1256" s="57"/>
      <c r="E1256" s="57"/>
    </row>
    <row r="1257" spans="2:5">
      <c r="B1257" s="57"/>
      <c r="C1257" s="57"/>
      <c r="D1257" s="57"/>
      <c r="E1257" s="57"/>
    </row>
    <row r="1258" spans="2:5">
      <c r="B1258" s="57"/>
      <c r="C1258" s="57"/>
      <c r="D1258" s="57"/>
      <c r="E1258" s="57"/>
    </row>
    <row r="1259" spans="2:5">
      <c r="B1259" s="57"/>
      <c r="C1259" s="57"/>
      <c r="D1259" s="57"/>
      <c r="E1259" s="57"/>
    </row>
    <row r="1260" spans="2:5">
      <c r="B1260" s="57"/>
      <c r="C1260" s="57"/>
      <c r="D1260" s="57"/>
      <c r="E1260" s="57"/>
    </row>
    <row r="1261" spans="2:5">
      <c r="B1261" s="57"/>
      <c r="C1261" s="57"/>
      <c r="D1261" s="57"/>
      <c r="E1261" s="57"/>
    </row>
    <row r="1262" spans="2:5">
      <c r="B1262" s="57"/>
      <c r="C1262" s="57"/>
      <c r="D1262" s="57"/>
      <c r="E1262" s="57"/>
    </row>
    <row r="1263" spans="2:5">
      <c r="B1263" s="57"/>
      <c r="C1263" s="57"/>
      <c r="D1263" s="57"/>
      <c r="E1263" s="57"/>
    </row>
    <row r="1264" spans="2:5">
      <c r="B1264" s="57"/>
      <c r="C1264" s="57"/>
      <c r="D1264" s="57"/>
      <c r="E1264" s="57"/>
    </row>
    <row r="1265" spans="2:5">
      <c r="B1265" s="57"/>
      <c r="C1265" s="57"/>
      <c r="D1265" s="57"/>
      <c r="E1265" s="57"/>
    </row>
    <row r="1266" spans="2:5">
      <c r="B1266" s="57"/>
      <c r="C1266" s="57"/>
      <c r="D1266" s="57"/>
      <c r="E1266" s="57"/>
    </row>
    <row r="1267" spans="2:5">
      <c r="B1267" s="57"/>
      <c r="C1267" s="57"/>
      <c r="D1267" s="57"/>
      <c r="E1267" s="57"/>
    </row>
    <row r="1268" spans="2:5">
      <c r="B1268" s="57"/>
      <c r="C1268" s="57"/>
      <c r="D1268" s="57"/>
      <c r="E1268" s="57"/>
    </row>
    <row r="1269" spans="2:5">
      <c r="B1269" s="57"/>
      <c r="C1269" s="57"/>
      <c r="D1269" s="57"/>
      <c r="E1269" s="57"/>
    </row>
    <row r="1270" spans="2:5">
      <c r="B1270" s="57"/>
      <c r="C1270" s="57"/>
      <c r="D1270" s="57"/>
      <c r="E1270" s="57"/>
    </row>
    <row r="1271" spans="2:5">
      <c r="B1271" s="57"/>
      <c r="C1271" s="57"/>
      <c r="D1271" s="57"/>
      <c r="E1271" s="57"/>
    </row>
    <row r="1272" spans="2:5">
      <c r="B1272" s="57"/>
      <c r="C1272" s="57"/>
      <c r="D1272" s="57"/>
      <c r="E1272" s="57"/>
    </row>
    <row r="1273" spans="2:5">
      <c r="B1273" s="57"/>
      <c r="C1273" s="57"/>
      <c r="D1273" s="57"/>
      <c r="E1273" s="57"/>
    </row>
    <row r="1274" spans="2:5">
      <c r="B1274" s="57"/>
      <c r="C1274" s="57"/>
      <c r="D1274" s="57"/>
      <c r="E1274" s="57"/>
    </row>
    <row r="1275" spans="2:5">
      <c r="B1275" s="57"/>
      <c r="C1275" s="57"/>
      <c r="D1275" s="57"/>
      <c r="E1275" s="57"/>
    </row>
    <row r="1276" spans="2:5">
      <c r="B1276" s="57"/>
      <c r="C1276" s="57"/>
      <c r="D1276" s="57"/>
      <c r="E1276" s="57"/>
    </row>
    <row r="1277" spans="2:5">
      <c r="B1277" s="57"/>
      <c r="C1277" s="57"/>
      <c r="D1277" s="57"/>
      <c r="E1277" s="57"/>
    </row>
    <row r="1278" spans="2:5">
      <c r="B1278" s="57"/>
      <c r="C1278" s="57"/>
      <c r="D1278" s="57"/>
      <c r="E1278" s="57"/>
    </row>
    <row r="1279" spans="2:5">
      <c r="B1279" s="57"/>
      <c r="C1279" s="57"/>
      <c r="D1279" s="57"/>
      <c r="E1279" s="57"/>
    </row>
    <row r="1280" spans="2:5">
      <c r="B1280" s="57"/>
      <c r="C1280" s="57"/>
      <c r="D1280" s="57"/>
      <c r="E1280" s="57"/>
    </row>
    <row r="1281" spans="2:5">
      <c r="B1281" s="57"/>
      <c r="C1281" s="57"/>
      <c r="D1281" s="57"/>
      <c r="E1281" s="57"/>
    </row>
    <row r="1282" spans="2:5">
      <c r="B1282" s="57"/>
      <c r="C1282" s="57"/>
      <c r="D1282" s="57"/>
      <c r="E1282" s="57"/>
    </row>
    <row r="1283" spans="2:5">
      <c r="B1283" s="57"/>
      <c r="C1283" s="57"/>
      <c r="D1283" s="57"/>
      <c r="E1283" s="57"/>
    </row>
    <row r="1284" spans="2:5">
      <c r="B1284" s="57"/>
      <c r="C1284" s="57"/>
      <c r="D1284" s="57"/>
      <c r="E1284" s="57"/>
    </row>
    <row r="1285" spans="2:5">
      <c r="B1285" s="57"/>
      <c r="C1285" s="57"/>
      <c r="D1285" s="57"/>
      <c r="E1285" s="57"/>
    </row>
    <row r="1286" spans="2:5">
      <c r="B1286" s="57"/>
      <c r="C1286" s="57"/>
      <c r="D1286" s="57"/>
      <c r="E1286" s="57"/>
    </row>
    <row r="1287" spans="2:5">
      <c r="B1287" s="57"/>
      <c r="C1287" s="57"/>
      <c r="D1287" s="57"/>
      <c r="E1287" s="57"/>
    </row>
    <row r="1288" spans="2:5">
      <c r="B1288" s="57"/>
      <c r="C1288" s="57"/>
      <c r="D1288" s="57"/>
      <c r="E1288" s="57"/>
    </row>
    <row r="1289" spans="2:5">
      <c r="B1289" s="57"/>
      <c r="C1289" s="57"/>
      <c r="D1289" s="57"/>
      <c r="E1289" s="57"/>
    </row>
    <row r="1290" spans="2:5">
      <c r="B1290" s="57"/>
      <c r="C1290" s="57"/>
      <c r="D1290" s="57"/>
      <c r="E1290" s="57"/>
    </row>
    <row r="1291" spans="2:5">
      <c r="B1291" s="57"/>
      <c r="C1291" s="57"/>
      <c r="D1291" s="57"/>
      <c r="E1291" s="57"/>
    </row>
    <row r="1292" spans="2:5">
      <c r="B1292" s="57"/>
      <c r="C1292" s="57"/>
      <c r="D1292" s="57"/>
      <c r="E1292" s="57"/>
    </row>
    <row r="1293" spans="2:5">
      <c r="B1293" s="57"/>
      <c r="C1293" s="57"/>
      <c r="D1293" s="57"/>
      <c r="E1293" s="57"/>
    </row>
    <row r="1294" spans="2:5">
      <c r="B1294" s="57"/>
      <c r="C1294" s="57"/>
      <c r="D1294" s="57"/>
      <c r="E1294" s="57"/>
    </row>
    <row r="1295" spans="2:5">
      <c r="B1295" s="57"/>
      <c r="C1295" s="57"/>
      <c r="D1295" s="57"/>
      <c r="E1295" s="57"/>
    </row>
    <row r="1296" spans="2:5">
      <c r="B1296" s="57"/>
      <c r="C1296" s="57"/>
      <c r="D1296" s="57"/>
      <c r="E1296" s="57"/>
    </row>
    <row r="1297" spans="2:5">
      <c r="B1297" s="57"/>
      <c r="C1297" s="57"/>
      <c r="D1297" s="57"/>
      <c r="E1297" s="57"/>
    </row>
    <row r="1298" spans="2:5">
      <c r="B1298" s="57"/>
      <c r="C1298" s="57"/>
      <c r="D1298" s="57"/>
      <c r="E1298" s="57"/>
    </row>
    <row r="1299" spans="2:5">
      <c r="B1299" s="57"/>
      <c r="C1299" s="57"/>
      <c r="D1299" s="57"/>
      <c r="E1299" s="57"/>
    </row>
    <row r="1300" spans="2:5">
      <c r="B1300" s="57"/>
      <c r="C1300" s="57"/>
      <c r="D1300" s="57"/>
      <c r="E1300" s="57"/>
    </row>
    <row r="1301" spans="2:5">
      <c r="B1301" s="57"/>
      <c r="C1301" s="57"/>
      <c r="D1301" s="57"/>
      <c r="E1301" s="57"/>
    </row>
    <row r="1302" spans="2:5">
      <c r="B1302" s="57"/>
      <c r="C1302" s="57"/>
      <c r="D1302" s="57"/>
      <c r="E1302" s="57"/>
    </row>
    <row r="1303" spans="2:5">
      <c r="B1303" s="57"/>
      <c r="C1303" s="57"/>
      <c r="D1303" s="57"/>
      <c r="E1303" s="57"/>
    </row>
    <row r="1304" spans="2:5">
      <c r="B1304" s="57"/>
      <c r="C1304" s="57"/>
      <c r="D1304" s="57"/>
      <c r="E1304" s="57"/>
    </row>
    <row r="1305" spans="2:5">
      <c r="B1305" s="57"/>
      <c r="C1305" s="57"/>
      <c r="D1305" s="57"/>
      <c r="E1305" s="57"/>
    </row>
    <row r="1306" spans="2:5">
      <c r="B1306" s="57"/>
      <c r="C1306" s="57"/>
      <c r="D1306" s="57"/>
      <c r="E1306" s="57"/>
    </row>
    <row r="1307" spans="2:5">
      <c r="B1307" s="57"/>
      <c r="C1307" s="57"/>
      <c r="D1307" s="57"/>
      <c r="E1307" s="57"/>
    </row>
    <row r="1308" spans="2:5">
      <c r="B1308" s="57"/>
      <c r="C1308" s="57"/>
      <c r="D1308" s="57"/>
      <c r="E1308" s="57"/>
    </row>
    <row r="1309" spans="2:5">
      <c r="B1309" s="57"/>
      <c r="C1309" s="57"/>
      <c r="D1309" s="57"/>
      <c r="E1309" s="57"/>
    </row>
    <row r="1310" spans="2:5">
      <c r="B1310" s="57"/>
      <c r="C1310" s="57"/>
      <c r="D1310" s="57"/>
      <c r="E1310" s="57"/>
    </row>
    <row r="1311" spans="2:5">
      <c r="B1311" s="57"/>
      <c r="C1311" s="57"/>
      <c r="D1311" s="57"/>
      <c r="E1311" s="57"/>
    </row>
    <row r="1312" spans="2:5">
      <c r="B1312" s="57"/>
      <c r="C1312" s="57"/>
      <c r="D1312" s="57"/>
      <c r="E1312" s="57"/>
    </row>
    <row r="1313" spans="2:5">
      <c r="B1313" s="57"/>
      <c r="C1313" s="57"/>
      <c r="D1313" s="57"/>
      <c r="E1313" s="57"/>
    </row>
    <row r="1314" spans="2:5">
      <c r="B1314" s="57"/>
      <c r="C1314" s="57"/>
      <c r="D1314" s="57"/>
      <c r="E1314" s="57"/>
    </row>
    <row r="1315" spans="2:5">
      <c r="B1315" s="57"/>
      <c r="C1315" s="57"/>
      <c r="D1315" s="57"/>
      <c r="E1315" s="57"/>
    </row>
    <row r="1316" spans="2:5">
      <c r="B1316" s="57"/>
      <c r="C1316" s="57"/>
      <c r="D1316" s="57"/>
      <c r="E1316" s="57"/>
    </row>
    <row r="1317" spans="2:5">
      <c r="B1317" s="57"/>
      <c r="C1317" s="57"/>
      <c r="D1317" s="57"/>
      <c r="E1317" s="57"/>
    </row>
    <row r="1318" spans="2:5">
      <c r="B1318" s="57"/>
      <c r="C1318" s="57"/>
      <c r="D1318" s="57"/>
      <c r="E1318" s="57"/>
    </row>
    <row r="1319" spans="2:5">
      <c r="B1319" s="57"/>
      <c r="C1319" s="57"/>
      <c r="D1319" s="57"/>
      <c r="E1319" s="57"/>
    </row>
    <row r="1320" spans="2:5">
      <c r="B1320" s="57"/>
      <c r="C1320" s="57"/>
      <c r="D1320" s="57"/>
      <c r="E1320" s="57"/>
    </row>
    <row r="1321" spans="2:5">
      <c r="B1321" s="57"/>
      <c r="C1321" s="57"/>
      <c r="D1321" s="57"/>
      <c r="E1321" s="57"/>
    </row>
    <row r="1322" spans="2:5">
      <c r="B1322" s="57"/>
      <c r="C1322" s="57"/>
      <c r="D1322" s="57"/>
      <c r="E1322" s="57"/>
    </row>
    <row r="1323" spans="2:5">
      <c r="B1323" s="57"/>
      <c r="C1323" s="57"/>
      <c r="D1323" s="57"/>
      <c r="E1323" s="57"/>
    </row>
    <row r="1324" spans="2:5">
      <c r="B1324" s="57"/>
      <c r="C1324" s="57"/>
      <c r="D1324" s="57"/>
      <c r="E1324" s="57"/>
    </row>
    <row r="1325" spans="2:5">
      <c r="B1325" s="57"/>
      <c r="C1325" s="57"/>
      <c r="D1325" s="57"/>
      <c r="E1325" s="57"/>
    </row>
    <row r="1326" spans="2:5">
      <c r="B1326" s="57"/>
      <c r="C1326" s="57"/>
      <c r="D1326" s="57"/>
      <c r="E1326" s="57"/>
    </row>
    <row r="1327" spans="2:5">
      <c r="B1327" s="57"/>
      <c r="C1327" s="57"/>
      <c r="D1327" s="57"/>
      <c r="E1327" s="57"/>
    </row>
    <row r="1328" spans="2:5">
      <c r="B1328" s="57"/>
      <c r="C1328" s="57"/>
      <c r="D1328" s="57"/>
      <c r="E1328" s="57"/>
    </row>
    <row r="1329" spans="2:5">
      <c r="B1329" s="57"/>
      <c r="C1329" s="57"/>
      <c r="D1329" s="57"/>
      <c r="E1329" s="57"/>
    </row>
    <row r="1330" spans="2:5">
      <c r="B1330" s="57"/>
      <c r="C1330" s="57"/>
      <c r="D1330" s="57"/>
      <c r="E1330" s="57"/>
    </row>
    <row r="1331" spans="2:5">
      <c r="B1331" s="57"/>
      <c r="C1331" s="57"/>
      <c r="D1331" s="57"/>
      <c r="E1331" s="57"/>
    </row>
    <row r="1332" spans="2:5">
      <c r="B1332" s="57"/>
      <c r="C1332" s="57"/>
      <c r="D1332" s="57"/>
      <c r="E1332" s="57"/>
    </row>
    <row r="1333" spans="2:5">
      <c r="B1333" s="57"/>
      <c r="C1333" s="57"/>
      <c r="D1333" s="57"/>
      <c r="E1333" s="57"/>
    </row>
    <row r="1334" spans="2:5">
      <c r="B1334" s="57"/>
      <c r="C1334" s="57"/>
      <c r="D1334" s="57"/>
      <c r="E1334" s="57"/>
    </row>
    <row r="1335" spans="2:5">
      <c r="B1335" s="57"/>
      <c r="C1335" s="57"/>
      <c r="D1335" s="57"/>
      <c r="E1335" s="57"/>
    </row>
    <row r="1336" spans="2:5">
      <c r="B1336" s="57"/>
      <c r="C1336" s="57"/>
      <c r="D1336" s="57"/>
      <c r="E1336" s="57"/>
    </row>
    <row r="1337" spans="2:5">
      <c r="B1337" s="57"/>
      <c r="C1337" s="57"/>
      <c r="D1337" s="57"/>
      <c r="E1337" s="57"/>
    </row>
    <row r="1338" spans="2:5">
      <c r="B1338" s="57"/>
      <c r="C1338" s="57"/>
      <c r="D1338" s="57"/>
      <c r="E1338" s="57"/>
    </row>
    <row r="1339" spans="2:5">
      <c r="B1339" s="57"/>
      <c r="C1339" s="57"/>
      <c r="D1339" s="57"/>
      <c r="E1339" s="57"/>
    </row>
    <row r="1340" spans="2:5">
      <c r="B1340" s="57"/>
      <c r="C1340" s="57"/>
      <c r="D1340" s="57"/>
      <c r="E1340" s="57"/>
    </row>
    <row r="1341" spans="2:5">
      <c r="B1341" s="57"/>
      <c r="C1341" s="57"/>
      <c r="D1341" s="57"/>
      <c r="E1341" s="57"/>
    </row>
    <row r="1342" spans="2:5">
      <c r="B1342" s="57"/>
      <c r="C1342" s="57"/>
      <c r="D1342" s="57"/>
      <c r="E1342" s="57"/>
    </row>
    <row r="1343" spans="2:5">
      <c r="B1343" s="57"/>
      <c r="C1343" s="57"/>
      <c r="D1343" s="57"/>
      <c r="E1343" s="57"/>
    </row>
    <row r="1344" spans="2:5">
      <c r="B1344" s="57"/>
      <c r="C1344" s="57"/>
      <c r="D1344" s="57"/>
      <c r="E1344" s="57"/>
    </row>
    <row r="1345" spans="2:5">
      <c r="B1345" s="57"/>
      <c r="C1345" s="57"/>
      <c r="D1345" s="57"/>
      <c r="E1345" s="57"/>
    </row>
    <row r="1346" spans="2:5">
      <c r="B1346" s="57"/>
      <c r="C1346" s="57"/>
      <c r="D1346" s="57"/>
      <c r="E1346" s="57"/>
    </row>
    <row r="1347" spans="2:5">
      <c r="B1347" s="57"/>
      <c r="C1347" s="57"/>
      <c r="D1347" s="57"/>
      <c r="E1347" s="57"/>
    </row>
    <row r="1348" spans="2:5">
      <c r="B1348" s="57"/>
      <c r="C1348" s="57"/>
      <c r="D1348" s="57"/>
      <c r="E1348" s="57"/>
    </row>
    <row r="1349" spans="2:5">
      <c r="B1349" s="57"/>
      <c r="C1349" s="57"/>
      <c r="D1349" s="57"/>
      <c r="E1349" s="57"/>
    </row>
    <row r="1350" spans="2:5">
      <c r="B1350" s="57"/>
      <c r="C1350" s="57"/>
      <c r="D1350" s="57"/>
      <c r="E1350" s="57"/>
    </row>
    <row r="1351" spans="2:5">
      <c r="B1351" s="57"/>
      <c r="C1351" s="57"/>
      <c r="D1351" s="57"/>
      <c r="E1351" s="57"/>
    </row>
    <row r="1352" spans="2:5">
      <c r="B1352" s="57"/>
      <c r="C1352" s="57"/>
      <c r="D1352" s="57"/>
      <c r="E1352" s="57"/>
    </row>
    <row r="1353" spans="2:5">
      <c r="B1353" s="57"/>
      <c r="C1353" s="57"/>
      <c r="D1353" s="57"/>
      <c r="E1353" s="57"/>
    </row>
    <row r="1354" spans="2:5">
      <c r="B1354" s="57"/>
      <c r="C1354" s="57"/>
      <c r="D1354" s="57"/>
      <c r="E1354" s="57"/>
    </row>
    <row r="1355" spans="2:5">
      <c r="B1355" s="57"/>
      <c r="C1355" s="57"/>
      <c r="D1355" s="57"/>
      <c r="E1355" s="57"/>
    </row>
    <row r="1356" spans="2:5">
      <c r="B1356" s="57"/>
      <c r="C1356" s="57"/>
      <c r="D1356" s="57"/>
      <c r="E1356" s="57"/>
    </row>
    <row r="1357" spans="2:5">
      <c r="B1357" s="57"/>
      <c r="C1357" s="57"/>
      <c r="D1357" s="57"/>
      <c r="E1357" s="57"/>
    </row>
    <row r="1358" spans="2:5">
      <c r="B1358" s="57"/>
      <c r="C1358" s="57"/>
      <c r="D1358" s="57"/>
      <c r="E1358" s="57"/>
    </row>
    <row r="1359" spans="2:5">
      <c r="B1359" s="57"/>
      <c r="C1359" s="57"/>
      <c r="D1359" s="57"/>
      <c r="E1359" s="57"/>
    </row>
    <row r="1360" spans="2:5">
      <c r="B1360" s="57"/>
      <c r="C1360" s="57"/>
      <c r="D1360" s="57"/>
      <c r="E1360" s="57"/>
    </row>
    <row r="1361" spans="2:5">
      <c r="B1361" s="57"/>
      <c r="C1361" s="57"/>
      <c r="D1361" s="57"/>
      <c r="E1361" s="57"/>
    </row>
    <row r="1362" spans="2:5">
      <c r="B1362" s="57"/>
      <c r="C1362" s="57"/>
      <c r="D1362" s="57"/>
      <c r="E1362" s="57"/>
    </row>
    <row r="1363" spans="2:5">
      <c r="B1363" s="57"/>
      <c r="C1363" s="57"/>
      <c r="D1363" s="57"/>
      <c r="E1363" s="57"/>
    </row>
    <row r="1364" spans="2:5">
      <c r="B1364" s="57"/>
      <c r="C1364" s="57"/>
      <c r="D1364" s="57"/>
      <c r="E1364" s="57"/>
    </row>
    <row r="1365" spans="2:5">
      <c r="B1365" s="57"/>
      <c r="C1365" s="57"/>
      <c r="D1365" s="57"/>
      <c r="E1365" s="57"/>
    </row>
    <row r="1366" spans="2:5">
      <c r="B1366" s="57"/>
      <c r="C1366" s="57"/>
      <c r="D1366" s="57"/>
      <c r="E1366" s="57"/>
    </row>
    <row r="1367" spans="2:5">
      <c r="B1367" s="57"/>
      <c r="C1367" s="57"/>
      <c r="D1367" s="57"/>
      <c r="E1367" s="57"/>
    </row>
    <row r="1368" spans="2:5">
      <c r="B1368" s="57"/>
      <c r="C1368" s="57"/>
      <c r="D1368" s="57"/>
      <c r="E1368" s="57"/>
    </row>
    <row r="1369" spans="2:5">
      <c r="B1369" s="57"/>
      <c r="C1369" s="57"/>
      <c r="D1369" s="57"/>
      <c r="E1369" s="57"/>
    </row>
    <row r="1370" spans="2:5">
      <c r="B1370" s="57"/>
      <c r="C1370" s="57"/>
      <c r="D1370" s="57"/>
      <c r="E1370" s="57"/>
    </row>
    <row r="1371" spans="2:5">
      <c r="B1371" s="57"/>
      <c r="C1371" s="57"/>
      <c r="D1371" s="57"/>
      <c r="E1371" s="57"/>
    </row>
    <row r="1372" spans="2:5">
      <c r="B1372" s="57"/>
      <c r="C1372" s="57"/>
      <c r="D1372" s="57"/>
      <c r="E1372" s="57"/>
    </row>
    <row r="1373" spans="2:5">
      <c r="B1373" s="57"/>
      <c r="C1373" s="57"/>
      <c r="D1373" s="57"/>
      <c r="E1373" s="57"/>
    </row>
    <row r="1374" spans="2:5">
      <c r="B1374" s="57"/>
      <c r="C1374" s="57"/>
      <c r="D1374" s="57"/>
      <c r="E1374" s="57"/>
    </row>
    <row r="1375" spans="2:5">
      <c r="B1375" s="57"/>
      <c r="C1375" s="57"/>
      <c r="D1375" s="57"/>
      <c r="E1375" s="57"/>
    </row>
    <row r="1376" spans="2:5">
      <c r="B1376" s="57"/>
      <c r="C1376" s="57"/>
      <c r="D1376" s="57"/>
      <c r="E1376" s="57"/>
    </row>
    <row r="1377" spans="2:5">
      <c r="B1377" s="57"/>
      <c r="C1377" s="57"/>
      <c r="D1377" s="57"/>
      <c r="E1377" s="57"/>
    </row>
    <row r="1378" spans="2:5">
      <c r="B1378" s="57"/>
      <c r="C1378" s="57"/>
      <c r="D1378" s="57"/>
      <c r="E1378" s="57"/>
    </row>
    <row r="1379" spans="2:5">
      <c r="B1379" s="57"/>
      <c r="C1379" s="57"/>
      <c r="D1379" s="57"/>
      <c r="E1379" s="57"/>
    </row>
    <row r="1380" spans="2:5">
      <c r="B1380" s="57"/>
      <c r="C1380" s="57"/>
      <c r="D1380" s="57"/>
      <c r="E1380" s="57"/>
    </row>
    <row r="1381" spans="2:5">
      <c r="B1381" s="57"/>
      <c r="C1381" s="57"/>
      <c r="D1381" s="57"/>
      <c r="E1381" s="57"/>
    </row>
    <row r="1382" spans="2:5">
      <c r="B1382" s="57"/>
      <c r="C1382" s="57"/>
      <c r="D1382" s="57"/>
      <c r="E1382" s="57"/>
    </row>
    <row r="1383" spans="2:5">
      <c r="B1383" s="57"/>
      <c r="C1383" s="57"/>
      <c r="D1383" s="57"/>
      <c r="E1383" s="57"/>
    </row>
    <row r="1384" spans="2:5">
      <c r="B1384" s="57"/>
      <c r="C1384" s="57"/>
      <c r="D1384" s="57"/>
      <c r="E1384" s="57"/>
    </row>
    <row r="1385" spans="2:5">
      <c r="B1385" s="57"/>
      <c r="C1385" s="57"/>
      <c r="D1385" s="57"/>
      <c r="E1385" s="57"/>
    </row>
    <row r="1386" spans="2:5">
      <c r="B1386" s="57"/>
      <c r="C1386" s="57"/>
      <c r="D1386" s="57"/>
      <c r="E1386" s="57"/>
    </row>
    <row r="1387" spans="2:5">
      <c r="B1387" s="57"/>
      <c r="C1387" s="57"/>
      <c r="D1387" s="57"/>
      <c r="E1387" s="57"/>
    </row>
    <row r="1388" spans="2:5">
      <c r="B1388" s="57"/>
      <c r="C1388" s="57"/>
      <c r="D1388" s="57"/>
      <c r="E1388" s="57"/>
    </row>
    <row r="1389" spans="2:5">
      <c r="B1389" s="57"/>
      <c r="C1389" s="57"/>
      <c r="D1389" s="57"/>
      <c r="E1389" s="57"/>
    </row>
    <row r="1390" spans="2:5">
      <c r="B1390" s="57"/>
      <c r="C1390" s="57"/>
      <c r="D1390" s="57"/>
      <c r="E1390" s="57"/>
    </row>
    <row r="1391" spans="2:5">
      <c r="B1391" s="57"/>
      <c r="C1391" s="57"/>
      <c r="D1391" s="57"/>
      <c r="E1391" s="57"/>
    </row>
    <row r="1392" spans="2:5">
      <c r="B1392" s="57"/>
      <c r="C1392" s="57"/>
      <c r="D1392" s="57"/>
      <c r="E1392" s="57"/>
    </row>
    <row r="1393" spans="2:5">
      <c r="B1393" s="57"/>
      <c r="C1393" s="57"/>
      <c r="D1393" s="57"/>
      <c r="E1393" s="57"/>
    </row>
    <row r="1394" spans="2:5">
      <c r="B1394" s="57"/>
      <c r="C1394" s="57"/>
      <c r="D1394" s="57"/>
      <c r="E1394" s="57"/>
    </row>
    <row r="1395" spans="2:5">
      <c r="B1395" s="57"/>
      <c r="C1395" s="57"/>
      <c r="D1395" s="57"/>
      <c r="E1395" s="57"/>
    </row>
    <row r="1396" spans="2:5">
      <c r="B1396" s="57"/>
      <c r="C1396" s="57"/>
      <c r="D1396" s="57"/>
      <c r="E1396" s="57"/>
    </row>
    <row r="1397" spans="2:5">
      <c r="B1397" s="57"/>
      <c r="C1397" s="57"/>
      <c r="D1397" s="57"/>
      <c r="E1397" s="57"/>
    </row>
    <row r="1398" spans="2:5">
      <c r="B1398" s="57"/>
      <c r="C1398" s="57"/>
      <c r="D1398" s="57"/>
      <c r="E1398" s="57"/>
    </row>
    <row r="1399" spans="2:5">
      <c r="B1399" s="57"/>
      <c r="C1399" s="57"/>
      <c r="D1399" s="57"/>
      <c r="E1399" s="57"/>
    </row>
    <row r="1400" spans="2:5">
      <c r="B1400" s="57"/>
      <c r="C1400" s="57"/>
      <c r="D1400" s="57"/>
      <c r="E1400" s="57"/>
    </row>
    <row r="1401" spans="2:5">
      <c r="B1401" s="57"/>
      <c r="C1401" s="57"/>
      <c r="D1401" s="57"/>
      <c r="E1401" s="57"/>
    </row>
    <row r="1402" spans="2:5">
      <c r="B1402" s="57"/>
      <c r="C1402" s="57"/>
      <c r="D1402" s="57"/>
      <c r="E1402" s="57"/>
    </row>
    <row r="1403" spans="2:5">
      <c r="B1403" s="57"/>
      <c r="C1403" s="57"/>
      <c r="D1403" s="57"/>
      <c r="E1403" s="57"/>
    </row>
    <row r="1404" spans="2:5">
      <c r="B1404" s="57"/>
      <c r="C1404" s="57"/>
      <c r="D1404" s="57"/>
      <c r="E1404" s="57"/>
    </row>
    <row r="1405" spans="2:5">
      <c r="B1405" s="57"/>
      <c r="C1405" s="57"/>
      <c r="D1405" s="57"/>
      <c r="E1405" s="57"/>
    </row>
    <row r="1406" spans="2:5">
      <c r="B1406" s="57"/>
      <c r="C1406" s="57"/>
      <c r="D1406" s="57"/>
      <c r="E1406" s="57"/>
    </row>
    <row r="1407" spans="2:5">
      <c r="B1407" s="57"/>
      <c r="C1407" s="57"/>
      <c r="D1407" s="57"/>
      <c r="E1407" s="57"/>
    </row>
    <row r="1408" spans="2:5">
      <c r="B1408" s="57"/>
      <c r="C1408" s="57"/>
      <c r="D1408" s="57"/>
      <c r="E1408" s="57"/>
    </row>
    <row r="1409" spans="2:5">
      <c r="B1409" s="57"/>
      <c r="C1409" s="57"/>
      <c r="D1409" s="57"/>
      <c r="E1409" s="57"/>
    </row>
    <row r="1410" spans="2:5">
      <c r="B1410" s="57"/>
      <c r="C1410" s="57"/>
      <c r="D1410" s="57"/>
      <c r="E1410" s="57"/>
    </row>
    <row r="1411" spans="2:5">
      <c r="B1411" s="57"/>
      <c r="C1411" s="57"/>
      <c r="D1411" s="57"/>
      <c r="E1411" s="57"/>
    </row>
    <row r="1412" spans="2:5">
      <c r="B1412" s="57"/>
      <c r="C1412" s="57"/>
      <c r="D1412" s="57"/>
      <c r="E1412" s="57"/>
    </row>
    <row r="1413" spans="2:5">
      <c r="B1413" s="57"/>
      <c r="C1413" s="57"/>
      <c r="D1413" s="57"/>
      <c r="E1413" s="57"/>
    </row>
    <row r="1414" spans="2:5">
      <c r="B1414" s="57"/>
      <c r="C1414" s="57"/>
      <c r="D1414" s="57"/>
      <c r="E1414" s="57"/>
    </row>
    <row r="1415" spans="2:5">
      <c r="B1415" s="57"/>
      <c r="C1415" s="57"/>
      <c r="D1415" s="57"/>
      <c r="E1415" s="57"/>
    </row>
    <row r="1416" spans="2:5">
      <c r="B1416" s="57"/>
      <c r="C1416" s="57"/>
      <c r="D1416" s="57"/>
      <c r="E1416" s="57"/>
    </row>
    <row r="1417" spans="2:5">
      <c r="B1417" s="57"/>
      <c r="C1417" s="57"/>
      <c r="D1417" s="57"/>
      <c r="E1417" s="57"/>
    </row>
    <row r="1418" spans="2:5">
      <c r="B1418" s="57"/>
      <c r="C1418" s="57"/>
      <c r="D1418" s="57"/>
      <c r="E1418" s="57"/>
    </row>
    <row r="1419" spans="2:5">
      <c r="B1419" s="57"/>
      <c r="C1419" s="57"/>
      <c r="D1419" s="57"/>
      <c r="E1419" s="57"/>
    </row>
    <row r="1420" spans="2:5">
      <c r="B1420" s="57"/>
      <c r="C1420" s="57"/>
      <c r="D1420" s="57"/>
      <c r="E1420" s="57"/>
    </row>
    <row r="1421" spans="2:5">
      <c r="B1421" s="57"/>
      <c r="C1421" s="57"/>
      <c r="D1421" s="57"/>
      <c r="E1421" s="57"/>
    </row>
    <row r="1422" spans="2:5">
      <c r="B1422" s="57"/>
      <c r="C1422" s="57"/>
      <c r="D1422" s="57"/>
      <c r="E1422" s="57"/>
    </row>
    <row r="1423" spans="2:5">
      <c r="B1423" s="57"/>
      <c r="C1423" s="57"/>
      <c r="D1423" s="57"/>
      <c r="E1423" s="57"/>
    </row>
    <row r="1424" spans="2:5">
      <c r="B1424" s="57"/>
      <c r="C1424" s="57"/>
      <c r="D1424" s="57"/>
      <c r="E1424" s="57"/>
    </row>
    <row r="1425" spans="2:5">
      <c r="B1425" s="57"/>
      <c r="C1425" s="57"/>
      <c r="D1425" s="57"/>
      <c r="E1425" s="57"/>
    </row>
    <row r="1426" spans="2:5">
      <c r="B1426" s="57"/>
      <c r="C1426" s="57"/>
      <c r="D1426" s="57"/>
      <c r="E1426" s="57"/>
    </row>
    <row r="1427" spans="2:5">
      <c r="B1427" s="57"/>
      <c r="C1427" s="57"/>
      <c r="D1427" s="57"/>
      <c r="E1427" s="57"/>
    </row>
    <row r="1428" spans="2:5">
      <c r="B1428" s="57"/>
      <c r="C1428" s="57"/>
      <c r="D1428" s="57"/>
      <c r="E1428" s="57"/>
    </row>
    <row r="1429" spans="2:5">
      <c r="B1429" s="57"/>
      <c r="C1429" s="57"/>
      <c r="D1429" s="57"/>
      <c r="E1429" s="57"/>
    </row>
    <row r="1430" spans="2:5">
      <c r="B1430" s="57"/>
      <c r="C1430" s="57"/>
      <c r="D1430" s="57"/>
      <c r="E1430" s="57"/>
    </row>
    <row r="1431" spans="2:5">
      <c r="B1431" s="57"/>
      <c r="C1431" s="57"/>
      <c r="D1431" s="57"/>
      <c r="E1431" s="57"/>
    </row>
    <row r="1432" spans="2:5">
      <c r="B1432" s="57"/>
      <c r="C1432" s="57"/>
      <c r="D1432" s="57"/>
      <c r="E1432" s="57"/>
    </row>
    <row r="1433" spans="2:5">
      <c r="B1433" s="57"/>
      <c r="C1433" s="57"/>
      <c r="D1433" s="57"/>
      <c r="E1433" s="57"/>
    </row>
    <row r="1434" spans="2:5">
      <c r="B1434" s="57"/>
      <c r="C1434" s="57"/>
      <c r="D1434" s="57"/>
      <c r="E1434" s="57"/>
    </row>
    <row r="1435" spans="2:5">
      <c r="B1435" s="57"/>
      <c r="C1435" s="57"/>
      <c r="D1435" s="57"/>
      <c r="E1435" s="57"/>
    </row>
    <row r="1436" spans="2:5">
      <c r="B1436" s="57"/>
      <c r="C1436" s="57"/>
      <c r="D1436" s="57"/>
      <c r="E1436" s="57"/>
    </row>
    <row r="1437" spans="2:5">
      <c r="B1437" s="57"/>
      <c r="C1437" s="57"/>
      <c r="D1437" s="57"/>
      <c r="E1437" s="57"/>
    </row>
    <row r="1438" spans="2:5">
      <c r="B1438" s="57"/>
      <c r="C1438" s="57"/>
      <c r="D1438" s="57"/>
      <c r="E1438" s="57"/>
    </row>
    <row r="1439" spans="2:5">
      <c r="B1439" s="57"/>
      <c r="C1439" s="57"/>
      <c r="D1439" s="57"/>
      <c r="E1439" s="57"/>
    </row>
    <row r="1440" spans="2:5">
      <c r="B1440" s="57"/>
      <c r="C1440" s="57"/>
      <c r="D1440" s="57"/>
      <c r="E1440" s="57"/>
    </row>
    <row r="1441" spans="2:5">
      <c r="B1441" s="57"/>
      <c r="C1441" s="57"/>
      <c r="D1441" s="57"/>
      <c r="E1441" s="57"/>
    </row>
    <row r="1442" spans="2:5">
      <c r="B1442" s="57"/>
      <c r="C1442" s="57"/>
      <c r="D1442" s="57"/>
      <c r="E1442" s="57"/>
    </row>
    <row r="1443" spans="2:5">
      <c r="B1443" s="57"/>
      <c r="C1443" s="57"/>
      <c r="D1443" s="57"/>
      <c r="E1443" s="57"/>
    </row>
    <row r="1444" spans="2:5">
      <c r="B1444" s="57"/>
      <c r="C1444" s="57"/>
      <c r="D1444" s="57"/>
      <c r="E1444" s="57"/>
    </row>
    <row r="1445" spans="2:5">
      <c r="B1445" s="57"/>
      <c r="C1445" s="57"/>
      <c r="D1445" s="57"/>
      <c r="E1445" s="57"/>
    </row>
    <row r="1446" spans="2:5">
      <c r="B1446" s="57"/>
      <c r="C1446" s="57"/>
      <c r="D1446" s="57"/>
      <c r="E1446" s="57"/>
    </row>
    <row r="1447" spans="2:5">
      <c r="B1447" s="57"/>
      <c r="C1447" s="57"/>
      <c r="D1447" s="57"/>
      <c r="E1447" s="57"/>
    </row>
    <row r="1448" spans="2:5">
      <c r="B1448" s="57"/>
      <c r="C1448" s="57"/>
      <c r="D1448" s="57"/>
      <c r="E1448" s="57"/>
    </row>
    <row r="1449" spans="2:5">
      <c r="B1449" s="57"/>
      <c r="C1449" s="57"/>
      <c r="D1449" s="57"/>
      <c r="E1449" s="57"/>
    </row>
    <row r="1450" spans="2:5">
      <c r="B1450" s="57"/>
      <c r="C1450" s="57"/>
      <c r="D1450" s="57"/>
      <c r="E1450" s="57"/>
    </row>
    <row r="1451" spans="2:5">
      <c r="B1451" s="57"/>
      <c r="C1451" s="57"/>
      <c r="D1451" s="57"/>
      <c r="E1451" s="57"/>
    </row>
    <row r="1452" spans="2:5">
      <c r="B1452" s="57"/>
      <c r="C1452" s="57"/>
      <c r="D1452" s="57"/>
      <c r="E1452" s="57"/>
    </row>
    <row r="1453" spans="2:5">
      <c r="B1453" s="57"/>
      <c r="C1453" s="57"/>
      <c r="D1453" s="57"/>
      <c r="E1453" s="57"/>
    </row>
    <row r="1454" spans="2:5">
      <c r="B1454" s="57"/>
      <c r="C1454" s="57"/>
      <c r="D1454" s="57"/>
      <c r="E1454" s="57"/>
    </row>
    <row r="1455" spans="2:5">
      <c r="B1455" s="57"/>
      <c r="C1455" s="57"/>
      <c r="D1455" s="57"/>
      <c r="E1455" s="57"/>
    </row>
    <row r="1456" spans="2:5">
      <c r="B1456" s="57"/>
      <c r="C1456" s="57"/>
      <c r="D1456" s="57"/>
      <c r="E1456" s="57"/>
    </row>
    <row r="1457" spans="2:5">
      <c r="B1457" s="57"/>
      <c r="C1457" s="57"/>
      <c r="D1457" s="57"/>
      <c r="E1457" s="57"/>
    </row>
    <row r="1458" spans="2:5">
      <c r="B1458" s="57"/>
      <c r="C1458" s="57"/>
      <c r="D1458" s="57"/>
      <c r="E1458" s="57"/>
    </row>
    <row r="1459" spans="2:5">
      <c r="B1459" s="57"/>
      <c r="C1459" s="57"/>
      <c r="D1459" s="57"/>
      <c r="E1459" s="57"/>
    </row>
    <row r="1460" spans="2:5">
      <c r="B1460" s="57"/>
      <c r="C1460" s="57"/>
      <c r="D1460" s="57"/>
      <c r="E1460" s="57"/>
    </row>
    <row r="1461" spans="2:5">
      <c r="B1461" s="57"/>
      <c r="C1461" s="57"/>
      <c r="D1461" s="57"/>
      <c r="E1461" s="57"/>
    </row>
    <row r="1462" spans="2:5">
      <c r="B1462" s="57"/>
      <c r="C1462" s="57"/>
      <c r="D1462" s="57"/>
      <c r="E1462" s="57"/>
    </row>
    <row r="1463" spans="2:5">
      <c r="B1463" s="57"/>
      <c r="C1463" s="57"/>
      <c r="D1463" s="57"/>
      <c r="E1463" s="57"/>
    </row>
    <row r="1464" spans="2:5">
      <c r="B1464" s="57"/>
      <c r="C1464" s="57"/>
      <c r="D1464" s="57"/>
      <c r="E1464" s="57"/>
    </row>
    <row r="1465" spans="2:5">
      <c r="B1465" s="57"/>
      <c r="C1465" s="57"/>
      <c r="D1465" s="57"/>
      <c r="E1465" s="57"/>
    </row>
    <row r="1466" spans="2:5">
      <c r="B1466" s="57"/>
      <c r="C1466" s="57"/>
      <c r="D1466" s="57"/>
      <c r="E1466" s="57"/>
    </row>
    <row r="1467" spans="2:5">
      <c r="B1467" s="57"/>
      <c r="C1467" s="57"/>
      <c r="D1467" s="57"/>
      <c r="E1467" s="57"/>
    </row>
    <row r="1468" spans="2:5">
      <c r="B1468" s="57"/>
      <c r="C1468" s="57"/>
      <c r="D1468" s="57"/>
      <c r="E1468" s="57"/>
    </row>
    <row r="1469" spans="2:5">
      <c r="B1469" s="57"/>
      <c r="C1469" s="57"/>
      <c r="D1469" s="57"/>
      <c r="E1469" s="57"/>
    </row>
    <row r="1470" spans="2:5">
      <c r="B1470" s="57"/>
      <c r="C1470" s="57"/>
      <c r="D1470" s="57"/>
      <c r="E1470" s="57"/>
    </row>
    <row r="1471" spans="2:5">
      <c r="B1471" s="57"/>
      <c r="C1471" s="57"/>
      <c r="D1471" s="57"/>
      <c r="E1471" s="57"/>
    </row>
    <row r="1472" spans="2:5">
      <c r="B1472" s="57"/>
      <c r="C1472" s="57"/>
      <c r="D1472" s="57"/>
      <c r="E1472" s="57"/>
    </row>
    <row r="1473" spans="2:5">
      <c r="B1473" s="57"/>
      <c r="C1473" s="57"/>
      <c r="D1473" s="57"/>
      <c r="E1473" s="57"/>
    </row>
    <row r="1474" spans="2:5">
      <c r="B1474" s="57"/>
      <c r="C1474" s="57"/>
      <c r="D1474" s="57"/>
      <c r="E1474" s="57"/>
    </row>
    <row r="1475" spans="2:5">
      <c r="B1475" s="57"/>
      <c r="C1475" s="57"/>
      <c r="D1475" s="57"/>
      <c r="E1475" s="57"/>
    </row>
    <row r="1476" spans="2:5">
      <c r="B1476" s="57"/>
      <c r="C1476" s="57"/>
      <c r="D1476" s="57"/>
      <c r="E1476" s="57"/>
    </row>
    <row r="1477" spans="2:5">
      <c r="B1477" s="57"/>
      <c r="C1477" s="57"/>
      <c r="D1477" s="57"/>
      <c r="E1477" s="57"/>
    </row>
    <row r="1478" spans="2:5">
      <c r="B1478" s="57"/>
      <c r="C1478" s="57"/>
      <c r="D1478" s="57"/>
      <c r="E1478" s="57"/>
    </row>
    <row r="1479" spans="2:5">
      <c r="B1479" s="57"/>
      <c r="C1479" s="57"/>
      <c r="D1479" s="57"/>
      <c r="E1479" s="57"/>
    </row>
    <row r="1480" spans="2:5">
      <c r="B1480" s="57"/>
      <c r="C1480" s="57"/>
      <c r="D1480" s="57"/>
      <c r="E1480" s="57"/>
    </row>
    <row r="1481" spans="2:5">
      <c r="B1481" s="57"/>
      <c r="C1481" s="57"/>
      <c r="D1481" s="57"/>
      <c r="E1481" s="57"/>
    </row>
    <row r="1482" spans="2:5">
      <c r="B1482" s="57"/>
      <c r="C1482" s="57"/>
      <c r="D1482" s="57"/>
      <c r="E1482" s="57"/>
    </row>
    <row r="1483" spans="2:5">
      <c r="B1483" s="57"/>
      <c r="C1483" s="57"/>
      <c r="D1483" s="57"/>
      <c r="E1483" s="57"/>
    </row>
    <row r="1484" spans="2:5">
      <c r="B1484" s="57"/>
      <c r="C1484" s="57"/>
      <c r="D1484" s="57"/>
      <c r="E1484" s="57"/>
    </row>
    <row r="1485" spans="2:5">
      <c r="B1485" s="57"/>
      <c r="C1485" s="57"/>
      <c r="D1485" s="57"/>
      <c r="E1485" s="57"/>
    </row>
    <row r="1486" spans="2:5">
      <c r="B1486" s="57"/>
      <c r="C1486" s="57"/>
      <c r="D1486" s="57"/>
      <c r="E1486" s="57"/>
    </row>
    <row r="1487" spans="2:5">
      <c r="B1487" s="57"/>
      <c r="C1487" s="57"/>
      <c r="D1487" s="57"/>
      <c r="E1487" s="57"/>
    </row>
    <row r="1488" spans="2:5">
      <c r="B1488" s="57"/>
      <c r="C1488" s="57"/>
      <c r="D1488" s="57"/>
      <c r="E1488" s="57"/>
    </row>
    <row r="1489" spans="2:5">
      <c r="B1489" s="57"/>
      <c r="C1489" s="57"/>
      <c r="D1489" s="57"/>
      <c r="E1489" s="57"/>
    </row>
    <row r="1490" spans="2:5">
      <c r="B1490" s="57"/>
      <c r="C1490" s="57"/>
      <c r="D1490" s="57"/>
      <c r="E1490" s="57"/>
    </row>
    <row r="1491" spans="2:5">
      <c r="B1491" s="57"/>
      <c r="C1491" s="57"/>
      <c r="D1491" s="57"/>
      <c r="E1491" s="57"/>
    </row>
    <row r="1492" spans="2:5">
      <c r="B1492" s="57"/>
      <c r="C1492" s="57"/>
      <c r="D1492" s="57"/>
      <c r="E1492" s="57"/>
    </row>
    <row r="1493" spans="2:5">
      <c r="B1493" s="57"/>
      <c r="C1493" s="57"/>
      <c r="D1493" s="57"/>
      <c r="E1493" s="57"/>
    </row>
    <row r="1494" spans="2:5">
      <c r="B1494" s="57"/>
      <c r="C1494" s="57"/>
      <c r="D1494" s="57"/>
      <c r="E1494" s="57"/>
    </row>
    <row r="1495" spans="2:5">
      <c r="B1495" s="57"/>
      <c r="C1495" s="57"/>
      <c r="D1495" s="57"/>
      <c r="E1495" s="57"/>
    </row>
    <row r="1496" spans="2:5">
      <c r="B1496" s="57"/>
      <c r="C1496" s="57"/>
      <c r="D1496" s="57"/>
      <c r="E1496" s="57"/>
    </row>
    <row r="1497" spans="2:5">
      <c r="B1497" s="57"/>
      <c r="C1497" s="57"/>
      <c r="D1497" s="57"/>
      <c r="E1497" s="57"/>
    </row>
    <row r="1498" spans="2:5">
      <c r="B1498" s="57"/>
      <c r="C1498" s="57"/>
      <c r="D1498" s="57"/>
      <c r="E1498" s="57"/>
    </row>
    <row r="1499" spans="2:5">
      <c r="B1499" s="57"/>
      <c r="C1499" s="57"/>
      <c r="D1499" s="57"/>
      <c r="E1499" s="57"/>
    </row>
    <row r="1500" spans="2:5">
      <c r="B1500" s="57"/>
      <c r="C1500" s="57"/>
      <c r="D1500" s="57"/>
      <c r="E1500" s="57"/>
    </row>
    <row r="1501" spans="2:5">
      <c r="B1501" s="57"/>
      <c r="C1501" s="57"/>
      <c r="D1501" s="57"/>
      <c r="E1501" s="57"/>
    </row>
    <row r="1502" spans="2:5">
      <c r="B1502" s="57"/>
      <c r="C1502" s="57"/>
      <c r="D1502" s="57"/>
      <c r="E1502" s="57"/>
    </row>
    <row r="1503" spans="2:5">
      <c r="B1503" s="57"/>
      <c r="C1503" s="57"/>
      <c r="D1503" s="57"/>
      <c r="E1503" s="57"/>
    </row>
    <row r="1504" spans="2:5">
      <c r="B1504" s="57"/>
      <c r="C1504" s="57"/>
      <c r="D1504" s="57"/>
      <c r="E1504" s="57"/>
    </row>
    <row r="1505" spans="2:5">
      <c r="B1505" s="57"/>
      <c r="C1505" s="57"/>
      <c r="D1505" s="57"/>
      <c r="E1505" s="57"/>
    </row>
    <row r="1506" spans="2:5">
      <c r="B1506" s="57"/>
      <c r="C1506" s="57"/>
      <c r="D1506" s="57"/>
      <c r="E1506" s="57"/>
    </row>
    <row r="1507" spans="2:5">
      <c r="B1507" s="57"/>
      <c r="C1507" s="57"/>
      <c r="D1507" s="57"/>
      <c r="E1507" s="57"/>
    </row>
    <row r="1508" spans="2:5">
      <c r="B1508" s="57"/>
      <c r="C1508" s="57"/>
      <c r="D1508" s="57"/>
      <c r="E1508" s="57"/>
    </row>
    <row r="1509" spans="2:5">
      <c r="B1509" s="57"/>
      <c r="C1509" s="57"/>
      <c r="D1509" s="57"/>
      <c r="E1509" s="57"/>
    </row>
    <row r="1510" spans="2:5">
      <c r="B1510" s="57"/>
      <c r="C1510" s="57"/>
      <c r="D1510" s="57"/>
      <c r="E1510" s="57"/>
    </row>
    <row r="1511" spans="2:5">
      <c r="B1511" s="57"/>
      <c r="C1511" s="57"/>
      <c r="D1511" s="57"/>
      <c r="E1511" s="57"/>
    </row>
    <row r="1512" spans="2:5">
      <c r="B1512" s="57"/>
      <c r="C1512" s="57"/>
      <c r="D1512" s="57"/>
      <c r="E1512" s="57"/>
    </row>
    <row r="1513" spans="2:5">
      <c r="B1513" s="57"/>
      <c r="C1513" s="57"/>
      <c r="D1513" s="57"/>
      <c r="E1513" s="57"/>
    </row>
    <row r="1514" spans="2:5">
      <c r="B1514" s="57"/>
      <c r="C1514" s="57"/>
      <c r="D1514" s="57"/>
      <c r="E1514" s="57"/>
    </row>
    <row r="1515" spans="2:5">
      <c r="B1515" s="57"/>
      <c r="C1515" s="57"/>
      <c r="D1515" s="57"/>
      <c r="E1515" s="57"/>
    </row>
    <row r="1516" spans="2:5">
      <c r="B1516" s="57"/>
      <c r="C1516" s="57"/>
      <c r="D1516" s="57"/>
      <c r="E1516" s="57"/>
    </row>
    <row r="1517" spans="2:5">
      <c r="B1517" s="57"/>
      <c r="C1517" s="57"/>
      <c r="D1517" s="57"/>
      <c r="E1517" s="57"/>
    </row>
    <row r="1518" spans="2:5">
      <c r="B1518" s="57"/>
      <c r="C1518" s="57"/>
      <c r="D1518" s="57"/>
      <c r="E1518" s="57"/>
    </row>
    <row r="1519" spans="2:5">
      <c r="B1519" s="57"/>
      <c r="C1519" s="57"/>
      <c r="D1519" s="57"/>
      <c r="E1519" s="57"/>
    </row>
    <row r="1520" spans="2:5">
      <c r="B1520" s="57"/>
      <c r="C1520" s="57"/>
      <c r="D1520" s="57"/>
      <c r="E1520" s="57"/>
    </row>
    <row r="1521" spans="2:5">
      <c r="B1521" s="57"/>
      <c r="C1521" s="57"/>
      <c r="D1521" s="57"/>
      <c r="E1521" s="57"/>
    </row>
    <row r="1522" spans="2:5">
      <c r="B1522" s="57"/>
      <c r="C1522" s="57"/>
      <c r="D1522" s="57"/>
      <c r="E1522" s="57"/>
    </row>
    <row r="1523" spans="2:5">
      <c r="B1523" s="57"/>
      <c r="C1523" s="57"/>
      <c r="D1523" s="57"/>
      <c r="E1523" s="57"/>
    </row>
    <row r="1524" spans="2:5">
      <c r="B1524" s="57"/>
      <c r="C1524" s="57"/>
      <c r="D1524" s="57"/>
      <c r="E1524" s="57"/>
    </row>
    <row r="1525" spans="2:5">
      <c r="B1525" s="57"/>
      <c r="C1525" s="57"/>
      <c r="D1525" s="57"/>
      <c r="E1525" s="57"/>
    </row>
    <row r="1526" spans="2:5">
      <c r="B1526" s="57"/>
      <c r="C1526" s="57"/>
      <c r="D1526" s="57"/>
      <c r="E1526" s="57"/>
    </row>
    <row r="1527" spans="2:5">
      <c r="B1527" s="57"/>
      <c r="C1527" s="57"/>
      <c r="D1527" s="57"/>
      <c r="E1527" s="57"/>
    </row>
    <row r="1528" spans="2:5">
      <c r="B1528" s="57"/>
      <c r="C1528" s="57"/>
      <c r="D1528" s="57"/>
      <c r="E1528" s="57"/>
    </row>
    <row r="1529" spans="2:5">
      <c r="B1529" s="57"/>
      <c r="C1529" s="57"/>
      <c r="D1529" s="57"/>
      <c r="E1529" s="57"/>
    </row>
    <row r="1530" spans="2:5">
      <c r="B1530" s="57"/>
      <c r="C1530" s="57"/>
      <c r="D1530" s="57"/>
      <c r="E1530" s="57"/>
    </row>
    <row r="1531" spans="2:5">
      <c r="B1531" s="57"/>
      <c r="C1531" s="57"/>
      <c r="D1531" s="57"/>
      <c r="E1531" s="57"/>
    </row>
    <row r="1532" spans="2:5">
      <c r="B1532" s="57"/>
      <c r="C1532" s="57"/>
      <c r="D1532" s="57"/>
      <c r="E1532" s="57"/>
    </row>
    <row r="1533" spans="2:5">
      <c r="B1533" s="57"/>
      <c r="C1533" s="57"/>
      <c r="D1533" s="57"/>
      <c r="E1533" s="57"/>
    </row>
    <row r="1534" spans="2:5">
      <c r="B1534" s="57"/>
      <c r="C1534" s="57"/>
      <c r="D1534" s="57"/>
      <c r="E1534" s="57"/>
    </row>
    <row r="1535" spans="2:5">
      <c r="B1535" s="57"/>
      <c r="C1535" s="57"/>
      <c r="D1535" s="57"/>
      <c r="E1535" s="57"/>
    </row>
    <row r="1536" spans="2:5">
      <c r="B1536" s="57"/>
      <c r="C1536" s="57"/>
      <c r="D1536" s="57"/>
      <c r="E1536" s="57"/>
    </row>
    <row r="1537" spans="2:5">
      <c r="B1537" s="57"/>
      <c r="C1537" s="57"/>
      <c r="D1537" s="57"/>
      <c r="E1537" s="57"/>
    </row>
    <row r="1538" spans="2:5">
      <c r="B1538" s="57"/>
      <c r="C1538" s="57"/>
      <c r="D1538" s="57"/>
      <c r="E1538" s="57"/>
    </row>
    <row r="1539" spans="2:5">
      <c r="B1539" s="57"/>
      <c r="C1539" s="57"/>
      <c r="D1539" s="57"/>
      <c r="E1539" s="57"/>
    </row>
    <row r="1540" spans="2:5">
      <c r="B1540" s="57"/>
      <c r="C1540" s="57"/>
      <c r="D1540" s="57"/>
      <c r="E1540" s="57"/>
    </row>
    <row r="1541" spans="2:5">
      <c r="B1541" s="57"/>
      <c r="C1541" s="57"/>
      <c r="D1541" s="57"/>
      <c r="E1541" s="57"/>
    </row>
    <row r="1542" spans="2:5">
      <c r="B1542" s="57"/>
      <c r="C1542" s="57"/>
      <c r="D1542" s="57"/>
      <c r="E1542" s="57"/>
    </row>
    <row r="1543" spans="2:5">
      <c r="B1543" s="57"/>
      <c r="C1543" s="57"/>
      <c r="D1543" s="57"/>
      <c r="E1543" s="57"/>
    </row>
    <row r="1544" spans="2:5">
      <c r="B1544" s="57"/>
      <c r="C1544" s="57"/>
      <c r="D1544" s="57"/>
      <c r="E1544" s="57"/>
    </row>
    <row r="1545" spans="2:5">
      <c r="B1545" s="57"/>
      <c r="C1545" s="57"/>
      <c r="D1545" s="57"/>
      <c r="E1545" s="57"/>
    </row>
    <row r="1546" spans="2:5">
      <c r="B1546" s="57"/>
      <c r="C1546" s="57"/>
      <c r="D1546" s="57"/>
      <c r="E1546" s="57"/>
    </row>
    <row r="1547" spans="2:5">
      <c r="B1547" s="57"/>
      <c r="C1547" s="57"/>
      <c r="D1547" s="57"/>
      <c r="E1547" s="57"/>
    </row>
    <row r="1548" spans="2:5">
      <c r="B1548" s="57"/>
      <c r="C1548" s="57"/>
      <c r="D1548" s="57"/>
      <c r="E1548" s="57"/>
    </row>
    <row r="1549" spans="2:5">
      <c r="B1549" s="57"/>
      <c r="C1549" s="57"/>
      <c r="D1549" s="57"/>
      <c r="E1549" s="57"/>
    </row>
    <row r="1550" spans="2:5">
      <c r="B1550" s="57"/>
      <c r="C1550" s="57"/>
      <c r="D1550" s="57"/>
      <c r="E1550" s="57"/>
    </row>
    <row r="1551" spans="2:5">
      <c r="B1551" s="57"/>
      <c r="C1551" s="57"/>
      <c r="D1551" s="57"/>
      <c r="E1551" s="57"/>
    </row>
    <row r="1552" spans="2:5">
      <c r="B1552" s="57"/>
      <c r="C1552" s="57"/>
      <c r="D1552" s="57"/>
      <c r="E1552" s="57"/>
    </row>
    <row r="1553" spans="2:5">
      <c r="B1553" s="57"/>
      <c r="C1553" s="57"/>
      <c r="D1553" s="57"/>
      <c r="E1553" s="57"/>
    </row>
    <row r="1554" spans="2:5">
      <c r="B1554" s="57"/>
      <c r="C1554" s="57"/>
      <c r="D1554" s="57"/>
      <c r="E1554" s="57"/>
    </row>
    <row r="1555" spans="2:5">
      <c r="B1555" s="57"/>
      <c r="C1555" s="57"/>
      <c r="D1555" s="57"/>
      <c r="E1555" s="57"/>
    </row>
    <row r="1556" spans="2:5">
      <c r="B1556" s="57"/>
      <c r="C1556" s="57"/>
      <c r="D1556" s="57"/>
      <c r="E1556" s="57"/>
    </row>
    <row r="1557" spans="2:5">
      <c r="B1557" s="57"/>
      <c r="C1557" s="57"/>
      <c r="D1557" s="57"/>
      <c r="E1557" s="57"/>
    </row>
    <row r="1558" spans="2:5">
      <c r="B1558" s="57"/>
      <c r="C1558" s="57"/>
      <c r="D1558" s="57"/>
      <c r="E1558" s="57"/>
    </row>
    <row r="1559" spans="2:5">
      <c r="B1559" s="57"/>
      <c r="C1559" s="57"/>
      <c r="D1559" s="57"/>
      <c r="E1559" s="57"/>
    </row>
    <row r="1560" spans="2:5">
      <c r="B1560" s="57"/>
      <c r="C1560" s="57"/>
      <c r="D1560" s="57"/>
      <c r="E1560" s="57"/>
    </row>
    <row r="1561" spans="2:5">
      <c r="B1561" s="57"/>
      <c r="C1561" s="57"/>
      <c r="D1561" s="57"/>
      <c r="E1561" s="57"/>
    </row>
    <row r="1562" spans="2:5">
      <c r="B1562" s="57"/>
      <c r="C1562" s="57"/>
      <c r="D1562" s="57"/>
      <c r="E1562" s="57"/>
    </row>
    <row r="1563" spans="2:5">
      <c r="B1563" s="57"/>
      <c r="C1563" s="57"/>
      <c r="D1563" s="57"/>
      <c r="E1563" s="57"/>
    </row>
    <row r="1564" spans="2:5">
      <c r="B1564" s="57"/>
      <c r="C1564" s="57"/>
      <c r="D1564" s="57"/>
      <c r="E1564" s="57"/>
    </row>
    <row r="1565" spans="2:5">
      <c r="B1565" s="57"/>
      <c r="C1565" s="57"/>
      <c r="D1565" s="57"/>
      <c r="E1565" s="57"/>
    </row>
    <row r="1566" spans="2:5">
      <c r="B1566" s="57"/>
      <c r="C1566" s="57"/>
      <c r="D1566" s="57"/>
      <c r="E1566" s="57"/>
    </row>
    <row r="1567" spans="2:5">
      <c r="B1567" s="57"/>
      <c r="C1567" s="57"/>
      <c r="D1567" s="57"/>
      <c r="E1567" s="57"/>
    </row>
    <row r="1568" spans="2:5">
      <c r="B1568" s="57"/>
      <c r="C1568" s="57"/>
      <c r="D1568" s="57"/>
      <c r="E1568" s="57"/>
    </row>
    <row r="1569" spans="2:5">
      <c r="B1569" s="57"/>
      <c r="C1569" s="57"/>
      <c r="D1569" s="57"/>
      <c r="E1569" s="57"/>
    </row>
    <row r="1570" spans="2:5">
      <c r="B1570" s="57"/>
      <c r="C1570" s="57"/>
      <c r="D1570" s="57"/>
      <c r="E1570" s="57"/>
    </row>
    <row r="1571" spans="2:5">
      <c r="B1571" s="57"/>
      <c r="C1571" s="57"/>
      <c r="D1571" s="57"/>
      <c r="E1571" s="57"/>
    </row>
    <row r="1572" spans="2:5">
      <c r="B1572" s="57"/>
      <c r="C1572" s="57"/>
      <c r="D1572" s="57"/>
      <c r="E1572" s="57"/>
    </row>
    <row r="1573" spans="2:5">
      <c r="B1573" s="57"/>
      <c r="C1573" s="57"/>
      <c r="D1573" s="57"/>
      <c r="E1573" s="57"/>
    </row>
    <row r="1574" spans="2:5">
      <c r="B1574" s="57"/>
      <c r="C1574" s="57"/>
      <c r="D1574" s="57"/>
      <c r="E1574" s="57"/>
    </row>
    <row r="1575" spans="2:5">
      <c r="B1575" s="57"/>
      <c r="C1575" s="57"/>
      <c r="D1575" s="57"/>
      <c r="E1575" s="57"/>
    </row>
    <row r="1576" spans="2:5">
      <c r="B1576" s="57"/>
      <c r="C1576" s="57"/>
      <c r="D1576" s="57"/>
      <c r="E1576" s="57"/>
    </row>
    <row r="1577" spans="2:5">
      <c r="B1577" s="57"/>
      <c r="C1577" s="57"/>
      <c r="D1577" s="57"/>
      <c r="E1577" s="57"/>
    </row>
    <row r="1578" spans="2:5">
      <c r="B1578" s="57"/>
      <c r="C1578" s="57"/>
      <c r="D1578" s="57"/>
      <c r="E1578" s="57"/>
    </row>
    <row r="1579" spans="2:5">
      <c r="B1579" s="57"/>
      <c r="C1579" s="57"/>
      <c r="D1579" s="57"/>
      <c r="E1579" s="57"/>
    </row>
    <row r="1580" spans="2:5">
      <c r="B1580" s="57"/>
      <c r="C1580" s="57"/>
      <c r="D1580" s="57"/>
      <c r="E1580" s="57"/>
    </row>
    <row r="1581" spans="2:5">
      <c r="B1581" s="57"/>
      <c r="C1581" s="57"/>
      <c r="D1581" s="57"/>
      <c r="E1581" s="57"/>
    </row>
    <row r="1582" spans="2:5">
      <c r="B1582" s="57"/>
      <c r="C1582" s="57"/>
      <c r="D1582" s="57"/>
      <c r="E1582" s="57"/>
    </row>
    <row r="1583" spans="2:5">
      <c r="B1583" s="57"/>
      <c r="C1583" s="57"/>
      <c r="D1583" s="57"/>
      <c r="E1583" s="57"/>
    </row>
    <row r="1584" spans="2:5">
      <c r="B1584" s="57"/>
      <c r="C1584" s="57"/>
      <c r="D1584" s="57"/>
      <c r="E1584" s="57"/>
    </row>
    <row r="1585" spans="2:5">
      <c r="B1585" s="57"/>
      <c r="C1585" s="57"/>
      <c r="D1585" s="57"/>
      <c r="E1585" s="57"/>
    </row>
    <row r="1586" spans="2:5">
      <c r="B1586" s="57"/>
      <c r="C1586" s="57"/>
      <c r="D1586" s="57"/>
      <c r="E1586" s="57"/>
    </row>
    <row r="1587" spans="2:5">
      <c r="B1587" s="57"/>
      <c r="C1587" s="57"/>
      <c r="D1587" s="57"/>
      <c r="E1587" s="57"/>
    </row>
    <row r="1588" spans="2:5">
      <c r="B1588" s="57"/>
      <c r="C1588" s="57"/>
      <c r="D1588" s="57"/>
      <c r="E1588" s="57"/>
    </row>
    <row r="1589" spans="2:5">
      <c r="B1589" s="57"/>
      <c r="C1589" s="57"/>
      <c r="D1589" s="57"/>
      <c r="E1589" s="57"/>
    </row>
    <row r="1590" spans="2:5">
      <c r="B1590" s="57"/>
      <c r="C1590" s="57"/>
      <c r="D1590" s="57"/>
      <c r="E1590" s="57"/>
    </row>
    <row r="1591" spans="2:5">
      <c r="B1591" s="57"/>
      <c r="C1591" s="57"/>
      <c r="D1591" s="57"/>
      <c r="E1591" s="57"/>
    </row>
    <row r="1592" spans="2:5">
      <c r="B1592" s="57"/>
      <c r="C1592" s="57"/>
      <c r="D1592" s="57"/>
      <c r="E1592" s="57"/>
    </row>
    <row r="1593" spans="2:5">
      <c r="B1593" s="57"/>
      <c r="C1593" s="57"/>
      <c r="D1593" s="57"/>
      <c r="E1593" s="57"/>
    </row>
    <row r="1594" spans="2:5">
      <c r="B1594" s="57"/>
      <c r="C1594" s="57"/>
      <c r="D1594" s="57"/>
      <c r="E1594" s="57"/>
    </row>
    <row r="1595" spans="2:5">
      <c r="B1595" s="57"/>
      <c r="C1595" s="57"/>
      <c r="D1595" s="57"/>
      <c r="E1595" s="57"/>
    </row>
    <row r="1596" spans="2:5">
      <c r="B1596" s="57"/>
      <c r="C1596" s="57"/>
      <c r="D1596" s="57"/>
      <c r="E1596" s="57"/>
    </row>
    <row r="1597" spans="2:5">
      <c r="B1597" s="57"/>
      <c r="C1597" s="57"/>
      <c r="D1597" s="57"/>
      <c r="E1597" s="57"/>
    </row>
    <row r="1598" spans="2:5">
      <c r="B1598" s="57"/>
      <c r="C1598" s="57"/>
      <c r="D1598" s="57"/>
      <c r="E1598" s="57"/>
    </row>
    <row r="1599" spans="2:5">
      <c r="B1599" s="57"/>
      <c r="C1599" s="57"/>
      <c r="D1599" s="57"/>
      <c r="E1599" s="57"/>
    </row>
    <row r="1600" spans="2:5">
      <c r="B1600" s="57"/>
      <c r="C1600" s="57"/>
      <c r="D1600" s="57"/>
      <c r="E1600" s="57"/>
    </row>
    <row r="1601" spans="2:5">
      <c r="B1601" s="57"/>
      <c r="C1601" s="57"/>
      <c r="D1601" s="57"/>
      <c r="E1601" s="57"/>
    </row>
    <row r="1602" spans="2:5">
      <c r="B1602" s="57"/>
      <c r="C1602" s="57"/>
      <c r="D1602" s="57"/>
      <c r="E1602" s="57"/>
    </row>
    <row r="1603" spans="2:5">
      <c r="B1603" s="57"/>
      <c r="C1603" s="57"/>
      <c r="D1603" s="57"/>
      <c r="E1603" s="57"/>
    </row>
    <row r="1604" spans="2:5">
      <c r="B1604" s="57"/>
      <c r="C1604" s="57"/>
      <c r="D1604" s="57"/>
      <c r="E1604" s="57"/>
    </row>
    <row r="1605" spans="2:5">
      <c r="B1605" s="57"/>
      <c r="C1605" s="57"/>
      <c r="D1605" s="57"/>
      <c r="E1605" s="57"/>
    </row>
    <row r="1606" spans="2:5">
      <c r="B1606" s="57"/>
      <c r="C1606" s="57"/>
      <c r="D1606" s="57"/>
      <c r="E1606" s="57"/>
    </row>
    <row r="1607" spans="2:5">
      <c r="B1607" s="57"/>
      <c r="C1607" s="57"/>
      <c r="D1607" s="57"/>
      <c r="E1607" s="57"/>
    </row>
    <row r="1608" spans="2:5">
      <c r="B1608" s="57"/>
      <c r="C1608" s="57"/>
      <c r="D1608" s="57"/>
      <c r="E1608" s="57"/>
    </row>
    <row r="1609" spans="2:5">
      <c r="B1609" s="57"/>
      <c r="C1609" s="57"/>
      <c r="D1609" s="57"/>
      <c r="E1609" s="57"/>
    </row>
    <row r="1610" spans="2:5">
      <c r="B1610" s="57"/>
      <c r="C1610" s="57"/>
      <c r="D1610" s="57"/>
      <c r="E1610" s="57"/>
    </row>
    <row r="1611" spans="2:5">
      <c r="B1611" s="57"/>
      <c r="C1611" s="57"/>
      <c r="D1611" s="57"/>
      <c r="E1611" s="57"/>
    </row>
    <row r="1612" spans="2:5">
      <c r="B1612" s="57"/>
      <c r="C1612" s="57"/>
      <c r="D1612" s="57"/>
      <c r="E1612" s="57"/>
    </row>
    <row r="1613" spans="2:5">
      <c r="B1613" s="57"/>
      <c r="C1613" s="57"/>
      <c r="D1613" s="57"/>
      <c r="E1613" s="57"/>
    </row>
    <row r="1614" spans="2:5">
      <c r="B1614" s="57"/>
      <c r="C1614" s="57"/>
      <c r="D1614" s="57"/>
      <c r="E1614" s="57"/>
    </row>
    <row r="1615" spans="2:5">
      <c r="B1615" s="57"/>
      <c r="C1615" s="57"/>
      <c r="D1615" s="57"/>
      <c r="E1615" s="57"/>
    </row>
    <row r="1616" spans="2:5">
      <c r="B1616" s="57"/>
      <c r="C1616" s="57"/>
      <c r="D1616" s="57"/>
      <c r="E1616" s="57"/>
    </row>
    <row r="1617" spans="2:5">
      <c r="B1617" s="57"/>
      <c r="C1617" s="57"/>
      <c r="D1617" s="57"/>
      <c r="E1617" s="57"/>
    </row>
    <row r="1618" spans="2:5">
      <c r="B1618" s="57"/>
      <c r="C1618" s="57"/>
      <c r="D1618" s="57"/>
      <c r="E1618" s="57"/>
    </row>
    <row r="1619" spans="2:5">
      <c r="B1619" s="57"/>
      <c r="C1619" s="57"/>
      <c r="D1619" s="57"/>
      <c r="E1619" s="57"/>
    </row>
    <row r="1620" spans="2:5">
      <c r="B1620" s="57"/>
      <c r="C1620" s="57"/>
      <c r="D1620" s="57"/>
      <c r="E1620" s="57"/>
    </row>
    <row r="1621" spans="2:5">
      <c r="B1621" s="57"/>
      <c r="C1621" s="57"/>
      <c r="D1621" s="57"/>
      <c r="E1621" s="57"/>
    </row>
    <row r="1622" spans="2:5">
      <c r="B1622" s="57"/>
      <c r="C1622" s="57"/>
      <c r="D1622" s="57"/>
      <c r="E1622" s="57"/>
    </row>
    <row r="1623" spans="2:5">
      <c r="B1623" s="57"/>
      <c r="C1623" s="57"/>
      <c r="D1623" s="57"/>
      <c r="E1623" s="57"/>
    </row>
    <row r="1624" spans="2:5">
      <c r="B1624" s="57"/>
      <c r="C1624" s="57"/>
      <c r="D1624" s="57"/>
      <c r="E1624" s="57"/>
    </row>
    <row r="1625" spans="2:5">
      <c r="B1625" s="57"/>
      <c r="C1625" s="57"/>
      <c r="D1625" s="57"/>
      <c r="E1625" s="57"/>
    </row>
    <row r="1626" spans="2:5">
      <c r="B1626" s="57"/>
      <c r="C1626" s="57"/>
      <c r="D1626" s="57"/>
      <c r="E1626" s="57"/>
    </row>
    <row r="1627" spans="2:5">
      <c r="B1627" s="57"/>
      <c r="C1627" s="57"/>
      <c r="D1627" s="57"/>
      <c r="E1627" s="57"/>
    </row>
    <row r="1628" spans="2:5">
      <c r="B1628" s="57"/>
      <c r="C1628" s="57"/>
      <c r="D1628" s="57"/>
      <c r="E1628" s="57"/>
    </row>
    <row r="1629" spans="2:5">
      <c r="B1629" s="57"/>
      <c r="C1629" s="57"/>
      <c r="D1629" s="57"/>
      <c r="E1629" s="57"/>
    </row>
    <row r="1630" spans="2:5">
      <c r="B1630" s="57"/>
      <c r="C1630" s="57"/>
      <c r="D1630" s="57"/>
      <c r="E1630" s="57"/>
    </row>
    <row r="1631" spans="2:5">
      <c r="B1631" s="57"/>
      <c r="C1631" s="57"/>
      <c r="D1631" s="57"/>
      <c r="E1631" s="57"/>
    </row>
    <row r="1632" spans="2:5">
      <c r="B1632" s="57"/>
      <c r="C1632" s="57"/>
      <c r="D1632" s="57"/>
      <c r="E1632" s="57"/>
    </row>
    <row r="1633" spans="2:5">
      <c r="B1633" s="57"/>
      <c r="C1633" s="57"/>
      <c r="D1633" s="57"/>
      <c r="E1633" s="57"/>
    </row>
    <row r="1634" spans="2:5">
      <c r="B1634" s="57"/>
      <c r="C1634" s="57"/>
      <c r="D1634" s="57"/>
      <c r="E1634" s="57"/>
    </row>
    <row r="1635" spans="2:5">
      <c r="B1635" s="57"/>
      <c r="C1635" s="57"/>
      <c r="D1635" s="57"/>
      <c r="E1635" s="57"/>
    </row>
    <row r="1636" spans="2:5">
      <c r="B1636" s="57"/>
      <c r="C1636" s="57"/>
      <c r="D1636" s="57"/>
      <c r="E1636" s="57"/>
    </row>
    <row r="1637" spans="2:5">
      <c r="B1637" s="57"/>
      <c r="C1637" s="57"/>
      <c r="D1637" s="57"/>
      <c r="E1637" s="57"/>
    </row>
    <row r="1638" spans="2:5">
      <c r="B1638" s="57"/>
      <c r="C1638" s="57"/>
      <c r="D1638" s="57"/>
      <c r="E1638" s="57"/>
    </row>
    <row r="1639" spans="2:5">
      <c r="B1639" s="57"/>
      <c r="C1639" s="57"/>
      <c r="D1639" s="57"/>
      <c r="E1639" s="57"/>
    </row>
    <row r="1640" spans="2:5">
      <c r="B1640" s="57"/>
      <c r="C1640" s="57"/>
      <c r="D1640" s="57"/>
      <c r="E1640" s="57"/>
    </row>
    <row r="1641" spans="2:5">
      <c r="B1641" s="57"/>
      <c r="C1641" s="57"/>
      <c r="D1641" s="57"/>
      <c r="E1641" s="57"/>
    </row>
    <row r="1642" spans="2:5">
      <c r="B1642" s="57"/>
      <c r="C1642" s="57"/>
      <c r="D1642" s="57"/>
      <c r="E1642" s="57"/>
    </row>
    <row r="1643" spans="2:5">
      <c r="B1643" s="57"/>
      <c r="C1643" s="57"/>
      <c r="D1643" s="57"/>
      <c r="E1643" s="57"/>
    </row>
    <row r="1644" spans="2:5">
      <c r="B1644" s="57"/>
      <c r="C1644" s="57"/>
      <c r="D1644" s="57"/>
      <c r="E1644" s="57"/>
    </row>
    <row r="1645" spans="2:5">
      <c r="B1645" s="57"/>
      <c r="C1645" s="57"/>
      <c r="D1645" s="57"/>
      <c r="E1645" s="57"/>
    </row>
    <row r="1646" spans="2:5">
      <c r="B1646" s="57"/>
      <c r="C1646" s="57"/>
      <c r="D1646" s="57"/>
      <c r="E1646" s="57"/>
    </row>
    <row r="1647" spans="2:5">
      <c r="B1647" s="57"/>
      <c r="C1647" s="57"/>
      <c r="D1647" s="57"/>
      <c r="E1647" s="57"/>
    </row>
    <row r="1648" spans="2:5">
      <c r="B1648" s="57"/>
      <c r="C1648" s="57"/>
      <c r="D1648" s="57"/>
      <c r="E1648" s="57"/>
    </row>
    <row r="1649" spans="2:5">
      <c r="B1649" s="57"/>
      <c r="C1649" s="57"/>
      <c r="D1649" s="57"/>
      <c r="E1649" s="57"/>
    </row>
    <row r="1650" spans="2:5">
      <c r="B1650" s="57"/>
      <c r="C1650" s="57"/>
      <c r="D1650" s="57"/>
      <c r="E1650" s="57"/>
    </row>
    <row r="1651" spans="2:5">
      <c r="B1651" s="57"/>
      <c r="C1651" s="57"/>
      <c r="D1651" s="57"/>
      <c r="E1651" s="57"/>
    </row>
    <row r="1652" spans="2:5">
      <c r="B1652" s="57"/>
      <c r="C1652" s="57"/>
      <c r="D1652" s="57"/>
      <c r="E1652" s="57"/>
    </row>
    <row r="1653" spans="2:5">
      <c r="B1653" s="57"/>
      <c r="C1653" s="57"/>
      <c r="D1653" s="57"/>
      <c r="E1653" s="57"/>
    </row>
    <row r="1654" spans="2:5">
      <c r="B1654" s="57"/>
      <c r="C1654" s="57"/>
      <c r="D1654" s="57"/>
      <c r="E1654" s="57"/>
    </row>
    <row r="1655" spans="2:5">
      <c r="B1655" s="57"/>
      <c r="C1655" s="57"/>
      <c r="D1655" s="57"/>
      <c r="E1655" s="57"/>
    </row>
    <row r="1656" spans="2:5">
      <c r="B1656" s="57"/>
      <c r="C1656" s="57"/>
      <c r="D1656" s="57"/>
      <c r="E1656" s="57"/>
    </row>
    <row r="1657" spans="2:5">
      <c r="B1657" s="57"/>
      <c r="C1657" s="57"/>
      <c r="D1657" s="57"/>
      <c r="E1657" s="57"/>
    </row>
    <row r="1658" spans="2:5">
      <c r="B1658" s="57"/>
      <c r="C1658" s="57"/>
      <c r="D1658" s="57"/>
      <c r="E1658" s="57"/>
    </row>
    <row r="1659" spans="2:5">
      <c r="B1659" s="57"/>
      <c r="C1659" s="57"/>
      <c r="D1659" s="57"/>
      <c r="E1659" s="57"/>
    </row>
    <row r="1660" spans="2:5">
      <c r="B1660" s="57"/>
      <c r="C1660" s="57"/>
      <c r="D1660" s="57"/>
      <c r="E1660" s="57"/>
    </row>
    <row r="1661" spans="2:5">
      <c r="B1661" s="57"/>
      <c r="C1661" s="57"/>
      <c r="D1661" s="57"/>
      <c r="E1661" s="57"/>
    </row>
    <row r="1662" spans="2:5">
      <c r="B1662" s="57"/>
      <c r="C1662" s="57"/>
      <c r="D1662" s="57"/>
      <c r="E1662" s="57"/>
    </row>
    <row r="1663" spans="2:5">
      <c r="B1663" s="57"/>
      <c r="C1663" s="57"/>
      <c r="D1663" s="57"/>
      <c r="E1663" s="57"/>
    </row>
    <row r="1664" spans="2:5">
      <c r="B1664" s="57"/>
      <c r="C1664" s="57"/>
      <c r="D1664" s="57"/>
      <c r="E1664" s="57"/>
    </row>
    <row r="1665" spans="2:5">
      <c r="B1665" s="57"/>
      <c r="C1665" s="57"/>
      <c r="D1665" s="57"/>
      <c r="E1665" s="57"/>
    </row>
    <row r="1666" spans="2:5">
      <c r="B1666" s="57"/>
      <c r="C1666" s="57"/>
      <c r="D1666" s="57"/>
      <c r="E1666" s="57"/>
    </row>
    <row r="1667" spans="2:5">
      <c r="B1667" s="57"/>
      <c r="C1667" s="57"/>
      <c r="D1667" s="57"/>
      <c r="E1667" s="57"/>
    </row>
    <row r="1668" spans="2:5">
      <c r="B1668" s="57"/>
      <c r="C1668" s="57"/>
      <c r="D1668" s="57"/>
      <c r="E1668" s="57"/>
    </row>
    <row r="1669" spans="2:5">
      <c r="B1669" s="57"/>
      <c r="C1669" s="57"/>
      <c r="D1669" s="57"/>
      <c r="E1669" s="57"/>
    </row>
    <row r="1670" spans="2:5">
      <c r="B1670" s="57"/>
      <c r="C1670" s="57"/>
      <c r="D1670" s="57"/>
      <c r="E1670" s="57"/>
    </row>
    <row r="1671" spans="2:5">
      <c r="B1671" s="57"/>
      <c r="C1671" s="57"/>
      <c r="D1671" s="57"/>
      <c r="E1671" s="57"/>
    </row>
    <row r="1672" spans="2:5">
      <c r="B1672" s="57"/>
      <c r="C1672" s="57"/>
      <c r="D1672" s="57"/>
      <c r="E1672" s="57"/>
    </row>
    <row r="1673" spans="2:5">
      <c r="B1673" s="57"/>
      <c r="C1673" s="57"/>
      <c r="D1673" s="57"/>
      <c r="E1673" s="57"/>
    </row>
    <row r="1674" spans="2:5">
      <c r="B1674" s="57"/>
      <c r="C1674" s="57"/>
      <c r="D1674" s="57"/>
      <c r="E1674" s="57"/>
    </row>
    <row r="1675" spans="2:5">
      <c r="B1675" s="57"/>
      <c r="C1675" s="57"/>
      <c r="D1675" s="57"/>
      <c r="E1675" s="57"/>
    </row>
    <row r="1676" spans="2:5">
      <c r="B1676" s="57"/>
      <c r="C1676" s="57"/>
      <c r="D1676" s="57"/>
      <c r="E1676" s="57"/>
    </row>
    <row r="1677" spans="2:5">
      <c r="B1677" s="57"/>
      <c r="C1677" s="57"/>
      <c r="D1677" s="57"/>
      <c r="E1677" s="57"/>
    </row>
    <row r="1678" spans="2:5">
      <c r="B1678" s="57"/>
      <c r="C1678" s="57"/>
      <c r="D1678" s="57"/>
      <c r="E1678" s="57"/>
    </row>
    <row r="1679" spans="2:5">
      <c r="B1679" s="57"/>
      <c r="C1679" s="57"/>
      <c r="D1679" s="57"/>
      <c r="E1679" s="57"/>
    </row>
    <row r="1680" spans="2:5">
      <c r="B1680" s="57"/>
      <c r="C1680" s="57"/>
      <c r="D1680" s="57"/>
      <c r="E1680" s="57"/>
    </row>
    <row r="1681" spans="2:5">
      <c r="B1681" s="57"/>
      <c r="C1681" s="57"/>
      <c r="D1681" s="57"/>
      <c r="E1681" s="57"/>
    </row>
    <row r="1682" spans="2:5">
      <c r="B1682" s="57"/>
      <c r="C1682" s="57"/>
      <c r="D1682" s="57"/>
      <c r="E1682" s="57"/>
    </row>
    <row r="1683" spans="2:5">
      <c r="B1683" s="57"/>
      <c r="C1683" s="57"/>
      <c r="D1683" s="57"/>
      <c r="E1683" s="57"/>
    </row>
    <row r="1684" spans="2:5">
      <c r="B1684" s="57"/>
      <c r="C1684" s="57"/>
      <c r="D1684" s="57"/>
      <c r="E1684" s="57"/>
    </row>
    <row r="1685" spans="2:5">
      <c r="B1685" s="57"/>
      <c r="C1685" s="57"/>
      <c r="D1685" s="57"/>
      <c r="E1685" s="57"/>
    </row>
    <row r="1686" spans="2:5">
      <c r="B1686" s="57"/>
      <c r="C1686" s="57"/>
      <c r="D1686" s="57"/>
      <c r="E1686" s="57"/>
    </row>
    <row r="1687" spans="2:5">
      <c r="B1687" s="57"/>
      <c r="C1687" s="57"/>
      <c r="D1687" s="57"/>
      <c r="E1687" s="57"/>
    </row>
    <row r="1688" spans="2:5">
      <c r="B1688" s="57"/>
      <c r="C1688" s="57"/>
      <c r="D1688" s="57"/>
      <c r="E1688" s="57"/>
    </row>
    <row r="1689" spans="2:5">
      <c r="B1689" s="57"/>
      <c r="C1689" s="57"/>
      <c r="D1689" s="57"/>
      <c r="E1689" s="57"/>
    </row>
    <row r="1690" spans="2:5">
      <c r="B1690" s="57"/>
      <c r="C1690" s="57"/>
      <c r="D1690" s="57"/>
      <c r="E1690" s="57"/>
    </row>
    <row r="1691" spans="2:5">
      <c r="B1691" s="57"/>
      <c r="C1691" s="57"/>
      <c r="D1691" s="57"/>
      <c r="E1691" s="57"/>
    </row>
    <row r="1692" spans="2:5">
      <c r="B1692" s="57"/>
      <c r="C1692" s="57"/>
      <c r="D1692" s="57"/>
      <c r="E1692" s="57"/>
    </row>
    <row r="1693" spans="2:5">
      <c r="B1693" s="57"/>
      <c r="C1693" s="57"/>
      <c r="D1693" s="57"/>
      <c r="E1693" s="57"/>
    </row>
    <row r="1694" spans="2:5">
      <c r="B1694" s="57"/>
      <c r="C1694" s="57"/>
      <c r="D1694" s="57"/>
      <c r="E1694" s="57"/>
    </row>
    <row r="1695" spans="2:5">
      <c r="B1695" s="57"/>
      <c r="C1695" s="57"/>
      <c r="D1695" s="57"/>
      <c r="E1695" s="57"/>
    </row>
    <row r="1696" spans="2:5">
      <c r="B1696" s="57"/>
      <c r="C1696" s="57"/>
      <c r="D1696" s="57"/>
      <c r="E1696" s="57"/>
    </row>
    <row r="1697" spans="2:5">
      <c r="B1697" s="57"/>
      <c r="C1697" s="57"/>
      <c r="D1697" s="57"/>
      <c r="E1697" s="57"/>
    </row>
    <row r="1698" spans="2:5">
      <c r="B1698" s="57"/>
      <c r="C1698" s="57"/>
      <c r="D1698" s="57"/>
      <c r="E1698" s="57"/>
    </row>
    <row r="1699" spans="2:5">
      <c r="B1699" s="57"/>
      <c r="C1699" s="57"/>
      <c r="D1699" s="57"/>
      <c r="E1699" s="57"/>
    </row>
    <row r="1700" spans="2:5">
      <c r="B1700" s="57"/>
      <c r="C1700" s="57"/>
      <c r="D1700" s="57"/>
      <c r="E1700" s="57"/>
    </row>
    <row r="1701" spans="2:5">
      <c r="B1701" s="57"/>
      <c r="C1701" s="57"/>
      <c r="D1701" s="57"/>
      <c r="E1701" s="57"/>
    </row>
    <row r="1702" spans="2:5">
      <c r="B1702" s="57"/>
      <c r="C1702" s="57"/>
      <c r="D1702" s="57"/>
      <c r="E1702" s="57"/>
    </row>
    <row r="1703" spans="2:5">
      <c r="B1703" s="57"/>
      <c r="C1703" s="57"/>
      <c r="D1703" s="57"/>
      <c r="E1703" s="57"/>
    </row>
    <row r="1704" spans="2:5">
      <c r="B1704" s="57"/>
      <c r="C1704" s="57"/>
      <c r="D1704" s="57"/>
      <c r="E1704" s="57"/>
    </row>
    <row r="1705" spans="2:5">
      <c r="B1705" s="57"/>
      <c r="C1705" s="57"/>
      <c r="D1705" s="57"/>
      <c r="E1705" s="57"/>
    </row>
    <row r="1706" spans="2:5">
      <c r="B1706" s="57"/>
      <c r="C1706" s="57"/>
      <c r="D1706" s="57"/>
      <c r="E1706" s="57"/>
    </row>
    <row r="1707" spans="2:5">
      <c r="B1707" s="57"/>
      <c r="C1707" s="57"/>
      <c r="D1707" s="57"/>
      <c r="E1707" s="57"/>
    </row>
    <row r="1708" spans="2:5">
      <c r="B1708" s="57"/>
      <c r="C1708" s="57"/>
      <c r="D1708" s="57"/>
      <c r="E1708" s="57"/>
    </row>
    <row r="1709" spans="2:5">
      <c r="B1709" s="57"/>
      <c r="C1709" s="57"/>
      <c r="D1709" s="57"/>
      <c r="E1709" s="57"/>
    </row>
    <row r="1710" spans="2:5">
      <c r="B1710" s="57"/>
      <c r="C1710" s="57"/>
      <c r="D1710" s="57"/>
      <c r="E1710" s="57"/>
    </row>
    <row r="1711" spans="2:5">
      <c r="B1711" s="57"/>
      <c r="C1711" s="57"/>
      <c r="D1711" s="57"/>
      <c r="E1711" s="57"/>
    </row>
    <row r="1712" spans="2:5">
      <c r="B1712" s="57"/>
      <c r="C1712" s="57"/>
      <c r="D1712" s="57"/>
      <c r="E1712" s="57"/>
    </row>
    <row r="1713" spans="2:5">
      <c r="B1713" s="57"/>
      <c r="C1713" s="57"/>
      <c r="D1713" s="57"/>
      <c r="E1713" s="57"/>
    </row>
    <row r="1714" spans="2:5">
      <c r="B1714" s="57"/>
      <c r="C1714" s="57"/>
      <c r="D1714" s="57"/>
      <c r="E1714" s="57"/>
    </row>
    <row r="1715" spans="2:5">
      <c r="B1715" s="57"/>
      <c r="C1715" s="57"/>
      <c r="D1715" s="57"/>
      <c r="E1715" s="57"/>
    </row>
    <row r="1716" spans="2:5">
      <c r="B1716" s="57"/>
      <c r="C1716" s="57"/>
      <c r="D1716" s="57"/>
      <c r="E1716" s="57"/>
    </row>
    <row r="1717" spans="2:5">
      <c r="B1717" s="57"/>
      <c r="C1717" s="57"/>
      <c r="D1717" s="57"/>
      <c r="E1717" s="57"/>
    </row>
    <row r="1718" spans="2:5">
      <c r="B1718" s="57"/>
      <c r="C1718" s="57"/>
      <c r="D1718" s="57"/>
      <c r="E1718" s="57"/>
    </row>
    <row r="1719" spans="2:5">
      <c r="B1719" s="57"/>
      <c r="C1719" s="57"/>
      <c r="D1719" s="57"/>
      <c r="E1719" s="57"/>
    </row>
    <row r="1720" spans="2:5">
      <c r="B1720" s="57"/>
      <c r="C1720" s="57"/>
      <c r="D1720" s="57"/>
      <c r="E1720" s="57"/>
    </row>
    <row r="1721" spans="2:5">
      <c r="B1721" s="57"/>
      <c r="C1721" s="57"/>
      <c r="D1721" s="57"/>
      <c r="E1721" s="57"/>
    </row>
    <row r="1722" spans="2:5">
      <c r="B1722" s="57"/>
      <c r="C1722" s="57"/>
      <c r="D1722" s="57"/>
      <c r="E1722" s="57"/>
    </row>
    <row r="1723" spans="2:5">
      <c r="B1723" s="57"/>
      <c r="C1723" s="57"/>
      <c r="D1723" s="57"/>
      <c r="E1723" s="57"/>
    </row>
    <row r="1724" spans="2:5">
      <c r="B1724" s="57"/>
      <c r="C1724" s="57"/>
      <c r="D1724" s="57"/>
      <c r="E1724" s="57"/>
    </row>
    <row r="1725" spans="2:5">
      <c r="B1725" s="57"/>
      <c r="C1725" s="57"/>
      <c r="D1725" s="57"/>
      <c r="E1725" s="57"/>
    </row>
    <row r="1726" spans="2:5">
      <c r="B1726" s="57"/>
      <c r="C1726" s="57"/>
      <c r="D1726" s="57"/>
      <c r="E1726" s="57"/>
    </row>
    <row r="1727" spans="2:5">
      <c r="B1727" s="57"/>
      <c r="C1727" s="57"/>
      <c r="D1727" s="57"/>
      <c r="E1727" s="57"/>
    </row>
    <row r="1728" spans="2:5">
      <c r="B1728" s="57"/>
      <c r="C1728" s="57"/>
      <c r="D1728" s="57"/>
      <c r="E1728" s="57"/>
    </row>
    <row r="1729" spans="2:5">
      <c r="B1729" s="57"/>
      <c r="C1729" s="57"/>
      <c r="D1729" s="57"/>
      <c r="E1729" s="57"/>
    </row>
    <row r="1730" spans="2:5">
      <c r="B1730" s="57"/>
      <c r="C1730" s="57"/>
      <c r="D1730" s="57"/>
      <c r="E1730" s="57"/>
    </row>
    <row r="1731" spans="2:5">
      <c r="B1731" s="57"/>
      <c r="C1731" s="57"/>
      <c r="D1731" s="57"/>
      <c r="E1731" s="57"/>
    </row>
    <row r="1732" spans="2:5">
      <c r="B1732" s="57"/>
      <c r="C1732" s="57"/>
      <c r="D1732" s="57"/>
      <c r="E1732" s="57"/>
    </row>
    <row r="1733" spans="2:5">
      <c r="B1733" s="57"/>
      <c r="C1733" s="57"/>
      <c r="D1733" s="57"/>
      <c r="E1733" s="57"/>
    </row>
    <row r="1734" spans="2:5">
      <c r="B1734" s="57"/>
      <c r="C1734" s="57"/>
      <c r="D1734" s="57"/>
      <c r="E1734" s="57"/>
    </row>
    <row r="1735" spans="2:5">
      <c r="B1735" s="57"/>
      <c r="C1735" s="57"/>
      <c r="D1735" s="57"/>
      <c r="E1735" s="57"/>
    </row>
    <row r="1736" spans="2:5">
      <c r="B1736" s="57"/>
      <c r="C1736" s="57"/>
      <c r="D1736" s="57"/>
      <c r="E1736" s="57"/>
    </row>
    <row r="1737" spans="2:5">
      <c r="B1737" s="57"/>
      <c r="C1737" s="57"/>
      <c r="D1737" s="57"/>
      <c r="E1737" s="57"/>
    </row>
    <row r="1738" spans="2:5">
      <c r="B1738" s="57"/>
      <c r="C1738" s="57"/>
      <c r="D1738" s="57"/>
      <c r="E1738" s="57"/>
    </row>
    <row r="1739" spans="2:5">
      <c r="B1739" s="57"/>
      <c r="C1739" s="57"/>
      <c r="D1739" s="57"/>
      <c r="E1739" s="57"/>
    </row>
    <row r="1740" spans="2:5">
      <c r="B1740" s="57"/>
      <c r="C1740" s="57"/>
      <c r="D1740" s="57"/>
      <c r="E1740" s="57"/>
    </row>
    <row r="1741" spans="2:5">
      <c r="B1741" s="57"/>
      <c r="C1741" s="57"/>
      <c r="D1741" s="57"/>
      <c r="E1741" s="57"/>
    </row>
    <row r="1742" spans="2:5">
      <c r="B1742" s="57"/>
      <c r="C1742" s="57"/>
      <c r="D1742" s="57"/>
      <c r="E1742" s="57"/>
    </row>
    <row r="1743" spans="2:5">
      <c r="B1743" s="57"/>
      <c r="C1743" s="57"/>
      <c r="D1743" s="57"/>
      <c r="E1743" s="57"/>
    </row>
    <row r="1744" spans="2:5">
      <c r="B1744" s="57"/>
      <c r="C1744" s="57"/>
      <c r="D1744" s="57"/>
      <c r="E1744" s="57"/>
    </row>
    <row r="1745" spans="2:5">
      <c r="B1745" s="57"/>
      <c r="C1745" s="57"/>
      <c r="D1745" s="57"/>
      <c r="E1745" s="57"/>
    </row>
    <row r="1746" spans="2:5">
      <c r="B1746" s="57"/>
      <c r="C1746" s="57"/>
      <c r="D1746" s="57"/>
      <c r="E1746" s="57"/>
    </row>
    <row r="1747" spans="2:5">
      <c r="B1747" s="57"/>
      <c r="C1747" s="57"/>
      <c r="D1747" s="57"/>
      <c r="E1747" s="57"/>
    </row>
    <row r="1748" spans="2:5">
      <c r="B1748" s="57"/>
      <c r="C1748" s="57"/>
      <c r="D1748" s="57"/>
      <c r="E1748" s="57"/>
    </row>
    <row r="1749" spans="2:5">
      <c r="B1749" s="57"/>
      <c r="C1749" s="57"/>
      <c r="D1749" s="57"/>
      <c r="E1749" s="57"/>
    </row>
    <row r="1750" spans="2:5">
      <c r="B1750" s="57"/>
      <c r="C1750" s="57"/>
      <c r="D1750" s="57"/>
      <c r="E1750" s="57"/>
    </row>
    <row r="1751" spans="2:5">
      <c r="B1751" s="57"/>
      <c r="C1751" s="57"/>
      <c r="D1751" s="57"/>
      <c r="E1751" s="57"/>
    </row>
    <row r="1752" spans="2:5">
      <c r="B1752" s="57"/>
      <c r="C1752" s="57"/>
      <c r="D1752" s="57"/>
      <c r="E1752" s="57"/>
    </row>
    <row r="1753" spans="2:5">
      <c r="B1753" s="57"/>
      <c r="C1753" s="57"/>
      <c r="D1753" s="57"/>
      <c r="E1753" s="57"/>
    </row>
    <row r="1754" spans="2:5">
      <c r="B1754" s="57"/>
      <c r="C1754" s="57"/>
      <c r="D1754" s="57"/>
      <c r="E1754" s="57"/>
    </row>
    <row r="1755" spans="2:5">
      <c r="B1755" s="57"/>
      <c r="C1755" s="57"/>
      <c r="D1755" s="57"/>
      <c r="E1755" s="57"/>
    </row>
    <row r="1756" spans="2:5">
      <c r="B1756" s="57"/>
      <c r="C1756" s="57"/>
      <c r="D1756" s="57"/>
      <c r="E1756" s="57"/>
    </row>
    <row r="1757" spans="2:5">
      <c r="B1757" s="57"/>
      <c r="C1757" s="57"/>
      <c r="D1757" s="57"/>
      <c r="E1757" s="57"/>
    </row>
    <row r="1758" spans="2:5">
      <c r="B1758" s="57"/>
      <c r="C1758" s="57"/>
      <c r="D1758" s="57"/>
      <c r="E1758" s="57"/>
    </row>
    <row r="1759" spans="2:5">
      <c r="B1759" s="57"/>
      <c r="C1759" s="57"/>
      <c r="D1759" s="57"/>
      <c r="E1759" s="57"/>
    </row>
    <row r="1760" spans="2:5">
      <c r="B1760" s="57"/>
      <c r="C1760" s="57"/>
      <c r="D1760" s="57"/>
      <c r="E1760" s="57"/>
    </row>
    <row r="1761" spans="2:5">
      <c r="B1761" s="419"/>
      <c r="C1761" s="419"/>
      <c r="D1761" s="419"/>
      <c r="E1761" s="419"/>
    </row>
    <row r="1762" spans="2:5">
      <c r="B1762" s="419"/>
      <c r="C1762" s="419"/>
      <c r="D1762" s="419"/>
      <c r="E1762" s="419"/>
    </row>
    <row r="1763" spans="2:5">
      <c r="B1763" s="419"/>
      <c r="C1763" s="419"/>
      <c r="D1763" s="419"/>
      <c r="E1763" s="419"/>
    </row>
    <row r="1764" spans="2:5">
      <c r="B1764" s="419"/>
      <c r="C1764" s="419"/>
      <c r="D1764" s="419"/>
      <c r="E1764" s="419"/>
    </row>
    <row r="1765" spans="2:5">
      <c r="B1765" s="419"/>
      <c r="C1765" s="419"/>
      <c r="D1765" s="419"/>
      <c r="E1765" s="419"/>
    </row>
    <row r="1766" spans="2:5">
      <c r="B1766" s="419"/>
      <c r="C1766" s="419"/>
      <c r="D1766" s="419"/>
      <c r="E1766" s="419"/>
    </row>
    <row r="1767" spans="2:5">
      <c r="B1767" s="419"/>
      <c r="C1767" s="419"/>
      <c r="D1767" s="419"/>
      <c r="E1767" s="419"/>
    </row>
    <row r="1768" spans="2:5">
      <c r="B1768" s="419"/>
      <c r="C1768" s="419"/>
      <c r="D1768" s="419"/>
      <c r="E1768" s="419"/>
    </row>
    <row r="1769" spans="2:5">
      <c r="B1769" s="419"/>
      <c r="C1769" s="419"/>
      <c r="D1769" s="419"/>
      <c r="E1769" s="419"/>
    </row>
    <row r="1770" spans="2:5">
      <c r="B1770" s="419"/>
      <c r="C1770" s="419"/>
      <c r="D1770" s="419"/>
      <c r="E1770" s="419"/>
    </row>
    <row r="1771" spans="2:5">
      <c r="B1771" s="419"/>
      <c r="C1771" s="419"/>
      <c r="D1771" s="419"/>
      <c r="E1771" s="419"/>
    </row>
    <row r="1772" spans="2:5">
      <c r="B1772" s="419"/>
      <c r="C1772" s="419"/>
      <c r="D1772" s="419"/>
      <c r="E1772" s="419"/>
    </row>
    <row r="1773" spans="2:5">
      <c r="B1773" s="419"/>
      <c r="C1773" s="419"/>
      <c r="D1773" s="419"/>
      <c r="E1773" s="419"/>
    </row>
    <row r="1774" spans="2:5">
      <c r="B1774" s="419"/>
      <c r="C1774" s="419"/>
      <c r="D1774" s="419"/>
      <c r="E1774" s="419"/>
    </row>
    <row r="1775" spans="2:5">
      <c r="B1775" s="419"/>
      <c r="C1775" s="419"/>
      <c r="D1775" s="419"/>
      <c r="E1775" s="419"/>
    </row>
    <row r="1776" spans="2:5">
      <c r="B1776" s="419"/>
      <c r="C1776" s="419"/>
      <c r="D1776" s="419"/>
      <c r="E1776" s="419"/>
    </row>
    <row r="1777" spans="2:5">
      <c r="B1777" s="419"/>
      <c r="C1777" s="419"/>
      <c r="D1777" s="419"/>
      <c r="E1777" s="419"/>
    </row>
    <row r="1778" spans="2:5">
      <c r="B1778" s="419"/>
      <c r="C1778" s="419"/>
      <c r="D1778" s="419"/>
      <c r="E1778" s="419"/>
    </row>
    <row r="1779" spans="2:5">
      <c r="B1779" s="419"/>
      <c r="C1779" s="419"/>
      <c r="D1779" s="419"/>
      <c r="E1779" s="419"/>
    </row>
    <row r="1780" spans="2:5">
      <c r="B1780" s="419"/>
      <c r="C1780" s="419"/>
      <c r="D1780" s="419"/>
      <c r="E1780" s="419"/>
    </row>
    <row r="1781" spans="2:5">
      <c r="B1781" s="419"/>
      <c r="C1781" s="419"/>
      <c r="D1781" s="419"/>
      <c r="E1781" s="419"/>
    </row>
    <row r="1782" spans="2:5">
      <c r="B1782" s="419"/>
      <c r="C1782" s="419"/>
      <c r="D1782" s="419"/>
      <c r="E1782" s="419"/>
    </row>
    <row r="1783" spans="2:5">
      <c r="B1783" s="419"/>
      <c r="C1783" s="419"/>
      <c r="D1783" s="419"/>
      <c r="E1783" s="419"/>
    </row>
    <row r="1784" spans="2:5">
      <c r="B1784" s="419"/>
      <c r="C1784" s="419"/>
      <c r="D1784" s="419"/>
      <c r="E1784" s="419"/>
    </row>
    <row r="1785" spans="2:5">
      <c r="B1785" s="419"/>
      <c r="C1785" s="419"/>
      <c r="D1785" s="419"/>
      <c r="E1785" s="419"/>
    </row>
    <row r="1786" spans="2:5">
      <c r="B1786" s="419"/>
      <c r="C1786" s="419"/>
      <c r="D1786" s="419"/>
      <c r="E1786" s="419"/>
    </row>
    <row r="1787" spans="2:5">
      <c r="B1787" s="419"/>
      <c r="C1787" s="419"/>
      <c r="D1787" s="419"/>
      <c r="E1787" s="419"/>
    </row>
    <row r="1788" spans="2:5">
      <c r="B1788" s="419"/>
      <c r="C1788" s="419"/>
      <c r="D1788" s="419"/>
      <c r="E1788" s="419"/>
    </row>
    <row r="1789" spans="2:5">
      <c r="B1789" s="419"/>
      <c r="C1789" s="419"/>
      <c r="D1789" s="419"/>
      <c r="E1789" s="419"/>
    </row>
    <row r="1790" spans="2:5">
      <c r="B1790" s="419"/>
      <c r="C1790" s="419"/>
      <c r="D1790" s="419"/>
      <c r="E1790" s="419"/>
    </row>
    <row r="1791" spans="2:5">
      <c r="B1791" s="419"/>
      <c r="C1791" s="419"/>
      <c r="D1791" s="419"/>
      <c r="E1791" s="419"/>
    </row>
    <row r="1792" spans="2:5">
      <c r="B1792" s="419"/>
      <c r="C1792" s="419"/>
      <c r="D1792" s="419"/>
      <c r="E1792" s="419"/>
    </row>
    <row r="1793" spans="2:5">
      <c r="B1793" s="419"/>
      <c r="C1793" s="419"/>
      <c r="D1793" s="419"/>
      <c r="E1793" s="419"/>
    </row>
    <row r="1794" spans="2:5">
      <c r="B1794" s="419"/>
      <c r="C1794" s="419"/>
      <c r="D1794" s="419"/>
      <c r="E1794" s="419"/>
    </row>
    <row r="1795" spans="2:5">
      <c r="B1795" s="419"/>
      <c r="C1795" s="419"/>
      <c r="D1795" s="419"/>
      <c r="E1795" s="419"/>
    </row>
    <row r="1796" spans="2:5">
      <c r="B1796" s="419"/>
      <c r="C1796" s="419"/>
      <c r="D1796" s="419"/>
      <c r="E1796" s="419"/>
    </row>
    <row r="1797" spans="2:5">
      <c r="B1797" s="419"/>
      <c r="C1797" s="419"/>
      <c r="D1797" s="419"/>
      <c r="E1797" s="419"/>
    </row>
    <row r="1798" spans="2:5">
      <c r="B1798" s="419"/>
      <c r="C1798" s="419"/>
      <c r="D1798" s="419"/>
      <c r="E1798" s="419"/>
    </row>
    <row r="1799" spans="2:5">
      <c r="B1799" s="419"/>
      <c r="C1799" s="419"/>
      <c r="D1799" s="419"/>
      <c r="E1799" s="419"/>
    </row>
    <row r="1800" spans="2:5">
      <c r="B1800" s="419"/>
      <c r="C1800" s="419"/>
      <c r="D1800" s="419"/>
      <c r="E1800" s="419"/>
    </row>
    <row r="1801" spans="2:5">
      <c r="B1801" s="419"/>
      <c r="C1801" s="419"/>
      <c r="D1801" s="419"/>
      <c r="E1801" s="419"/>
    </row>
    <row r="1802" spans="2:5">
      <c r="B1802" s="419"/>
      <c r="C1802" s="419"/>
      <c r="D1802" s="419"/>
      <c r="E1802" s="419"/>
    </row>
    <row r="1803" spans="2:5">
      <c r="B1803" s="419"/>
      <c r="C1803" s="419"/>
      <c r="D1803" s="419"/>
      <c r="E1803" s="419"/>
    </row>
    <row r="1804" spans="2:5">
      <c r="B1804" s="419"/>
      <c r="C1804" s="419"/>
      <c r="D1804" s="419"/>
      <c r="E1804" s="419"/>
    </row>
    <row r="1805" spans="2:5">
      <c r="B1805" s="419"/>
      <c r="C1805" s="419"/>
      <c r="D1805" s="419"/>
      <c r="E1805" s="419"/>
    </row>
    <row r="1806" spans="2:5">
      <c r="B1806" s="419"/>
      <c r="C1806" s="419"/>
      <c r="D1806" s="419"/>
      <c r="E1806" s="419"/>
    </row>
    <row r="1807" spans="2:5">
      <c r="B1807" s="419"/>
      <c r="C1807" s="419"/>
      <c r="D1807" s="419"/>
      <c r="E1807" s="419"/>
    </row>
    <row r="1808" spans="2:5">
      <c r="B1808" s="419"/>
      <c r="C1808" s="419"/>
      <c r="D1808" s="419"/>
      <c r="E1808" s="419"/>
    </row>
    <row r="1809" spans="2:5">
      <c r="B1809" s="419"/>
      <c r="C1809" s="419"/>
      <c r="D1809" s="419"/>
      <c r="E1809" s="419"/>
    </row>
    <row r="1810" spans="2:5">
      <c r="B1810" s="419"/>
      <c r="C1810" s="419"/>
      <c r="D1810" s="419"/>
      <c r="E1810" s="419"/>
    </row>
    <row r="1811" spans="2:5">
      <c r="B1811" s="419"/>
      <c r="C1811" s="419"/>
      <c r="D1811" s="419"/>
      <c r="E1811" s="419"/>
    </row>
    <row r="1812" spans="2:5">
      <c r="B1812" s="419"/>
      <c r="C1812" s="419"/>
      <c r="D1812" s="419"/>
      <c r="E1812" s="419"/>
    </row>
    <row r="1813" spans="2:5">
      <c r="B1813" s="419"/>
      <c r="C1813" s="419"/>
      <c r="D1813" s="419"/>
      <c r="E1813" s="419"/>
    </row>
    <row r="1814" spans="2:5">
      <c r="B1814" s="419"/>
      <c r="C1814" s="419"/>
      <c r="D1814" s="419"/>
      <c r="E1814" s="419"/>
    </row>
    <row r="1815" spans="2:5">
      <c r="B1815" s="419"/>
      <c r="C1815" s="419"/>
      <c r="D1815" s="419"/>
      <c r="E1815" s="419"/>
    </row>
    <row r="1816" spans="2:5">
      <c r="B1816" s="419"/>
      <c r="C1816" s="419"/>
      <c r="D1816" s="419"/>
      <c r="E1816" s="419"/>
    </row>
    <row r="1817" spans="2:5">
      <c r="B1817" s="419"/>
      <c r="C1817" s="419"/>
      <c r="D1817" s="419"/>
      <c r="E1817" s="419"/>
    </row>
    <row r="1818" spans="2:5">
      <c r="B1818" s="419"/>
      <c r="C1818" s="419"/>
      <c r="D1818" s="419"/>
      <c r="E1818" s="419"/>
    </row>
    <row r="1819" spans="2:5">
      <c r="B1819" s="419"/>
      <c r="C1819" s="419"/>
      <c r="D1819" s="419"/>
      <c r="E1819" s="419"/>
    </row>
    <row r="1820" spans="2:5">
      <c r="B1820" s="419"/>
      <c r="C1820" s="419"/>
      <c r="D1820" s="419"/>
      <c r="E1820" s="419"/>
    </row>
    <row r="1821" spans="2:5">
      <c r="B1821" s="419"/>
      <c r="C1821" s="419"/>
      <c r="D1821" s="419"/>
      <c r="E1821" s="419"/>
    </row>
    <row r="1822" spans="2:5">
      <c r="B1822" s="419"/>
      <c r="C1822" s="419"/>
      <c r="D1822" s="419"/>
      <c r="E1822" s="419"/>
    </row>
    <row r="1823" spans="2:5">
      <c r="B1823" s="419"/>
      <c r="C1823" s="419"/>
      <c r="D1823" s="419"/>
      <c r="E1823" s="419"/>
    </row>
    <row r="1824" spans="2:5">
      <c r="B1824" s="419"/>
      <c r="C1824" s="419"/>
      <c r="D1824" s="419"/>
      <c r="E1824" s="419"/>
    </row>
    <row r="1825" spans="2:5">
      <c r="B1825" s="419"/>
      <c r="C1825" s="419"/>
      <c r="D1825" s="419"/>
      <c r="E1825" s="419"/>
    </row>
    <row r="1826" spans="2:5">
      <c r="B1826" s="419"/>
      <c r="C1826" s="419"/>
      <c r="D1826" s="419"/>
      <c r="E1826" s="419"/>
    </row>
    <row r="1827" spans="2:5">
      <c r="B1827" s="419"/>
      <c r="C1827" s="419"/>
      <c r="D1827" s="419"/>
      <c r="E1827" s="419"/>
    </row>
    <row r="1828" spans="2:5">
      <c r="B1828" s="419"/>
      <c r="C1828" s="419"/>
      <c r="D1828" s="419"/>
      <c r="E1828" s="419"/>
    </row>
    <row r="1829" spans="2:5">
      <c r="B1829" s="419"/>
      <c r="C1829" s="419"/>
      <c r="D1829" s="419"/>
      <c r="E1829" s="419"/>
    </row>
    <row r="1830" spans="2:5">
      <c r="B1830" s="419"/>
      <c r="C1830" s="419"/>
      <c r="D1830" s="419"/>
      <c r="E1830" s="419"/>
    </row>
    <row r="1831" spans="2:5">
      <c r="B1831" s="419"/>
      <c r="C1831" s="419"/>
      <c r="D1831" s="419"/>
      <c r="E1831" s="419"/>
    </row>
    <row r="1832" spans="2:5">
      <c r="B1832" s="419"/>
      <c r="C1832" s="419"/>
      <c r="D1832" s="419"/>
      <c r="E1832" s="419"/>
    </row>
    <row r="1833" spans="2:5">
      <c r="B1833" s="419"/>
      <c r="C1833" s="419"/>
      <c r="D1833" s="419"/>
      <c r="E1833" s="419"/>
    </row>
    <row r="1834" spans="2:5">
      <c r="B1834" s="419"/>
      <c r="C1834" s="419"/>
      <c r="D1834" s="419"/>
      <c r="E1834" s="419"/>
    </row>
    <row r="1835" spans="2:5">
      <c r="B1835" s="419"/>
      <c r="C1835" s="419"/>
      <c r="D1835" s="419"/>
      <c r="E1835" s="419"/>
    </row>
    <row r="1836" spans="2:5">
      <c r="B1836" s="419"/>
      <c r="C1836" s="419"/>
      <c r="D1836" s="419"/>
      <c r="E1836" s="419"/>
    </row>
    <row r="1837" spans="2:5">
      <c r="B1837" s="419"/>
      <c r="C1837" s="419"/>
      <c r="D1837" s="419"/>
      <c r="E1837" s="419"/>
    </row>
  </sheetData>
  <customSheetViews>
    <customSheetView guid="{ACF06C40-177A-4CED-8E17-2347D4DD1C3A}" fitToPage="1" hiddenRows="1">
      <pageMargins left="0.25" right="0.25" top="0.75" bottom="0.75" header="0.3" footer="0.3"/>
      <pageSetup paperSize="9" scale="29" orientation="portrait" horizontalDpi="4294967294" verticalDpi="0" r:id="rId1"/>
    </customSheetView>
  </customSheetViews>
  <hyperlinks>
    <hyperlink ref="A1" location="Content!A1" display="&lt;&lt;"/>
  </hyperlinks>
  <pageMargins left="0.25" right="0.25" top="0.75" bottom="0.75" header="0.3" footer="0.3"/>
  <pageSetup paperSize="9" scale="29" orientation="portrait" horizontalDpi="4294967294" verticalDpi="0"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sheetPr>
  <dimension ref="A1:U44"/>
  <sheetViews>
    <sheetView showGridLines="0" zoomScaleNormal="100" workbookViewId="0"/>
  </sheetViews>
  <sheetFormatPr defaultColWidth="9.42578125" defaultRowHeight="12.75"/>
  <cols>
    <col min="1" max="1" width="10.42578125" style="47" bestFit="1" customWidth="1"/>
    <col min="2" max="3" width="7.42578125" style="50" customWidth="1"/>
    <col min="4" max="4" width="9.42578125" style="367"/>
    <col min="5" max="16384" width="9.42578125" style="47"/>
  </cols>
  <sheetData>
    <row r="1" spans="1:21" s="46" customFormat="1">
      <c r="A1" s="417" t="s">
        <v>77</v>
      </c>
      <c r="B1" s="262" t="str">
        <f>IF(Content!$E$1=1,B2,B3)</f>
        <v>РЕОК</v>
      </c>
      <c r="C1" s="262" t="str">
        <f>IF(Content!$E$1=1,C2,C3)</f>
        <v>НЕОК</v>
      </c>
      <c r="D1" s="262" t="str">
        <f>IF(Content!$E$1=1,D2,D3)</f>
        <v>зміцнення</v>
      </c>
      <c r="E1" s="262" t="str">
        <f>IF(Content!$E$1=1,E2,E3)</f>
        <v>Індекси РЕОК та НЕОК гривні, середній, 12.2011=1</v>
      </c>
    </row>
    <row r="2" spans="1:21" s="92" customFormat="1" hidden="1">
      <c r="B2" s="260" t="s">
        <v>133</v>
      </c>
      <c r="C2" s="260" t="s">
        <v>134</v>
      </c>
      <c r="D2" s="92" t="s">
        <v>381</v>
      </c>
      <c r="E2" s="92" t="s">
        <v>587</v>
      </c>
    </row>
    <row r="3" spans="1:21" s="92" customFormat="1" hidden="1">
      <c r="B3" s="260" t="s">
        <v>135</v>
      </c>
      <c r="C3" s="260" t="s">
        <v>136</v>
      </c>
      <c r="D3" s="92" t="s">
        <v>382</v>
      </c>
      <c r="E3" s="92" t="s">
        <v>647</v>
      </c>
    </row>
    <row r="4" spans="1:21" s="46" customFormat="1">
      <c r="A4" s="418" t="s">
        <v>530</v>
      </c>
      <c r="B4" s="419">
        <v>0.97</v>
      </c>
      <c r="C4" s="419">
        <v>0.98</v>
      </c>
      <c r="D4" s="421" t="str">
        <f>A4</f>
        <v>I.12</v>
      </c>
      <c r="K4" s="118"/>
      <c r="L4" s="118"/>
      <c r="M4" s="118"/>
      <c r="N4" s="118"/>
      <c r="O4" s="118"/>
      <c r="P4" s="118"/>
    </row>
    <row r="5" spans="1:21">
      <c r="A5" s="418" t="s">
        <v>531</v>
      </c>
      <c r="B5" s="419">
        <v>0.98</v>
      </c>
      <c r="C5" s="419">
        <v>0.99</v>
      </c>
      <c r="D5" s="422"/>
      <c r="K5" s="118"/>
      <c r="L5" s="118"/>
      <c r="M5" s="118"/>
      <c r="N5" s="118"/>
      <c r="O5" s="118"/>
      <c r="P5" s="118"/>
      <c r="R5" s="420"/>
      <c r="S5" s="420"/>
      <c r="T5" s="420"/>
      <c r="U5" s="420"/>
    </row>
    <row r="6" spans="1:21">
      <c r="A6" s="418" t="s">
        <v>532</v>
      </c>
      <c r="B6" s="419">
        <v>0.97</v>
      </c>
      <c r="C6" s="419">
        <v>1.01</v>
      </c>
      <c r="D6" s="422"/>
      <c r="K6" s="118"/>
      <c r="L6" s="118"/>
      <c r="M6" s="118"/>
      <c r="N6" s="118"/>
      <c r="O6" s="118"/>
      <c r="P6" s="118"/>
      <c r="R6" s="420"/>
      <c r="S6" s="420"/>
      <c r="T6" s="420"/>
      <c r="U6" s="420"/>
    </row>
    <row r="7" spans="1:21">
      <c r="A7" s="418" t="s">
        <v>533</v>
      </c>
      <c r="B7" s="419">
        <v>0.94</v>
      </c>
      <c r="C7" s="419">
        <v>0.98</v>
      </c>
      <c r="D7" s="422"/>
      <c r="K7" s="118"/>
      <c r="L7" s="118"/>
      <c r="M7" s="118"/>
      <c r="N7" s="118"/>
      <c r="O7" s="118"/>
      <c r="P7" s="118"/>
      <c r="R7" s="420"/>
      <c r="S7" s="420"/>
      <c r="T7" s="420"/>
      <c r="U7" s="420"/>
    </row>
    <row r="8" spans="1:21">
      <c r="A8" s="418" t="s">
        <v>534</v>
      </c>
      <c r="B8" s="419">
        <v>0.92</v>
      </c>
      <c r="C8" s="419">
        <v>0.97</v>
      </c>
      <c r="D8" s="421" t="str">
        <f>A8</f>
        <v>I.13</v>
      </c>
      <c r="K8" s="118"/>
      <c r="L8" s="118"/>
      <c r="M8" s="118"/>
      <c r="N8" s="118"/>
      <c r="O8" s="118"/>
      <c r="P8" s="118"/>
      <c r="R8" s="420"/>
      <c r="S8" s="420"/>
      <c r="T8" s="420"/>
      <c r="U8" s="420"/>
    </row>
    <row r="9" spans="1:21">
      <c r="A9" s="418" t="s">
        <v>535</v>
      </c>
      <c r="B9" s="419">
        <v>0.93</v>
      </c>
      <c r="C9" s="419">
        <v>1</v>
      </c>
      <c r="D9" s="422"/>
      <c r="K9" s="118"/>
      <c r="L9" s="118"/>
      <c r="M9" s="118"/>
      <c r="N9" s="118"/>
      <c r="O9" s="118"/>
      <c r="P9" s="118"/>
      <c r="R9" s="420"/>
      <c r="S9" s="420"/>
      <c r="T9" s="420"/>
      <c r="U9" s="420"/>
    </row>
    <row r="10" spans="1:21">
      <c r="A10" s="418" t="s">
        <v>536</v>
      </c>
      <c r="B10" s="419">
        <v>0.93</v>
      </c>
      <c r="C10" s="419">
        <v>1.01</v>
      </c>
      <c r="D10" s="421"/>
      <c r="K10" s="118"/>
      <c r="L10" s="118"/>
      <c r="M10" s="118"/>
      <c r="N10" s="118"/>
      <c r="O10" s="118"/>
      <c r="P10" s="118"/>
      <c r="R10" s="420"/>
      <c r="S10" s="420"/>
      <c r="T10" s="420"/>
      <c r="U10" s="420"/>
    </row>
    <row r="11" spans="1:21">
      <c r="A11" s="418" t="s">
        <v>537</v>
      </c>
      <c r="B11" s="419">
        <v>0.91</v>
      </c>
      <c r="C11" s="419">
        <v>1</v>
      </c>
      <c r="D11" s="422"/>
      <c r="K11" s="118"/>
      <c r="L11" s="118"/>
      <c r="M11" s="118"/>
      <c r="N11" s="118"/>
      <c r="O11" s="118"/>
      <c r="P11" s="118"/>
      <c r="R11" s="420"/>
      <c r="S11" s="420"/>
      <c r="T11" s="420"/>
      <c r="U11" s="420"/>
    </row>
    <row r="12" spans="1:21">
      <c r="A12" s="418" t="s">
        <v>16</v>
      </c>
      <c r="B12" s="419">
        <v>0.87</v>
      </c>
      <c r="C12" s="419">
        <v>0.95</v>
      </c>
      <c r="D12" s="421" t="str">
        <f>A12</f>
        <v>I.14</v>
      </c>
      <c r="K12" s="118"/>
      <c r="L12" s="118"/>
      <c r="M12" s="118"/>
      <c r="N12" s="118"/>
      <c r="O12" s="118"/>
      <c r="P12" s="118"/>
      <c r="R12" s="420"/>
      <c r="S12" s="420"/>
      <c r="T12" s="420"/>
      <c r="U12" s="420"/>
    </row>
    <row r="13" spans="1:21">
      <c r="A13" s="418" t="s">
        <v>17</v>
      </c>
      <c r="B13" s="419">
        <v>0.7</v>
      </c>
      <c r="C13" s="419">
        <v>0.72</v>
      </c>
      <c r="D13" s="422"/>
      <c r="K13" s="118"/>
      <c r="L13" s="118"/>
      <c r="M13" s="118"/>
      <c r="N13" s="118"/>
      <c r="O13" s="118"/>
      <c r="P13" s="118"/>
      <c r="R13" s="420"/>
      <c r="S13" s="420"/>
      <c r="T13" s="420"/>
      <c r="U13" s="420"/>
    </row>
    <row r="14" spans="1:21">
      <c r="A14" s="418" t="s">
        <v>18</v>
      </c>
      <c r="B14" s="419">
        <v>0.69</v>
      </c>
      <c r="C14" s="419">
        <v>0.69</v>
      </c>
      <c r="D14" s="422"/>
      <c r="K14" s="118"/>
      <c r="L14" s="118"/>
      <c r="M14" s="118"/>
      <c r="N14" s="118"/>
      <c r="O14" s="118"/>
      <c r="P14" s="118"/>
      <c r="R14" s="420"/>
      <c r="S14" s="420"/>
      <c r="T14" s="420"/>
      <c r="U14" s="420"/>
    </row>
    <row r="15" spans="1:21">
      <c r="A15" s="418" t="s">
        <v>19</v>
      </c>
      <c r="B15" s="419">
        <v>0.72</v>
      </c>
      <c r="C15" s="419">
        <v>0.68</v>
      </c>
      <c r="D15" s="422"/>
      <c r="K15" s="118"/>
      <c r="L15" s="118"/>
      <c r="M15" s="118"/>
      <c r="N15" s="118"/>
      <c r="O15" s="118"/>
      <c r="P15" s="118"/>
      <c r="R15" s="420"/>
      <c r="S15" s="420"/>
      <c r="T15" s="420"/>
      <c r="U15" s="420"/>
    </row>
    <row r="16" spans="1:21">
      <c r="A16" s="418" t="s">
        <v>20</v>
      </c>
      <c r="B16" s="419">
        <v>0.64</v>
      </c>
      <c r="C16" s="419">
        <v>0.55000000000000004</v>
      </c>
      <c r="D16" s="421" t="str">
        <f>A16</f>
        <v>I.15</v>
      </c>
      <c r="K16" s="118"/>
      <c r="L16" s="118"/>
      <c r="M16" s="118"/>
      <c r="N16" s="118"/>
      <c r="O16" s="118"/>
      <c r="P16" s="118"/>
      <c r="R16" s="420"/>
      <c r="S16" s="420"/>
      <c r="T16" s="420"/>
      <c r="U16" s="420"/>
    </row>
    <row r="17" spans="1:21">
      <c r="A17" s="418" t="s">
        <v>21</v>
      </c>
      <c r="B17" s="419">
        <v>0.73</v>
      </c>
      <c r="C17" s="419">
        <v>0.5</v>
      </c>
      <c r="D17" s="422"/>
      <c r="E17" s="262" t="str">
        <f>IF(Content!$E$1=1,E18,E19)</f>
        <v>Джерело: розрахунки НБУ.</v>
      </c>
      <c r="K17" s="118"/>
      <c r="L17" s="118"/>
      <c r="M17" s="118"/>
      <c r="N17" s="118"/>
      <c r="O17" s="118"/>
      <c r="P17" s="118"/>
      <c r="R17" s="420"/>
      <c r="S17" s="420"/>
      <c r="T17" s="420"/>
      <c r="U17" s="420"/>
    </row>
    <row r="18" spans="1:21">
      <c r="A18" s="418" t="s">
        <v>22</v>
      </c>
      <c r="B18" s="419">
        <v>0.78</v>
      </c>
      <c r="C18" s="419">
        <v>0.54</v>
      </c>
      <c r="D18" s="422"/>
      <c r="E18" s="92" t="s">
        <v>50</v>
      </c>
      <c r="F18" s="46"/>
      <c r="G18" s="46"/>
      <c r="K18" s="118"/>
      <c r="L18" s="118"/>
      <c r="M18" s="118"/>
      <c r="N18" s="118"/>
      <c r="O18" s="118"/>
      <c r="P18" s="118"/>
      <c r="R18" s="420"/>
      <c r="S18" s="420"/>
      <c r="T18" s="420"/>
      <c r="U18" s="420"/>
    </row>
    <row r="19" spans="1:21">
      <c r="A19" s="418" t="s">
        <v>23</v>
      </c>
      <c r="B19" s="419">
        <v>0.77</v>
      </c>
      <c r="C19" s="419">
        <v>0.53</v>
      </c>
      <c r="D19" s="422"/>
      <c r="E19" s="100" t="s">
        <v>51</v>
      </c>
      <c r="F19" s="46"/>
      <c r="G19" s="46"/>
      <c r="K19" s="118"/>
      <c r="L19" s="118"/>
      <c r="M19" s="118"/>
      <c r="N19" s="118"/>
      <c r="O19" s="118"/>
      <c r="P19" s="118"/>
      <c r="R19" s="420"/>
      <c r="S19" s="420"/>
      <c r="T19" s="420"/>
      <c r="U19" s="420"/>
    </row>
    <row r="20" spans="1:21">
      <c r="A20" s="418" t="s">
        <v>24</v>
      </c>
      <c r="B20" s="419">
        <v>0.73</v>
      </c>
      <c r="C20" s="419">
        <v>0.5</v>
      </c>
      <c r="D20" s="421" t="str">
        <f>A20</f>
        <v>I.16</v>
      </c>
      <c r="K20" s="118"/>
      <c r="L20" s="118"/>
      <c r="M20" s="118"/>
      <c r="N20" s="118"/>
      <c r="O20" s="118"/>
      <c r="P20" s="118"/>
      <c r="R20" s="420"/>
      <c r="S20" s="420"/>
      <c r="T20" s="420"/>
      <c r="U20" s="420"/>
    </row>
    <row r="21" spans="1:21">
      <c r="A21" s="418" t="s">
        <v>25</v>
      </c>
      <c r="B21" s="419">
        <v>0.73</v>
      </c>
      <c r="C21" s="419">
        <v>0.48</v>
      </c>
      <c r="D21" s="422"/>
      <c r="K21" s="118"/>
      <c r="L21" s="118"/>
      <c r="M21" s="118"/>
      <c r="N21" s="118"/>
      <c r="O21" s="118"/>
      <c r="P21" s="118"/>
      <c r="R21" s="420"/>
      <c r="S21" s="420"/>
      <c r="T21" s="420"/>
      <c r="U21" s="420"/>
    </row>
    <row r="22" spans="1:21">
      <c r="A22" s="418" t="s">
        <v>26</v>
      </c>
      <c r="B22" s="419">
        <v>0.72</v>
      </c>
      <c r="C22" s="419">
        <v>0.48</v>
      </c>
      <c r="D22" s="421"/>
      <c r="K22" s="118"/>
      <c r="L22" s="118"/>
      <c r="M22" s="118"/>
      <c r="N22" s="118"/>
      <c r="O22" s="118"/>
      <c r="P22" s="118"/>
      <c r="R22" s="420"/>
      <c r="S22" s="420"/>
      <c r="T22" s="420"/>
      <c r="U22" s="420"/>
    </row>
    <row r="23" spans="1:21">
      <c r="A23" s="418" t="s">
        <v>27</v>
      </c>
      <c r="B23" s="419">
        <v>0.76</v>
      </c>
      <c r="C23" s="419">
        <v>0.48</v>
      </c>
      <c r="D23" s="422"/>
      <c r="K23" s="118"/>
      <c r="L23" s="118"/>
      <c r="M23" s="118"/>
      <c r="N23" s="118"/>
      <c r="O23" s="118"/>
      <c r="P23" s="118"/>
      <c r="R23" s="420"/>
      <c r="S23" s="420"/>
      <c r="T23" s="420"/>
      <c r="U23" s="420"/>
    </row>
    <row r="24" spans="1:21">
      <c r="A24" s="418" t="s">
        <v>28</v>
      </c>
      <c r="B24" s="419">
        <v>0.75</v>
      </c>
      <c r="C24" s="419">
        <v>0.46</v>
      </c>
      <c r="D24" s="421" t="str">
        <f>A24</f>
        <v>I.17</v>
      </c>
      <c r="K24" s="118"/>
      <c r="L24" s="118"/>
      <c r="M24" s="118"/>
      <c r="N24" s="118"/>
      <c r="O24" s="118"/>
      <c r="P24" s="118"/>
      <c r="R24" s="420"/>
      <c r="S24" s="420"/>
      <c r="T24" s="420"/>
      <c r="U24" s="420"/>
    </row>
    <row r="25" spans="1:21">
      <c r="A25" s="418" t="s">
        <v>29</v>
      </c>
      <c r="B25" s="419">
        <v>0.77</v>
      </c>
      <c r="C25" s="419">
        <v>0.46</v>
      </c>
      <c r="D25" s="421"/>
      <c r="K25" s="118"/>
      <c r="L25" s="118"/>
      <c r="M25" s="118"/>
      <c r="N25" s="118"/>
      <c r="O25" s="118"/>
      <c r="P25" s="118"/>
      <c r="R25" s="420"/>
      <c r="S25" s="420"/>
      <c r="T25" s="420"/>
      <c r="U25" s="420"/>
    </row>
    <row r="26" spans="1:21">
      <c r="A26" s="418" t="s">
        <v>30</v>
      </c>
      <c r="B26" s="419">
        <v>0.78</v>
      </c>
      <c r="C26" s="419">
        <v>0.46</v>
      </c>
      <c r="D26" s="422"/>
      <c r="K26" s="118"/>
      <c r="L26" s="118"/>
      <c r="M26" s="118"/>
      <c r="N26" s="118"/>
      <c r="O26" s="118"/>
      <c r="P26" s="118"/>
      <c r="R26" s="420"/>
      <c r="S26" s="420"/>
      <c r="T26" s="420"/>
      <c r="U26" s="420"/>
    </row>
    <row r="27" spans="1:21">
      <c r="A27" s="418" t="s">
        <v>31</v>
      </c>
      <c r="B27" s="419">
        <v>0.77</v>
      </c>
      <c r="C27" s="419">
        <v>0.44</v>
      </c>
      <c r="D27" s="422"/>
      <c r="K27" s="118"/>
      <c r="L27" s="118"/>
      <c r="M27" s="118"/>
      <c r="N27" s="118"/>
      <c r="O27" s="118"/>
      <c r="P27" s="118"/>
      <c r="R27" s="420"/>
      <c r="S27" s="420"/>
      <c r="T27" s="420"/>
      <c r="U27" s="420"/>
    </row>
    <row r="28" spans="1:21">
      <c r="A28" s="418" t="s">
        <v>32</v>
      </c>
      <c r="B28" s="419">
        <v>0.76</v>
      </c>
      <c r="C28" s="419">
        <v>0.43</v>
      </c>
      <c r="D28" s="421" t="str">
        <f>A28</f>
        <v>I.18</v>
      </c>
      <c r="K28" s="118"/>
      <c r="L28" s="118"/>
      <c r="M28" s="118"/>
      <c r="N28" s="118"/>
      <c r="O28" s="118"/>
      <c r="P28" s="118"/>
      <c r="R28" s="420"/>
      <c r="S28" s="420"/>
      <c r="T28" s="420"/>
      <c r="U28" s="420"/>
    </row>
    <row r="29" spans="1:21">
      <c r="A29" s="418" t="s">
        <v>33</v>
      </c>
      <c r="B29" s="419">
        <v>0.83</v>
      </c>
      <c r="C29" s="419">
        <v>0.46</v>
      </c>
      <c r="D29" s="421"/>
      <c r="K29" s="118"/>
      <c r="L29" s="118"/>
      <c r="M29" s="118"/>
      <c r="N29" s="118"/>
      <c r="O29" s="118"/>
      <c r="P29" s="118"/>
      <c r="R29" s="420"/>
      <c r="S29" s="420"/>
      <c r="T29" s="420"/>
      <c r="U29" s="420"/>
    </row>
    <row r="30" spans="1:21">
      <c r="A30" s="418" t="s">
        <v>34</v>
      </c>
      <c r="B30" s="419">
        <v>0.82</v>
      </c>
      <c r="C30" s="419">
        <v>0.46</v>
      </c>
      <c r="D30" s="421"/>
      <c r="K30" s="118"/>
      <c r="L30" s="118"/>
      <c r="M30" s="118"/>
      <c r="N30" s="118"/>
      <c r="O30" s="118"/>
      <c r="P30" s="118"/>
      <c r="R30" s="420"/>
      <c r="S30" s="420"/>
      <c r="T30" s="420"/>
      <c r="U30" s="420"/>
    </row>
    <row r="31" spans="1:21">
      <c r="A31" s="418" t="s">
        <v>141</v>
      </c>
      <c r="B31" s="419">
        <v>0.84</v>
      </c>
      <c r="C31" s="419">
        <v>0.46</v>
      </c>
      <c r="D31" s="421"/>
      <c r="K31" s="118"/>
      <c r="L31" s="118"/>
      <c r="M31" s="118"/>
      <c r="N31" s="118"/>
      <c r="O31" s="118"/>
      <c r="P31" s="118"/>
      <c r="R31" s="420"/>
      <c r="S31" s="420"/>
      <c r="T31" s="420"/>
      <c r="U31" s="420"/>
    </row>
    <row r="32" spans="1:21">
      <c r="A32" s="418" t="s">
        <v>169</v>
      </c>
      <c r="B32" s="419">
        <v>0.88</v>
      </c>
      <c r="C32" s="419">
        <v>0.47</v>
      </c>
      <c r="D32" s="422" t="str">
        <f>A32</f>
        <v>I.19</v>
      </c>
      <c r="K32" s="118"/>
      <c r="L32" s="118"/>
      <c r="M32" s="118"/>
      <c r="N32" s="118"/>
      <c r="O32" s="118"/>
      <c r="P32" s="118"/>
      <c r="R32" s="420"/>
      <c r="S32" s="420"/>
      <c r="T32" s="420"/>
      <c r="U32" s="420"/>
    </row>
    <row r="33" spans="1:21">
      <c r="A33" s="418" t="s">
        <v>170</v>
      </c>
      <c r="B33" s="419">
        <v>0.91</v>
      </c>
      <c r="C33" s="419">
        <v>0.48</v>
      </c>
      <c r="D33" s="422"/>
      <c r="K33" s="118"/>
      <c r="L33" s="118"/>
      <c r="M33" s="118"/>
      <c r="N33" s="118"/>
      <c r="O33" s="118"/>
      <c r="P33" s="118"/>
      <c r="R33" s="420"/>
      <c r="S33" s="420"/>
      <c r="T33" s="420"/>
      <c r="U33" s="420"/>
    </row>
    <row r="34" spans="1:21">
      <c r="A34" s="418" t="s">
        <v>171</v>
      </c>
      <c r="B34" s="419">
        <v>0.96</v>
      </c>
      <c r="C34" s="419">
        <v>0.51</v>
      </c>
      <c r="D34" s="422"/>
      <c r="K34" s="118"/>
      <c r="L34" s="118"/>
      <c r="M34" s="118"/>
      <c r="N34" s="118"/>
      <c r="O34" s="118"/>
      <c r="P34" s="118"/>
      <c r="R34" s="420"/>
      <c r="S34" s="420"/>
      <c r="T34" s="420"/>
      <c r="U34" s="420"/>
    </row>
    <row r="35" spans="1:21">
      <c r="A35" s="418" t="s">
        <v>883</v>
      </c>
      <c r="B35" s="419">
        <v>1</v>
      </c>
      <c r="C35" s="419">
        <v>0.53</v>
      </c>
      <c r="D35" s="422" t="str">
        <f>A35</f>
        <v>IV.19*</v>
      </c>
      <c r="K35" s="118"/>
      <c r="L35" s="118"/>
      <c r="M35" s="118"/>
      <c r="N35" s="118"/>
      <c r="O35" s="118"/>
      <c r="P35" s="118"/>
      <c r="R35" s="420"/>
      <c r="S35" s="420"/>
      <c r="T35" s="420"/>
      <c r="U35" s="420"/>
    </row>
    <row r="36" spans="1:21">
      <c r="A36" s="91"/>
      <c r="B36" s="119"/>
      <c r="C36" s="119"/>
      <c r="D36" s="423"/>
      <c r="M36" s="118"/>
      <c r="N36" s="118"/>
      <c r="O36" s="118"/>
      <c r="P36" s="118"/>
      <c r="R36" s="420"/>
      <c r="S36" s="420"/>
      <c r="T36" s="420"/>
      <c r="U36" s="420"/>
    </row>
    <row r="37" spans="1:21">
      <c r="A37" s="91"/>
      <c r="B37" s="119"/>
      <c r="C37" s="119"/>
      <c r="D37" s="423"/>
      <c r="M37" s="118"/>
      <c r="N37" s="118"/>
      <c r="O37" s="118"/>
      <c r="P37" s="118"/>
      <c r="R37" s="420"/>
      <c r="S37" s="420"/>
      <c r="T37" s="420"/>
      <c r="U37" s="420"/>
    </row>
    <row r="38" spans="1:21">
      <c r="A38" s="91"/>
      <c r="B38" s="119"/>
      <c r="C38" s="119"/>
      <c r="D38" s="423">
        <v>43585</v>
      </c>
      <c r="M38" s="118"/>
      <c r="N38" s="118"/>
      <c r="O38" s="118"/>
      <c r="P38" s="118"/>
      <c r="R38" s="420"/>
      <c r="S38" s="420"/>
      <c r="T38" s="420"/>
      <c r="U38" s="420"/>
    </row>
    <row r="39" spans="1:21">
      <c r="A39" s="91"/>
      <c r="B39" s="119"/>
      <c r="C39" s="119"/>
      <c r="D39" s="423"/>
      <c r="R39" s="420"/>
      <c r="S39" s="420"/>
      <c r="T39" s="420"/>
      <c r="U39" s="420"/>
    </row>
    <row r="40" spans="1:21">
      <c r="A40" s="91"/>
      <c r="B40" s="119"/>
      <c r="C40" s="119"/>
      <c r="D40" s="423"/>
      <c r="R40" s="420"/>
      <c r="S40" s="420"/>
      <c r="T40" s="420"/>
      <c r="U40" s="420"/>
    </row>
    <row r="41" spans="1:21">
      <c r="A41" s="91"/>
      <c r="B41" s="119"/>
      <c r="C41" s="119"/>
      <c r="D41" s="423">
        <v>43677</v>
      </c>
      <c r="R41" s="420"/>
      <c r="S41" s="420"/>
      <c r="T41" s="420"/>
      <c r="U41" s="420"/>
    </row>
    <row r="42" spans="1:21">
      <c r="A42" s="91"/>
      <c r="B42" s="119"/>
      <c r="C42" s="119"/>
      <c r="D42" s="423"/>
      <c r="R42" s="420"/>
      <c r="S42" s="420"/>
      <c r="T42" s="420"/>
      <c r="U42" s="420"/>
    </row>
    <row r="43" spans="1:21">
      <c r="A43" s="91"/>
      <c r="B43" s="119"/>
      <c r="C43" s="119"/>
      <c r="D43" s="423">
        <v>43738</v>
      </c>
      <c r="R43" s="420"/>
      <c r="S43" s="420"/>
      <c r="T43" s="420"/>
      <c r="U43" s="420"/>
    </row>
    <row r="44" spans="1:21">
      <c r="R44" s="420"/>
      <c r="S44" s="420"/>
      <c r="T44" s="420"/>
      <c r="U44" s="420"/>
    </row>
  </sheetData>
  <customSheetViews>
    <customSheetView guid="{ACF06C40-177A-4CED-8E17-2347D4DD1C3A}" hiddenRows="1">
      <pageMargins left="0.7" right="0.7" top="0.75" bottom="0.75" header="0.3" footer="0.3"/>
      <pageSetup paperSize="9" orientation="portrait" horizontalDpi="4294967294" verticalDpi="0" r:id="rId1"/>
    </customSheetView>
  </customSheetViews>
  <hyperlinks>
    <hyperlink ref="A1" location="Content!A1" display="&lt;&lt;"/>
  </hyperlinks>
  <pageMargins left="0.7" right="0.7" top="0.75" bottom="0.75" header="0.3" footer="0.3"/>
  <pageSetup paperSize="9" orientation="portrait" horizontalDpi="4294967294" verticalDpi="0" r:id="rId2"/>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pageSetUpPr fitToPage="1"/>
  </sheetPr>
  <dimension ref="A1:Q39"/>
  <sheetViews>
    <sheetView showGridLines="0" workbookViewId="0"/>
  </sheetViews>
  <sheetFormatPr defaultColWidth="9.42578125" defaultRowHeight="12.75"/>
  <cols>
    <col min="1" max="1" width="9.42578125" style="52" customWidth="1"/>
    <col min="2" max="5" width="10.5703125" style="52" customWidth="1"/>
    <col min="6" max="6" width="10.42578125" style="52" customWidth="1"/>
    <col min="7" max="11" width="9.42578125" style="56" customWidth="1"/>
    <col min="12" max="12" width="10" style="56" customWidth="1"/>
    <col min="13" max="27" width="9.42578125" style="56" customWidth="1"/>
    <col min="28" max="16384" width="9.42578125" style="56"/>
  </cols>
  <sheetData>
    <row r="1" spans="1:17">
      <c r="A1" s="90" t="s">
        <v>77</v>
      </c>
      <c r="B1" s="262" t="str">
        <f>IF(Content!$E$1=1,B2,B3)</f>
        <v xml:space="preserve">Депозити НФК </v>
      </c>
      <c r="C1" s="262" t="str">
        <f>IF(Content!$E$1=1,C2,C3)</f>
        <v>Депозити ДГ</v>
      </c>
      <c r="D1" s="262" t="str">
        <f>IF(Content!$E$1=1,D2,D3)</f>
        <v>Кредити НФК</v>
      </c>
      <c r="E1" s="262" t="str">
        <f>IF(Content!$E$1=1,E2,E3)</f>
        <v>Кредити ДГ</v>
      </c>
      <c r="F1" s="58"/>
      <c r="G1" s="262" t="str">
        <f>IF(Content!$E$1=1,G2,G3)</f>
        <v>Депозити та кредити в НВ, % р/р</v>
      </c>
    </row>
    <row r="2" spans="1:17" s="99" customFormat="1" ht="14.25" hidden="1" customHeight="1">
      <c r="A2" s="98"/>
      <c r="B2" s="257" t="s">
        <v>131</v>
      </c>
      <c r="C2" s="257" t="s">
        <v>692</v>
      </c>
      <c r="D2" s="257" t="s">
        <v>693</v>
      </c>
      <c r="E2" s="257" t="s">
        <v>694</v>
      </c>
      <c r="F2" s="261"/>
      <c r="G2" s="100" t="s">
        <v>736</v>
      </c>
    </row>
    <row r="3" spans="1:17" s="99" customFormat="1" ht="14.25" hidden="1" customHeight="1">
      <c r="A3" s="98"/>
      <c r="B3" s="257" t="s">
        <v>695</v>
      </c>
      <c r="C3" s="257" t="s">
        <v>696</v>
      </c>
      <c r="D3" s="257" t="s">
        <v>697</v>
      </c>
      <c r="E3" s="257" t="s">
        <v>698</v>
      </c>
      <c r="F3" s="261"/>
      <c r="G3" s="100" t="s">
        <v>699</v>
      </c>
    </row>
    <row r="4" spans="1:17">
      <c r="A4" s="53" t="s">
        <v>99</v>
      </c>
      <c r="B4" s="57">
        <v>8.1</v>
      </c>
      <c r="C4" s="57">
        <v>-19.100000000000001</v>
      </c>
      <c r="D4" s="57">
        <v>-10.5</v>
      </c>
      <c r="E4" s="57">
        <v>-14.1</v>
      </c>
      <c r="F4" s="55" t="str">
        <f>A4</f>
        <v>І.15</v>
      </c>
      <c r="M4" s="240"/>
      <c r="N4" s="240"/>
      <c r="O4" s="240"/>
      <c r="P4" s="240"/>
      <c r="Q4" s="240"/>
    </row>
    <row r="5" spans="1:17">
      <c r="A5" s="53" t="s">
        <v>137</v>
      </c>
      <c r="B5" s="57">
        <v>17.5</v>
      </c>
      <c r="C5" s="57">
        <v>-17.7</v>
      </c>
      <c r="D5" s="57">
        <v>-10.9</v>
      </c>
      <c r="E5" s="57">
        <v>-13.5</v>
      </c>
      <c r="F5" s="55"/>
      <c r="M5" s="240"/>
      <c r="N5" s="240"/>
      <c r="O5" s="240"/>
      <c r="P5" s="240"/>
      <c r="Q5" s="240"/>
    </row>
    <row r="6" spans="1:17">
      <c r="A6" s="53" t="s">
        <v>22</v>
      </c>
      <c r="B6" s="57">
        <v>2.7</v>
      </c>
      <c r="C6" s="57">
        <v>-16.600000000000001</v>
      </c>
      <c r="D6" s="57">
        <v>-11.9</v>
      </c>
      <c r="E6" s="57">
        <v>-29.1</v>
      </c>
      <c r="F6" s="55" t="str">
        <f>A6</f>
        <v>III.15</v>
      </c>
      <c r="M6" s="240"/>
      <c r="N6" s="240"/>
      <c r="O6" s="240"/>
      <c r="P6" s="240"/>
      <c r="Q6" s="240"/>
    </row>
    <row r="7" spans="1:17">
      <c r="A7" s="53" t="s">
        <v>23</v>
      </c>
      <c r="B7" s="57">
        <v>23.7</v>
      </c>
      <c r="C7" s="57">
        <v>-1</v>
      </c>
      <c r="D7" s="57">
        <v>-18</v>
      </c>
      <c r="E7" s="57">
        <v>-27.3</v>
      </c>
      <c r="F7" s="55"/>
      <c r="M7" s="240"/>
      <c r="N7" s="240"/>
      <c r="O7" s="240"/>
      <c r="P7" s="240"/>
      <c r="Q7" s="240"/>
    </row>
    <row r="8" spans="1:17">
      <c r="A8" s="53" t="s">
        <v>100</v>
      </c>
      <c r="B8" s="57">
        <v>19.100000000000001</v>
      </c>
      <c r="C8" s="57">
        <v>6.4</v>
      </c>
      <c r="D8" s="57">
        <v>-13.3</v>
      </c>
      <c r="E8" s="57">
        <v>-25.8</v>
      </c>
      <c r="F8" s="55" t="str">
        <f>A8</f>
        <v>І.16</v>
      </c>
      <c r="M8" s="240"/>
      <c r="N8" s="240"/>
      <c r="O8" s="240"/>
      <c r="P8" s="240"/>
      <c r="Q8" s="240"/>
    </row>
    <row r="9" spans="1:17">
      <c r="A9" s="53" t="s">
        <v>138</v>
      </c>
      <c r="B9" s="57">
        <v>22</v>
      </c>
      <c r="C9" s="57">
        <v>9.4</v>
      </c>
      <c r="D9" s="57">
        <v>-9.6999999999999993</v>
      </c>
      <c r="E9" s="57">
        <v>-24.3</v>
      </c>
      <c r="F9" s="55"/>
      <c r="M9" s="240"/>
      <c r="N9" s="240"/>
      <c r="O9" s="240"/>
      <c r="P9" s="240"/>
      <c r="Q9" s="240"/>
    </row>
    <row r="10" spans="1:17">
      <c r="A10" s="53" t="s">
        <v>26</v>
      </c>
      <c r="B10" s="57">
        <v>13.3</v>
      </c>
      <c r="C10" s="57">
        <v>15.1</v>
      </c>
      <c r="D10" s="57">
        <v>1.4</v>
      </c>
      <c r="E10" s="57">
        <v>-6.5</v>
      </c>
      <c r="F10" s="55" t="str">
        <f>A10</f>
        <v>III.16</v>
      </c>
      <c r="M10" s="240"/>
      <c r="N10" s="240"/>
      <c r="O10" s="240"/>
      <c r="P10" s="240"/>
      <c r="Q10" s="240"/>
    </row>
    <row r="11" spans="1:17">
      <c r="A11" s="53" t="s">
        <v>27</v>
      </c>
      <c r="B11" s="57">
        <v>14.4</v>
      </c>
      <c r="C11" s="57">
        <v>5.4</v>
      </c>
      <c r="D11" s="57">
        <v>23.3</v>
      </c>
      <c r="E11" s="57">
        <v>-4.2</v>
      </c>
      <c r="F11" s="55"/>
      <c r="M11" s="240"/>
      <c r="N11" s="240"/>
      <c r="O11" s="240"/>
      <c r="P11" s="240"/>
      <c r="Q11" s="240"/>
    </row>
    <row r="12" spans="1:17">
      <c r="A12" s="53" t="s">
        <v>102</v>
      </c>
      <c r="B12" s="57">
        <v>17.100000000000001</v>
      </c>
      <c r="C12" s="57">
        <v>10.5</v>
      </c>
      <c r="D12" s="57">
        <v>23.2</v>
      </c>
      <c r="E12" s="57">
        <v>0.7</v>
      </c>
      <c r="F12" s="55" t="str">
        <f>A12</f>
        <v>І.17</v>
      </c>
      <c r="M12" s="240"/>
      <c r="N12" s="240"/>
      <c r="O12" s="240"/>
      <c r="P12" s="240"/>
      <c r="Q12" s="240"/>
    </row>
    <row r="13" spans="1:17">
      <c r="A13" s="53" t="s">
        <v>139</v>
      </c>
      <c r="B13" s="57">
        <v>8.3000000000000007</v>
      </c>
      <c r="C13" s="57">
        <v>12.8</v>
      </c>
      <c r="D13" s="57">
        <v>27</v>
      </c>
      <c r="E13" s="57">
        <v>8.4</v>
      </c>
      <c r="F13" s="55"/>
      <c r="M13" s="240"/>
      <c r="N13" s="240"/>
      <c r="O13" s="240"/>
      <c r="P13" s="240"/>
      <c r="Q13" s="240"/>
    </row>
    <row r="14" spans="1:17">
      <c r="A14" s="53" t="s">
        <v>30</v>
      </c>
      <c r="B14" s="57">
        <v>8.9</v>
      </c>
      <c r="C14" s="57">
        <v>13.5</v>
      </c>
      <c r="D14" s="57">
        <v>20</v>
      </c>
      <c r="E14" s="57">
        <v>19.600000000000001</v>
      </c>
      <c r="F14" s="55" t="str">
        <f>A14</f>
        <v>III.17</v>
      </c>
      <c r="M14" s="240"/>
      <c r="N14" s="240"/>
      <c r="O14" s="240"/>
      <c r="P14" s="240"/>
      <c r="Q14" s="240"/>
    </row>
    <row r="15" spans="1:17">
      <c r="A15" s="53" t="s">
        <v>31</v>
      </c>
      <c r="B15" s="57">
        <v>9.1999999999999993</v>
      </c>
      <c r="C15" s="57">
        <v>20.399999999999999</v>
      </c>
      <c r="D15" s="57">
        <v>9</v>
      </c>
      <c r="E15" s="57">
        <v>38.6</v>
      </c>
      <c r="F15" s="55"/>
      <c r="M15" s="240"/>
      <c r="N15" s="240"/>
      <c r="O15" s="240"/>
      <c r="P15" s="240"/>
      <c r="Q15" s="240"/>
    </row>
    <row r="16" spans="1:17">
      <c r="A16" s="53" t="s">
        <v>91</v>
      </c>
      <c r="B16" s="57">
        <v>4</v>
      </c>
      <c r="C16" s="57">
        <v>20.6</v>
      </c>
      <c r="D16" s="57">
        <v>10.4</v>
      </c>
      <c r="E16" s="57">
        <v>42.8</v>
      </c>
      <c r="F16" s="55" t="str">
        <f>A16</f>
        <v>І.18</v>
      </c>
      <c r="M16" s="240"/>
      <c r="N16" s="240"/>
      <c r="O16" s="240"/>
      <c r="P16" s="240"/>
      <c r="Q16" s="240"/>
    </row>
    <row r="17" spans="1:17">
      <c r="A17" s="53" t="s">
        <v>105</v>
      </c>
      <c r="B17" s="57">
        <v>3.9</v>
      </c>
      <c r="C17" s="57">
        <v>22</v>
      </c>
      <c r="D17" s="57">
        <v>7.2</v>
      </c>
      <c r="E17" s="57">
        <v>44.4</v>
      </c>
      <c r="F17" s="55"/>
      <c r="M17" s="240"/>
      <c r="N17" s="240"/>
      <c r="O17" s="240"/>
      <c r="P17" s="240"/>
      <c r="Q17" s="240"/>
    </row>
    <row r="18" spans="1:17">
      <c r="A18" s="53" t="s">
        <v>140</v>
      </c>
      <c r="B18" s="57">
        <v>4.4000000000000004</v>
      </c>
      <c r="C18" s="57">
        <v>19.8</v>
      </c>
      <c r="D18" s="57">
        <v>6.9</v>
      </c>
      <c r="E18" s="57">
        <v>43.9</v>
      </c>
      <c r="F18" s="55" t="str">
        <f>A18</f>
        <v>ІІІ.18</v>
      </c>
      <c r="G18" s="262" t="str">
        <f>IF(Content!$E$1=1,G19,G20)</f>
        <v>Джерело: НБУ.</v>
      </c>
      <c r="M18" s="240"/>
      <c r="N18" s="240"/>
      <c r="O18" s="240"/>
      <c r="P18" s="240"/>
      <c r="Q18" s="240"/>
    </row>
    <row r="19" spans="1:17">
      <c r="A19" s="53" t="s">
        <v>141</v>
      </c>
      <c r="B19" s="57">
        <v>5.3</v>
      </c>
      <c r="C19" s="57">
        <v>14.6</v>
      </c>
      <c r="D19" s="57">
        <v>2</v>
      </c>
      <c r="E19" s="57">
        <v>31.7</v>
      </c>
      <c r="F19" s="234"/>
      <c r="G19" s="99" t="s">
        <v>52</v>
      </c>
      <c r="M19" s="240"/>
      <c r="N19" s="240"/>
      <c r="O19" s="240"/>
      <c r="P19" s="240"/>
      <c r="Q19" s="240"/>
    </row>
    <row r="20" spans="1:17">
      <c r="A20" s="53" t="s">
        <v>142</v>
      </c>
      <c r="B20" s="57">
        <v>7</v>
      </c>
      <c r="C20" s="57">
        <v>15.1</v>
      </c>
      <c r="D20" s="57">
        <v>-1.6</v>
      </c>
      <c r="E20" s="57">
        <v>28.7</v>
      </c>
      <c r="F20" s="234" t="str">
        <f>A20</f>
        <v>І.19</v>
      </c>
      <c r="G20" s="100" t="s">
        <v>53</v>
      </c>
      <c r="M20" s="240"/>
      <c r="N20" s="240"/>
      <c r="O20" s="240"/>
      <c r="P20" s="240"/>
      <c r="Q20" s="240"/>
    </row>
    <row r="21" spans="1:17">
      <c r="A21" s="373" t="s">
        <v>143</v>
      </c>
      <c r="B21" s="57">
        <v>7.1</v>
      </c>
      <c r="C21" s="57">
        <v>11.8</v>
      </c>
      <c r="D21" s="57">
        <v>-2.4</v>
      </c>
      <c r="E21" s="57">
        <v>28.1</v>
      </c>
      <c r="F21" s="234"/>
      <c r="M21" s="240"/>
      <c r="N21" s="240"/>
      <c r="O21" s="240"/>
      <c r="P21" s="240"/>
      <c r="Q21" s="240"/>
    </row>
    <row r="22" spans="1:17">
      <c r="A22" s="373" t="s">
        <v>144</v>
      </c>
      <c r="B22" s="57">
        <v>15</v>
      </c>
      <c r="C22" s="57">
        <v>12.3</v>
      </c>
      <c r="D22" s="57">
        <v>-6.7</v>
      </c>
      <c r="E22" s="57">
        <v>25.6</v>
      </c>
      <c r="F22" s="234"/>
      <c r="M22" s="240"/>
      <c r="N22" s="240"/>
      <c r="O22" s="240"/>
      <c r="P22" s="240"/>
      <c r="Q22" s="240"/>
    </row>
    <row r="23" spans="1:17">
      <c r="A23" s="373" t="s">
        <v>884</v>
      </c>
      <c r="B23" s="57">
        <v>17.600000000000001</v>
      </c>
      <c r="C23" s="57">
        <v>18.100000000000001</v>
      </c>
      <c r="D23" s="57">
        <v>-7</v>
      </c>
      <c r="E23" s="57">
        <v>24.6</v>
      </c>
      <c r="F23" s="234" t="str">
        <f>A23</f>
        <v>11.19</v>
      </c>
      <c r="M23" s="240"/>
      <c r="N23" s="240"/>
      <c r="O23" s="240"/>
      <c r="P23" s="240"/>
      <c r="Q23" s="240"/>
    </row>
    <row r="24" spans="1:17">
      <c r="A24" s="373"/>
      <c r="B24" s="57"/>
      <c r="C24" s="57"/>
      <c r="D24" s="57"/>
      <c r="E24" s="57"/>
      <c r="F24" s="234"/>
    </row>
    <row r="25" spans="1:17">
      <c r="A25" s="373"/>
      <c r="B25" s="57"/>
      <c r="C25" s="57"/>
      <c r="D25" s="57"/>
      <c r="E25" s="57"/>
      <c r="F25" s="234"/>
    </row>
    <row r="26" spans="1:17">
      <c r="A26" s="373"/>
      <c r="B26" s="57"/>
      <c r="C26" s="57"/>
      <c r="D26" s="57"/>
      <c r="E26" s="57"/>
      <c r="F26" s="234"/>
    </row>
    <row r="27" spans="1:17">
      <c r="B27" s="64"/>
      <c r="C27" s="64"/>
      <c r="D27" s="64"/>
      <c r="E27" s="64"/>
    </row>
    <row r="28" spans="1:17">
      <c r="B28" s="64"/>
      <c r="C28" s="64"/>
      <c r="D28" s="64"/>
      <c r="E28" s="64"/>
    </row>
    <row r="29" spans="1:17">
      <c r="B29" s="64"/>
      <c r="C29" s="64"/>
      <c r="D29" s="64"/>
      <c r="E29" s="64"/>
    </row>
    <row r="30" spans="1:17">
      <c r="B30" s="64"/>
      <c r="C30" s="64"/>
      <c r="D30" s="64"/>
      <c r="E30" s="64"/>
    </row>
    <row r="31" spans="1:17">
      <c r="B31" s="64"/>
      <c r="C31" s="64"/>
      <c r="D31" s="64"/>
      <c r="E31" s="64"/>
    </row>
    <row r="32" spans="1:17">
      <c r="B32" s="64"/>
      <c r="C32" s="64"/>
      <c r="D32" s="64"/>
      <c r="E32" s="64"/>
    </row>
    <row r="33" spans="2:5">
      <c r="B33" s="64"/>
      <c r="C33" s="64"/>
      <c r="D33" s="64"/>
      <c r="E33" s="64"/>
    </row>
    <row r="34" spans="2:5">
      <c r="B34" s="64"/>
      <c r="C34" s="64"/>
      <c r="D34" s="64"/>
      <c r="E34" s="64"/>
    </row>
    <row r="35" spans="2:5">
      <c r="B35" s="64"/>
      <c r="C35" s="64"/>
      <c r="D35" s="64"/>
      <c r="E35" s="64"/>
    </row>
    <row r="36" spans="2:5">
      <c r="B36" s="64"/>
      <c r="C36" s="64"/>
      <c r="D36" s="64"/>
      <c r="E36" s="64"/>
    </row>
    <row r="37" spans="2:5">
      <c r="B37" s="64"/>
      <c r="C37" s="64"/>
      <c r="D37" s="64"/>
      <c r="E37" s="64"/>
    </row>
    <row r="38" spans="2:5">
      <c r="B38" s="64"/>
      <c r="C38" s="64"/>
      <c r="D38" s="64"/>
      <c r="E38" s="64"/>
    </row>
    <row r="39" spans="2:5">
      <c r="B39" s="64"/>
      <c r="C39" s="64"/>
      <c r="D39" s="64"/>
      <c r="E39" s="64"/>
    </row>
  </sheetData>
  <customSheetViews>
    <customSheetView guid="{ACF06C40-177A-4CED-8E17-2347D4DD1C3A}" fitToPage="1">
      <selection activeCell="G4" sqref="G4"/>
      <pageMargins left="0.25" right="0.25" top="0.75" bottom="0.75" header="0.3" footer="0.3"/>
      <pageSetup paperSize="9" scale="29" orientation="portrait" horizontalDpi="4294967294" verticalDpi="0" r:id="rId1"/>
    </customSheetView>
  </customSheetViews>
  <hyperlinks>
    <hyperlink ref="A1" location="Content!A1" display="&lt;&lt;"/>
  </hyperlinks>
  <pageMargins left="0.25" right="0.25" top="0.75" bottom="0.75" header="0.3" footer="0.3"/>
  <pageSetup paperSize="9" scale="29" orientation="portrait" horizontalDpi="4294967294" verticalDpi="0" r:id="rId2"/>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P39"/>
  <sheetViews>
    <sheetView showGridLines="0" zoomScaleNormal="100" workbookViewId="0"/>
  </sheetViews>
  <sheetFormatPr defaultColWidth="9.42578125" defaultRowHeight="12.75"/>
  <cols>
    <col min="1" max="1" width="9.42578125" style="52" customWidth="1"/>
    <col min="2" max="4" width="10.5703125" style="52" customWidth="1"/>
    <col min="5" max="5" width="10.42578125" style="52" customWidth="1"/>
    <col min="6" max="10" width="9.42578125" style="56" customWidth="1"/>
    <col min="11" max="11" width="10" style="56" customWidth="1"/>
    <col min="12" max="26" width="9.42578125" style="56" customWidth="1"/>
    <col min="27" max="16384" width="9.42578125" style="56"/>
  </cols>
  <sheetData>
    <row r="1" spans="1:16">
      <c r="A1" s="90" t="s">
        <v>77</v>
      </c>
      <c r="B1" s="262" t="str">
        <f>IF(Content!$E$1=1,B2,B3)</f>
        <v>Облікова, середня</v>
      </c>
      <c r="C1" s="262" t="str">
        <f>IF(Content!$E$1=1,C2,C3)</f>
        <v>Форвардна (12,1)</v>
      </c>
      <c r="D1" s="262" t="str">
        <f>IF(Content!$E$1=1,D2,D3)</f>
        <v>Форвардна (24,1)</v>
      </c>
      <c r="E1" s="262" t="str">
        <f>IF(Content!$E$1=1,E2,E3)</f>
        <v>Публікація прогнозу ключової ставки</v>
      </c>
      <c r="F1" s="262" t="str">
        <f>IF(Content!$E$1=1,F2,F3)</f>
        <v>Облікова ставка НБУ та форвардні ставки, %</v>
      </c>
    </row>
    <row r="2" spans="1:16" s="99" customFormat="1" ht="14.25" hidden="1" customHeight="1">
      <c r="A2" s="98"/>
      <c r="B2" s="257" t="s">
        <v>1033</v>
      </c>
      <c r="C2" s="257" t="s">
        <v>1034</v>
      </c>
      <c r="D2" s="257" t="s">
        <v>1035</v>
      </c>
      <c r="E2" s="261" t="s">
        <v>1043</v>
      </c>
      <c r="F2" s="100" t="s">
        <v>1215</v>
      </c>
    </row>
    <row r="3" spans="1:16" s="99" customFormat="1" ht="14.25" hidden="1" customHeight="1">
      <c r="A3" s="98"/>
      <c r="B3" s="257" t="s">
        <v>1036</v>
      </c>
      <c r="C3" s="257" t="s">
        <v>1037</v>
      </c>
      <c r="D3" s="257" t="s">
        <v>1038</v>
      </c>
      <c r="E3" s="261" t="s">
        <v>1044</v>
      </c>
      <c r="F3" s="100" t="s">
        <v>1039</v>
      </c>
    </row>
    <row r="4" spans="1:16">
      <c r="A4" s="531">
        <v>43131</v>
      </c>
      <c r="B4" s="57">
        <v>14.79</v>
      </c>
      <c r="C4" s="57">
        <v>14.78</v>
      </c>
      <c r="D4" s="57">
        <v>16.02</v>
      </c>
      <c r="E4" s="55"/>
      <c r="L4" s="240"/>
      <c r="M4" s="240"/>
      <c r="N4" s="240"/>
      <c r="O4" s="240"/>
      <c r="P4" s="240"/>
    </row>
    <row r="5" spans="1:16">
      <c r="A5" s="531">
        <v>43159</v>
      </c>
      <c r="B5" s="57">
        <v>16</v>
      </c>
      <c r="C5" s="57">
        <v>15.2</v>
      </c>
      <c r="D5" s="57">
        <v>16.260000000000002</v>
      </c>
      <c r="E5" s="55"/>
      <c r="L5" s="240"/>
      <c r="M5" s="240"/>
      <c r="N5" s="240"/>
      <c r="O5" s="240"/>
      <c r="P5" s="240"/>
    </row>
    <row r="6" spans="1:16">
      <c r="A6" s="531">
        <v>43190</v>
      </c>
      <c r="B6" s="57">
        <v>16.97</v>
      </c>
      <c r="C6" s="57">
        <v>15.69</v>
      </c>
      <c r="D6" s="57">
        <v>16.2</v>
      </c>
      <c r="E6" s="55"/>
      <c r="L6" s="240"/>
      <c r="M6" s="240"/>
      <c r="N6" s="240"/>
      <c r="O6" s="240"/>
      <c r="P6" s="240"/>
    </row>
    <row r="7" spans="1:16">
      <c r="A7" s="531">
        <v>43220</v>
      </c>
      <c r="B7" s="57">
        <v>17</v>
      </c>
      <c r="C7" s="57">
        <v>15.46</v>
      </c>
      <c r="D7" s="57">
        <v>16.579999999999998</v>
      </c>
      <c r="E7" s="55"/>
      <c r="L7" s="240"/>
      <c r="M7" s="240"/>
      <c r="N7" s="240"/>
      <c r="O7" s="240"/>
      <c r="P7" s="240"/>
    </row>
    <row r="8" spans="1:16">
      <c r="A8" s="531">
        <v>43251</v>
      </c>
      <c r="B8" s="57">
        <v>17</v>
      </c>
      <c r="C8" s="57">
        <v>15.52</v>
      </c>
      <c r="D8" s="57">
        <v>16.34</v>
      </c>
      <c r="E8" s="55"/>
      <c r="L8" s="240"/>
      <c r="M8" s="240"/>
      <c r="N8" s="240"/>
      <c r="O8" s="240"/>
      <c r="P8" s="240"/>
    </row>
    <row r="9" spans="1:16">
      <c r="A9" s="531">
        <v>43281</v>
      </c>
      <c r="B9" s="57">
        <v>17</v>
      </c>
      <c r="C9" s="57">
        <v>15.71</v>
      </c>
      <c r="D9" s="57">
        <v>16.64</v>
      </c>
      <c r="E9" s="55"/>
      <c r="L9" s="240"/>
      <c r="M9" s="240"/>
      <c r="N9" s="240"/>
      <c r="O9" s="240"/>
      <c r="P9" s="240"/>
    </row>
    <row r="10" spans="1:16">
      <c r="A10" s="531">
        <v>43312</v>
      </c>
      <c r="B10" s="57">
        <v>17.309999999999999</v>
      </c>
      <c r="C10" s="57">
        <v>15.61</v>
      </c>
      <c r="D10" s="57">
        <v>16.36</v>
      </c>
      <c r="E10" s="55"/>
      <c r="L10" s="240"/>
      <c r="M10" s="240"/>
      <c r="N10" s="240"/>
      <c r="O10" s="240"/>
      <c r="P10" s="240"/>
    </row>
    <row r="11" spans="1:16">
      <c r="A11" s="531">
        <v>43343</v>
      </c>
      <c r="B11" s="57">
        <v>17.5</v>
      </c>
      <c r="C11" s="57">
        <v>15.69</v>
      </c>
      <c r="D11" s="57">
        <v>16.760000000000002</v>
      </c>
      <c r="E11" s="55"/>
      <c r="L11" s="240"/>
      <c r="M11" s="240"/>
      <c r="N11" s="240"/>
      <c r="O11" s="240"/>
      <c r="P11" s="240"/>
    </row>
    <row r="12" spans="1:16">
      <c r="A12" s="531">
        <v>43373</v>
      </c>
      <c r="B12" s="57">
        <v>17.899999999999999</v>
      </c>
      <c r="C12" s="57">
        <v>16.28</v>
      </c>
      <c r="D12" s="57">
        <v>16.68</v>
      </c>
      <c r="E12" s="55"/>
      <c r="L12" s="240"/>
      <c r="M12" s="240"/>
      <c r="N12" s="240"/>
      <c r="O12" s="240"/>
      <c r="P12" s="240"/>
    </row>
    <row r="13" spans="1:16">
      <c r="A13" s="531">
        <v>43404</v>
      </c>
      <c r="B13" s="57">
        <v>18</v>
      </c>
      <c r="C13" s="57">
        <v>17.5</v>
      </c>
      <c r="D13" s="57">
        <v>18.25</v>
      </c>
      <c r="E13" s="55"/>
      <c r="L13" s="240"/>
      <c r="M13" s="240"/>
      <c r="N13" s="240"/>
      <c r="O13" s="240"/>
      <c r="P13" s="240"/>
    </row>
    <row r="14" spans="1:16">
      <c r="A14" s="531">
        <v>43434</v>
      </c>
      <c r="B14" s="57">
        <v>18</v>
      </c>
      <c r="C14" s="57">
        <v>18.25</v>
      </c>
      <c r="D14" s="57">
        <v>19.100000000000001</v>
      </c>
      <c r="E14" s="55"/>
      <c r="L14" s="240"/>
      <c r="M14" s="240"/>
      <c r="N14" s="240"/>
      <c r="O14" s="240"/>
      <c r="P14" s="240"/>
    </row>
    <row r="15" spans="1:16">
      <c r="A15" s="531">
        <v>43465</v>
      </c>
      <c r="B15" s="57">
        <v>18</v>
      </c>
      <c r="C15" s="57">
        <v>18.57</v>
      </c>
      <c r="D15" s="57">
        <v>19.149999999999999</v>
      </c>
      <c r="E15" s="55"/>
      <c r="L15" s="240"/>
      <c r="M15" s="240"/>
      <c r="N15" s="240"/>
      <c r="O15" s="240"/>
      <c r="P15" s="240"/>
    </row>
    <row r="16" spans="1:16">
      <c r="A16" s="531">
        <v>43496</v>
      </c>
      <c r="B16" s="57">
        <v>18</v>
      </c>
      <c r="C16" s="57">
        <v>17.100000000000001</v>
      </c>
      <c r="D16" s="57">
        <v>17.37</v>
      </c>
      <c r="E16" s="55"/>
      <c r="L16" s="240"/>
      <c r="M16" s="240"/>
      <c r="N16" s="240"/>
      <c r="O16" s="240"/>
      <c r="P16" s="240"/>
    </row>
    <row r="17" spans="1:16">
      <c r="A17" s="531">
        <v>43524</v>
      </c>
      <c r="B17" s="57">
        <v>18</v>
      </c>
      <c r="C17" s="57">
        <v>17.59</v>
      </c>
      <c r="D17" s="57">
        <v>18.149999999999999</v>
      </c>
      <c r="E17" s="55"/>
      <c r="L17" s="240"/>
      <c r="M17" s="240"/>
      <c r="N17" s="532"/>
      <c r="O17" s="240"/>
      <c r="P17" s="240"/>
    </row>
    <row r="18" spans="1:16">
      <c r="A18" s="531">
        <v>43555</v>
      </c>
      <c r="B18" s="57">
        <v>18</v>
      </c>
      <c r="C18" s="57">
        <v>17.420000000000002</v>
      </c>
      <c r="D18" s="57">
        <v>17.59</v>
      </c>
      <c r="E18" s="55"/>
      <c r="F18" s="262" t="str">
        <f>IF(Content!$E$1=1,F19,F20)</f>
        <v>Джерело: розрахунки НБУ.</v>
      </c>
      <c r="L18" s="240"/>
      <c r="M18" s="240"/>
      <c r="N18" s="240"/>
      <c r="O18" s="240"/>
      <c r="P18" s="240"/>
    </row>
    <row r="19" spans="1:16">
      <c r="A19" s="531">
        <v>43585</v>
      </c>
      <c r="B19" s="57">
        <v>17.920000000000002</v>
      </c>
      <c r="C19" s="57">
        <v>17.03</v>
      </c>
      <c r="D19" s="57">
        <v>17.75</v>
      </c>
      <c r="E19" s="234"/>
      <c r="F19" s="99" t="s">
        <v>50</v>
      </c>
      <c r="L19" s="240"/>
      <c r="M19" s="240"/>
      <c r="N19" s="240"/>
      <c r="O19" s="240"/>
      <c r="P19" s="240"/>
    </row>
    <row r="20" spans="1:16">
      <c r="A20" s="531">
        <v>43616</v>
      </c>
      <c r="B20" s="57">
        <v>17.5</v>
      </c>
      <c r="C20" s="57">
        <v>16.89</v>
      </c>
      <c r="D20" s="57">
        <v>16.79</v>
      </c>
      <c r="E20" s="234"/>
      <c r="F20" s="99" t="s">
        <v>51</v>
      </c>
      <c r="L20" s="240"/>
      <c r="M20" s="240"/>
      <c r="N20" s="240"/>
      <c r="O20" s="240"/>
      <c r="P20" s="240"/>
    </row>
    <row r="21" spans="1:16">
      <c r="A21" s="531">
        <v>43646</v>
      </c>
      <c r="B21" s="57">
        <v>17.5</v>
      </c>
      <c r="C21" s="57">
        <v>16.82</v>
      </c>
      <c r="D21" s="57">
        <v>16</v>
      </c>
      <c r="E21" s="234"/>
      <c r="L21" s="240"/>
      <c r="M21" s="240"/>
      <c r="N21" s="240"/>
      <c r="O21" s="240"/>
      <c r="P21" s="240"/>
    </row>
    <row r="22" spans="1:16">
      <c r="A22" s="531">
        <v>43677</v>
      </c>
      <c r="B22" s="57">
        <v>17.29</v>
      </c>
      <c r="C22" s="57">
        <v>16.61</v>
      </c>
      <c r="D22" s="57">
        <v>16.04</v>
      </c>
      <c r="E22" s="234"/>
      <c r="L22" s="240"/>
      <c r="M22" s="240"/>
      <c r="N22" s="240"/>
      <c r="O22" s="240"/>
      <c r="P22" s="240"/>
    </row>
    <row r="23" spans="1:16">
      <c r="A23" s="531">
        <v>43708</v>
      </c>
      <c r="B23" s="57">
        <v>17</v>
      </c>
      <c r="C23" s="57">
        <v>15.63</v>
      </c>
      <c r="D23" s="57">
        <v>15.74</v>
      </c>
      <c r="E23" s="234"/>
      <c r="L23" s="240"/>
      <c r="M23" s="240"/>
      <c r="N23" s="240"/>
      <c r="O23" s="240"/>
      <c r="P23" s="240"/>
    </row>
    <row r="24" spans="1:16">
      <c r="A24" s="531">
        <v>43738</v>
      </c>
      <c r="B24" s="57">
        <v>16.579999999999998</v>
      </c>
      <c r="C24" s="57">
        <v>15.34</v>
      </c>
      <c r="D24" s="57">
        <v>15.45</v>
      </c>
      <c r="E24" s="234"/>
    </row>
    <row r="25" spans="1:16">
      <c r="A25" s="531">
        <v>43769</v>
      </c>
      <c r="B25" s="57">
        <v>16.27</v>
      </c>
      <c r="C25" s="57">
        <v>15.01</v>
      </c>
      <c r="D25" s="57">
        <v>14.96</v>
      </c>
      <c r="E25" s="234"/>
    </row>
    <row r="26" spans="1:16">
      <c r="A26" s="531">
        <v>43799</v>
      </c>
      <c r="B26" s="57">
        <v>15.5</v>
      </c>
      <c r="C26" s="57">
        <v>13.47</v>
      </c>
      <c r="D26" s="57">
        <v>12.86</v>
      </c>
      <c r="E26" s="234"/>
    </row>
    <row r="27" spans="1:16">
      <c r="A27" s="531">
        <v>43830</v>
      </c>
      <c r="B27" s="57">
        <v>14.27</v>
      </c>
      <c r="C27" s="57">
        <v>12.76</v>
      </c>
      <c r="D27" s="57">
        <v>11.33</v>
      </c>
    </row>
    <row r="28" spans="1:16">
      <c r="A28" s="531">
        <v>43861</v>
      </c>
      <c r="B28" s="57">
        <v>13.42</v>
      </c>
      <c r="C28" s="57">
        <v>10.85</v>
      </c>
      <c r="D28" s="57">
        <v>10.07</v>
      </c>
    </row>
    <row r="29" spans="1:16">
      <c r="B29" s="64"/>
      <c r="C29" s="64"/>
      <c r="D29" s="64"/>
    </row>
    <row r="30" spans="1:16">
      <c r="B30" s="64"/>
      <c r="C30" s="64"/>
      <c r="D30" s="64"/>
    </row>
    <row r="31" spans="1:16">
      <c r="B31" s="64"/>
      <c r="C31" s="64"/>
      <c r="D31" s="64"/>
    </row>
    <row r="32" spans="1:16">
      <c r="B32" s="64"/>
      <c r="C32" s="64"/>
      <c r="D32" s="64"/>
    </row>
    <row r="33" spans="2:4">
      <c r="B33" s="64"/>
      <c r="C33" s="64"/>
      <c r="D33" s="64"/>
    </row>
    <row r="34" spans="2:4">
      <c r="B34" s="64"/>
      <c r="C34" s="64"/>
      <c r="D34" s="64"/>
    </row>
    <row r="35" spans="2:4">
      <c r="B35" s="64"/>
      <c r="C35" s="64"/>
      <c r="D35" s="64"/>
    </row>
    <row r="36" spans="2:4">
      <c r="B36" s="64"/>
      <c r="C36" s="64"/>
      <c r="D36" s="64"/>
    </row>
    <row r="37" spans="2:4">
      <c r="B37" s="64"/>
      <c r="C37" s="64"/>
      <c r="D37" s="64"/>
    </row>
    <row r="38" spans="2:4">
      <c r="B38" s="64"/>
      <c r="C38" s="64"/>
      <c r="D38" s="64"/>
    </row>
    <row r="39" spans="2:4">
      <c r="B39" s="64"/>
      <c r="C39" s="64"/>
      <c r="D39" s="64"/>
    </row>
  </sheetData>
  <hyperlinks>
    <hyperlink ref="A1" location="Content!A1" display="&lt;&lt;"/>
  </hyperlinks>
  <pageMargins left="0.25" right="0.25" top="0.75" bottom="0.75" header="0.3" footer="0.3"/>
  <pageSetup paperSize="9" scale="29" orientation="portrait" horizontalDpi="4294967294" verticalDpi="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P88"/>
  <sheetViews>
    <sheetView showGridLines="0" zoomScaleNormal="100" workbookViewId="0"/>
  </sheetViews>
  <sheetFormatPr defaultColWidth="9.42578125" defaultRowHeight="12.75"/>
  <cols>
    <col min="1" max="1" width="9.42578125" style="52" customWidth="1"/>
    <col min="2" max="4" width="10.5703125" style="52" customWidth="1"/>
    <col min="5" max="5" width="10.42578125" style="52" customWidth="1"/>
    <col min="6" max="10" width="9.42578125" style="56" customWidth="1"/>
    <col min="11" max="11" width="10" style="56" customWidth="1"/>
    <col min="12" max="26" width="9.42578125" style="56" customWidth="1"/>
    <col min="27" max="16384" width="9.42578125" style="56"/>
  </cols>
  <sheetData>
    <row r="1" spans="1:16">
      <c r="A1" s="90" t="s">
        <v>77</v>
      </c>
      <c r="B1" s="262" t="str">
        <f>IF(Content!$E$1=1,B2,B3)</f>
        <v>Форвардна (12.1)</v>
      </c>
      <c r="C1" s="262" t="str">
        <f>IF(Content!$E$1=1,C2,C3)</f>
        <v>Форвардна (24.1)</v>
      </c>
      <c r="D1" s="262" t="str">
        <f>IF(Content!$E$1=1,D2,D3)</f>
        <v>Ключова</v>
      </c>
      <c r="E1" s="262" t="str">
        <f>IF(Content!$E$1=1,E2,E3)</f>
        <v>Публікація прогнозу ключової ставки</v>
      </c>
      <c r="F1" s="262" t="str">
        <f>IF(Content!$E$1=1,F2,F3)</f>
        <v xml:space="preserve">Ключова та форвардні ставки та в Грузії, %  </v>
      </c>
    </row>
    <row r="2" spans="1:16" s="99" customFormat="1" ht="14.25" hidden="1" customHeight="1">
      <c r="A2" s="98"/>
      <c r="B2" s="257" t="s">
        <v>1040</v>
      </c>
      <c r="C2" s="257" t="s">
        <v>1042</v>
      </c>
      <c r="D2" s="257" t="s">
        <v>1046</v>
      </c>
      <c r="E2" s="261" t="s">
        <v>1043</v>
      </c>
      <c r="F2" s="100" t="s">
        <v>1218</v>
      </c>
    </row>
    <row r="3" spans="1:16" s="99" customFormat="1" ht="14.25" hidden="1" customHeight="1">
      <c r="A3" s="98"/>
      <c r="B3" s="257" t="s">
        <v>1041</v>
      </c>
      <c r="C3" s="257" t="s">
        <v>1041</v>
      </c>
      <c r="D3" s="257" t="s">
        <v>1047</v>
      </c>
      <c r="E3" s="261" t="s">
        <v>1044</v>
      </c>
      <c r="F3" s="100" t="s">
        <v>1062</v>
      </c>
    </row>
    <row r="4" spans="1:16">
      <c r="A4" s="533">
        <v>41305</v>
      </c>
      <c r="B4" s="534">
        <v>6.44</v>
      </c>
      <c r="C4" s="534">
        <v>8.64</v>
      </c>
      <c r="D4" s="534">
        <v>5.25</v>
      </c>
      <c r="E4" s="55">
        <f>A4</f>
        <v>41305</v>
      </c>
      <c r="L4" s="240"/>
      <c r="M4" s="240"/>
      <c r="N4" s="240"/>
      <c r="O4" s="240"/>
      <c r="P4" s="240"/>
    </row>
    <row r="5" spans="1:16">
      <c r="A5" s="533">
        <v>41333</v>
      </c>
      <c r="B5" s="534">
        <v>6.49</v>
      </c>
      <c r="C5" s="534">
        <v>8.59</v>
      </c>
      <c r="D5" s="534">
        <v>4.75</v>
      </c>
      <c r="E5" s="55"/>
      <c r="L5" s="240"/>
      <c r="M5" s="240"/>
      <c r="N5" s="240"/>
      <c r="O5" s="240"/>
      <c r="P5" s="240"/>
    </row>
    <row r="6" spans="1:16">
      <c r="A6" s="533">
        <v>41364</v>
      </c>
      <c r="B6" s="534">
        <v>5.82</v>
      </c>
      <c r="C6" s="534">
        <v>8.02</v>
      </c>
      <c r="D6" s="534">
        <v>4.5</v>
      </c>
      <c r="E6" s="55"/>
      <c r="L6" s="240"/>
      <c r="M6" s="240"/>
      <c r="N6" s="240"/>
      <c r="O6" s="240"/>
      <c r="P6" s="240"/>
    </row>
    <row r="7" spans="1:16">
      <c r="A7" s="533">
        <v>41394</v>
      </c>
      <c r="B7" s="534">
        <v>5.98</v>
      </c>
      <c r="C7" s="534">
        <v>8.14</v>
      </c>
      <c r="D7" s="534">
        <v>4.5</v>
      </c>
      <c r="E7" s="55"/>
      <c r="L7" s="240"/>
      <c r="M7" s="240"/>
      <c r="N7" s="240"/>
      <c r="O7" s="240"/>
      <c r="P7" s="240"/>
    </row>
    <row r="8" spans="1:16">
      <c r="A8" s="533">
        <v>41425</v>
      </c>
      <c r="B8" s="534">
        <v>6.47</v>
      </c>
      <c r="C8" s="534">
        <v>8.4600000000000009</v>
      </c>
      <c r="D8" s="534">
        <v>4.25</v>
      </c>
      <c r="E8" s="55"/>
      <c r="L8" s="240"/>
      <c r="M8" s="240"/>
      <c r="N8" s="240"/>
      <c r="O8" s="240"/>
      <c r="P8" s="240"/>
    </row>
    <row r="9" spans="1:16">
      <c r="A9" s="533">
        <v>41455</v>
      </c>
      <c r="B9" s="534">
        <v>6.22</v>
      </c>
      <c r="C9" s="534">
        <v>8.32</v>
      </c>
      <c r="D9" s="534">
        <v>4</v>
      </c>
      <c r="E9" s="55"/>
      <c r="L9" s="240"/>
      <c r="M9" s="240"/>
      <c r="N9" s="240"/>
      <c r="O9" s="240"/>
      <c r="P9" s="240"/>
    </row>
    <row r="10" spans="1:16">
      <c r="A10" s="533">
        <v>41486</v>
      </c>
      <c r="B10" s="534">
        <v>6.12</v>
      </c>
      <c r="C10" s="534">
        <v>8.3800000000000008</v>
      </c>
      <c r="D10" s="534">
        <v>4</v>
      </c>
      <c r="E10" s="55"/>
      <c r="L10" s="240"/>
      <c r="M10" s="240"/>
      <c r="N10" s="240"/>
      <c r="O10" s="240"/>
      <c r="P10" s="240"/>
    </row>
    <row r="11" spans="1:16">
      <c r="A11" s="533">
        <v>41517</v>
      </c>
      <c r="B11" s="534">
        <v>5.86</v>
      </c>
      <c r="C11" s="534">
        <v>8.16</v>
      </c>
      <c r="D11" s="534">
        <v>3.75</v>
      </c>
      <c r="E11" s="55"/>
      <c r="L11" s="240"/>
      <c r="M11" s="240"/>
      <c r="N11" s="240"/>
      <c r="O11" s="240"/>
      <c r="P11" s="240"/>
    </row>
    <row r="12" spans="1:16">
      <c r="A12" s="533">
        <v>41547</v>
      </c>
      <c r="B12" s="534">
        <v>5.53</v>
      </c>
      <c r="C12" s="534">
        <v>7.83</v>
      </c>
      <c r="D12" s="534">
        <v>3.75</v>
      </c>
      <c r="E12" s="55"/>
      <c r="L12" s="240"/>
      <c r="M12" s="240"/>
      <c r="N12" s="240"/>
      <c r="O12" s="240"/>
      <c r="P12" s="240"/>
    </row>
    <row r="13" spans="1:16">
      <c r="A13" s="533">
        <v>41578</v>
      </c>
      <c r="B13" s="534">
        <v>5.22</v>
      </c>
      <c r="C13" s="534">
        <v>7.58</v>
      </c>
      <c r="D13" s="534">
        <v>3.75</v>
      </c>
      <c r="E13" s="55"/>
      <c r="L13" s="240"/>
      <c r="M13" s="240"/>
      <c r="N13" s="240"/>
      <c r="O13" s="240"/>
      <c r="P13" s="240"/>
    </row>
    <row r="14" spans="1:16">
      <c r="A14" s="533">
        <v>41608</v>
      </c>
      <c r="B14" s="534">
        <v>4.75</v>
      </c>
      <c r="C14" s="534">
        <v>7.27</v>
      </c>
      <c r="D14" s="534">
        <v>3.75</v>
      </c>
      <c r="E14" s="55"/>
      <c r="L14" s="240"/>
      <c r="M14" s="240"/>
      <c r="N14" s="240"/>
      <c r="O14" s="240"/>
      <c r="P14" s="240"/>
    </row>
    <row r="15" spans="1:16">
      <c r="A15" s="533">
        <v>41639</v>
      </c>
      <c r="B15" s="534">
        <v>4.9000000000000004</v>
      </c>
      <c r="C15" s="534">
        <v>7.51</v>
      </c>
      <c r="D15" s="534">
        <v>3.75</v>
      </c>
      <c r="E15" s="55"/>
      <c r="L15" s="240"/>
      <c r="M15" s="240"/>
      <c r="N15" s="240"/>
      <c r="O15" s="240"/>
      <c r="P15" s="240"/>
    </row>
    <row r="16" spans="1:16">
      <c r="A16" s="533">
        <v>41670</v>
      </c>
      <c r="B16" s="534">
        <v>6.13</v>
      </c>
      <c r="C16" s="534">
        <v>8.5</v>
      </c>
      <c r="D16" s="534">
        <v>3.75</v>
      </c>
      <c r="E16" s="55">
        <f>A16</f>
        <v>41670</v>
      </c>
      <c r="L16" s="240"/>
      <c r="M16" s="240"/>
      <c r="N16" s="240"/>
      <c r="O16" s="240"/>
      <c r="P16" s="240"/>
    </row>
    <row r="17" spans="1:16">
      <c r="A17" s="533">
        <v>41698</v>
      </c>
      <c r="B17" s="534">
        <v>7.1</v>
      </c>
      <c r="C17" s="534">
        <v>9.9700000000000006</v>
      </c>
      <c r="D17" s="534">
        <v>4</v>
      </c>
      <c r="E17" s="55"/>
      <c r="F17" s="262" t="str">
        <f>IF(Content!$E$1=1,F18,F19)</f>
        <v>Джерело: Національний банк Грузії, розрахунки НБУ.</v>
      </c>
      <c r="L17" s="240"/>
      <c r="M17" s="240"/>
      <c r="N17" s="532"/>
      <c r="O17" s="240"/>
      <c r="P17" s="240"/>
    </row>
    <row r="18" spans="1:16">
      <c r="A18" s="533">
        <v>41729</v>
      </c>
      <c r="B18" s="534">
        <v>8.1999999999999993</v>
      </c>
      <c r="C18" s="534">
        <v>10.86</v>
      </c>
      <c r="D18" s="534">
        <v>4</v>
      </c>
      <c r="E18" s="55"/>
      <c r="F18" s="99" t="s">
        <v>1216</v>
      </c>
      <c r="L18" s="240"/>
      <c r="M18" s="240"/>
      <c r="N18" s="240"/>
      <c r="O18" s="240"/>
      <c r="P18" s="240"/>
    </row>
    <row r="19" spans="1:16">
      <c r="A19" s="533">
        <v>41759</v>
      </c>
      <c r="B19" s="534">
        <v>8.8699999999999992</v>
      </c>
      <c r="C19" s="534">
        <v>11.38</v>
      </c>
      <c r="D19" s="534">
        <v>4</v>
      </c>
      <c r="E19" s="234"/>
      <c r="F19" s="99" t="s">
        <v>1217</v>
      </c>
      <c r="L19" s="240"/>
      <c r="M19" s="240"/>
      <c r="N19" s="240"/>
      <c r="O19" s="240"/>
      <c r="P19" s="240"/>
    </row>
    <row r="20" spans="1:16">
      <c r="A20" s="533">
        <v>41790</v>
      </c>
      <c r="B20" s="534">
        <v>8.8800000000000008</v>
      </c>
      <c r="C20" s="534">
        <v>11.37</v>
      </c>
      <c r="D20" s="534">
        <v>4</v>
      </c>
      <c r="E20" s="234"/>
      <c r="L20" s="240"/>
      <c r="M20" s="240"/>
      <c r="N20" s="240"/>
      <c r="O20" s="240"/>
      <c r="P20" s="240"/>
    </row>
    <row r="21" spans="1:16">
      <c r="A21" s="533">
        <v>41820</v>
      </c>
      <c r="B21" s="534">
        <v>8.61</v>
      </c>
      <c r="C21" s="534">
        <v>11.13</v>
      </c>
      <c r="D21" s="534">
        <v>4</v>
      </c>
      <c r="E21" s="234"/>
      <c r="L21" s="240"/>
      <c r="M21" s="240"/>
      <c r="N21" s="240"/>
      <c r="O21" s="240"/>
      <c r="P21" s="240"/>
    </row>
    <row r="22" spans="1:16">
      <c r="A22" s="533">
        <v>41851</v>
      </c>
      <c r="B22" s="534">
        <v>8.0500000000000007</v>
      </c>
      <c r="C22" s="534">
        <v>10.69</v>
      </c>
      <c r="D22" s="534">
        <v>4</v>
      </c>
      <c r="E22" s="234"/>
      <c r="L22" s="240"/>
      <c r="M22" s="240"/>
      <c r="N22" s="240"/>
      <c r="O22" s="240"/>
      <c r="P22" s="240"/>
    </row>
    <row r="23" spans="1:16">
      <c r="A23" s="533">
        <v>41882</v>
      </c>
      <c r="B23" s="534">
        <v>7.95</v>
      </c>
      <c r="C23" s="534">
        <v>10.42</v>
      </c>
      <c r="D23" s="534">
        <v>4</v>
      </c>
      <c r="E23" s="234"/>
      <c r="L23" s="240"/>
      <c r="M23" s="240"/>
      <c r="N23" s="240"/>
      <c r="O23" s="240"/>
      <c r="P23" s="240"/>
    </row>
    <row r="24" spans="1:16">
      <c r="A24" s="533">
        <v>41912</v>
      </c>
      <c r="B24" s="534">
        <v>7.65</v>
      </c>
      <c r="C24" s="534">
        <v>10.19</v>
      </c>
      <c r="D24" s="534">
        <v>4</v>
      </c>
      <c r="E24" s="234"/>
    </row>
    <row r="25" spans="1:16">
      <c r="A25" s="533">
        <v>41943</v>
      </c>
      <c r="B25" s="534">
        <v>7.37</v>
      </c>
      <c r="C25" s="534">
        <v>9.9499999999999993</v>
      </c>
      <c r="D25" s="534">
        <v>4</v>
      </c>
      <c r="E25" s="234"/>
    </row>
    <row r="26" spans="1:16">
      <c r="A26" s="533">
        <v>41973</v>
      </c>
      <c r="B26" s="534">
        <v>7.18</v>
      </c>
      <c r="C26" s="534">
        <v>9.6</v>
      </c>
      <c r="D26" s="534">
        <v>4</v>
      </c>
      <c r="E26" s="234"/>
    </row>
    <row r="27" spans="1:16">
      <c r="A27" s="533">
        <v>42004</v>
      </c>
      <c r="B27" s="534">
        <v>7.21</v>
      </c>
      <c r="C27" s="534">
        <v>9.5500000000000007</v>
      </c>
      <c r="D27" s="534">
        <v>4</v>
      </c>
    </row>
    <row r="28" spans="1:16">
      <c r="A28" s="533">
        <v>42035</v>
      </c>
      <c r="B28" s="534">
        <v>7.21</v>
      </c>
      <c r="C28" s="534">
        <v>9.51</v>
      </c>
      <c r="D28" s="534">
        <v>4</v>
      </c>
      <c r="E28" s="55">
        <f>A28</f>
        <v>42035</v>
      </c>
    </row>
    <row r="29" spans="1:16">
      <c r="A29" s="533">
        <v>42063</v>
      </c>
      <c r="B29" s="534">
        <v>7.42</v>
      </c>
      <c r="C29" s="534">
        <v>9.58</v>
      </c>
      <c r="D29" s="534">
        <v>4.5</v>
      </c>
    </row>
    <row r="30" spans="1:16">
      <c r="A30" s="533">
        <v>42094</v>
      </c>
      <c r="B30" s="534">
        <v>8.08</v>
      </c>
      <c r="C30" s="534">
        <v>10.15</v>
      </c>
      <c r="D30" s="534">
        <v>4.5</v>
      </c>
    </row>
    <row r="31" spans="1:16">
      <c r="A31" s="533">
        <v>42124</v>
      </c>
      <c r="B31" s="534">
        <v>8.2899999999999991</v>
      </c>
      <c r="C31" s="534">
        <v>10.34</v>
      </c>
      <c r="D31" s="534">
        <v>4.5</v>
      </c>
    </row>
    <row r="32" spans="1:16">
      <c r="A32" s="533">
        <v>42155</v>
      </c>
      <c r="B32" s="534">
        <v>9.3699999999999992</v>
      </c>
      <c r="C32" s="534">
        <v>11.43</v>
      </c>
      <c r="D32" s="534">
        <v>5</v>
      </c>
    </row>
    <row r="33" spans="1:11">
      <c r="A33" s="533">
        <v>42185</v>
      </c>
      <c r="B33" s="534">
        <v>9.9600000000000009</v>
      </c>
      <c r="C33" s="534">
        <v>12.61</v>
      </c>
      <c r="D33" s="534">
        <v>5</v>
      </c>
    </row>
    <row r="34" spans="1:11">
      <c r="A34" s="533">
        <v>42216</v>
      </c>
      <c r="B34" s="534">
        <v>11.54</v>
      </c>
      <c r="C34" s="534">
        <v>13.81</v>
      </c>
      <c r="D34" s="534">
        <v>5.5</v>
      </c>
    </row>
    <row r="35" spans="1:11">
      <c r="A35" s="533">
        <v>42247</v>
      </c>
      <c r="B35" s="534">
        <v>13.77</v>
      </c>
      <c r="C35" s="534">
        <v>15.55</v>
      </c>
      <c r="D35" s="534">
        <v>6</v>
      </c>
    </row>
    <row r="36" spans="1:11">
      <c r="A36" s="533">
        <v>42277</v>
      </c>
      <c r="B36" s="534">
        <v>13.56</v>
      </c>
      <c r="C36" s="534">
        <v>15.27</v>
      </c>
      <c r="D36" s="534">
        <v>7</v>
      </c>
    </row>
    <row r="37" spans="1:11">
      <c r="A37" s="533">
        <v>42308</v>
      </c>
      <c r="B37" s="534">
        <v>14.28</v>
      </c>
      <c r="C37" s="534">
        <v>15.59</v>
      </c>
      <c r="D37" s="534">
        <v>7</v>
      </c>
    </row>
    <row r="38" spans="1:11">
      <c r="A38" s="533">
        <v>42338</v>
      </c>
      <c r="B38" s="534">
        <v>14.54</v>
      </c>
      <c r="C38" s="534">
        <v>15.63</v>
      </c>
      <c r="D38" s="534">
        <v>7.5</v>
      </c>
    </row>
    <row r="39" spans="1:11">
      <c r="A39" s="533">
        <v>42369</v>
      </c>
      <c r="B39" s="534">
        <v>14.58</v>
      </c>
      <c r="C39" s="534">
        <v>15.72</v>
      </c>
      <c r="D39" s="534">
        <v>8</v>
      </c>
    </row>
    <row r="40" spans="1:11">
      <c r="A40" s="533">
        <v>42400</v>
      </c>
      <c r="B40" s="534">
        <v>14.51</v>
      </c>
      <c r="C40" s="534">
        <v>16.02</v>
      </c>
      <c r="D40" s="534">
        <v>8</v>
      </c>
      <c r="E40" s="55">
        <f>A40</f>
        <v>42400</v>
      </c>
    </row>
    <row r="41" spans="1:11">
      <c r="A41" s="533">
        <v>42429</v>
      </c>
      <c r="B41" s="534">
        <v>14.74</v>
      </c>
      <c r="C41" s="534">
        <v>16.39</v>
      </c>
      <c r="D41" s="534">
        <v>8</v>
      </c>
    </row>
    <row r="42" spans="1:11">
      <c r="A42" s="533">
        <v>42460</v>
      </c>
      <c r="B42" s="534">
        <v>13.77</v>
      </c>
      <c r="C42" s="534">
        <v>15.77</v>
      </c>
      <c r="D42" s="534">
        <v>8</v>
      </c>
    </row>
    <row r="43" spans="1:11">
      <c r="A43" s="533">
        <v>42490</v>
      </c>
      <c r="B43" s="534">
        <v>11.65</v>
      </c>
      <c r="C43" s="534">
        <v>14.21</v>
      </c>
      <c r="D43" s="534">
        <v>7.5</v>
      </c>
    </row>
    <row r="44" spans="1:11">
      <c r="A44" s="533">
        <v>42521</v>
      </c>
      <c r="B44" s="534">
        <v>10.74</v>
      </c>
      <c r="C44" s="534">
        <v>12.45</v>
      </c>
      <c r="D44" s="534">
        <v>7.5</v>
      </c>
      <c r="K44" s="56">
        <v>1</v>
      </c>
    </row>
    <row r="45" spans="1:11">
      <c r="A45" s="533">
        <v>42551</v>
      </c>
      <c r="B45" s="534">
        <v>8.17</v>
      </c>
      <c r="C45" s="534">
        <v>10.72</v>
      </c>
      <c r="D45" s="534">
        <v>7</v>
      </c>
    </row>
    <row r="46" spans="1:11">
      <c r="A46" s="533">
        <v>42582</v>
      </c>
      <c r="B46" s="534">
        <v>6.76</v>
      </c>
      <c r="C46" s="534">
        <v>9.52</v>
      </c>
      <c r="D46" s="534">
        <v>6.75</v>
      </c>
    </row>
    <row r="47" spans="1:11">
      <c r="A47" s="533">
        <v>42613</v>
      </c>
      <c r="B47" s="534">
        <v>6.4</v>
      </c>
      <c r="C47" s="534">
        <v>8.92</v>
      </c>
      <c r="D47" s="534">
        <v>6.75</v>
      </c>
    </row>
    <row r="48" spans="1:11">
      <c r="A48" s="533">
        <v>42643</v>
      </c>
      <c r="B48" s="534">
        <v>6.64</v>
      </c>
      <c r="C48" s="534">
        <v>8.06</v>
      </c>
      <c r="D48" s="534">
        <v>6.5</v>
      </c>
    </row>
    <row r="49" spans="1:5">
      <c r="A49" s="533">
        <v>42674</v>
      </c>
      <c r="B49" s="534">
        <v>6.4</v>
      </c>
      <c r="C49" s="534">
        <v>7.8</v>
      </c>
      <c r="D49" s="534">
        <v>6.5</v>
      </c>
    </row>
    <row r="50" spans="1:5">
      <c r="A50" s="533">
        <v>42704</v>
      </c>
      <c r="B50" s="534">
        <v>6.92</v>
      </c>
      <c r="C50" s="534">
        <v>8.35</v>
      </c>
      <c r="D50" s="534">
        <v>6.5</v>
      </c>
    </row>
    <row r="51" spans="1:5">
      <c r="A51" s="533">
        <v>42735</v>
      </c>
      <c r="B51" s="534">
        <v>7.38</v>
      </c>
      <c r="C51" s="534">
        <v>8.9499999999999993</v>
      </c>
      <c r="D51" s="534">
        <v>6.5</v>
      </c>
    </row>
    <row r="52" spans="1:5">
      <c r="A52" s="533">
        <v>42766</v>
      </c>
      <c r="B52" s="534">
        <v>7.8</v>
      </c>
      <c r="C52" s="534">
        <v>9.26</v>
      </c>
      <c r="D52" s="534">
        <v>6.75</v>
      </c>
      <c r="E52" s="55">
        <f>A52</f>
        <v>42766</v>
      </c>
    </row>
    <row r="53" spans="1:5">
      <c r="A53" s="533">
        <v>42794</v>
      </c>
      <c r="B53" s="534">
        <v>8.1199999999999992</v>
      </c>
      <c r="C53" s="534">
        <v>9.7100000000000009</v>
      </c>
      <c r="D53" s="534">
        <v>6.75</v>
      </c>
    </row>
    <row r="54" spans="1:5">
      <c r="A54" s="533">
        <v>42825</v>
      </c>
      <c r="B54" s="534">
        <v>8.19</v>
      </c>
      <c r="C54" s="534">
        <v>9.86</v>
      </c>
      <c r="D54" s="534">
        <v>6.75</v>
      </c>
    </row>
    <row r="55" spans="1:5">
      <c r="A55" s="533">
        <v>42855</v>
      </c>
      <c r="B55" s="534">
        <v>8.0500000000000007</v>
      </c>
      <c r="C55" s="534">
        <v>9.48</v>
      </c>
      <c r="D55" s="534">
        <v>6.75</v>
      </c>
    </row>
    <row r="56" spans="1:5">
      <c r="A56" s="533">
        <v>42886</v>
      </c>
      <c r="B56" s="534">
        <v>7.93</v>
      </c>
      <c r="C56" s="534">
        <v>9.0500000000000007</v>
      </c>
      <c r="D56" s="534">
        <v>7</v>
      </c>
    </row>
    <row r="57" spans="1:5">
      <c r="A57" s="533">
        <v>42916</v>
      </c>
      <c r="B57" s="534">
        <v>7.62</v>
      </c>
      <c r="C57" s="534">
        <v>8.7799999999999994</v>
      </c>
      <c r="D57" s="534">
        <v>7</v>
      </c>
    </row>
    <row r="58" spans="1:5">
      <c r="A58" s="533">
        <v>42947</v>
      </c>
      <c r="B58" s="534">
        <v>7.35</v>
      </c>
      <c r="C58" s="534">
        <v>8.57</v>
      </c>
      <c r="D58" s="534">
        <v>7</v>
      </c>
    </row>
    <row r="59" spans="1:5">
      <c r="A59" s="533">
        <v>42978</v>
      </c>
      <c r="B59" s="534">
        <v>7.26</v>
      </c>
      <c r="C59" s="534">
        <v>8.35</v>
      </c>
      <c r="D59" s="534">
        <v>7</v>
      </c>
    </row>
    <row r="60" spans="1:5">
      <c r="A60" s="533">
        <v>43008</v>
      </c>
      <c r="B60" s="534">
        <v>7.12</v>
      </c>
      <c r="C60" s="534">
        <v>8.06</v>
      </c>
      <c r="D60" s="534">
        <v>7</v>
      </c>
    </row>
    <row r="61" spans="1:5">
      <c r="A61" s="533">
        <v>43039</v>
      </c>
      <c r="B61" s="534">
        <v>7.07</v>
      </c>
      <c r="C61" s="534">
        <v>7.94</v>
      </c>
      <c r="D61" s="534">
        <v>7</v>
      </c>
    </row>
    <row r="62" spans="1:5">
      <c r="A62" s="533">
        <v>43069</v>
      </c>
      <c r="B62" s="534">
        <v>7.09</v>
      </c>
      <c r="C62" s="534">
        <v>7.9</v>
      </c>
      <c r="D62" s="534">
        <v>7</v>
      </c>
    </row>
    <row r="63" spans="1:5">
      <c r="A63" s="533">
        <v>43100</v>
      </c>
      <c r="B63" s="534">
        <v>7.06</v>
      </c>
      <c r="C63" s="534">
        <v>7.9</v>
      </c>
      <c r="D63" s="534">
        <v>7.25</v>
      </c>
    </row>
    <row r="64" spans="1:5">
      <c r="A64" s="533">
        <v>43131</v>
      </c>
      <c r="B64" s="534">
        <v>7.38</v>
      </c>
      <c r="C64" s="534">
        <v>8.15</v>
      </c>
      <c r="D64" s="534">
        <v>7.25</v>
      </c>
      <c r="E64" s="55">
        <f>A64</f>
        <v>43131</v>
      </c>
    </row>
    <row r="65" spans="1:5">
      <c r="A65" s="533">
        <v>43159</v>
      </c>
      <c r="B65" s="534">
        <v>7.37</v>
      </c>
      <c r="C65" s="534">
        <v>8.18</v>
      </c>
      <c r="D65" s="534">
        <v>7.25</v>
      </c>
    </row>
    <row r="66" spans="1:5">
      <c r="A66" s="533">
        <v>43190</v>
      </c>
      <c r="B66" s="534">
        <v>7.22</v>
      </c>
      <c r="C66" s="534">
        <v>8.06</v>
      </c>
      <c r="D66" s="534">
        <v>7.25</v>
      </c>
    </row>
    <row r="67" spans="1:5">
      <c r="A67" s="533">
        <v>43220</v>
      </c>
      <c r="B67" s="534">
        <v>7.16</v>
      </c>
      <c r="C67" s="534">
        <v>7.97</v>
      </c>
      <c r="D67" s="534">
        <v>7.25</v>
      </c>
    </row>
    <row r="68" spans="1:5">
      <c r="A68" s="533">
        <v>43251</v>
      </c>
      <c r="B68" s="534">
        <v>7.16</v>
      </c>
      <c r="C68" s="534">
        <v>7.9</v>
      </c>
      <c r="D68" s="534">
        <v>7.25</v>
      </c>
    </row>
    <row r="69" spans="1:5">
      <c r="A69" s="533">
        <v>43281</v>
      </c>
      <c r="B69" s="534">
        <v>7.21</v>
      </c>
      <c r="C69" s="534">
        <v>7.94</v>
      </c>
      <c r="D69" s="534">
        <v>7.25</v>
      </c>
    </row>
    <row r="70" spans="1:5">
      <c r="A70" s="533">
        <v>43312</v>
      </c>
      <c r="B70" s="534">
        <v>7.21</v>
      </c>
      <c r="C70" s="534">
        <v>7.93</v>
      </c>
      <c r="D70" s="534">
        <v>7</v>
      </c>
    </row>
    <row r="71" spans="1:5">
      <c r="A71" s="533">
        <v>43343</v>
      </c>
      <c r="B71" s="534">
        <v>7</v>
      </c>
      <c r="C71" s="534">
        <v>7.8</v>
      </c>
      <c r="D71" s="534">
        <v>7</v>
      </c>
    </row>
    <row r="72" spans="1:5">
      <c r="A72" s="533">
        <v>43373</v>
      </c>
      <c r="B72" s="534">
        <v>6.89</v>
      </c>
      <c r="C72" s="534">
        <v>7.69</v>
      </c>
      <c r="D72" s="534">
        <v>7</v>
      </c>
    </row>
    <row r="73" spans="1:5">
      <c r="A73" s="533">
        <v>43404</v>
      </c>
      <c r="B73" s="534">
        <v>6.9</v>
      </c>
      <c r="C73" s="534">
        <v>7.62</v>
      </c>
      <c r="D73" s="534">
        <v>7</v>
      </c>
    </row>
    <row r="74" spans="1:5">
      <c r="A74" s="533">
        <v>43434</v>
      </c>
      <c r="B74" s="534">
        <v>6.92</v>
      </c>
      <c r="C74" s="534">
        <v>7.62</v>
      </c>
      <c r="D74" s="534">
        <v>7</v>
      </c>
    </row>
    <row r="75" spans="1:5">
      <c r="A75" s="533">
        <v>43465</v>
      </c>
      <c r="B75" s="534">
        <v>6.96</v>
      </c>
      <c r="C75" s="534">
        <v>7.66</v>
      </c>
      <c r="D75" s="534">
        <v>7</v>
      </c>
    </row>
    <row r="76" spans="1:5">
      <c r="A76" s="533">
        <v>43496</v>
      </c>
      <c r="B76" s="534">
        <v>6.99</v>
      </c>
      <c r="C76" s="534">
        <v>7.72</v>
      </c>
      <c r="D76" s="534">
        <v>6.75</v>
      </c>
      <c r="E76" s="55">
        <f>A76</f>
        <v>43496</v>
      </c>
    </row>
    <row r="77" spans="1:5">
      <c r="A77" s="533">
        <v>43524</v>
      </c>
      <c r="B77" s="534">
        <v>6.89</v>
      </c>
      <c r="C77" s="534">
        <v>7.77</v>
      </c>
      <c r="D77" s="534">
        <v>6.75</v>
      </c>
    </row>
    <row r="78" spans="1:5">
      <c r="A78" s="533">
        <v>43555</v>
      </c>
      <c r="B78" s="534">
        <v>6.92</v>
      </c>
      <c r="C78" s="534">
        <v>7.79</v>
      </c>
      <c r="D78" s="534">
        <v>6.5</v>
      </c>
    </row>
    <row r="79" spans="1:5">
      <c r="A79" s="533">
        <v>43585</v>
      </c>
      <c r="B79" s="534">
        <v>6.73</v>
      </c>
      <c r="C79" s="534">
        <v>7.53</v>
      </c>
      <c r="D79" s="534">
        <v>6.5</v>
      </c>
    </row>
    <row r="80" spans="1:5">
      <c r="A80" s="533">
        <v>43616</v>
      </c>
      <c r="B80" s="534">
        <v>6.55</v>
      </c>
      <c r="C80" s="534">
        <v>7.32</v>
      </c>
      <c r="D80" s="534">
        <v>6.5</v>
      </c>
    </row>
    <row r="81" spans="1:5">
      <c r="A81" s="533">
        <v>43646</v>
      </c>
      <c r="B81" s="534">
        <v>6.41</v>
      </c>
      <c r="C81" s="534">
        <v>7.19</v>
      </c>
      <c r="D81" s="534">
        <v>6.5</v>
      </c>
    </row>
    <row r="82" spans="1:5">
      <c r="A82" s="533">
        <v>43677</v>
      </c>
      <c r="B82" s="534">
        <v>6.44</v>
      </c>
      <c r="C82" s="534">
        <v>7.22</v>
      </c>
      <c r="D82" s="534">
        <v>6.5</v>
      </c>
    </row>
    <row r="83" spans="1:5">
      <c r="A83" s="533">
        <v>43708</v>
      </c>
      <c r="B83" s="534">
        <v>6.43</v>
      </c>
      <c r="C83" s="534">
        <v>7.24</v>
      </c>
      <c r="D83" s="534">
        <v>6.5</v>
      </c>
    </row>
    <row r="84" spans="1:5">
      <c r="A84" s="533">
        <v>43738</v>
      </c>
      <c r="B84" s="534">
        <v>7.09</v>
      </c>
      <c r="C84" s="534">
        <v>7.71</v>
      </c>
      <c r="D84" s="534">
        <v>7.5</v>
      </c>
    </row>
    <row r="85" spans="1:5">
      <c r="A85" s="533">
        <v>43769</v>
      </c>
      <c r="B85" s="534">
        <v>8.32</v>
      </c>
      <c r="C85" s="534">
        <v>8.9</v>
      </c>
      <c r="D85" s="534">
        <v>8.5</v>
      </c>
    </row>
    <row r="86" spans="1:5">
      <c r="A86" s="533">
        <v>43799</v>
      </c>
      <c r="B86" s="534">
        <v>9.07</v>
      </c>
      <c r="C86" s="534">
        <v>9.42</v>
      </c>
      <c r="D86" s="534">
        <v>8.5</v>
      </c>
      <c r="E86" s="55"/>
    </row>
    <row r="87" spans="1:5">
      <c r="A87" s="533">
        <v>43830</v>
      </c>
      <c r="B87" s="534">
        <v>9.41</v>
      </c>
      <c r="C87" s="534">
        <v>9.66</v>
      </c>
      <c r="D87" s="534">
        <v>9</v>
      </c>
      <c r="E87" s="55"/>
    </row>
    <row r="88" spans="1:5">
      <c r="A88" s="533">
        <v>43861</v>
      </c>
      <c r="B88" s="534">
        <v>9.35</v>
      </c>
      <c r="C88" s="534">
        <v>9.57</v>
      </c>
      <c r="D88" s="534">
        <v>9</v>
      </c>
      <c r="E88" s="55">
        <f>A88</f>
        <v>43861</v>
      </c>
    </row>
  </sheetData>
  <hyperlinks>
    <hyperlink ref="A1" location="Content!A1" display="&lt;&lt;"/>
  </hyperlinks>
  <pageMargins left="0.25" right="0.25" top="0.75" bottom="0.75" header="0.3" footer="0.3"/>
  <pageSetup paperSize="9" scale="29" orientation="portrait" horizontalDpi="4294967294" verticalDpi="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V29"/>
  <sheetViews>
    <sheetView showGridLines="0" zoomScaleNormal="100" workbookViewId="0"/>
  </sheetViews>
  <sheetFormatPr defaultColWidth="9.140625" defaultRowHeight="14.25"/>
  <cols>
    <col min="1" max="1" width="9.140625" style="536"/>
    <col min="2" max="3" width="9.140625" style="536" hidden="1" customWidth="1"/>
    <col min="4" max="4" width="9.140625" style="536" customWidth="1"/>
    <col min="5" max="5" width="2.85546875" style="536" hidden="1" customWidth="1"/>
    <col min="6" max="6" width="9.140625" style="536" customWidth="1"/>
    <col min="7" max="7" width="3.42578125" style="536" hidden="1" customWidth="1"/>
    <col min="8" max="8" width="9.140625" style="536" customWidth="1"/>
    <col min="9" max="9" width="2" style="536" hidden="1" customWidth="1"/>
    <col min="10" max="10" width="9.140625" style="536" customWidth="1"/>
    <col min="11" max="11" width="2.28515625" style="536" hidden="1" customWidth="1"/>
    <col min="12" max="12" width="9.140625" style="536" customWidth="1"/>
    <col min="13" max="13" width="2.42578125" style="536" hidden="1" customWidth="1"/>
    <col min="14" max="14" width="9.140625" style="536" customWidth="1"/>
    <col min="15" max="15" width="9.140625" style="536" hidden="1" customWidth="1"/>
    <col min="16" max="16" width="9.140625" style="536" customWidth="1"/>
    <col min="17" max="17" width="2.7109375" style="536" hidden="1" customWidth="1"/>
    <col min="18" max="18" width="9.140625" style="536" customWidth="1"/>
    <col min="19" max="19" width="2.42578125" style="536" hidden="1" customWidth="1"/>
    <col min="20" max="20" width="9.140625" style="536" customWidth="1"/>
    <col min="21" max="16384" width="9.140625" style="536"/>
  </cols>
  <sheetData>
    <row r="1" spans="1:22">
      <c r="A1" s="90" t="s">
        <v>77</v>
      </c>
      <c r="B1" s="535"/>
      <c r="C1" s="535"/>
      <c r="D1" s="739" t="str">
        <f>IF(Content!$E$1=1,D3,D4)</f>
        <v>Жовтень 2019</v>
      </c>
      <c r="E1" s="739"/>
      <c r="F1" s="739"/>
      <c r="G1" s="739"/>
      <c r="H1" s="739"/>
      <c r="I1" s="740" t="s">
        <v>1</v>
      </c>
      <c r="J1" s="739" t="str">
        <f>IF(Content!$E$1=1,J3,J4)</f>
        <v>Грудень 2019</v>
      </c>
      <c r="K1" s="739"/>
      <c r="L1" s="739"/>
      <c r="M1" s="739"/>
      <c r="N1" s="739"/>
      <c r="O1" s="740" t="s">
        <v>1</v>
      </c>
      <c r="P1" s="739" t="str">
        <f>IF(Content!$E$1=1,P3,P4)</f>
        <v>Січень 2020</v>
      </c>
      <c r="Q1" s="739"/>
      <c r="R1" s="739"/>
      <c r="S1" s="739"/>
      <c r="T1" s="739"/>
      <c r="V1" s="535" t="str">
        <f>IF(Content!$E$1=1,V3,V4)</f>
        <v xml:space="preserve">Форвардні ставки, очікування фінансових аналітиків та прогноз НБУ щодо облікової ставки, на кінець періоду, % </v>
      </c>
    </row>
    <row r="2" spans="1:22">
      <c r="A2" s="535"/>
      <c r="B2" s="535"/>
      <c r="C2" s="535"/>
      <c r="D2" s="583">
        <v>2019</v>
      </c>
      <c r="E2" s="583"/>
      <c r="F2" s="583">
        <v>2020</v>
      </c>
      <c r="G2" s="583"/>
      <c r="H2" s="583">
        <v>2021</v>
      </c>
      <c r="I2" s="740"/>
      <c r="J2" s="583">
        <v>2019</v>
      </c>
      <c r="K2" s="583"/>
      <c r="L2" s="583">
        <v>2020</v>
      </c>
      <c r="M2" s="583"/>
      <c r="N2" s="583">
        <v>2021</v>
      </c>
      <c r="O2" s="740"/>
      <c r="P2" s="583">
        <v>2019</v>
      </c>
      <c r="Q2" s="583"/>
      <c r="R2" s="583">
        <v>2020</v>
      </c>
      <c r="S2" s="583"/>
      <c r="T2" s="583">
        <v>2021</v>
      </c>
    </row>
    <row r="3" spans="1:22">
      <c r="A3" s="535"/>
      <c r="B3" s="535"/>
      <c r="C3" s="535"/>
      <c r="D3" s="537" t="s">
        <v>1048</v>
      </c>
      <c r="E3" s="537"/>
      <c r="F3" s="537"/>
      <c r="G3" s="537"/>
      <c r="H3" s="537"/>
      <c r="I3" s="538"/>
      <c r="J3" s="537" t="s">
        <v>892</v>
      </c>
      <c r="K3" s="537"/>
      <c r="L3" s="537"/>
      <c r="M3" s="537"/>
      <c r="N3" s="537"/>
      <c r="O3" s="538"/>
      <c r="P3" s="537" t="s">
        <v>1049</v>
      </c>
      <c r="Q3" s="537"/>
      <c r="R3" s="537"/>
      <c r="S3" s="537"/>
      <c r="T3" s="537"/>
      <c r="V3" s="539" t="s">
        <v>1219</v>
      </c>
    </row>
    <row r="4" spans="1:22">
      <c r="A4" s="535"/>
      <c r="B4" s="535"/>
      <c r="C4" s="535"/>
      <c r="D4" s="537" t="s">
        <v>1050</v>
      </c>
      <c r="E4" s="537"/>
      <c r="F4" s="537"/>
      <c r="G4" s="537"/>
      <c r="H4" s="537"/>
      <c r="I4" s="538"/>
      <c r="J4" s="537" t="s">
        <v>1051</v>
      </c>
      <c r="K4" s="537"/>
      <c r="L4" s="537"/>
      <c r="M4" s="537"/>
      <c r="N4" s="537"/>
      <c r="O4" s="538"/>
      <c r="P4" s="537" t="s">
        <v>1052</v>
      </c>
      <c r="Q4" s="537"/>
      <c r="R4" s="537"/>
      <c r="S4" s="537"/>
      <c r="T4" s="537"/>
      <c r="V4" s="539" t="s">
        <v>1053</v>
      </c>
    </row>
    <row r="5" spans="1:22">
      <c r="A5" s="535" t="str">
        <f>IF(Content!$E$1=1,B5,C5)</f>
        <v>Форвардна ставка*</v>
      </c>
      <c r="B5" s="539" t="s">
        <v>1054</v>
      </c>
      <c r="C5" s="539" t="s">
        <v>1055</v>
      </c>
      <c r="D5" s="540">
        <v>15.3</v>
      </c>
      <c r="E5" s="540" t="e">
        <f>NA()</f>
        <v>#N/A</v>
      </c>
      <c r="F5" s="540">
        <v>15.2</v>
      </c>
      <c r="G5" s="540" t="e">
        <f>NA()</f>
        <v>#N/A</v>
      </c>
      <c r="H5" s="540">
        <v>14.9</v>
      </c>
      <c r="I5" s="535"/>
      <c r="J5" s="540">
        <v>14.1</v>
      </c>
      <c r="K5" s="540" t="e">
        <f>NA()</f>
        <v>#N/A</v>
      </c>
      <c r="L5" s="540">
        <v>13.3</v>
      </c>
      <c r="M5" s="540" t="e">
        <f>NA()</f>
        <v>#N/A</v>
      </c>
      <c r="N5" s="540">
        <v>12.3</v>
      </c>
      <c r="O5" s="535"/>
      <c r="P5" s="540">
        <v>13.5</v>
      </c>
      <c r="Q5" s="540" t="e">
        <f>NA()</f>
        <v>#N/A</v>
      </c>
      <c r="R5" s="540">
        <v>10.199999999999999</v>
      </c>
      <c r="S5" s="540" t="e">
        <f>NA()</f>
        <v>#N/A</v>
      </c>
      <c r="T5" s="540">
        <v>9.6999999999999993</v>
      </c>
    </row>
    <row r="6" spans="1:22">
      <c r="A6" s="535" t="str">
        <f>IF(Content!$E$1=1,B6,C6)</f>
        <v>Аналітики</v>
      </c>
      <c r="B6" s="539" t="s">
        <v>1056</v>
      </c>
      <c r="C6" s="539" t="s">
        <v>1057</v>
      </c>
      <c r="D6" s="540">
        <v>15.2</v>
      </c>
      <c r="E6" s="540" t="e">
        <f>NA()</f>
        <v>#N/A</v>
      </c>
      <c r="F6" s="540">
        <v>11.4</v>
      </c>
      <c r="G6" s="540" t="e">
        <f>NA()</f>
        <v>#N/A</v>
      </c>
      <c r="H6" s="540">
        <v>8.5</v>
      </c>
      <c r="I6" s="535"/>
      <c r="J6" s="540">
        <v>14.6</v>
      </c>
      <c r="K6" s="540" t="e">
        <f>NA()</f>
        <v>#N/A</v>
      </c>
      <c r="L6" s="540">
        <v>10.1</v>
      </c>
      <c r="M6" s="540" t="e">
        <f>NA()</f>
        <v>#N/A</v>
      </c>
      <c r="N6" s="540">
        <v>8.4</v>
      </c>
      <c r="O6" s="535"/>
      <c r="P6" s="540">
        <v>13.5</v>
      </c>
      <c r="Q6" s="540" t="e">
        <f>NA()</f>
        <v>#N/A</v>
      </c>
      <c r="R6" s="535">
        <v>8.1</v>
      </c>
      <c r="S6" s="540" t="e">
        <f>NA()</f>
        <v>#N/A</v>
      </c>
      <c r="T6" s="535">
        <v>7.7</v>
      </c>
    </row>
    <row r="7" spans="1:22">
      <c r="A7" s="535" t="str">
        <f>IF(Content!$E$1=1,B7,C7)</f>
        <v>НБУ</v>
      </c>
      <c r="B7" s="539" t="s">
        <v>1058</v>
      </c>
      <c r="C7" s="539" t="s">
        <v>1059</v>
      </c>
      <c r="D7" s="540">
        <v>14.5</v>
      </c>
      <c r="E7" s="540" t="e">
        <f>NA()</f>
        <v>#N/A</v>
      </c>
      <c r="F7" s="540">
        <v>9</v>
      </c>
      <c r="G7" s="540" t="e">
        <f>NA()</f>
        <v>#N/A</v>
      </c>
      <c r="H7" s="540">
        <v>8</v>
      </c>
      <c r="I7" s="535"/>
      <c r="J7" s="535"/>
      <c r="K7" s="540" t="e">
        <f>NA()</f>
        <v>#N/A</v>
      </c>
      <c r="L7" s="535"/>
      <c r="M7" s="540" t="e">
        <f>NA()</f>
        <v>#N/A</v>
      </c>
      <c r="N7" s="535"/>
      <c r="O7" s="535"/>
      <c r="P7" s="540">
        <v>13.5</v>
      </c>
      <c r="Q7" s="540" t="e">
        <f>NA()</f>
        <v>#N/A</v>
      </c>
      <c r="R7" s="540">
        <v>7</v>
      </c>
      <c r="S7" s="540" t="e">
        <f>NA()</f>
        <v>#N/A</v>
      </c>
      <c r="T7" s="540">
        <v>7</v>
      </c>
    </row>
    <row r="8" spans="1:22">
      <c r="A8" s="535"/>
      <c r="B8" s="535"/>
      <c r="C8" s="535"/>
      <c r="D8" s="535"/>
      <c r="E8" s="535"/>
      <c r="F8" s="535"/>
      <c r="G8" s="535"/>
      <c r="H8" s="535"/>
      <c r="I8" s="539">
        <v>1</v>
      </c>
      <c r="J8" s="535"/>
      <c r="K8" s="535"/>
      <c r="L8" s="535"/>
      <c r="M8" s="535"/>
      <c r="N8" s="535"/>
      <c r="O8" s="539">
        <v>1</v>
      </c>
      <c r="P8" s="535"/>
      <c r="Q8" s="535"/>
      <c r="R8" s="535"/>
      <c r="S8" s="535"/>
      <c r="T8" s="535"/>
    </row>
    <row r="9" spans="1:22">
      <c r="A9" s="535"/>
      <c r="B9" s="535"/>
      <c r="C9" s="535"/>
      <c r="E9" s="535"/>
      <c r="F9" s="535"/>
      <c r="G9" s="535"/>
      <c r="H9" s="535"/>
      <c r="I9" s="535"/>
      <c r="J9" s="535"/>
      <c r="K9" s="535"/>
      <c r="L9" s="535"/>
      <c r="M9" s="535"/>
      <c r="N9" s="535"/>
      <c r="O9" s="535"/>
      <c r="P9" s="535"/>
      <c r="Q9" s="535"/>
      <c r="R9" s="535"/>
      <c r="S9" s="535"/>
      <c r="T9" s="535"/>
    </row>
    <row r="10" spans="1:22">
      <c r="A10" s="535"/>
      <c r="B10" s="535"/>
      <c r="C10" s="535"/>
      <c r="D10" s="535"/>
      <c r="E10" s="535"/>
      <c r="F10" s="535"/>
      <c r="G10" s="535"/>
      <c r="H10" s="535"/>
      <c r="I10" s="535"/>
      <c r="J10" s="535"/>
      <c r="K10" s="535"/>
      <c r="L10" s="535"/>
      <c r="M10" s="535"/>
      <c r="N10" s="535"/>
      <c r="O10" s="535"/>
      <c r="P10" s="535"/>
      <c r="Q10" s="535"/>
      <c r="R10" s="535"/>
      <c r="S10" s="535"/>
      <c r="T10" s="535"/>
    </row>
    <row r="11" spans="1:22">
      <c r="A11" s="535"/>
      <c r="B11" s="535"/>
      <c r="C11" s="535"/>
      <c r="D11" s="535"/>
      <c r="E11" s="535"/>
      <c r="F11" s="540"/>
      <c r="G11" s="540"/>
      <c r="H11" s="540"/>
      <c r="I11" s="535"/>
      <c r="J11" s="535"/>
      <c r="K11" s="535"/>
      <c r="L11" s="535"/>
      <c r="M11" s="535"/>
      <c r="N11" s="535"/>
      <c r="O11" s="535"/>
      <c r="P11" s="535"/>
      <c r="Q11" s="535"/>
      <c r="R11" s="535"/>
      <c r="S11" s="535"/>
      <c r="T11" s="535"/>
    </row>
    <row r="12" spans="1:22">
      <c r="A12" s="535"/>
      <c r="B12" s="535"/>
      <c r="C12" s="535"/>
      <c r="D12" s="541"/>
      <c r="E12" s="541"/>
      <c r="F12" s="541"/>
      <c r="G12" s="541"/>
      <c r="H12" s="541"/>
      <c r="I12" s="541"/>
      <c r="J12" s="541"/>
      <c r="K12" s="541"/>
      <c r="L12" s="541"/>
      <c r="M12" s="541"/>
      <c r="N12" s="541"/>
      <c r="O12" s="541"/>
      <c r="P12" s="541"/>
      <c r="Q12" s="535"/>
      <c r="R12" s="535"/>
      <c r="S12" s="535"/>
      <c r="T12" s="535"/>
    </row>
    <row r="13" spans="1:22">
      <c r="A13" s="535"/>
      <c r="B13" s="535"/>
      <c r="C13" s="535"/>
      <c r="D13" s="541"/>
      <c r="E13" s="541"/>
      <c r="F13" s="541"/>
      <c r="G13" s="541"/>
      <c r="H13" s="541"/>
      <c r="I13" s="541"/>
      <c r="J13" s="541"/>
      <c r="K13" s="541"/>
      <c r="L13" s="541"/>
      <c r="M13" s="541"/>
      <c r="N13" s="541"/>
      <c r="O13" s="541"/>
      <c r="P13" s="541"/>
      <c r="Q13" s="535"/>
      <c r="R13" s="535"/>
      <c r="S13" s="535"/>
      <c r="T13" s="535"/>
    </row>
    <row r="14" spans="1:22">
      <c r="A14" s="535"/>
      <c r="B14" s="535"/>
      <c r="C14" s="535"/>
      <c r="D14" s="541"/>
      <c r="E14" s="541"/>
      <c r="F14" s="541"/>
      <c r="G14" s="541"/>
      <c r="H14" s="541"/>
      <c r="I14" s="541"/>
      <c r="J14" s="541"/>
      <c r="K14" s="541"/>
      <c r="L14" s="541"/>
      <c r="M14" s="541"/>
      <c r="N14" s="541"/>
      <c r="O14" s="541"/>
      <c r="P14" s="541"/>
      <c r="Q14" s="535"/>
      <c r="R14" s="535"/>
      <c r="S14" s="535"/>
      <c r="T14" s="535"/>
    </row>
    <row r="15" spans="1:22">
      <c r="A15" s="535"/>
      <c r="B15" s="535"/>
      <c r="C15" s="535"/>
      <c r="D15" s="541"/>
      <c r="E15" s="541"/>
      <c r="F15" s="541"/>
      <c r="G15" s="541"/>
      <c r="H15" s="541"/>
      <c r="I15" s="541"/>
      <c r="J15" s="541"/>
      <c r="K15" s="541"/>
      <c r="L15" s="541"/>
      <c r="M15" s="541"/>
      <c r="N15" s="541"/>
      <c r="O15" s="541"/>
      <c r="P15" s="541"/>
      <c r="Q15" s="535"/>
      <c r="R15" s="535"/>
      <c r="S15" s="535"/>
      <c r="T15" s="535"/>
    </row>
    <row r="16" spans="1:22">
      <c r="A16" s="535"/>
      <c r="B16" s="535"/>
      <c r="C16" s="535"/>
      <c r="D16" s="541"/>
      <c r="E16" s="541"/>
      <c r="F16" s="541"/>
      <c r="G16" s="541"/>
      <c r="H16" s="541"/>
      <c r="I16" s="541"/>
      <c r="J16" s="541"/>
      <c r="K16" s="541"/>
      <c r="L16" s="541"/>
      <c r="M16" s="541"/>
      <c r="N16" s="541"/>
      <c r="O16" s="541"/>
      <c r="P16" s="541"/>
      <c r="Q16" s="535"/>
      <c r="R16" s="535"/>
      <c r="S16" s="535"/>
      <c r="T16" s="535"/>
    </row>
    <row r="17" spans="1:22">
      <c r="A17" s="535"/>
      <c r="B17" s="535"/>
      <c r="C17" s="535"/>
      <c r="D17" s="541"/>
      <c r="E17" s="541"/>
      <c r="F17" s="541"/>
      <c r="G17" s="541"/>
      <c r="H17" s="541"/>
      <c r="I17" s="541"/>
      <c r="J17" s="541"/>
      <c r="K17" s="541"/>
      <c r="L17" s="541"/>
      <c r="M17" s="541"/>
      <c r="N17" s="541"/>
      <c r="O17" s="541"/>
      <c r="P17" s="541"/>
      <c r="Q17" s="535"/>
      <c r="R17" s="535"/>
      <c r="S17" s="535"/>
      <c r="T17" s="535"/>
      <c r="V17" s="535" t="str">
        <f>IF(Content!$E$1=1,V20,V21)</f>
        <v>* Розрахункова форвардна ставка на строк 1 місяць на основі кривої дохідності за гривневими ОВДП.</v>
      </c>
    </row>
    <row r="18" spans="1:22">
      <c r="A18" s="535"/>
      <c r="B18" s="535"/>
      <c r="C18" s="535"/>
      <c r="D18" s="541"/>
      <c r="E18" s="541"/>
      <c r="F18" s="541"/>
      <c r="G18" s="541"/>
      <c r="H18" s="541"/>
      <c r="I18" s="541"/>
      <c r="J18" s="541"/>
      <c r="K18" s="541"/>
      <c r="L18" s="541"/>
      <c r="M18" s="541"/>
      <c r="N18" s="541"/>
      <c r="O18" s="541"/>
      <c r="P18" s="541"/>
      <c r="Q18" s="535"/>
      <c r="R18" s="535"/>
      <c r="S18" s="535"/>
      <c r="T18" s="535"/>
      <c r="V18" s="535" t="str">
        <f>IF(Content!$E$1=1,V22,V23)</f>
        <v>Джерело: розрахунки НБУ.</v>
      </c>
    </row>
    <row r="19" spans="1:22">
      <c r="A19" s="535"/>
      <c r="B19" s="535"/>
      <c r="C19" s="535"/>
      <c r="D19" s="541"/>
      <c r="E19" s="541"/>
      <c r="F19" s="541"/>
      <c r="G19" s="541"/>
      <c r="H19" s="541"/>
      <c r="I19" s="541"/>
      <c r="J19" s="541"/>
      <c r="K19" s="541"/>
      <c r="L19" s="541"/>
      <c r="M19" s="541"/>
      <c r="N19" s="541"/>
      <c r="O19" s="541"/>
      <c r="P19" s="541"/>
      <c r="Q19" s="535"/>
      <c r="R19" s="535"/>
      <c r="S19" s="535"/>
      <c r="T19" s="535"/>
    </row>
    <row r="20" spans="1:22">
      <c r="A20" s="535"/>
      <c r="B20" s="535"/>
      <c r="C20" s="535"/>
      <c r="D20" s="541"/>
      <c r="E20" s="541"/>
      <c r="F20" s="541"/>
      <c r="G20" s="541"/>
      <c r="H20" s="541"/>
      <c r="I20" s="541"/>
      <c r="J20" s="541"/>
      <c r="K20" s="541"/>
      <c r="L20" s="541"/>
      <c r="M20" s="541"/>
      <c r="N20" s="541"/>
      <c r="O20" s="541"/>
      <c r="P20" s="541"/>
      <c r="Q20" s="535"/>
      <c r="R20" s="535"/>
      <c r="S20" s="535"/>
      <c r="T20" s="535"/>
      <c r="V20" s="542" t="s">
        <v>1060</v>
      </c>
    </row>
    <row r="21" spans="1:22">
      <c r="A21" s="535"/>
      <c r="B21" s="535"/>
      <c r="C21" s="535"/>
      <c r="D21" s="541"/>
      <c r="E21" s="541"/>
      <c r="F21" s="541"/>
      <c r="G21" s="541"/>
      <c r="H21" s="541"/>
      <c r="I21" s="541"/>
      <c r="J21" s="541"/>
      <c r="K21" s="541"/>
      <c r="L21" s="541"/>
      <c r="M21" s="541"/>
      <c r="N21" s="541"/>
      <c r="O21" s="541"/>
      <c r="P21" s="541"/>
      <c r="Q21" s="535"/>
      <c r="R21" s="535"/>
      <c r="S21" s="535"/>
      <c r="T21" s="535"/>
      <c r="V21" s="542" t="s">
        <v>1363</v>
      </c>
    </row>
    <row r="22" spans="1:22">
      <c r="A22" s="535"/>
      <c r="B22" s="535"/>
      <c r="C22" s="535"/>
      <c r="E22" s="541"/>
      <c r="F22" s="541"/>
      <c r="G22" s="541"/>
      <c r="H22" s="541"/>
      <c r="I22" s="541"/>
      <c r="J22" s="541"/>
      <c r="K22" s="541"/>
      <c r="L22" s="541"/>
      <c r="M22" s="541"/>
      <c r="N22" s="541"/>
      <c r="O22" s="541"/>
      <c r="P22" s="541"/>
      <c r="Q22" s="535"/>
      <c r="R22" s="535"/>
      <c r="S22" s="535"/>
      <c r="T22" s="535"/>
      <c r="V22" s="542" t="s">
        <v>50</v>
      </c>
    </row>
    <row r="23" spans="1:22">
      <c r="A23" s="535"/>
      <c r="B23" s="535"/>
      <c r="C23" s="535"/>
      <c r="D23" s="541"/>
      <c r="E23" s="541"/>
      <c r="F23" s="541"/>
      <c r="G23" s="541"/>
      <c r="H23" s="541"/>
      <c r="I23" s="541"/>
      <c r="J23" s="541"/>
      <c r="K23" s="541"/>
      <c r="L23" s="541"/>
      <c r="M23" s="541"/>
      <c r="N23" s="541"/>
      <c r="O23" s="541"/>
      <c r="P23" s="541"/>
      <c r="Q23" s="535"/>
      <c r="R23" s="535"/>
      <c r="S23" s="535"/>
      <c r="T23" s="535"/>
      <c r="V23" s="539" t="s">
        <v>51</v>
      </c>
    </row>
    <row r="24" spans="1:22">
      <c r="A24" s="535"/>
      <c r="B24" s="535"/>
      <c r="C24" s="535"/>
      <c r="D24" s="541"/>
      <c r="E24" s="541"/>
      <c r="F24" s="541"/>
      <c r="G24" s="541"/>
      <c r="H24" s="541"/>
      <c r="I24" s="541"/>
      <c r="J24" s="541"/>
      <c r="K24" s="541"/>
      <c r="L24" s="541"/>
      <c r="M24" s="541"/>
      <c r="N24" s="541"/>
      <c r="O24" s="541"/>
      <c r="P24" s="541"/>
      <c r="Q24" s="535"/>
      <c r="R24" s="535"/>
      <c r="S24" s="535"/>
      <c r="T24" s="535"/>
    </row>
    <row r="25" spans="1:22">
      <c r="A25" s="535"/>
      <c r="B25" s="535"/>
      <c r="C25" s="535"/>
      <c r="D25" s="541"/>
      <c r="E25" s="541"/>
      <c r="F25" s="541"/>
      <c r="G25" s="541"/>
      <c r="H25" s="541"/>
      <c r="I25" s="541"/>
      <c r="J25" s="541"/>
      <c r="K25" s="541"/>
      <c r="L25" s="541"/>
      <c r="M25" s="541"/>
      <c r="N25" s="541"/>
      <c r="O25" s="541"/>
      <c r="P25" s="541"/>
      <c r="Q25" s="535"/>
      <c r="R25" s="535"/>
      <c r="S25" s="535"/>
      <c r="T25" s="535"/>
    </row>
    <row r="26" spans="1:22">
      <c r="A26" s="535"/>
      <c r="B26" s="535"/>
      <c r="C26" s="535"/>
      <c r="D26" s="541"/>
      <c r="E26" s="541"/>
      <c r="F26" s="541"/>
      <c r="G26" s="541"/>
      <c r="H26" s="541"/>
      <c r="I26" s="541"/>
      <c r="J26" s="541"/>
      <c r="K26" s="541"/>
      <c r="L26" s="541"/>
      <c r="M26" s="541"/>
      <c r="N26" s="541"/>
      <c r="O26" s="541"/>
      <c r="P26" s="541"/>
      <c r="Q26" s="535"/>
      <c r="R26" s="535"/>
      <c r="S26" s="535"/>
      <c r="T26" s="535"/>
    </row>
    <row r="27" spans="1:22">
      <c r="A27" s="535"/>
      <c r="B27" s="535"/>
      <c r="C27" s="535"/>
      <c r="D27" s="535"/>
      <c r="E27" s="535"/>
      <c r="F27" s="535"/>
      <c r="G27" s="535"/>
      <c r="H27" s="535"/>
      <c r="I27" s="535"/>
      <c r="J27" s="535"/>
      <c r="K27" s="535"/>
      <c r="L27" s="535"/>
      <c r="M27" s="535"/>
      <c r="N27" s="535"/>
      <c r="O27" s="535"/>
      <c r="P27" s="535"/>
      <c r="Q27" s="535"/>
      <c r="R27" s="535"/>
      <c r="S27" s="535"/>
      <c r="T27" s="535"/>
    </row>
    <row r="28" spans="1:22">
      <c r="A28" s="535"/>
      <c r="B28" s="535"/>
      <c r="C28" s="535"/>
      <c r="D28" s="535"/>
      <c r="E28" s="535"/>
      <c r="F28" s="535"/>
      <c r="G28" s="535"/>
      <c r="H28" s="535"/>
      <c r="I28" s="535"/>
      <c r="J28" s="535"/>
      <c r="K28" s="535"/>
      <c r="L28" s="535"/>
      <c r="M28" s="535"/>
      <c r="N28" s="535"/>
      <c r="O28" s="535"/>
      <c r="P28" s="535"/>
      <c r="Q28" s="535"/>
      <c r="R28" s="535"/>
      <c r="S28" s="535"/>
      <c r="T28" s="535"/>
    </row>
    <row r="29" spans="1:22">
      <c r="A29" s="535"/>
      <c r="B29" s="535"/>
      <c r="C29" s="535"/>
      <c r="D29" s="535"/>
      <c r="E29" s="535"/>
      <c r="F29" s="535"/>
      <c r="G29" s="535"/>
      <c r="H29" s="535"/>
      <c r="I29" s="535"/>
      <c r="J29" s="535"/>
      <c r="K29" s="535"/>
      <c r="L29" s="535"/>
      <c r="M29" s="535"/>
      <c r="N29" s="535"/>
      <c r="O29" s="535"/>
      <c r="P29" s="535"/>
      <c r="Q29" s="535"/>
      <c r="R29" s="535"/>
      <c r="S29" s="535"/>
      <c r="T29" s="535"/>
    </row>
  </sheetData>
  <mergeCells count="5">
    <mergeCell ref="D1:H1"/>
    <mergeCell ref="I1:I2"/>
    <mergeCell ref="J1:N1"/>
    <mergeCell ref="O1:O2"/>
    <mergeCell ref="P1:T1"/>
  </mergeCells>
  <hyperlinks>
    <hyperlink ref="A1" location="Content!A1" display="&lt;&lt;"/>
  </hyperlinks>
  <pageMargins left="0.7" right="0.7" top="0.75" bottom="0.75" header="0.3" footer="0.3"/>
  <pageSetup paperSize="9" orientation="portrait" horizontalDpi="4294967293"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8"/>
  <sheetViews>
    <sheetView showGridLines="0" zoomScaleNormal="100" workbookViewId="0">
      <selection activeCell="C1" sqref="C1:D1048576"/>
    </sheetView>
  </sheetViews>
  <sheetFormatPr defaultRowHeight="12.75"/>
  <cols>
    <col min="2" max="2" width="28.42578125" customWidth="1"/>
    <col min="3" max="4" width="9.140625" hidden="1" customWidth="1"/>
    <col min="6" max="6" width="13.140625" style="2" customWidth="1"/>
  </cols>
  <sheetData>
    <row r="1" spans="1:9">
      <c r="A1" s="90" t="s">
        <v>77</v>
      </c>
      <c r="C1" t="s">
        <v>1546</v>
      </c>
      <c r="D1" s="1" t="s">
        <v>1547</v>
      </c>
      <c r="F1" s="372"/>
      <c r="I1" s="262" t="str">
        <f>IF(Content!$E$1=1,C1,D1)</f>
        <v>Частка імпортованих товарів* в структурі споживчого набору ІСЦ за 9 місяців 2019 року**, %</v>
      </c>
    </row>
    <row r="2" spans="1:9">
      <c r="A2" s="262" t="str">
        <f>IF(Content!$E$1=1,A3,A4)</f>
        <v>Вітчизняні</v>
      </c>
      <c r="B2" s="262" t="str">
        <f>IF(Content!$E$1=1,C2,D2)</f>
        <v>Продукти харчування</v>
      </c>
      <c r="C2" t="s">
        <v>782</v>
      </c>
      <c r="D2" t="s">
        <v>961</v>
      </c>
      <c r="E2" s="12">
        <v>39.090000000000003</v>
      </c>
      <c r="F2" s="372" t="str">
        <f>B2</f>
        <v>Продукти харчування</v>
      </c>
    </row>
    <row r="3" spans="1:9">
      <c r="A3" s="2" t="s">
        <v>964</v>
      </c>
      <c r="B3" s="262" t="str">
        <f>IF(Content!$E$1=1,C3,D3)</f>
        <v>Непродовольчі товари</v>
      </c>
      <c r="C3" t="s">
        <v>781</v>
      </c>
      <c r="D3" t="s">
        <v>962</v>
      </c>
      <c r="E3" s="12">
        <v>8.01</v>
      </c>
      <c r="F3" s="372" t="str">
        <f>B3</f>
        <v>Непродовольчі товари</v>
      </c>
    </row>
    <row r="4" spans="1:9">
      <c r="A4" s="2" t="s">
        <v>967</v>
      </c>
      <c r="B4" s="262" t="str">
        <f>IF(Content!$E$1=1,C4,D4)</f>
        <v>Послуги</v>
      </c>
      <c r="C4" t="s">
        <v>54</v>
      </c>
      <c r="D4" t="s">
        <v>963</v>
      </c>
      <c r="E4" s="12">
        <v>15.92</v>
      </c>
      <c r="F4" s="372" t="str">
        <f>B4</f>
        <v>Послуги</v>
      </c>
    </row>
    <row r="5" spans="1:9">
      <c r="A5" s="262" t="str">
        <f>IF(Content!$E$1=1,A6,A7)</f>
        <v>Імпортні</v>
      </c>
      <c r="B5" t="str">
        <f>B4</f>
        <v>Послуги</v>
      </c>
      <c r="E5" s="12">
        <v>2.5299999999999998</v>
      </c>
      <c r="F5" s="372"/>
    </row>
    <row r="6" spans="1:9">
      <c r="A6" s="2" t="s">
        <v>965</v>
      </c>
      <c r="B6" t="str">
        <f t="shared" ref="B6" si="0">B3</f>
        <v>Непродовольчі товари</v>
      </c>
      <c r="E6" s="12">
        <v>23.46</v>
      </c>
      <c r="F6" s="372"/>
    </row>
    <row r="7" spans="1:9">
      <c r="A7" s="2" t="s">
        <v>966</v>
      </c>
      <c r="B7" t="str">
        <f>B2</f>
        <v>Продукти харчування</v>
      </c>
      <c r="E7" s="12">
        <v>10.99</v>
      </c>
      <c r="F7" s="372"/>
    </row>
    <row r="8" spans="1:9">
      <c r="C8" t="s">
        <v>968</v>
      </c>
      <c r="D8" t="s">
        <v>971</v>
      </c>
      <c r="F8" s="372"/>
    </row>
    <row r="9" spans="1:9">
      <c r="C9" t="s">
        <v>969</v>
      </c>
      <c r="D9" s="1" t="s">
        <v>1597</v>
      </c>
      <c r="F9" s="523"/>
    </row>
    <row r="10" spans="1:9">
      <c r="C10" t="s">
        <v>970</v>
      </c>
      <c r="D10" s="1" t="s">
        <v>972</v>
      </c>
      <c r="F10" s="372"/>
    </row>
    <row r="11" spans="1:9">
      <c r="B11" s="262"/>
      <c r="F11" s="372"/>
    </row>
    <row r="16" spans="1:9">
      <c r="I16" s="262" t="str">
        <f>IF(Content!$E$1=1,C8,D8)</f>
        <v>* Заштриховані області відповідають частці імпортованих товарів і послуг.</v>
      </c>
    </row>
    <row r="17" spans="9:9">
      <c r="I17" s="262" t="str">
        <f>IF(Content!$E$1=1,C9,D9)</f>
        <v>** Для продовольчих та непродовольчих товарів використано дані ДССУ щодо товарної структури роздрібного товарообороту підприємств і дані ДФС щодо імпорту окремих товарів у І півріччі 2019 року, а для послуг – дані таблиць "Витрати – випуск" щодо частки імпорту в кінцевих споживчих витратах за видами економічної діяльності за 2017 рік.</v>
      </c>
    </row>
    <row r="18" spans="9:9">
      <c r="I18" s="262" t="str">
        <f>IF(Content!$E$1=1,C10,D10)</f>
        <v>Джерело: ДССУ, ДФС, розрахунки НБУ</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39"/>
  <sheetViews>
    <sheetView showGridLines="0" workbookViewId="0">
      <selection activeCell="U35" sqref="U35"/>
    </sheetView>
  </sheetViews>
  <sheetFormatPr defaultRowHeight="12.75"/>
  <cols>
    <col min="8" max="8" width="9.140625" style="2"/>
  </cols>
  <sheetData>
    <row r="1" spans="1:10">
      <c r="A1" s="90" t="s">
        <v>77</v>
      </c>
      <c r="B1" s="262" t="str">
        <f>IF(Content!$E$1=1,B2,B3)</f>
        <v>Меблі та предмети обстановки (47.9%)</v>
      </c>
      <c r="C1" s="262" t="str">
        <f>IF(Content!$E$1=1,C2,C3)</f>
        <v>Побутова техніка (91.5%)</v>
      </c>
      <c r="D1" s="262" t="str">
        <f>IF(Content!$E$1=1,D2,D3)</f>
        <v>Фармацевтична продукція (49.9%)</v>
      </c>
      <c r="E1" s="262" t="str">
        <f>IF(Content!$E$1=1,E2,E3)</f>
        <v>Автомобілі (97.5%)</v>
      </c>
      <c r="F1" s="262" t="str">
        <f>IF(Content!$E$1=1,F2,F3)</f>
        <v>Електроніка (99.0%)</v>
      </c>
      <c r="G1" s="262" t="str">
        <f>IF(Content!$E$1=1,G2,G3)</f>
        <v>Одяг і взуття (93.1%)</v>
      </c>
      <c r="J1" s="262" t="str">
        <f>IF(Content!$E$1=1,J2,J3)</f>
        <v>Зміна цін на окремі непродовольчі товари, % р/р (у дужках – частки їх імпорту в обсягах реалізації на внутрішньому ринку в І півріччі 2019 року, %)</v>
      </c>
    </row>
    <row r="2" spans="1:10" hidden="1">
      <c r="B2" s="1" t="s">
        <v>1552</v>
      </c>
      <c r="C2" s="1" t="s">
        <v>987</v>
      </c>
      <c r="D2" s="1" t="s">
        <v>1553</v>
      </c>
      <c r="E2" s="1" t="s">
        <v>1554</v>
      </c>
      <c r="F2" s="1" t="s">
        <v>1555</v>
      </c>
      <c r="G2" s="1" t="s">
        <v>1556</v>
      </c>
      <c r="J2" s="244" t="s">
        <v>989</v>
      </c>
    </row>
    <row r="3" spans="1:10" hidden="1">
      <c r="B3" s="1" t="s">
        <v>1557</v>
      </c>
      <c r="C3" s="1" t="s">
        <v>988</v>
      </c>
      <c r="D3" s="1" t="s">
        <v>1558</v>
      </c>
      <c r="E3" s="1" t="s">
        <v>1559</v>
      </c>
      <c r="F3" s="1" t="s">
        <v>1560</v>
      </c>
      <c r="G3" s="1" t="s">
        <v>1561</v>
      </c>
      <c r="J3" s="1" t="s">
        <v>990</v>
      </c>
    </row>
    <row r="4" spans="1:10">
      <c r="A4" s="11">
        <v>42736</v>
      </c>
      <c r="B4">
        <v>3.1</v>
      </c>
      <c r="C4">
        <v>6.1</v>
      </c>
      <c r="D4">
        <v>5.5</v>
      </c>
      <c r="E4">
        <v>2.5</v>
      </c>
      <c r="F4">
        <v>-1</v>
      </c>
      <c r="G4">
        <v>5.6</v>
      </c>
      <c r="H4" s="2" t="s">
        <v>2</v>
      </c>
    </row>
    <row r="5" spans="1:10">
      <c r="A5" s="11">
        <v>42767</v>
      </c>
      <c r="B5">
        <v>2.7</v>
      </c>
      <c r="C5">
        <v>5.4</v>
      </c>
      <c r="D5">
        <v>4.3</v>
      </c>
      <c r="E5">
        <v>-1</v>
      </c>
      <c r="F5">
        <v>-1.4</v>
      </c>
      <c r="G5">
        <v>4.7</v>
      </c>
    </row>
    <row r="6" spans="1:10">
      <c r="A6" s="11">
        <v>42795</v>
      </c>
      <c r="B6">
        <v>2.8</v>
      </c>
      <c r="C6">
        <v>4.0999999999999996</v>
      </c>
      <c r="D6">
        <v>3.3</v>
      </c>
      <c r="E6">
        <v>-0.1</v>
      </c>
      <c r="F6">
        <v>-2</v>
      </c>
      <c r="G6">
        <v>4.5</v>
      </c>
    </row>
    <row r="7" spans="1:10">
      <c r="A7" s="11">
        <v>42826</v>
      </c>
      <c r="B7">
        <v>3</v>
      </c>
      <c r="C7">
        <v>3.4</v>
      </c>
      <c r="D7">
        <v>2.8</v>
      </c>
      <c r="E7">
        <v>2.4</v>
      </c>
      <c r="F7">
        <v>-1.7</v>
      </c>
      <c r="G7">
        <v>3.7</v>
      </c>
    </row>
    <row r="8" spans="1:10">
      <c r="A8" s="11">
        <v>42856</v>
      </c>
      <c r="B8">
        <v>3.5</v>
      </c>
      <c r="C8">
        <v>3.1</v>
      </c>
      <c r="D8">
        <v>3</v>
      </c>
      <c r="E8">
        <v>3.6</v>
      </c>
      <c r="F8">
        <v>-0.9</v>
      </c>
      <c r="G8">
        <v>2.7</v>
      </c>
    </row>
    <row r="9" spans="1:10">
      <c r="A9" s="11">
        <v>42887</v>
      </c>
      <c r="B9">
        <v>3.6</v>
      </c>
      <c r="C9">
        <v>2.8</v>
      </c>
      <c r="D9">
        <v>3.2</v>
      </c>
      <c r="E9">
        <v>6.5</v>
      </c>
      <c r="F9">
        <v>-0.3</v>
      </c>
      <c r="G9">
        <v>2.1</v>
      </c>
    </row>
    <row r="10" spans="1:10">
      <c r="A10" s="11">
        <v>42917</v>
      </c>
      <c r="B10">
        <v>3.8</v>
      </c>
      <c r="C10">
        <v>2.6</v>
      </c>
      <c r="D10">
        <v>3.9</v>
      </c>
      <c r="E10">
        <v>7.1</v>
      </c>
      <c r="F10">
        <v>0.5</v>
      </c>
      <c r="G10">
        <v>1.2</v>
      </c>
      <c r="H10" s="2" t="s">
        <v>617</v>
      </c>
    </row>
    <row r="11" spans="1:10">
      <c r="A11" s="11">
        <v>42948</v>
      </c>
      <c r="B11">
        <v>4.4000000000000004</v>
      </c>
      <c r="C11">
        <v>2.4</v>
      </c>
      <c r="D11">
        <v>4.0999999999999996</v>
      </c>
      <c r="E11">
        <v>7.7</v>
      </c>
      <c r="F11">
        <v>0.8</v>
      </c>
      <c r="G11">
        <v>2.1</v>
      </c>
    </row>
    <row r="12" spans="1:10">
      <c r="A12" s="11">
        <v>42979</v>
      </c>
      <c r="B12">
        <v>5.2</v>
      </c>
      <c r="C12">
        <v>2.4</v>
      </c>
      <c r="D12">
        <v>4</v>
      </c>
      <c r="E12">
        <v>4.2</v>
      </c>
      <c r="F12">
        <v>0.2</v>
      </c>
      <c r="G12">
        <v>0.8</v>
      </c>
    </row>
    <row r="13" spans="1:10">
      <c r="A13" s="11">
        <v>43009</v>
      </c>
      <c r="B13">
        <v>6.1</v>
      </c>
      <c r="C13">
        <v>2.5</v>
      </c>
      <c r="D13">
        <v>4.5</v>
      </c>
      <c r="E13">
        <v>5.9</v>
      </c>
      <c r="F13">
        <v>0.5</v>
      </c>
      <c r="G13">
        <v>0.7</v>
      </c>
    </row>
    <row r="14" spans="1:10">
      <c r="A14" s="11">
        <v>43040</v>
      </c>
      <c r="B14">
        <v>6.7</v>
      </c>
      <c r="C14">
        <v>2.8</v>
      </c>
      <c r="D14">
        <v>5.0999999999999996</v>
      </c>
      <c r="E14">
        <v>5.7</v>
      </c>
      <c r="F14">
        <v>0.2</v>
      </c>
      <c r="G14">
        <v>0.5</v>
      </c>
    </row>
    <row r="15" spans="1:10">
      <c r="A15" s="11">
        <v>43070</v>
      </c>
      <c r="B15">
        <v>7.6</v>
      </c>
      <c r="C15">
        <v>3.4</v>
      </c>
      <c r="D15">
        <v>6.1</v>
      </c>
      <c r="E15">
        <v>6.9</v>
      </c>
      <c r="F15">
        <v>-0.1</v>
      </c>
      <c r="G15">
        <v>0.9</v>
      </c>
    </row>
    <row r="16" spans="1:10">
      <c r="A16" s="11">
        <v>43101</v>
      </c>
      <c r="B16">
        <v>8.3000000000000007</v>
      </c>
      <c r="C16">
        <v>4</v>
      </c>
      <c r="D16">
        <v>6.9</v>
      </c>
      <c r="E16">
        <v>8.1999999999999993</v>
      </c>
      <c r="F16">
        <v>0.4</v>
      </c>
      <c r="G16">
        <v>1.4</v>
      </c>
      <c r="H16" s="2" t="s">
        <v>3</v>
      </c>
    </row>
    <row r="17" spans="1:10">
      <c r="A17" s="11">
        <v>43132</v>
      </c>
      <c r="B17">
        <v>9.6999999999999993</v>
      </c>
      <c r="C17">
        <v>5.0999999999999996</v>
      </c>
      <c r="D17">
        <v>7.4</v>
      </c>
      <c r="E17">
        <v>6.5</v>
      </c>
      <c r="F17">
        <v>-0.2</v>
      </c>
      <c r="G17">
        <v>1.4</v>
      </c>
    </row>
    <row r="18" spans="1:10">
      <c r="A18" s="11">
        <v>43160</v>
      </c>
      <c r="B18">
        <v>10.3</v>
      </c>
      <c r="C18">
        <v>5.7</v>
      </c>
      <c r="D18">
        <v>8.1</v>
      </c>
      <c r="E18">
        <v>4.5</v>
      </c>
      <c r="F18">
        <v>-0.5</v>
      </c>
      <c r="G18">
        <v>0.5</v>
      </c>
    </row>
    <row r="19" spans="1:10">
      <c r="A19" s="11">
        <v>43191</v>
      </c>
      <c r="B19">
        <v>10.8</v>
      </c>
      <c r="C19">
        <v>5.6</v>
      </c>
      <c r="D19">
        <v>8.3000000000000007</v>
      </c>
      <c r="E19">
        <v>3.4</v>
      </c>
      <c r="F19">
        <v>-1.1000000000000001</v>
      </c>
      <c r="G19">
        <v>1.7</v>
      </c>
    </row>
    <row r="20" spans="1:10">
      <c r="A20" s="11">
        <v>43221</v>
      </c>
      <c r="B20">
        <v>11.1</v>
      </c>
      <c r="C20">
        <v>5.7</v>
      </c>
      <c r="D20">
        <v>8.3000000000000007</v>
      </c>
      <c r="E20">
        <v>2.5</v>
      </c>
      <c r="F20">
        <v>-1.8</v>
      </c>
      <c r="G20">
        <v>2.4</v>
      </c>
    </row>
    <row r="21" spans="1:10">
      <c r="A21" s="11">
        <v>43252</v>
      </c>
      <c r="B21">
        <v>11</v>
      </c>
      <c r="C21">
        <v>5.8</v>
      </c>
      <c r="D21">
        <v>7.6</v>
      </c>
      <c r="E21">
        <v>2.4</v>
      </c>
      <c r="F21">
        <v>-3</v>
      </c>
      <c r="G21">
        <v>2.5</v>
      </c>
    </row>
    <row r="22" spans="1:10">
      <c r="A22" s="11">
        <v>43282</v>
      </c>
      <c r="B22">
        <v>10.8</v>
      </c>
      <c r="C22">
        <v>5.8</v>
      </c>
      <c r="D22">
        <v>7.1</v>
      </c>
      <c r="E22">
        <v>2.1</v>
      </c>
      <c r="F22">
        <v>-3.6</v>
      </c>
      <c r="G22">
        <v>2.2000000000000002</v>
      </c>
      <c r="H22" s="2" t="s">
        <v>319</v>
      </c>
      <c r="J22" s="34" t="str">
        <f>IF(Content!$E$1=1,J24,J25)</f>
        <v xml:space="preserve">Джерело: ДССУ, розрахунки НБУ. </v>
      </c>
    </row>
    <row r="23" spans="1:10">
      <c r="A23" s="11">
        <v>43313</v>
      </c>
      <c r="B23">
        <v>10.7</v>
      </c>
      <c r="C23">
        <v>6.2</v>
      </c>
      <c r="D23">
        <v>7.1</v>
      </c>
      <c r="E23">
        <v>3.4</v>
      </c>
      <c r="F23">
        <v>-3.7</v>
      </c>
      <c r="G23">
        <v>2</v>
      </c>
      <c r="J23" s="33"/>
    </row>
    <row r="24" spans="1:10">
      <c r="A24" s="11">
        <v>43344</v>
      </c>
      <c r="B24">
        <v>10.1</v>
      </c>
      <c r="C24">
        <v>6</v>
      </c>
      <c r="D24">
        <v>7.8</v>
      </c>
      <c r="E24">
        <v>6.9</v>
      </c>
      <c r="F24">
        <v>-3.2</v>
      </c>
      <c r="G24">
        <v>1.8</v>
      </c>
      <c r="J24" s="33" t="s">
        <v>61</v>
      </c>
    </row>
    <row r="25" spans="1:10">
      <c r="A25" s="11">
        <v>43374</v>
      </c>
      <c r="B25">
        <v>10</v>
      </c>
      <c r="C25">
        <v>6</v>
      </c>
      <c r="D25">
        <v>7.6</v>
      </c>
      <c r="E25">
        <v>5.5</v>
      </c>
      <c r="F25">
        <v>-3.2</v>
      </c>
      <c r="G25">
        <v>2</v>
      </c>
      <c r="J25" s="33" t="s">
        <v>62</v>
      </c>
    </row>
    <row r="26" spans="1:10">
      <c r="A26" s="11">
        <v>43405</v>
      </c>
      <c r="B26">
        <v>9.8000000000000007</v>
      </c>
      <c r="C26">
        <v>5.8</v>
      </c>
      <c r="D26">
        <v>7.5</v>
      </c>
      <c r="E26">
        <v>5.3</v>
      </c>
      <c r="F26">
        <v>-3.9</v>
      </c>
      <c r="G26">
        <v>2.1</v>
      </c>
    </row>
    <row r="27" spans="1:10">
      <c r="A27" s="11">
        <v>43435</v>
      </c>
      <c r="B27">
        <v>9</v>
      </c>
      <c r="C27">
        <v>5.6</v>
      </c>
      <c r="D27">
        <v>7.4</v>
      </c>
      <c r="E27">
        <v>3.3</v>
      </c>
      <c r="F27">
        <v>-3.6</v>
      </c>
      <c r="G27">
        <v>2</v>
      </c>
    </row>
    <row r="28" spans="1:10">
      <c r="A28" s="11">
        <v>43466</v>
      </c>
      <c r="B28">
        <v>8.6</v>
      </c>
      <c r="C28">
        <v>4.5999999999999996</v>
      </c>
      <c r="D28">
        <v>7</v>
      </c>
      <c r="E28">
        <v>0</v>
      </c>
      <c r="F28">
        <v>-4.4000000000000004</v>
      </c>
      <c r="G28">
        <v>1.2</v>
      </c>
      <c r="H28" s="2" t="s">
        <v>320</v>
      </c>
    </row>
    <row r="29" spans="1:10">
      <c r="A29" s="11">
        <v>43497</v>
      </c>
      <c r="B29">
        <v>6.8</v>
      </c>
      <c r="C29">
        <v>2.2999999999999998</v>
      </c>
      <c r="D29">
        <v>6.5</v>
      </c>
      <c r="E29">
        <v>0.4</v>
      </c>
      <c r="F29">
        <v>-5.4</v>
      </c>
      <c r="G29">
        <v>0.5</v>
      </c>
    </row>
    <row r="30" spans="1:10">
      <c r="A30" s="11">
        <v>43525</v>
      </c>
      <c r="B30">
        <v>5.8</v>
      </c>
      <c r="C30">
        <v>1.6</v>
      </c>
      <c r="D30">
        <v>5.8</v>
      </c>
      <c r="E30">
        <v>1.6</v>
      </c>
      <c r="F30">
        <v>-5.8</v>
      </c>
      <c r="G30">
        <v>2</v>
      </c>
    </row>
    <row r="31" spans="1:10">
      <c r="A31" s="11">
        <v>43556</v>
      </c>
      <c r="B31">
        <v>5.5</v>
      </c>
      <c r="C31">
        <v>1.4</v>
      </c>
      <c r="D31">
        <v>5.7</v>
      </c>
      <c r="E31">
        <v>1.8</v>
      </c>
      <c r="F31">
        <v>-5.7</v>
      </c>
      <c r="G31">
        <v>1.8</v>
      </c>
    </row>
    <row r="32" spans="1:10">
      <c r="A32" s="11">
        <v>43586</v>
      </c>
      <c r="B32">
        <v>5</v>
      </c>
      <c r="C32">
        <v>1.4</v>
      </c>
      <c r="D32">
        <v>5.3</v>
      </c>
      <c r="E32">
        <v>1.6</v>
      </c>
      <c r="F32">
        <v>-5.5</v>
      </c>
      <c r="G32">
        <v>0.7</v>
      </c>
    </row>
    <row r="33" spans="1:8">
      <c r="A33" s="11">
        <v>43617</v>
      </c>
      <c r="B33">
        <v>4.5999999999999996</v>
      </c>
      <c r="C33">
        <v>1</v>
      </c>
      <c r="D33">
        <v>5.8</v>
      </c>
      <c r="E33">
        <v>1.4</v>
      </c>
      <c r="F33">
        <v>-5.7</v>
      </c>
      <c r="G33">
        <v>0.1</v>
      </c>
    </row>
    <row r="34" spans="1:8">
      <c r="A34" s="11">
        <v>43647</v>
      </c>
      <c r="B34">
        <v>5</v>
      </c>
      <c r="C34">
        <v>1</v>
      </c>
      <c r="D34">
        <v>6</v>
      </c>
      <c r="E34">
        <v>0.7</v>
      </c>
      <c r="F34">
        <v>-5.9</v>
      </c>
      <c r="G34">
        <v>0.2</v>
      </c>
      <c r="H34" s="2" t="s">
        <v>678</v>
      </c>
    </row>
    <row r="35" spans="1:8">
      <c r="A35" s="11">
        <v>43678</v>
      </c>
      <c r="B35">
        <v>4.5999999999999996</v>
      </c>
      <c r="C35">
        <v>0.5</v>
      </c>
      <c r="D35">
        <v>5.6</v>
      </c>
      <c r="E35">
        <v>-2</v>
      </c>
      <c r="F35">
        <v>-6.5</v>
      </c>
      <c r="G35">
        <v>0</v>
      </c>
    </row>
    <row r="36" spans="1:8">
      <c r="A36" s="11">
        <v>43709</v>
      </c>
      <c r="B36">
        <v>4.2</v>
      </c>
      <c r="C36">
        <v>-0.7</v>
      </c>
      <c r="D36">
        <v>4.5</v>
      </c>
      <c r="E36">
        <v>-6.2</v>
      </c>
      <c r="F36">
        <v>-8.1999999999999993</v>
      </c>
      <c r="G36">
        <v>0.1</v>
      </c>
    </row>
    <row r="37" spans="1:8">
      <c r="A37" s="11">
        <v>43739</v>
      </c>
      <c r="B37">
        <v>2.9</v>
      </c>
      <c r="C37">
        <v>-2</v>
      </c>
      <c r="D37">
        <v>3.8</v>
      </c>
      <c r="E37">
        <v>-8.1999999999999993</v>
      </c>
      <c r="F37">
        <v>-9.4</v>
      </c>
      <c r="G37">
        <v>-0.6</v>
      </c>
    </row>
    <row r="38" spans="1:8">
      <c r="A38" s="11">
        <v>43770</v>
      </c>
      <c r="B38">
        <v>2.2999999999999998</v>
      </c>
      <c r="C38">
        <v>-2.6</v>
      </c>
      <c r="D38">
        <v>3.2</v>
      </c>
      <c r="E38">
        <v>-10.199999999999999</v>
      </c>
      <c r="F38">
        <v>-9.6999999999999993</v>
      </c>
      <c r="G38">
        <v>-1.4</v>
      </c>
    </row>
    <row r="39" spans="1:8">
      <c r="A39" s="11">
        <v>43800</v>
      </c>
      <c r="B39">
        <v>2</v>
      </c>
      <c r="C39">
        <v>-3.7</v>
      </c>
      <c r="D39">
        <v>1.9</v>
      </c>
      <c r="E39">
        <v>-12</v>
      </c>
      <c r="F39">
        <v>-11.1</v>
      </c>
      <c r="G39">
        <v>-2.2999999999999998</v>
      </c>
      <c r="H39" s="2" t="s">
        <v>777</v>
      </c>
    </row>
  </sheetData>
  <hyperlinks>
    <hyperlink ref="A1" location="Content!A1" display="&lt;&lt;"/>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tabColor theme="2"/>
  </sheetPr>
  <dimension ref="A1:L736"/>
  <sheetViews>
    <sheetView showGridLines="0" zoomScaleNormal="100" workbookViewId="0">
      <selection activeCell="I30" sqref="I30"/>
    </sheetView>
  </sheetViews>
  <sheetFormatPr defaultRowHeight="12.75"/>
  <cols>
    <col min="1" max="1" width="12.42578125" customWidth="1"/>
  </cols>
  <sheetData>
    <row r="1" spans="1:12">
      <c r="A1" s="18" t="s">
        <v>77</v>
      </c>
      <c r="B1" s="93" t="str">
        <f>IF(Content!$E$1=1,B2,B3)</f>
        <v>ECPI (поточний прогноз)</v>
      </c>
      <c r="C1" s="93" t="str">
        <f>IF(Content!$E$1=1,C2,C3)</f>
        <v>ЕСРІ (попередній прогноз)</v>
      </c>
      <c r="E1" s="93" t="str">
        <f>IF(Content!$E$1=1,E2,E3)</f>
        <v>Індекс світових цін на товари українського експорту (ЕСРІ), 12.2004 = 1</v>
      </c>
      <c r="I1" s="88"/>
      <c r="J1" s="88"/>
      <c r="K1" s="88"/>
      <c r="L1" s="88"/>
    </row>
    <row r="2" spans="1:12" hidden="1">
      <c r="A2" s="18"/>
      <c r="B2" s="1" t="s">
        <v>164</v>
      </c>
      <c r="C2" s="1" t="s">
        <v>165</v>
      </c>
      <c r="E2" s="1" t="s">
        <v>447</v>
      </c>
      <c r="I2" s="88"/>
      <c r="J2" s="88"/>
      <c r="K2" s="88"/>
      <c r="L2" s="88"/>
    </row>
    <row r="3" spans="1:12" hidden="1">
      <c r="B3" s="1" t="s">
        <v>166</v>
      </c>
      <c r="C3" s="1" t="s">
        <v>167</v>
      </c>
      <c r="E3" s="1" t="s">
        <v>168</v>
      </c>
      <c r="I3" s="88"/>
      <c r="J3" s="88"/>
      <c r="K3" s="88"/>
      <c r="L3" s="88"/>
    </row>
    <row r="4" spans="1:12">
      <c r="A4" s="433">
        <v>42736</v>
      </c>
      <c r="B4" s="431">
        <v>0.93500000000000005</v>
      </c>
      <c r="C4" s="434"/>
      <c r="I4" s="88"/>
      <c r="J4" s="87"/>
      <c r="K4" s="87"/>
      <c r="L4" s="87"/>
    </row>
    <row r="5" spans="1:12">
      <c r="A5" s="433">
        <v>42767</v>
      </c>
      <c r="B5" s="431">
        <v>0.93500000000000005</v>
      </c>
      <c r="C5" s="434"/>
      <c r="I5" s="88"/>
      <c r="J5" s="87"/>
      <c r="K5" s="87"/>
      <c r="L5" s="87"/>
    </row>
    <row r="6" spans="1:12">
      <c r="A6" s="433">
        <v>42795</v>
      </c>
      <c r="B6" s="431">
        <v>0.93799999999999994</v>
      </c>
      <c r="C6" s="434"/>
      <c r="I6" s="88"/>
      <c r="J6" s="87"/>
      <c r="K6" s="87"/>
      <c r="L6" s="87"/>
    </row>
    <row r="7" spans="1:12">
      <c r="A7" s="433">
        <v>42826</v>
      </c>
      <c r="B7" s="431">
        <v>0.90600000000000003</v>
      </c>
      <c r="C7" s="434"/>
      <c r="I7" s="88"/>
      <c r="J7" s="87"/>
      <c r="K7" s="87"/>
      <c r="L7" s="87"/>
    </row>
    <row r="8" spans="1:12">
      <c r="A8" s="433">
        <v>42856</v>
      </c>
      <c r="B8" s="431">
        <v>0.89900000000000002</v>
      </c>
      <c r="C8" s="434"/>
      <c r="I8" s="88"/>
      <c r="J8" s="87"/>
      <c r="K8" s="87"/>
      <c r="L8" s="87"/>
    </row>
    <row r="9" spans="1:12">
      <c r="A9" s="433">
        <v>42887</v>
      </c>
      <c r="B9" s="431">
        <v>0.90100000000000002</v>
      </c>
      <c r="C9" s="434"/>
      <c r="I9" s="88"/>
      <c r="J9" s="87"/>
      <c r="K9" s="87"/>
      <c r="L9" s="87"/>
    </row>
    <row r="10" spans="1:12">
      <c r="A10" s="433">
        <v>42917</v>
      </c>
      <c r="B10" s="431">
        <v>0.93400000000000005</v>
      </c>
      <c r="C10" s="434"/>
      <c r="I10" s="88"/>
      <c r="J10" s="87"/>
      <c r="K10" s="87"/>
      <c r="L10" s="87"/>
    </row>
    <row r="11" spans="1:12">
      <c r="A11" s="433">
        <v>42948</v>
      </c>
      <c r="B11" s="431">
        <v>0.96399999999999997</v>
      </c>
      <c r="C11" s="434"/>
      <c r="I11" s="88"/>
      <c r="J11" s="87"/>
      <c r="K11" s="87"/>
      <c r="L11" s="87"/>
    </row>
    <row r="12" spans="1:12">
      <c r="A12" s="433">
        <v>42979</v>
      </c>
      <c r="B12" s="431">
        <v>0.98599999999999999</v>
      </c>
      <c r="C12" s="432"/>
      <c r="I12" s="88"/>
      <c r="J12" s="87"/>
      <c r="K12" s="87"/>
      <c r="L12" s="87"/>
    </row>
    <row r="13" spans="1:12">
      <c r="A13" s="433">
        <v>43009</v>
      </c>
      <c r="B13" s="431">
        <v>0.96799999999999997</v>
      </c>
      <c r="C13" s="432"/>
      <c r="I13" s="88"/>
      <c r="J13" s="87"/>
      <c r="K13" s="87"/>
      <c r="L13" s="87"/>
    </row>
    <row r="14" spans="1:12">
      <c r="A14" s="433">
        <v>43040</v>
      </c>
      <c r="B14" s="431">
        <v>0.96199999999999997</v>
      </c>
      <c r="C14" s="432"/>
      <c r="I14" s="88"/>
      <c r="J14" s="87"/>
      <c r="K14" s="87"/>
      <c r="L14" s="87"/>
    </row>
    <row r="15" spans="1:12">
      <c r="A15" s="433">
        <v>43070</v>
      </c>
      <c r="B15" s="431">
        <v>0.97899999999999998</v>
      </c>
      <c r="C15" s="432"/>
      <c r="I15" s="88"/>
      <c r="J15" s="87"/>
      <c r="K15" s="87"/>
      <c r="L15" s="87"/>
    </row>
    <row r="16" spans="1:12">
      <c r="A16" s="433">
        <v>43101</v>
      </c>
      <c r="B16" s="431">
        <v>1.014</v>
      </c>
      <c r="C16" s="432"/>
      <c r="I16" s="88"/>
      <c r="J16" s="87"/>
      <c r="K16" s="87"/>
      <c r="L16" s="87"/>
    </row>
    <row r="17" spans="1:12">
      <c r="A17" s="433">
        <v>43132</v>
      </c>
      <c r="B17" s="431">
        <v>1.042</v>
      </c>
      <c r="C17" s="432"/>
      <c r="I17" s="88"/>
      <c r="J17" s="87"/>
      <c r="K17" s="87"/>
      <c r="L17" s="87"/>
    </row>
    <row r="18" spans="1:12">
      <c r="A18" s="433">
        <v>43160</v>
      </c>
      <c r="B18" s="431">
        <v>1.0580000000000001</v>
      </c>
      <c r="C18" s="432"/>
      <c r="E18" s="93" t="str">
        <f>IF(Content!$E$1=1,E19,E20)</f>
        <v>Джерело: розрахунки НБУ.</v>
      </c>
      <c r="I18" s="88"/>
      <c r="J18" s="87"/>
      <c r="K18" s="87"/>
      <c r="L18" s="87"/>
    </row>
    <row r="19" spans="1:12">
      <c r="A19" s="433">
        <v>43191</v>
      </c>
      <c r="B19" s="431">
        <v>1.0449999999999999</v>
      </c>
      <c r="C19" s="432"/>
      <c r="E19" s="2" t="s">
        <v>50</v>
      </c>
      <c r="I19" s="88"/>
      <c r="J19" s="87"/>
      <c r="K19" s="87"/>
      <c r="L19" s="87"/>
    </row>
    <row r="20" spans="1:12">
      <c r="A20" s="433">
        <v>43221</v>
      </c>
      <c r="B20" s="431">
        <v>1.0549999999999999</v>
      </c>
      <c r="C20" s="432"/>
      <c r="E20" s="2" t="s">
        <v>51</v>
      </c>
      <c r="I20" s="88"/>
      <c r="J20" s="87"/>
      <c r="K20" s="87"/>
      <c r="L20" s="87"/>
    </row>
    <row r="21" spans="1:12">
      <c r="A21" s="433">
        <v>43252</v>
      </c>
      <c r="B21" s="431">
        <v>1.0269999999999999</v>
      </c>
      <c r="C21" s="432"/>
      <c r="I21" s="88"/>
      <c r="J21" s="87"/>
      <c r="K21" s="87"/>
      <c r="L21" s="87"/>
    </row>
    <row r="22" spans="1:12">
      <c r="A22" s="433">
        <v>43282</v>
      </c>
      <c r="B22" s="431">
        <v>1.0109999999999999</v>
      </c>
      <c r="C22" s="432"/>
      <c r="I22" s="88"/>
      <c r="J22" s="87"/>
      <c r="K22" s="87"/>
      <c r="L22" s="87"/>
    </row>
    <row r="23" spans="1:12">
      <c r="A23" s="433">
        <v>43313</v>
      </c>
      <c r="B23" s="431">
        <v>1.0069999999999999</v>
      </c>
      <c r="C23" s="432"/>
      <c r="I23" s="88"/>
      <c r="J23" s="87"/>
      <c r="K23" s="87"/>
      <c r="L23" s="87"/>
    </row>
    <row r="24" spans="1:12">
      <c r="A24" s="433">
        <v>43344</v>
      </c>
      <c r="B24" s="431">
        <v>0.97399999999999998</v>
      </c>
      <c r="C24" s="434"/>
      <c r="I24" s="88"/>
      <c r="J24" s="87"/>
      <c r="K24" s="87"/>
      <c r="L24" s="87"/>
    </row>
    <row r="25" spans="1:12">
      <c r="A25" s="433">
        <v>43374</v>
      </c>
      <c r="B25" s="431">
        <v>0.97299999999999998</v>
      </c>
      <c r="C25" s="434"/>
      <c r="I25" s="88"/>
      <c r="J25" s="87"/>
      <c r="K25" s="87"/>
      <c r="L25" s="87"/>
    </row>
    <row r="26" spans="1:12">
      <c r="A26" s="433">
        <v>43405</v>
      </c>
      <c r="B26" s="431">
        <v>0.96399999999999997</v>
      </c>
      <c r="C26" s="434"/>
      <c r="I26" s="88"/>
      <c r="J26" s="87"/>
      <c r="K26" s="87"/>
      <c r="L26" s="87"/>
    </row>
    <row r="27" spans="1:12">
      <c r="A27" s="433">
        <v>43435</v>
      </c>
      <c r="B27" s="431">
        <v>0.95199999999999996</v>
      </c>
      <c r="C27" s="434"/>
      <c r="I27" s="88"/>
      <c r="J27" s="87"/>
      <c r="K27" s="87"/>
      <c r="L27" s="87"/>
    </row>
    <row r="28" spans="1:12">
      <c r="A28" s="433">
        <v>43466</v>
      </c>
      <c r="B28" s="431">
        <v>0.95199999999999996</v>
      </c>
      <c r="C28" s="434"/>
      <c r="I28" s="88"/>
      <c r="J28" s="87"/>
      <c r="K28" s="87"/>
      <c r="L28" s="87"/>
    </row>
    <row r="29" spans="1:12">
      <c r="A29" s="433">
        <v>43497</v>
      </c>
      <c r="B29" s="436">
        <v>0.97499999999999998</v>
      </c>
      <c r="C29" s="436"/>
      <c r="D29" s="88"/>
      <c r="E29" s="88"/>
      <c r="F29" s="88"/>
      <c r="G29" s="88"/>
      <c r="H29" s="88"/>
      <c r="I29" s="88"/>
      <c r="J29" s="87"/>
      <c r="K29" s="87"/>
      <c r="L29" s="87"/>
    </row>
    <row r="30" spans="1:12">
      <c r="A30" s="433">
        <v>43525</v>
      </c>
      <c r="B30" s="437">
        <v>0.97099999999999997</v>
      </c>
      <c r="C30" s="437"/>
      <c r="H30" s="12"/>
      <c r="I30" s="12"/>
    </row>
    <row r="31" spans="1:12">
      <c r="A31" s="433">
        <v>43556</v>
      </c>
      <c r="B31" s="437">
        <v>0.96099999999999997</v>
      </c>
      <c r="C31" s="437"/>
      <c r="H31" s="12"/>
      <c r="I31" s="12"/>
    </row>
    <row r="32" spans="1:12">
      <c r="A32" s="433">
        <v>43586</v>
      </c>
      <c r="B32" s="437">
        <v>0.97</v>
      </c>
      <c r="C32" s="437"/>
      <c r="H32" s="12"/>
      <c r="I32" s="12"/>
    </row>
    <row r="33" spans="1:9">
      <c r="A33" s="433">
        <v>43617</v>
      </c>
      <c r="B33" s="437">
        <v>1.0029999999999999</v>
      </c>
      <c r="C33" s="437"/>
      <c r="H33" s="12"/>
      <c r="I33" s="12"/>
    </row>
    <row r="34" spans="1:9">
      <c r="A34" s="433">
        <v>43647</v>
      </c>
      <c r="B34" s="437">
        <v>1.0049999999999999</v>
      </c>
      <c r="C34" s="437"/>
      <c r="H34" s="12"/>
      <c r="I34" s="12"/>
    </row>
    <row r="35" spans="1:9">
      <c r="A35" s="433">
        <v>43678</v>
      </c>
      <c r="B35" s="437">
        <v>0.95499999999999996</v>
      </c>
      <c r="C35" s="437">
        <v>0.95499999999999996</v>
      </c>
      <c r="H35" s="12"/>
      <c r="I35" s="12"/>
    </row>
    <row r="36" spans="1:9">
      <c r="A36" s="433">
        <v>43709</v>
      </c>
      <c r="B36" s="437">
        <v>0.91200000000000003</v>
      </c>
      <c r="C36" s="437">
        <v>0.91500000000000004</v>
      </c>
      <c r="H36" s="12"/>
      <c r="I36" s="12"/>
    </row>
    <row r="37" spans="1:9">
      <c r="A37" s="433">
        <v>43739</v>
      </c>
      <c r="B37" s="437">
        <v>0.90200000000000002</v>
      </c>
      <c r="C37" s="437">
        <v>0.91900000000000004</v>
      </c>
      <c r="H37" s="12"/>
      <c r="I37" s="12"/>
    </row>
    <row r="38" spans="1:9">
      <c r="A38" s="433">
        <v>43770</v>
      </c>
      <c r="B38" s="437">
        <v>0.91700000000000004</v>
      </c>
      <c r="C38" s="437">
        <v>0.93</v>
      </c>
      <c r="H38" s="12"/>
      <c r="I38" s="12"/>
    </row>
    <row r="39" spans="1:9">
      <c r="A39" s="433">
        <v>43800</v>
      </c>
      <c r="B39" s="437">
        <v>0.95699999999999996</v>
      </c>
      <c r="C39" s="437">
        <v>0.93400000000000005</v>
      </c>
      <c r="H39" s="12"/>
      <c r="I39" s="12"/>
    </row>
    <row r="40" spans="1:9">
      <c r="A40" s="433">
        <v>43831</v>
      </c>
      <c r="B40" s="437">
        <v>0.94799999999999995</v>
      </c>
      <c r="C40" s="437">
        <v>0.94</v>
      </c>
      <c r="H40" s="12"/>
      <c r="I40" s="12"/>
    </row>
    <row r="41" spans="1:9">
      <c r="A41" s="433">
        <v>43862</v>
      </c>
      <c r="B41" s="437">
        <v>0.94299999999999995</v>
      </c>
      <c r="C41" s="437">
        <v>0.93700000000000006</v>
      </c>
      <c r="H41" s="12"/>
      <c r="I41" s="12"/>
    </row>
    <row r="42" spans="1:9">
      <c r="A42" s="433">
        <v>43891</v>
      </c>
      <c r="B42" s="437">
        <v>0.93799999999999994</v>
      </c>
      <c r="C42" s="437">
        <v>0.93200000000000005</v>
      </c>
      <c r="H42" s="12"/>
      <c r="I42" s="12"/>
    </row>
    <row r="43" spans="1:9">
      <c r="A43" s="433">
        <v>43922</v>
      </c>
      <c r="B43" s="437">
        <v>0.93799999999999994</v>
      </c>
      <c r="C43" s="437">
        <v>0.93200000000000005</v>
      </c>
      <c r="H43" s="12"/>
      <c r="I43" s="12"/>
    </row>
    <row r="44" spans="1:9">
      <c r="A44" s="433">
        <v>43952</v>
      </c>
      <c r="B44" s="437">
        <v>0.93899999999999995</v>
      </c>
      <c r="C44" s="437">
        <v>0.93300000000000005</v>
      </c>
      <c r="H44" s="12"/>
      <c r="I44" s="12"/>
    </row>
    <row r="45" spans="1:9">
      <c r="A45" s="433">
        <v>43983</v>
      </c>
      <c r="B45" s="437">
        <v>0.94099999999999995</v>
      </c>
      <c r="C45" s="437">
        <v>0.93400000000000005</v>
      </c>
      <c r="H45" s="12"/>
      <c r="I45" s="12"/>
    </row>
    <row r="46" spans="1:9">
      <c r="A46" s="433">
        <v>44013</v>
      </c>
      <c r="B46" s="437">
        <v>0.94099999999999995</v>
      </c>
      <c r="C46" s="437">
        <v>0.93700000000000006</v>
      </c>
      <c r="H46" s="12"/>
      <c r="I46" s="12"/>
    </row>
    <row r="47" spans="1:9">
      <c r="A47" s="433">
        <v>44044</v>
      </c>
      <c r="B47" s="437">
        <v>0.93700000000000006</v>
      </c>
      <c r="C47" s="437">
        <v>0.93300000000000005</v>
      </c>
      <c r="H47" s="12"/>
      <c r="I47" s="12"/>
    </row>
    <row r="48" spans="1:9">
      <c r="A48" s="433">
        <v>44075</v>
      </c>
      <c r="B48" s="437">
        <v>0.93200000000000005</v>
      </c>
      <c r="C48" s="437">
        <v>0.92800000000000005</v>
      </c>
      <c r="H48" s="12"/>
      <c r="I48" s="12"/>
    </row>
    <row r="49" spans="1:9">
      <c r="A49" s="433">
        <v>44105</v>
      </c>
      <c r="B49" s="437">
        <v>0.93100000000000005</v>
      </c>
      <c r="C49" s="437">
        <v>0.92800000000000005</v>
      </c>
      <c r="H49" s="12"/>
      <c r="I49" s="12"/>
    </row>
    <row r="50" spans="1:9">
      <c r="A50" s="433">
        <v>44136</v>
      </c>
      <c r="B50" s="437">
        <v>0.93300000000000005</v>
      </c>
      <c r="C50" s="437">
        <v>0.92900000000000005</v>
      </c>
      <c r="H50" s="12"/>
      <c r="I50" s="12"/>
    </row>
    <row r="51" spans="1:9">
      <c r="A51" s="433">
        <v>44166</v>
      </c>
      <c r="B51" s="437">
        <v>0.93500000000000005</v>
      </c>
      <c r="C51" s="437">
        <v>0.93100000000000005</v>
      </c>
      <c r="H51" s="12"/>
      <c r="I51" s="12"/>
    </row>
    <row r="52" spans="1:9">
      <c r="A52" s="433">
        <v>44197</v>
      </c>
      <c r="B52" s="437">
        <v>0.93300000000000005</v>
      </c>
      <c r="C52" s="437">
        <v>0.93</v>
      </c>
      <c r="H52" s="12"/>
      <c r="I52" s="12"/>
    </row>
    <row r="53" spans="1:9">
      <c r="A53" s="433">
        <v>44228</v>
      </c>
      <c r="B53" s="437">
        <v>0.93300000000000005</v>
      </c>
      <c r="C53" s="437">
        <v>0.93</v>
      </c>
      <c r="H53" s="12"/>
      <c r="I53" s="12"/>
    </row>
    <row r="54" spans="1:9">
      <c r="A54" s="433">
        <v>44256</v>
      </c>
      <c r="B54" s="437">
        <v>0.93500000000000005</v>
      </c>
      <c r="C54" s="437">
        <v>0.93200000000000005</v>
      </c>
      <c r="H54" s="12"/>
      <c r="I54" s="12"/>
    </row>
    <row r="55" spans="1:9">
      <c r="A55" s="433">
        <v>44287</v>
      </c>
      <c r="B55" s="437">
        <v>0.93600000000000005</v>
      </c>
      <c r="C55" s="437">
        <v>0.93300000000000005</v>
      </c>
      <c r="H55" s="12"/>
      <c r="I55" s="12"/>
    </row>
    <row r="56" spans="1:9">
      <c r="A56" s="433">
        <v>44317</v>
      </c>
      <c r="B56" s="437">
        <v>0.93799999999999994</v>
      </c>
      <c r="C56" s="437">
        <v>0.93500000000000005</v>
      </c>
      <c r="H56" s="12"/>
      <c r="I56" s="12"/>
    </row>
    <row r="57" spans="1:9">
      <c r="A57" s="433">
        <v>44348</v>
      </c>
      <c r="B57" s="437">
        <v>0.94099999999999995</v>
      </c>
      <c r="C57" s="437">
        <v>0.93799999999999994</v>
      </c>
      <c r="H57" s="12"/>
      <c r="I57" s="12"/>
    </row>
    <row r="58" spans="1:9">
      <c r="A58" s="433">
        <v>44378</v>
      </c>
      <c r="B58" s="437">
        <v>0.93500000000000005</v>
      </c>
      <c r="C58" s="437">
        <v>0.93200000000000005</v>
      </c>
      <c r="H58" s="12"/>
      <c r="I58" s="12"/>
    </row>
    <row r="59" spans="1:9">
      <c r="A59" s="433">
        <v>44409</v>
      </c>
      <c r="B59" s="437">
        <v>0.93500000000000005</v>
      </c>
      <c r="C59" s="437">
        <v>0.93200000000000005</v>
      </c>
      <c r="H59" s="12"/>
      <c r="I59" s="12"/>
    </row>
    <row r="60" spans="1:9">
      <c r="A60" s="433">
        <v>44440</v>
      </c>
      <c r="B60" s="437">
        <v>0.93300000000000005</v>
      </c>
      <c r="C60" s="437">
        <v>0.93</v>
      </c>
      <c r="H60" s="12"/>
      <c r="I60" s="12"/>
    </row>
    <row r="61" spans="1:9">
      <c r="A61" s="433">
        <v>44470</v>
      </c>
      <c r="B61" s="437">
        <v>0.93500000000000005</v>
      </c>
      <c r="C61" s="437">
        <v>0.93200000000000005</v>
      </c>
      <c r="H61" s="12"/>
      <c r="I61" s="12"/>
    </row>
    <row r="62" spans="1:9">
      <c r="A62" s="433">
        <v>44501</v>
      </c>
      <c r="B62" s="437">
        <v>0.93700000000000006</v>
      </c>
      <c r="C62" s="437">
        <v>0.93400000000000005</v>
      </c>
      <c r="H62" s="12"/>
      <c r="I62" s="12"/>
    </row>
    <row r="63" spans="1:9">
      <c r="A63" s="433">
        <v>44531</v>
      </c>
      <c r="B63" s="437">
        <v>0.94</v>
      </c>
      <c r="C63" s="437">
        <v>0.93700000000000006</v>
      </c>
      <c r="H63" s="12"/>
      <c r="I63" s="12"/>
    </row>
    <row r="64" spans="1:9">
      <c r="A64" s="433">
        <v>44562</v>
      </c>
      <c r="B64" s="481">
        <v>0.93899999999999995</v>
      </c>
      <c r="C64" s="435"/>
      <c r="H64" s="12"/>
      <c r="I64" s="12"/>
    </row>
    <row r="65" spans="1:9">
      <c r="A65" s="433">
        <v>44593</v>
      </c>
      <c r="B65" s="482">
        <v>0.93799999999999994</v>
      </c>
      <c r="H65" s="12"/>
      <c r="I65" s="12"/>
    </row>
    <row r="66" spans="1:9">
      <c r="A66" s="433">
        <v>44621</v>
      </c>
      <c r="B66" s="482">
        <v>0.93700000000000006</v>
      </c>
      <c r="H66" s="12"/>
      <c r="I66" s="12"/>
    </row>
    <row r="67" spans="1:9">
      <c r="A67" s="433">
        <v>44652</v>
      </c>
      <c r="B67" s="482">
        <v>0.93700000000000006</v>
      </c>
      <c r="H67" s="12"/>
      <c r="I67" s="12"/>
    </row>
    <row r="68" spans="1:9">
      <c r="A68" s="433">
        <v>44682</v>
      </c>
      <c r="B68" s="482">
        <v>0.93899999999999995</v>
      </c>
      <c r="H68" s="12"/>
      <c r="I68" s="12"/>
    </row>
    <row r="69" spans="1:9">
      <c r="A69" s="433">
        <v>44713</v>
      </c>
      <c r="B69" s="482">
        <v>0.94199999999999995</v>
      </c>
      <c r="H69" s="12"/>
      <c r="I69" s="12"/>
    </row>
    <row r="70" spans="1:9">
      <c r="A70" s="433">
        <v>44743</v>
      </c>
      <c r="B70" s="482">
        <v>0.93600000000000005</v>
      </c>
      <c r="H70" s="12"/>
      <c r="I70" s="12"/>
    </row>
    <row r="71" spans="1:9">
      <c r="A71" s="433">
        <v>44774</v>
      </c>
      <c r="B71" s="482">
        <v>0.93600000000000005</v>
      </c>
      <c r="H71" s="12"/>
      <c r="I71" s="12"/>
    </row>
    <row r="72" spans="1:9">
      <c r="A72" s="433">
        <v>44805</v>
      </c>
      <c r="B72" s="482">
        <v>0.93400000000000005</v>
      </c>
      <c r="H72" s="12"/>
      <c r="I72" s="12"/>
    </row>
    <row r="73" spans="1:9">
      <c r="A73" s="433">
        <v>44835</v>
      </c>
      <c r="B73" s="482">
        <v>0.93600000000000005</v>
      </c>
      <c r="H73" s="12"/>
      <c r="I73" s="12"/>
    </row>
    <row r="74" spans="1:9">
      <c r="A74" s="433">
        <v>44866</v>
      </c>
      <c r="B74" s="482">
        <v>0.93799999999999994</v>
      </c>
      <c r="H74" s="12"/>
      <c r="I74" s="12"/>
    </row>
    <row r="75" spans="1:9">
      <c r="A75" s="433">
        <v>44896</v>
      </c>
      <c r="B75" s="482">
        <v>0.94099999999999995</v>
      </c>
      <c r="H75" s="12"/>
      <c r="I75" s="12"/>
    </row>
    <row r="76" spans="1:9">
      <c r="A76" s="70"/>
      <c r="H76" s="12"/>
      <c r="I76" s="12"/>
    </row>
    <row r="77" spans="1:9">
      <c r="A77" s="70"/>
      <c r="H77" s="12"/>
      <c r="I77" s="12"/>
    </row>
    <row r="78" spans="1:9">
      <c r="A78" s="70"/>
      <c r="H78" s="12"/>
      <c r="I78" s="12"/>
    </row>
    <row r="79" spans="1:9">
      <c r="A79" s="70"/>
      <c r="H79" s="12"/>
      <c r="I79" s="12"/>
    </row>
    <row r="80" spans="1:9">
      <c r="A80" s="70"/>
      <c r="H80" s="12"/>
      <c r="I80" s="12"/>
    </row>
    <row r="81" spans="1:9">
      <c r="A81" s="70"/>
      <c r="H81" s="12"/>
      <c r="I81" s="12"/>
    </row>
    <row r="82" spans="1:9">
      <c r="A82" s="70"/>
      <c r="H82" s="12"/>
      <c r="I82" s="12"/>
    </row>
    <row r="83" spans="1:9">
      <c r="A83" s="70"/>
      <c r="H83" s="12"/>
      <c r="I83" s="12"/>
    </row>
    <row r="84" spans="1:9">
      <c r="A84" s="70"/>
      <c r="H84" s="12"/>
      <c r="I84" s="12"/>
    </row>
    <row r="85" spans="1:9">
      <c r="A85" s="70"/>
      <c r="H85" s="12"/>
      <c r="I85" s="12"/>
    </row>
    <row r="86" spans="1:9">
      <c r="A86" s="70"/>
      <c r="H86" s="12"/>
      <c r="I86" s="12"/>
    </row>
    <row r="87" spans="1:9">
      <c r="A87" s="70"/>
      <c r="H87" s="12"/>
      <c r="I87" s="12"/>
    </row>
    <row r="88" spans="1:9">
      <c r="A88" s="70"/>
      <c r="H88" s="12"/>
      <c r="I88" s="12"/>
    </row>
    <row r="89" spans="1:9">
      <c r="A89" s="70"/>
      <c r="H89" s="12"/>
      <c r="I89" s="12"/>
    </row>
    <row r="90" spans="1:9">
      <c r="A90" s="70"/>
      <c r="H90" s="12"/>
      <c r="I90" s="12"/>
    </row>
    <row r="91" spans="1:9">
      <c r="A91" s="70"/>
      <c r="H91" s="12"/>
      <c r="I91" s="12"/>
    </row>
    <row r="92" spans="1:9">
      <c r="A92" s="70"/>
      <c r="H92" s="12"/>
      <c r="I92" s="12"/>
    </row>
    <row r="93" spans="1:9">
      <c r="A93" s="70"/>
      <c r="H93" s="12"/>
      <c r="I93" s="12"/>
    </row>
    <row r="94" spans="1:9">
      <c r="A94" s="70"/>
      <c r="H94" s="12"/>
      <c r="I94" s="12"/>
    </row>
    <row r="95" spans="1:9">
      <c r="A95" s="70"/>
      <c r="H95" s="12"/>
      <c r="I95" s="12"/>
    </row>
    <row r="96" spans="1:9">
      <c r="A96" s="70"/>
      <c r="H96" s="12"/>
      <c r="I96" s="12"/>
    </row>
    <row r="97" spans="1:9">
      <c r="A97" s="70"/>
      <c r="H97" s="12"/>
      <c r="I97" s="12"/>
    </row>
    <row r="98" spans="1:9">
      <c r="A98" s="70"/>
      <c r="H98" s="12"/>
      <c r="I98" s="12"/>
    </row>
    <row r="99" spans="1:9">
      <c r="A99" s="70"/>
      <c r="H99" s="12"/>
      <c r="I99" s="12"/>
    </row>
    <row r="100" spans="1:9">
      <c r="A100" s="70"/>
      <c r="H100" s="12"/>
      <c r="I100" s="12"/>
    </row>
    <row r="101" spans="1:9">
      <c r="A101" s="70"/>
      <c r="H101" s="12"/>
      <c r="I101" s="12"/>
    </row>
    <row r="102" spans="1:9">
      <c r="A102" s="70"/>
      <c r="H102" s="12"/>
      <c r="I102" s="12"/>
    </row>
    <row r="103" spans="1:9">
      <c r="A103" s="70"/>
      <c r="H103" s="12"/>
      <c r="I103" s="12"/>
    </row>
    <row r="104" spans="1:9">
      <c r="A104" s="70"/>
      <c r="H104" s="12"/>
      <c r="I104" s="12"/>
    </row>
    <row r="105" spans="1:9">
      <c r="A105" s="70"/>
      <c r="H105" s="12"/>
      <c r="I105" s="12"/>
    </row>
    <row r="106" spans="1:9">
      <c r="A106" s="70"/>
      <c r="H106" s="12"/>
      <c r="I106" s="12"/>
    </row>
    <row r="107" spans="1:9">
      <c r="A107" s="70"/>
      <c r="H107" s="12"/>
      <c r="I107" s="12"/>
    </row>
    <row r="108" spans="1:9">
      <c r="A108" s="70"/>
      <c r="H108" s="12"/>
      <c r="I108" s="12"/>
    </row>
    <row r="109" spans="1:9">
      <c r="A109" s="70"/>
      <c r="H109" s="12"/>
      <c r="I109" s="12"/>
    </row>
    <row r="110" spans="1:9">
      <c r="A110" s="70"/>
      <c r="H110" s="12"/>
      <c r="I110" s="12"/>
    </row>
    <row r="111" spans="1:9">
      <c r="A111" s="70"/>
      <c r="H111" s="12"/>
      <c r="I111" s="12"/>
    </row>
    <row r="112" spans="1:9">
      <c r="A112" s="70"/>
      <c r="H112" s="12"/>
      <c r="I112" s="12"/>
    </row>
    <row r="113" spans="1:9">
      <c r="A113" s="70"/>
      <c r="H113" s="12"/>
      <c r="I113" s="12"/>
    </row>
    <row r="114" spans="1:9">
      <c r="A114" s="70"/>
      <c r="H114" s="12"/>
      <c r="I114" s="12"/>
    </row>
    <row r="115" spans="1:9">
      <c r="A115" s="70"/>
      <c r="H115" s="12"/>
      <c r="I115" s="12"/>
    </row>
    <row r="116" spans="1:9">
      <c r="A116" s="70"/>
      <c r="H116" s="12"/>
      <c r="I116" s="12"/>
    </row>
    <row r="117" spans="1:9">
      <c r="A117" s="70"/>
      <c r="H117" s="12"/>
      <c r="I117" s="12"/>
    </row>
    <row r="118" spans="1:9">
      <c r="A118" s="70"/>
      <c r="H118" s="12"/>
      <c r="I118" s="12"/>
    </row>
    <row r="119" spans="1:9">
      <c r="A119" s="70"/>
      <c r="H119" s="12"/>
      <c r="I119" s="12"/>
    </row>
    <row r="120" spans="1:9">
      <c r="A120" s="70"/>
      <c r="H120" s="12"/>
      <c r="I120" s="12"/>
    </row>
    <row r="121" spans="1:9">
      <c r="A121" s="70"/>
      <c r="H121" s="12"/>
      <c r="I121" s="12"/>
    </row>
    <row r="122" spans="1:9">
      <c r="A122" s="70"/>
      <c r="H122" s="12"/>
      <c r="I122" s="12"/>
    </row>
    <row r="123" spans="1:9">
      <c r="A123" s="70"/>
      <c r="H123" s="12"/>
      <c r="I123" s="12"/>
    </row>
    <row r="124" spans="1:9">
      <c r="A124" s="70"/>
      <c r="H124" s="12"/>
      <c r="I124" s="12"/>
    </row>
    <row r="125" spans="1:9">
      <c r="A125" s="70"/>
      <c r="H125" s="12"/>
      <c r="I125" s="12"/>
    </row>
    <row r="126" spans="1:9">
      <c r="A126" s="70"/>
      <c r="H126" s="12"/>
      <c r="I126" s="12"/>
    </row>
    <row r="127" spans="1:9">
      <c r="A127" s="70"/>
      <c r="H127" s="12"/>
      <c r="I127" s="12"/>
    </row>
    <row r="128" spans="1:9">
      <c r="A128" s="70"/>
      <c r="H128" s="12"/>
      <c r="I128" s="12"/>
    </row>
    <row r="129" spans="1:9">
      <c r="A129" s="70"/>
      <c r="H129" s="12"/>
      <c r="I129" s="12"/>
    </row>
    <row r="130" spans="1:9">
      <c r="A130" s="70"/>
      <c r="H130" s="12"/>
      <c r="I130" s="12"/>
    </row>
    <row r="131" spans="1:9">
      <c r="A131" s="70"/>
      <c r="H131" s="12"/>
      <c r="I131" s="12"/>
    </row>
    <row r="132" spans="1:9">
      <c r="A132" s="70"/>
      <c r="H132" s="12"/>
      <c r="I132" s="12"/>
    </row>
    <row r="133" spans="1:9">
      <c r="A133" s="70"/>
      <c r="H133" s="12"/>
      <c r="I133" s="12"/>
    </row>
    <row r="134" spans="1:9">
      <c r="A134" s="70"/>
      <c r="H134" s="12"/>
      <c r="I134" s="12"/>
    </row>
    <row r="135" spans="1:9">
      <c r="A135" s="70"/>
      <c r="H135" s="12"/>
      <c r="I135" s="12"/>
    </row>
    <row r="136" spans="1:9">
      <c r="A136" s="70"/>
      <c r="H136" s="12"/>
      <c r="I136" s="12"/>
    </row>
    <row r="137" spans="1:9">
      <c r="A137" s="70"/>
      <c r="H137" s="12"/>
      <c r="I137" s="12"/>
    </row>
    <row r="138" spans="1:9">
      <c r="A138" s="70"/>
      <c r="H138" s="12"/>
      <c r="I138" s="12"/>
    </row>
    <row r="139" spans="1:9">
      <c r="A139" s="70"/>
      <c r="H139" s="12"/>
      <c r="I139" s="12"/>
    </row>
    <row r="140" spans="1:9">
      <c r="A140" s="70"/>
      <c r="H140" s="12"/>
      <c r="I140" s="12"/>
    </row>
    <row r="141" spans="1:9">
      <c r="A141" s="70"/>
      <c r="H141" s="12"/>
      <c r="I141" s="12"/>
    </row>
    <row r="142" spans="1:9">
      <c r="A142" s="70"/>
      <c r="H142" s="12"/>
      <c r="I142" s="12"/>
    </row>
    <row r="143" spans="1:9">
      <c r="A143" s="70"/>
      <c r="H143" s="12"/>
      <c r="I143" s="12"/>
    </row>
    <row r="144" spans="1:9">
      <c r="A144" s="70"/>
      <c r="H144" s="12"/>
      <c r="I144" s="12"/>
    </row>
    <row r="145" spans="1:9">
      <c r="A145" s="70"/>
      <c r="H145" s="12"/>
      <c r="I145" s="12"/>
    </row>
    <row r="146" spans="1:9">
      <c r="A146" s="70"/>
      <c r="H146" s="12"/>
      <c r="I146" s="12"/>
    </row>
    <row r="147" spans="1:9">
      <c r="A147" s="70"/>
      <c r="H147" s="12"/>
      <c r="I147" s="12"/>
    </row>
    <row r="148" spans="1:9">
      <c r="A148" s="70"/>
      <c r="H148" s="12"/>
      <c r="I148" s="12"/>
    </row>
    <row r="149" spans="1:9">
      <c r="A149" s="70"/>
      <c r="H149" s="12"/>
      <c r="I149" s="12"/>
    </row>
    <row r="150" spans="1:9">
      <c r="A150" s="70"/>
      <c r="H150" s="12"/>
      <c r="I150" s="12"/>
    </row>
    <row r="151" spans="1:9">
      <c r="A151" s="70"/>
      <c r="H151" s="12"/>
      <c r="I151" s="12"/>
    </row>
    <row r="152" spans="1:9">
      <c r="A152" s="70"/>
      <c r="H152" s="12"/>
      <c r="I152" s="12"/>
    </row>
    <row r="153" spans="1:9">
      <c r="A153" s="70"/>
      <c r="H153" s="12"/>
      <c r="I153" s="12"/>
    </row>
    <row r="154" spans="1:9">
      <c r="A154" s="70"/>
      <c r="H154" s="12"/>
      <c r="I154" s="12"/>
    </row>
    <row r="155" spans="1:9">
      <c r="A155" s="70"/>
      <c r="H155" s="12"/>
      <c r="I155" s="12"/>
    </row>
    <row r="156" spans="1:9">
      <c r="A156" s="70"/>
      <c r="H156" s="12"/>
      <c r="I156" s="12"/>
    </row>
    <row r="157" spans="1:9">
      <c r="A157" s="70"/>
      <c r="H157" s="12"/>
      <c r="I157" s="12"/>
    </row>
    <row r="158" spans="1:9">
      <c r="A158" s="70"/>
      <c r="H158" s="12"/>
      <c r="I158" s="12"/>
    </row>
    <row r="159" spans="1:9">
      <c r="A159" s="70"/>
      <c r="H159" s="12"/>
      <c r="I159" s="12"/>
    </row>
    <row r="160" spans="1:9">
      <c r="A160" s="70"/>
      <c r="H160" s="12"/>
      <c r="I160" s="12"/>
    </row>
    <row r="161" spans="1:9">
      <c r="A161" s="70"/>
      <c r="H161" s="12"/>
      <c r="I161" s="12"/>
    </row>
    <row r="162" spans="1:9">
      <c r="A162" s="70"/>
      <c r="H162" s="12"/>
      <c r="I162" s="12"/>
    </row>
    <row r="163" spans="1:9">
      <c r="A163" s="70"/>
      <c r="H163" s="12"/>
      <c r="I163" s="12"/>
    </row>
    <row r="164" spans="1:9">
      <c r="A164" s="70"/>
      <c r="H164" s="12"/>
      <c r="I164" s="12"/>
    </row>
    <row r="165" spans="1:9">
      <c r="A165" s="70"/>
      <c r="H165" s="12"/>
      <c r="I165" s="12"/>
    </row>
    <row r="166" spans="1:9">
      <c r="A166" s="70"/>
      <c r="H166" s="12"/>
      <c r="I166" s="12"/>
    </row>
    <row r="167" spans="1:9">
      <c r="A167" s="70"/>
      <c r="H167" s="12"/>
      <c r="I167" s="12"/>
    </row>
    <row r="168" spans="1:9">
      <c r="A168" s="70"/>
      <c r="H168" s="12"/>
      <c r="I168" s="12"/>
    </row>
    <row r="169" spans="1:9">
      <c r="A169" s="70"/>
      <c r="H169" s="12"/>
      <c r="I169" s="12"/>
    </row>
    <row r="170" spans="1:9">
      <c r="A170" s="70"/>
      <c r="H170" s="12"/>
      <c r="I170" s="12"/>
    </row>
    <row r="171" spans="1:9">
      <c r="A171" s="70"/>
      <c r="H171" s="12"/>
      <c r="I171" s="12"/>
    </row>
    <row r="172" spans="1:9">
      <c r="A172" s="70"/>
      <c r="H172" s="12"/>
      <c r="I172" s="12"/>
    </row>
    <row r="173" spans="1:9">
      <c r="A173" s="70"/>
      <c r="H173" s="12"/>
      <c r="I173" s="12"/>
    </row>
    <row r="174" spans="1:9">
      <c r="A174" s="70"/>
      <c r="H174" s="12"/>
      <c r="I174" s="12"/>
    </row>
    <row r="175" spans="1:9">
      <c r="A175" s="70"/>
      <c r="H175" s="12"/>
      <c r="I175" s="12"/>
    </row>
    <row r="176" spans="1:9">
      <c r="A176" s="70"/>
      <c r="H176" s="12"/>
      <c r="I176" s="12"/>
    </row>
    <row r="177" spans="1:9">
      <c r="A177" s="70"/>
      <c r="H177" s="12"/>
      <c r="I177" s="12"/>
    </row>
    <row r="178" spans="1:9">
      <c r="A178" s="70"/>
      <c r="H178" s="12"/>
      <c r="I178" s="12"/>
    </row>
    <row r="179" spans="1:9">
      <c r="A179" s="70"/>
      <c r="H179" s="12"/>
      <c r="I179" s="12"/>
    </row>
    <row r="180" spans="1:9">
      <c r="A180" s="70"/>
      <c r="H180" s="12"/>
      <c r="I180" s="12"/>
    </row>
    <row r="181" spans="1:9">
      <c r="A181" s="70"/>
      <c r="H181" s="12"/>
      <c r="I181" s="12"/>
    </row>
    <row r="182" spans="1:9">
      <c r="A182" s="70"/>
      <c r="H182" s="12"/>
      <c r="I182" s="12"/>
    </row>
    <row r="183" spans="1:9">
      <c r="A183" s="70"/>
      <c r="H183" s="12"/>
      <c r="I183" s="12"/>
    </row>
    <row r="184" spans="1:9">
      <c r="A184" s="70"/>
      <c r="H184" s="12"/>
      <c r="I184" s="12"/>
    </row>
    <row r="185" spans="1:9">
      <c r="A185" s="70"/>
      <c r="H185" s="12"/>
      <c r="I185" s="12"/>
    </row>
    <row r="186" spans="1:9">
      <c r="A186" s="70"/>
      <c r="H186" s="12"/>
      <c r="I186" s="12"/>
    </row>
    <row r="187" spans="1:9">
      <c r="A187" s="70"/>
      <c r="H187" s="12"/>
      <c r="I187" s="12"/>
    </row>
    <row r="188" spans="1:9">
      <c r="A188" s="70"/>
      <c r="H188" s="12"/>
      <c r="I188" s="12"/>
    </row>
    <row r="189" spans="1:9">
      <c r="A189" s="70"/>
      <c r="H189" s="12"/>
      <c r="I189" s="12"/>
    </row>
    <row r="190" spans="1:9">
      <c r="A190" s="70"/>
      <c r="H190" s="12"/>
      <c r="I190" s="12"/>
    </row>
    <row r="191" spans="1:9">
      <c r="A191" s="70"/>
      <c r="H191" s="12"/>
      <c r="I191" s="12"/>
    </row>
    <row r="192" spans="1:9">
      <c r="A192" s="70"/>
      <c r="H192" s="12"/>
      <c r="I192" s="12"/>
    </row>
    <row r="193" spans="1:9">
      <c r="A193" s="70"/>
      <c r="H193" s="12"/>
      <c r="I193" s="12"/>
    </row>
    <row r="194" spans="1:9">
      <c r="A194" s="70"/>
      <c r="H194" s="12"/>
      <c r="I194" s="12"/>
    </row>
    <row r="195" spans="1:9">
      <c r="A195" s="70"/>
      <c r="H195" s="12"/>
      <c r="I195" s="12"/>
    </row>
    <row r="196" spans="1:9">
      <c r="A196" s="70"/>
      <c r="H196" s="12"/>
      <c r="I196" s="12"/>
    </row>
    <row r="197" spans="1:9">
      <c r="A197" s="70"/>
      <c r="H197" s="12"/>
      <c r="I197" s="12"/>
    </row>
    <row r="198" spans="1:9">
      <c r="A198" s="70"/>
      <c r="H198" s="12"/>
      <c r="I198" s="12"/>
    </row>
    <row r="199" spans="1:9">
      <c r="A199" s="70"/>
      <c r="H199" s="12"/>
      <c r="I199" s="12"/>
    </row>
    <row r="200" spans="1:9">
      <c r="A200" s="70"/>
      <c r="H200" s="12"/>
      <c r="I200" s="12"/>
    </row>
    <row r="201" spans="1:9">
      <c r="A201" s="70"/>
      <c r="H201" s="12"/>
      <c r="I201" s="12"/>
    </row>
    <row r="202" spans="1:9">
      <c r="A202" s="70"/>
      <c r="H202" s="12"/>
      <c r="I202" s="12"/>
    </row>
    <row r="203" spans="1:9">
      <c r="A203" s="70"/>
      <c r="H203" s="12"/>
      <c r="I203" s="12"/>
    </row>
    <row r="204" spans="1:9">
      <c r="A204" s="70"/>
      <c r="H204" s="12"/>
      <c r="I204" s="12"/>
    </row>
    <row r="205" spans="1:9">
      <c r="A205" s="70"/>
      <c r="H205" s="12"/>
      <c r="I205" s="12"/>
    </row>
    <row r="206" spans="1:9">
      <c r="A206" s="70"/>
      <c r="H206" s="12"/>
      <c r="I206" s="12"/>
    </row>
    <row r="207" spans="1:9">
      <c r="A207" s="70"/>
      <c r="H207" s="12"/>
      <c r="I207" s="12"/>
    </row>
    <row r="208" spans="1:9">
      <c r="A208" s="70"/>
      <c r="H208" s="12"/>
      <c r="I208" s="12"/>
    </row>
    <row r="209" spans="1:9">
      <c r="A209" s="70"/>
      <c r="H209" s="12"/>
      <c r="I209" s="12"/>
    </row>
    <row r="210" spans="1:9">
      <c r="A210" s="70"/>
      <c r="H210" s="12"/>
      <c r="I210" s="12"/>
    </row>
    <row r="211" spans="1:9">
      <c r="A211" s="70"/>
      <c r="H211" s="12"/>
      <c r="I211" s="12"/>
    </row>
    <row r="212" spans="1:9">
      <c r="A212" s="70"/>
      <c r="H212" s="12"/>
      <c r="I212" s="12"/>
    </row>
    <row r="213" spans="1:9">
      <c r="A213" s="70"/>
      <c r="H213" s="12"/>
      <c r="I213" s="12"/>
    </row>
    <row r="214" spans="1:9">
      <c r="A214" s="70"/>
      <c r="H214" s="12"/>
      <c r="I214" s="12"/>
    </row>
    <row r="215" spans="1:9">
      <c r="A215" s="70"/>
      <c r="H215" s="12"/>
      <c r="I215" s="12"/>
    </row>
    <row r="216" spans="1:9">
      <c r="A216" s="70"/>
      <c r="H216" s="12"/>
      <c r="I216" s="12"/>
    </row>
    <row r="217" spans="1:9">
      <c r="A217" s="70"/>
      <c r="H217" s="12"/>
      <c r="I217" s="12"/>
    </row>
    <row r="218" spans="1:9">
      <c r="A218" s="70"/>
      <c r="H218" s="12"/>
      <c r="I218" s="12"/>
    </row>
    <row r="219" spans="1:9">
      <c r="A219" s="70"/>
      <c r="H219" s="12"/>
      <c r="I219" s="12"/>
    </row>
    <row r="220" spans="1:9">
      <c r="A220" s="70"/>
      <c r="H220" s="12"/>
      <c r="I220" s="12"/>
    </row>
    <row r="221" spans="1:9">
      <c r="A221" s="70"/>
      <c r="H221" s="12"/>
      <c r="I221" s="12"/>
    </row>
    <row r="222" spans="1:9">
      <c r="A222" s="70"/>
      <c r="H222" s="12"/>
      <c r="I222" s="12"/>
    </row>
    <row r="223" spans="1:9">
      <c r="A223" s="70"/>
      <c r="H223" s="12"/>
      <c r="I223" s="12"/>
    </row>
    <row r="224" spans="1:9">
      <c r="A224" s="70"/>
      <c r="H224" s="12"/>
      <c r="I224" s="12"/>
    </row>
    <row r="225" spans="1:9">
      <c r="A225" s="70"/>
      <c r="H225" s="12"/>
      <c r="I225" s="12"/>
    </row>
    <row r="226" spans="1:9">
      <c r="A226" s="70"/>
      <c r="H226" s="12"/>
      <c r="I226" s="12"/>
    </row>
    <row r="227" spans="1:9">
      <c r="A227" s="70"/>
      <c r="H227" s="12"/>
      <c r="I227" s="12"/>
    </row>
    <row r="228" spans="1:9">
      <c r="A228" s="70"/>
      <c r="H228" s="12"/>
      <c r="I228" s="12"/>
    </row>
    <row r="229" spans="1:9">
      <c r="A229" s="70"/>
      <c r="H229" s="12"/>
      <c r="I229" s="12"/>
    </row>
    <row r="230" spans="1:9">
      <c r="A230" s="70"/>
      <c r="H230" s="12"/>
      <c r="I230" s="12"/>
    </row>
    <row r="231" spans="1:9">
      <c r="A231" s="70"/>
      <c r="H231" s="12"/>
      <c r="I231" s="12"/>
    </row>
    <row r="232" spans="1:9">
      <c r="A232" s="70"/>
      <c r="H232" s="12"/>
      <c r="I232" s="12"/>
    </row>
    <row r="233" spans="1:9">
      <c r="A233" s="70"/>
      <c r="H233" s="12"/>
      <c r="I233" s="12"/>
    </row>
    <row r="234" spans="1:9">
      <c r="A234" s="70"/>
      <c r="H234" s="12"/>
      <c r="I234" s="12"/>
    </row>
    <row r="235" spans="1:9">
      <c r="A235" s="70"/>
      <c r="H235" s="12"/>
      <c r="I235" s="12"/>
    </row>
    <row r="236" spans="1:9">
      <c r="A236" s="70"/>
      <c r="H236" s="12"/>
      <c r="I236" s="12"/>
    </row>
    <row r="237" spans="1:9">
      <c r="A237" s="70"/>
      <c r="H237" s="12"/>
      <c r="I237" s="12"/>
    </row>
    <row r="238" spans="1:9">
      <c r="A238" s="70"/>
      <c r="H238" s="12"/>
      <c r="I238" s="12"/>
    </row>
    <row r="239" spans="1:9">
      <c r="A239" s="70"/>
      <c r="H239" s="12"/>
      <c r="I239" s="12"/>
    </row>
    <row r="240" spans="1:9">
      <c r="A240" s="70"/>
      <c r="H240" s="12"/>
      <c r="I240" s="12"/>
    </row>
    <row r="241" spans="1:9">
      <c r="A241" s="70"/>
      <c r="H241" s="12"/>
      <c r="I241" s="12"/>
    </row>
    <row r="242" spans="1:9">
      <c r="A242" s="70"/>
      <c r="H242" s="12"/>
      <c r="I242" s="12"/>
    </row>
    <row r="243" spans="1:9">
      <c r="A243" s="70"/>
      <c r="H243" s="12"/>
      <c r="I243" s="12"/>
    </row>
    <row r="244" spans="1:9">
      <c r="A244" s="70"/>
      <c r="H244" s="12"/>
      <c r="I244" s="12"/>
    </row>
    <row r="245" spans="1:9">
      <c r="A245" s="70"/>
      <c r="H245" s="12"/>
      <c r="I245" s="12"/>
    </row>
    <row r="246" spans="1:9">
      <c r="A246" s="70"/>
      <c r="H246" s="12"/>
      <c r="I246" s="12"/>
    </row>
    <row r="247" spans="1:9">
      <c r="A247" s="70"/>
      <c r="H247" s="12"/>
      <c r="I247" s="12"/>
    </row>
    <row r="248" spans="1:9">
      <c r="A248" s="70"/>
      <c r="H248" s="12"/>
      <c r="I248" s="12"/>
    </row>
    <row r="249" spans="1:9">
      <c r="A249" s="70"/>
      <c r="H249" s="12"/>
      <c r="I249" s="12"/>
    </row>
    <row r="250" spans="1:9">
      <c r="A250" s="70"/>
      <c r="H250" s="12"/>
      <c r="I250" s="12"/>
    </row>
    <row r="251" spans="1:9">
      <c r="A251" s="70"/>
      <c r="H251" s="12"/>
      <c r="I251" s="12"/>
    </row>
    <row r="252" spans="1:9">
      <c r="A252" s="70"/>
      <c r="H252" s="12"/>
      <c r="I252" s="12"/>
    </row>
    <row r="253" spans="1:9">
      <c r="A253" s="70"/>
      <c r="H253" s="12"/>
      <c r="I253" s="12"/>
    </row>
    <row r="254" spans="1:9">
      <c r="A254" s="70"/>
      <c r="H254" s="12"/>
      <c r="I254" s="12"/>
    </row>
    <row r="255" spans="1:9">
      <c r="A255" s="70"/>
      <c r="H255" s="12"/>
      <c r="I255" s="12"/>
    </row>
    <row r="256" spans="1:9">
      <c r="A256" s="70"/>
      <c r="H256" s="12"/>
      <c r="I256" s="12"/>
    </row>
    <row r="257" spans="1:9">
      <c r="A257" s="70"/>
      <c r="H257" s="12"/>
      <c r="I257" s="12"/>
    </row>
    <row r="258" spans="1:9">
      <c r="A258" s="70"/>
      <c r="H258" s="12"/>
      <c r="I258" s="12"/>
    </row>
    <row r="259" spans="1:9">
      <c r="A259" s="70"/>
      <c r="H259" s="12"/>
      <c r="I259" s="12"/>
    </row>
    <row r="260" spans="1:9">
      <c r="A260" s="70"/>
      <c r="H260" s="12"/>
      <c r="I260" s="12"/>
    </row>
    <row r="261" spans="1:9">
      <c r="A261" s="70"/>
      <c r="H261" s="12"/>
      <c r="I261" s="12"/>
    </row>
    <row r="262" spans="1:9">
      <c r="A262" s="70"/>
      <c r="H262" s="12"/>
      <c r="I262" s="12"/>
    </row>
    <row r="263" spans="1:9">
      <c r="A263" s="70"/>
      <c r="H263" s="12"/>
      <c r="I263" s="12"/>
    </row>
    <row r="264" spans="1:9">
      <c r="A264" s="70"/>
      <c r="H264" s="12"/>
      <c r="I264" s="12"/>
    </row>
    <row r="265" spans="1:9">
      <c r="A265" s="70"/>
      <c r="H265" s="12"/>
      <c r="I265" s="12"/>
    </row>
    <row r="266" spans="1:9">
      <c r="A266" s="70"/>
      <c r="H266" s="12"/>
      <c r="I266" s="12"/>
    </row>
    <row r="267" spans="1:9">
      <c r="A267" s="70"/>
      <c r="H267" s="12"/>
      <c r="I267" s="12"/>
    </row>
    <row r="268" spans="1:9">
      <c r="A268" s="70"/>
      <c r="H268" s="12"/>
      <c r="I268" s="12"/>
    </row>
    <row r="269" spans="1:9">
      <c r="A269" s="70"/>
      <c r="H269" s="12"/>
      <c r="I269" s="12"/>
    </row>
    <row r="270" spans="1:9">
      <c r="A270" s="70"/>
      <c r="H270" s="12"/>
      <c r="I270" s="12"/>
    </row>
    <row r="271" spans="1:9">
      <c r="A271" s="70"/>
      <c r="H271" s="12"/>
      <c r="I271" s="12"/>
    </row>
    <row r="272" spans="1:9">
      <c r="A272" s="70"/>
      <c r="H272" s="12"/>
      <c r="I272" s="12"/>
    </row>
    <row r="273" spans="1:9">
      <c r="A273" s="70"/>
      <c r="H273" s="12"/>
      <c r="I273" s="12"/>
    </row>
    <row r="274" spans="1:9">
      <c r="A274" s="70"/>
      <c r="H274" s="12"/>
      <c r="I274" s="12"/>
    </row>
    <row r="275" spans="1:9">
      <c r="A275" s="70"/>
      <c r="H275" s="12"/>
      <c r="I275" s="12"/>
    </row>
    <row r="276" spans="1:9">
      <c r="A276" s="70"/>
      <c r="H276" s="12"/>
      <c r="I276" s="12"/>
    </row>
    <row r="277" spans="1:9">
      <c r="A277" s="70"/>
      <c r="H277" s="12"/>
      <c r="I277" s="12"/>
    </row>
    <row r="278" spans="1:9">
      <c r="A278" s="70"/>
      <c r="H278" s="12"/>
      <c r="I278" s="12"/>
    </row>
    <row r="279" spans="1:9">
      <c r="A279" s="70"/>
      <c r="H279" s="12"/>
      <c r="I279" s="12"/>
    </row>
    <row r="280" spans="1:9">
      <c r="A280" s="70"/>
      <c r="H280" s="12"/>
      <c r="I280" s="12"/>
    </row>
    <row r="281" spans="1:9">
      <c r="A281" s="70"/>
      <c r="H281" s="12"/>
      <c r="I281" s="12"/>
    </row>
    <row r="282" spans="1:9">
      <c r="A282" s="70"/>
      <c r="H282" s="12"/>
      <c r="I282" s="12"/>
    </row>
    <row r="283" spans="1:9">
      <c r="A283" s="70"/>
      <c r="H283" s="12"/>
      <c r="I283" s="12"/>
    </row>
    <row r="284" spans="1:9">
      <c r="A284" s="70"/>
      <c r="H284" s="12"/>
      <c r="I284" s="12"/>
    </row>
    <row r="285" spans="1:9">
      <c r="A285" s="70"/>
      <c r="H285" s="12"/>
      <c r="I285" s="12"/>
    </row>
    <row r="286" spans="1:9">
      <c r="A286" s="70"/>
      <c r="H286" s="12"/>
      <c r="I286" s="12"/>
    </row>
    <row r="287" spans="1:9">
      <c r="A287" s="70"/>
      <c r="H287" s="12"/>
      <c r="I287" s="12"/>
    </row>
    <row r="288" spans="1:9">
      <c r="A288" s="70"/>
      <c r="H288" s="12"/>
      <c r="I288" s="12"/>
    </row>
    <row r="289" spans="1:9">
      <c r="A289" s="70"/>
      <c r="H289" s="12"/>
      <c r="I289" s="12"/>
    </row>
    <row r="290" spans="1:9" ht="13.5" thickBot="1">
      <c r="A290" s="71"/>
      <c r="H290" s="12"/>
      <c r="I290" s="12"/>
    </row>
    <row r="291" spans="1:9" ht="13.5" thickBot="1">
      <c r="A291" s="71"/>
      <c r="H291" s="12"/>
      <c r="I291" s="12"/>
    </row>
    <row r="292" spans="1:9" ht="13.5" thickBot="1">
      <c r="A292" s="71"/>
      <c r="H292" s="12"/>
      <c r="I292" s="12"/>
    </row>
    <row r="293" spans="1:9" ht="13.5" thickBot="1">
      <c r="A293" s="71"/>
      <c r="H293" s="12"/>
      <c r="I293" s="12"/>
    </row>
    <row r="294" spans="1:9" ht="13.5" thickBot="1">
      <c r="A294" s="71"/>
      <c r="H294" s="12"/>
      <c r="I294" s="12"/>
    </row>
    <row r="295" spans="1:9" ht="13.5" thickBot="1">
      <c r="A295" s="71"/>
      <c r="H295" s="12"/>
      <c r="I295" s="12"/>
    </row>
    <row r="296" spans="1:9" ht="13.5" thickBot="1">
      <c r="A296" s="71"/>
      <c r="H296" s="12"/>
      <c r="I296" s="12"/>
    </row>
    <row r="297" spans="1:9" ht="13.5" thickBot="1">
      <c r="A297" s="71"/>
      <c r="H297" s="12"/>
      <c r="I297" s="12"/>
    </row>
    <row r="298" spans="1:9" ht="13.5" thickBot="1">
      <c r="A298" s="71"/>
      <c r="H298" s="12"/>
      <c r="I298" s="12"/>
    </row>
    <row r="299" spans="1:9" ht="13.5" thickBot="1">
      <c r="A299" s="71"/>
      <c r="H299" s="12"/>
      <c r="I299" s="12"/>
    </row>
    <row r="300" spans="1:9" ht="13.5" thickBot="1">
      <c r="A300" s="71"/>
      <c r="H300" s="12"/>
      <c r="I300" s="12"/>
    </row>
    <row r="301" spans="1:9" ht="13.5" thickBot="1">
      <c r="A301" s="71"/>
      <c r="H301" s="12"/>
      <c r="I301" s="12"/>
    </row>
    <row r="302" spans="1:9" ht="13.5" thickBot="1">
      <c r="A302" s="71"/>
      <c r="H302" s="12"/>
      <c r="I302" s="12"/>
    </row>
    <row r="303" spans="1:9" ht="13.5" thickBot="1">
      <c r="A303" s="71"/>
      <c r="H303" s="12"/>
      <c r="I303" s="12"/>
    </row>
    <row r="304" spans="1:9" ht="13.5" thickBot="1">
      <c r="A304" s="71"/>
      <c r="H304" s="12"/>
      <c r="I304" s="12"/>
    </row>
    <row r="305" spans="1:9">
      <c r="A305" s="70"/>
      <c r="H305" s="12"/>
      <c r="I305" s="12"/>
    </row>
    <row r="306" spans="1:9">
      <c r="A306" s="70"/>
      <c r="H306" s="12"/>
      <c r="I306" s="12"/>
    </row>
    <row r="307" spans="1:9">
      <c r="A307" s="70"/>
      <c r="H307" s="12"/>
      <c r="I307" s="12"/>
    </row>
    <row r="308" spans="1:9">
      <c r="A308" s="70"/>
      <c r="H308" s="12"/>
      <c r="I308" s="12"/>
    </row>
    <row r="309" spans="1:9">
      <c r="A309" s="70"/>
      <c r="H309" s="12"/>
      <c r="I309" s="12"/>
    </row>
    <row r="310" spans="1:9">
      <c r="A310" s="70"/>
      <c r="H310" s="12"/>
      <c r="I310" s="12"/>
    </row>
    <row r="311" spans="1:9">
      <c r="A311" s="70"/>
      <c r="H311" s="12"/>
      <c r="I311" s="12"/>
    </row>
    <row r="312" spans="1:9">
      <c r="A312" s="70"/>
      <c r="H312" s="12"/>
      <c r="I312" s="12"/>
    </row>
    <row r="313" spans="1:9">
      <c r="A313" s="70"/>
      <c r="H313" s="12"/>
      <c r="I313" s="12"/>
    </row>
    <row r="314" spans="1:9">
      <c r="A314" s="70"/>
      <c r="H314" s="12"/>
      <c r="I314" s="12"/>
    </row>
    <row r="315" spans="1:9">
      <c r="A315" s="70"/>
      <c r="H315" s="12"/>
      <c r="I315" s="12"/>
    </row>
    <row r="316" spans="1:9">
      <c r="A316" s="70"/>
      <c r="H316" s="12"/>
      <c r="I316" s="12"/>
    </row>
    <row r="317" spans="1:9">
      <c r="A317" s="70"/>
      <c r="H317" s="12"/>
      <c r="I317" s="12"/>
    </row>
    <row r="318" spans="1:9">
      <c r="A318" s="70"/>
      <c r="H318" s="12"/>
      <c r="I318" s="12"/>
    </row>
    <row r="319" spans="1:9">
      <c r="A319" s="70"/>
      <c r="H319" s="12"/>
      <c r="I319" s="12"/>
    </row>
    <row r="320" spans="1:9">
      <c r="A320" s="70"/>
      <c r="H320" s="12"/>
      <c r="I320" s="12"/>
    </row>
    <row r="321" spans="1:9">
      <c r="A321" s="70"/>
      <c r="H321" s="12"/>
      <c r="I321" s="12"/>
    </row>
    <row r="322" spans="1:9">
      <c r="A322" s="70"/>
      <c r="H322" s="12"/>
      <c r="I322" s="12"/>
    </row>
    <row r="323" spans="1:9">
      <c r="A323" s="70"/>
      <c r="H323" s="12"/>
      <c r="I323" s="12"/>
    </row>
    <row r="324" spans="1:9">
      <c r="A324" s="70"/>
      <c r="H324" s="12"/>
      <c r="I324" s="12"/>
    </row>
    <row r="325" spans="1:9">
      <c r="A325" s="70"/>
      <c r="H325" s="12"/>
      <c r="I325" s="12"/>
    </row>
    <row r="326" spans="1:9">
      <c r="A326" s="70"/>
      <c r="H326" s="12"/>
      <c r="I326" s="12"/>
    </row>
    <row r="327" spans="1:9">
      <c r="A327" s="70"/>
      <c r="H327" s="12"/>
      <c r="I327" s="12"/>
    </row>
    <row r="328" spans="1:9">
      <c r="A328" s="70"/>
      <c r="H328" s="12"/>
      <c r="I328" s="12"/>
    </row>
    <row r="329" spans="1:9">
      <c r="A329" s="70"/>
      <c r="H329" s="12"/>
      <c r="I329" s="12"/>
    </row>
    <row r="330" spans="1:9">
      <c r="A330" s="70"/>
      <c r="H330" s="12"/>
      <c r="I330" s="12"/>
    </row>
    <row r="331" spans="1:9">
      <c r="A331" s="70"/>
      <c r="H331" s="12"/>
      <c r="I331" s="12"/>
    </row>
    <row r="332" spans="1:9">
      <c r="A332" s="70"/>
      <c r="H332" s="12"/>
      <c r="I332" s="12"/>
    </row>
    <row r="333" spans="1:9">
      <c r="A333" s="70"/>
      <c r="H333" s="12"/>
      <c r="I333" s="12"/>
    </row>
    <row r="334" spans="1:9">
      <c r="A334" s="70"/>
      <c r="H334" s="12"/>
      <c r="I334" s="12"/>
    </row>
    <row r="335" spans="1:9">
      <c r="A335" s="70"/>
      <c r="H335" s="12"/>
      <c r="I335" s="12"/>
    </row>
    <row r="336" spans="1:9">
      <c r="A336" s="70"/>
      <c r="H336" s="12"/>
      <c r="I336" s="12"/>
    </row>
    <row r="337" spans="1:9">
      <c r="A337" s="70"/>
      <c r="H337" s="12"/>
      <c r="I337" s="12"/>
    </row>
    <row r="338" spans="1:9">
      <c r="A338" s="70"/>
      <c r="H338" s="12"/>
      <c r="I338" s="12"/>
    </row>
    <row r="339" spans="1:9">
      <c r="A339" s="70"/>
      <c r="H339" s="12"/>
      <c r="I339" s="12"/>
    </row>
    <row r="340" spans="1:9">
      <c r="A340" s="70"/>
      <c r="H340" s="12"/>
      <c r="I340" s="12"/>
    </row>
    <row r="341" spans="1:9">
      <c r="A341" s="70"/>
      <c r="H341" s="12"/>
      <c r="I341" s="12"/>
    </row>
    <row r="342" spans="1:9">
      <c r="A342" s="70"/>
      <c r="H342" s="12"/>
      <c r="I342" s="12"/>
    </row>
    <row r="343" spans="1:9">
      <c r="A343" s="70"/>
      <c r="H343" s="12"/>
      <c r="I343" s="12"/>
    </row>
    <row r="344" spans="1:9">
      <c r="A344" s="70"/>
      <c r="H344" s="12"/>
      <c r="I344" s="12"/>
    </row>
    <row r="345" spans="1:9">
      <c r="A345" s="70"/>
      <c r="H345" s="12"/>
      <c r="I345" s="12"/>
    </row>
    <row r="346" spans="1:9">
      <c r="A346" s="70"/>
      <c r="H346" s="12"/>
      <c r="I346" s="12"/>
    </row>
    <row r="347" spans="1:9">
      <c r="A347" s="70"/>
      <c r="H347" s="12"/>
      <c r="I347" s="12"/>
    </row>
    <row r="348" spans="1:9">
      <c r="A348" s="70"/>
      <c r="H348" s="12"/>
      <c r="I348" s="12"/>
    </row>
    <row r="349" spans="1:9">
      <c r="A349" s="70"/>
      <c r="H349" s="12"/>
      <c r="I349" s="12"/>
    </row>
    <row r="350" spans="1:9">
      <c r="A350" s="70"/>
      <c r="H350" s="12"/>
      <c r="I350" s="12"/>
    </row>
    <row r="351" spans="1:9">
      <c r="A351" s="70"/>
      <c r="H351" s="12"/>
      <c r="I351" s="12"/>
    </row>
    <row r="352" spans="1:9">
      <c r="A352" s="70"/>
      <c r="H352" s="12"/>
      <c r="I352" s="12"/>
    </row>
    <row r="353" spans="1:9">
      <c r="A353" s="70"/>
      <c r="H353" s="12"/>
      <c r="I353" s="12"/>
    </row>
    <row r="354" spans="1:9">
      <c r="A354" s="70"/>
      <c r="H354" s="12"/>
      <c r="I354" s="12"/>
    </row>
    <row r="355" spans="1:9">
      <c r="A355" s="70"/>
      <c r="H355" s="12"/>
      <c r="I355" s="12"/>
    </row>
    <row r="356" spans="1:9">
      <c r="A356" s="70"/>
      <c r="H356" s="12"/>
      <c r="I356" s="12"/>
    </row>
    <row r="357" spans="1:9">
      <c r="A357" s="70"/>
      <c r="H357" s="12"/>
      <c r="I357" s="12"/>
    </row>
    <row r="358" spans="1:9">
      <c r="A358" s="70"/>
      <c r="H358" s="12"/>
      <c r="I358" s="12"/>
    </row>
    <row r="359" spans="1:9">
      <c r="A359" s="70"/>
      <c r="H359" s="12"/>
      <c r="I359" s="12"/>
    </row>
    <row r="360" spans="1:9">
      <c r="A360" s="70"/>
      <c r="H360" s="12"/>
      <c r="I360" s="12"/>
    </row>
    <row r="361" spans="1:9">
      <c r="A361" s="70"/>
      <c r="H361" s="12"/>
      <c r="I361" s="12"/>
    </row>
    <row r="362" spans="1:9">
      <c r="A362" s="70"/>
      <c r="H362" s="12"/>
      <c r="I362" s="12"/>
    </row>
    <row r="363" spans="1:9">
      <c r="A363" s="70"/>
      <c r="H363" s="12"/>
      <c r="I363" s="12"/>
    </row>
    <row r="364" spans="1:9">
      <c r="A364" s="70"/>
      <c r="H364" s="12"/>
      <c r="I364" s="12"/>
    </row>
    <row r="365" spans="1:9">
      <c r="A365" s="70"/>
      <c r="H365" s="12"/>
      <c r="I365" s="12"/>
    </row>
    <row r="366" spans="1:9">
      <c r="A366" s="70"/>
      <c r="H366" s="12"/>
      <c r="I366" s="12"/>
    </row>
    <row r="367" spans="1:9">
      <c r="A367" s="70"/>
      <c r="H367" s="12"/>
      <c r="I367" s="12"/>
    </row>
    <row r="368" spans="1:9">
      <c r="A368" s="70"/>
      <c r="H368" s="12"/>
      <c r="I368" s="12"/>
    </row>
    <row r="369" spans="1:9">
      <c r="A369" s="70"/>
      <c r="H369" s="12"/>
      <c r="I369" s="12"/>
    </row>
    <row r="370" spans="1:9">
      <c r="A370" s="70"/>
      <c r="H370" s="12"/>
      <c r="I370" s="12"/>
    </row>
    <row r="371" spans="1:9">
      <c r="A371" s="70"/>
      <c r="H371" s="12"/>
      <c r="I371" s="12"/>
    </row>
    <row r="372" spans="1:9">
      <c r="A372" s="70"/>
      <c r="H372" s="12"/>
      <c r="I372" s="12"/>
    </row>
    <row r="373" spans="1:9">
      <c r="A373" s="70"/>
      <c r="H373" s="12"/>
      <c r="I373" s="12"/>
    </row>
    <row r="374" spans="1:9">
      <c r="A374" s="70"/>
      <c r="H374" s="12"/>
      <c r="I374" s="12"/>
    </row>
    <row r="375" spans="1:9">
      <c r="A375" s="70"/>
      <c r="H375" s="12"/>
      <c r="I375" s="12"/>
    </row>
    <row r="376" spans="1:9">
      <c r="A376" s="70"/>
      <c r="H376" s="12"/>
      <c r="I376" s="12"/>
    </row>
    <row r="377" spans="1:9">
      <c r="A377" s="70"/>
      <c r="H377" s="12"/>
      <c r="I377" s="12"/>
    </row>
    <row r="378" spans="1:9">
      <c r="A378" s="70"/>
      <c r="H378" s="12"/>
      <c r="I378" s="12"/>
    </row>
    <row r="379" spans="1:9">
      <c r="A379" s="70"/>
      <c r="H379" s="12"/>
      <c r="I379" s="12"/>
    </row>
    <row r="380" spans="1:9">
      <c r="A380" s="70"/>
      <c r="H380" s="12"/>
      <c r="I380" s="12"/>
    </row>
    <row r="381" spans="1:9">
      <c r="A381" s="70"/>
      <c r="H381" s="12"/>
      <c r="I381" s="12"/>
    </row>
    <row r="382" spans="1:9">
      <c r="A382" s="70"/>
      <c r="H382" s="12"/>
      <c r="I382" s="12"/>
    </row>
    <row r="383" spans="1:9">
      <c r="A383" s="70"/>
      <c r="H383" s="12"/>
      <c r="I383" s="12"/>
    </row>
    <row r="384" spans="1:9">
      <c r="A384" s="70"/>
      <c r="H384" s="12"/>
      <c r="I384" s="12"/>
    </row>
    <row r="385" spans="1:9">
      <c r="A385" s="70"/>
      <c r="H385" s="12"/>
      <c r="I385" s="12"/>
    </row>
    <row r="386" spans="1:9">
      <c r="A386" s="70"/>
      <c r="H386" s="12"/>
      <c r="I386" s="12"/>
    </row>
    <row r="387" spans="1:9">
      <c r="A387" s="70"/>
      <c r="H387" s="12"/>
      <c r="I387" s="12"/>
    </row>
    <row r="388" spans="1:9">
      <c r="A388" s="70"/>
      <c r="H388" s="12"/>
      <c r="I388" s="12"/>
    </row>
    <row r="389" spans="1:9">
      <c r="A389" s="70"/>
      <c r="H389" s="12"/>
      <c r="I389" s="12"/>
    </row>
    <row r="390" spans="1:9">
      <c r="A390" s="70"/>
      <c r="H390" s="12"/>
      <c r="I390" s="12"/>
    </row>
    <row r="391" spans="1:9">
      <c r="A391" s="70"/>
      <c r="H391" s="12"/>
      <c r="I391" s="12"/>
    </row>
    <row r="392" spans="1:9">
      <c r="A392" s="70"/>
      <c r="H392" s="12"/>
      <c r="I392" s="12"/>
    </row>
    <row r="393" spans="1:9">
      <c r="A393" s="70"/>
      <c r="H393" s="12"/>
      <c r="I393" s="12"/>
    </row>
    <row r="394" spans="1:9">
      <c r="A394" s="70"/>
      <c r="H394" s="12"/>
      <c r="I394" s="12"/>
    </row>
    <row r="395" spans="1:9">
      <c r="A395" s="70"/>
      <c r="H395" s="12"/>
      <c r="I395" s="12"/>
    </row>
    <row r="396" spans="1:9">
      <c r="A396" s="70"/>
      <c r="H396" s="12"/>
      <c r="I396" s="12"/>
    </row>
    <row r="397" spans="1:9">
      <c r="A397" s="70"/>
      <c r="H397" s="12"/>
      <c r="I397" s="12"/>
    </row>
    <row r="398" spans="1:9">
      <c r="A398" s="70"/>
      <c r="H398" s="12"/>
      <c r="I398" s="12"/>
    </row>
    <row r="399" spans="1:9">
      <c r="A399" s="70"/>
      <c r="H399" s="12"/>
      <c r="I399" s="12"/>
    </row>
    <row r="400" spans="1:9">
      <c r="A400" s="70"/>
      <c r="H400" s="12"/>
      <c r="I400" s="12"/>
    </row>
    <row r="401" spans="1:9">
      <c r="A401" s="70"/>
      <c r="H401" s="12"/>
      <c r="I401" s="12"/>
    </row>
    <row r="402" spans="1:9">
      <c r="A402" s="70"/>
      <c r="H402" s="12"/>
      <c r="I402" s="12"/>
    </row>
    <row r="403" spans="1:9">
      <c r="A403" s="70"/>
      <c r="H403" s="12"/>
      <c r="I403" s="12"/>
    </row>
    <row r="404" spans="1:9">
      <c r="A404" s="70"/>
      <c r="H404" s="12"/>
      <c r="I404" s="12"/>
    </row>
    <row r="405" spans="1:9">
      <c r="A405" s="70"/>
      <c r="H405" s="12"/>
      <c r="I405" s="12"/>
    </row>
    <row r="406" spans="1:9">
      <c r="A406" s="70"/>
      <c r="H406" s="12"/>
      <c r="I406" s="12"/>
    </row>
    <row r="407" spans="1:9">
      <c r="A407" s="70"/>
      <c r="H407" s="12"/>
      <c r="I407" s="12"/>
    </row>
    <row r="408" spans="1:9">
      <c r="A408" s="70"/>
      <c r="H408" s="12"/>
      <c r="I408" s="12"/>
    </row>
    <row r="409" spans="1:9">
      <c r="A409" s="70"/>
      <c r="H409" s="12"/>
      <c r="I409" s="12"/>
    </row>
    <row r="410" spans="1:9">
      <c r="A410" s="70"/>
      <c r="H410" s="12"/>
      <c r="I410" s="12"/>
    </row>
    <row r="411" spans="1:9">
      <c r="A411" s="70"/>
      <c r="H411" s="12"/>
      <c r="I411" s="12"/>
    </row>
    <row r="412" spans="1:9">
      <c r="A412" s="70"/>
      <c r="H412" s="12"/>
      <c r="I412" s="12"/>
    </row>
    <row r="413" spans="1:9">
      <c r="A413" s="70"/>
      <c r="H413" s="12"/>
      <c r="I413" s="12"/>
    </row>
    <row r="414" spans="1:9">
      <c r="A414" s="70"/>
      <c r="H414" s="12"/>
      <c r="I414" s="12"/>
    </row>
    <row r="415" spans="1:9">
      <c r="A415" s="70"/>
      <c r="H415" s="12"/>
      <c r="I415" s="12"/>
    </row>
    <row r="416" spans="1:9">
      <c r="A416" s="70"/>
      <c r="H416" s="12"/>
      <c r="I416" s="12"/>
    </row>
    <row r="417" spans="1:9">
      <c r="A417" s="70"/>
      <c r="H417" s="12"/>
      <c r="I417" s="12"/>
    </row>
    <row r="418" spans="1:9">
      <c r="A418" s="70"/>
      <c r="H418" s="12"/>
      <c r="I418" s="12"/>
    </row>
    <row r="419" spans="1:9">
      <c r="A419" s="70"/>
      <c r="H419" s="12"/>
      <c r="I419" s="12"/>
    </row>
    <row r="420" spans="1:9">
      <c r="A420" s="70"/>
      <c r="H420" s="12"/>
      <c r="I420" s="12"/>
    </row>
    <row r="421" spans="1:9">
      <c r="A421" s="70"/>
      <c r="H421" s="12"/>
      <c r="I421" s="12"/>
    </row>
    <row r="422" spans="1:9">
      <c r="A422" s="70"/>
      <c r="H422" s="12"/>
      <c r="I422" s="12"/>
    </row>
    <row r="423" spans="1:9">
      <c r="A423" s="70"/>
      <c r="H423" s="12"/>
      <c r="I423" s="12"/>
    </row>
    <row r="424" spans="1:9">
      <c r="A424" s="70"/>
      <c r="H424" s="12"/>
      <c r="I424" s="12"/>
    </row>
    <row r="425" spans="1:9">
      <c r="A425" s="70"/>
      <c r="H425" s="12"/>
      <c r="I425" s="12"/>
    </row>
    <row r="426" spans="1:9">
      <c r="A426" s="70"/>
      <c r="H426" s="12"/>
      <c r="I426" s="12"/>
    </row>
    <row r="427" spans="1:9">
      <c r="A427" s="70"/>
      <c r="H427" s="12"/>
      <c r="I427" s="12"/>
    </row>
    <row r="428" spans="1:9">
      <c r="A428" s="70"/>
      <c r="H428" s="12"/>
      <c r="I428" s="12"/>
    </row>
    <row r="429" spans="1:9">
      <c r="A429" s="70"/>
      <c r="H429" s="12"/>
      <c r="I429" s="12"/>
    </row>
    <row r="430" spans="1:9">
      <c r="A430" s="70"/>
      <c r="H430" s="12"/>
      <c r="I430" s="12"/>
    </row>
    <row r="431" spans="1:9">
      <c r="A431" s="70"/>
      <c r="H431" s="12"/>
      <c r="I431" s="12"/>
    </row>
    <row r="432" spans="1:9">
      <c r="A432" s="70"/>
      <c r="H432" s="12"/>
      <c r="I432" s="12"/>
    </row>
    <row r="433" spans="1:9">
      <c r="A433" s="70"/>
      <c r="H433" s="12"/>
      <c r="I433" s="12"/>
    </row>
    <row r="434" spans="1:9">
      <c r="A434" s="70"/>
      <c r="H434" s="12"/>
      <c r="I434" s="12"/>
    </row>
    <row r="435" spans="1:9">
      <c r="A435" s="70"/>
      <c r="H435" s="12"/>
      <c r="I435" s="12"/>
    </row>
    <row r="436" spans="1:9">
      <c r="A436" s="70"/>
      <c r="H436" s="12"/>
      <c r="I436" s="12"/>
    </row>
    <row r="437" spans="1:9">
      <c r="A437" s="70"/>
      <c r="H437" s="12"/>
      <c r="I437" s="12"/>
    </row>
    <row r="438" spans="1:9">
      <c r="A438" s="70"/>
      <c r="H438" s="12"/>
      <c r="I438" s="12"/>
    </row>
    <row r="439" spans="1:9">
      <c r="A439" s="70"/>
      <c r="H439" s="12"/>
      <c r="I439" s="12"/>
    </row>
    <row r="440" spans="1:9">
      <c r="A440" s="70"/>
      <c r="H440" s="12"/>
      <c r="I440" s="12"/>
    </row>
    <row r="441" spans="1:9">
      <c r="A441" s="70"/>
      <c r="H441" s="12"/>
      <c r="I441" s="12"/>
    </row>
    <row r="442" spans="1:9">
      <c r="A442" s="70"/>
      <c r="H442" s="12"/>
      <c r="I442" s="12"/>
    </row>
    <row r="443" spans="1:9">
      <c r="A443" s="70"/>
      <c r="H443" s="12"/>
      <c r="I443" s="12"/>
    </row>
    <row r="444" spans="1:9">
      <c r="A444" s="70"/>
      <c r="H444" s="12"/>
      <c r="I444" s="12"/>
    </row>
    <row r="445" spans="1:9">
      <c r="A445" s="70"/>
      <c r="H445" s="12"/>
      <c r="I445" s="12"/>
    </row>
    <row r="446" spans="1:9">
      <c r="A446" s="70"/>
      <c r="H446" s="12"/>
      <c r="I446" s="12"/>
    </row>
    <row r="447" spans="1:9">
      <c r="A447" s="70"/>
      <c r="H447" s="12"/>
      <c r="I447" s="12"/>
    </row>
    <row r="448" spans="1:9">
      <c r="A448" s="70"/>
      <c r="H448" s="12"/>
      <c r="I448" s="12"/>
    </row>
    <row r="449" spans="1:9">
      <c r="A449" s="70"/>
      <c r="H449" s="12"/>
      <c r="I449" s="12"/>
    </row>
    <row r="450" spans="1:9">
      <c r="A450" s="70"/>
      <c r="H450" s="12"/>
      <c r="I450" s="12"/>
    </row>
    <row r="451" spans="1:9">
      <c r="A451" s="70"/>
      <c r="H451" s="12"/>
      <c r="I451" s="12"/>
    </row>
    <row r="452" spans="1:9">
      <c r="A452" s="70"/>
      <c r="H452" s="12"/>
      <c r="I452" s="12"/>
    </row>
    <row r="453" spans="1:9">
      <c r="A453" s="70"/>
      <c r="H453" s="12"/>
      <c r="I453" s="12"/>
    </row>
    <row r="454" spans="1:9">
      <c r="A454" s="70"/>
      <c r="H454" s="12"/>
      <c r="I454" s="12"/>
    </row>
    <row r="455" spans="1:9">
      <c r="A455" s="70"/>
      <c r="H455" s="12"/>
      <c r="I455" s="12"/>
    </row>
    <row r="456" spans="1:9">
      <c r="A456" s="70"/>
      <c r="H456" s="12"/>
      <c r="I456" s="12"/>
    </row>
    <row r="457" spans="1:9">
      <c r="A457" s="70"/>
      <c r="H457" s="12"/>
      <c r="I457" s="12"/>
    </row>
    <row r="458" spans="1:9">
      <c r="A458" s="70"/>
      <c r="H458" s="12"/>
      <c r="I458" s="12"/>
    </row>
    <row r="459" spans="1:9">
      <c r="A459" s="70"/>
      <c r="H459" s="12"/>
      <c r="I459" s="12"/>
    </row>
    <row r="460" spans="1:9">
      <c r="A460" s="70"/>
      <c r="H460" s="12"/>
      <c r="I460" s="12"/>
    </row>
    <row r="461" spans="1:9">
      <c r="A461" s="70"/>
      <c r="H461" s="12"/>
      <c r="I461" s="12"/>
    </row>
    <row r="462" spans="1:9">
      <c r="A462" s="70"/>
      <c r="H462" s="12"/>
      <c r="I462" s="12"/>
    </row>
    <row r="463" spans="1:9">
      <c r="A463" s="70"/>
      <c r="H463" s="12"/>
      <c r="I463" s="12"/>
    </row>
    <row r="464" spans="1:9">
      <c r="A464" s="70"/>
      <c r="H464" s="12"/>
      <c r="I464" s="12"/>
    </row>
    <row r="465" spans="1:9">
      <c r="A465" s="70"/>
      <c r="H465" s="12"/>
      <c r="I465" s="12"/>
    </row>
    <row r="466" spans="1:9">
      <c r="A466" s="70"/>
      <c r="H466" s="12"/>
      <c r="I466" s="12"/>
    </row>
    <row r="467" spans="1:9">
      <c r="A467" s="70"/>
      <c r="H467" s="12"/>
      <c r="I467" s="12"/>
    </row>
    <row r="468" spans="1:9">
      <c r="A468" s="70"/>
      <c r="H468" s="12"/>
      <c r="I468" s="12"/>
    </row>
    <row r="469" spans="1:9">
      <c r="A469" s="70"/>
      <c r="H469" s="12"/>
      <c r="I469" s="12"/>
    </row>
    <row r="470" spans="1:9">
      <c r="A470" s="70"/>
      <c r="H470" s="12"/>
      <c r="I470" s="12"/>
    </row>
    <row r="471" spans="1:9">
      <c r="A471" s="70"/>
      <c r="H471" s="12"/>
      <c r="I471" s="12"/>
    </row>
    <row r="472" spans="1:9">
      <c r="A472" s="70"/>
      <c r="H472" s="12"/>
      <c r="I472" s="12"/>
    </row>
    <row r="473" spans="1:9">
      <c r="A473" s="70"/>
      <c r="H473" s="12"/>
      <c r="I473" s="12"/>
    </row>
    <row r="474" spans="1:9">
      <c r="A474" s="70"/>
      <c r="H474" s="12"/>
      <c r="I474" s="12"/>
    </row>
    <row r="475" spans="1:9">
      <c r="A475" s="70"/>
      <c r="H475" s="12"/>
      <c r="I475" s="12"/>
    </row>
    <row r="476" spans="1:9">
      <c r="A476" s="70"/>
      <c r="H476" s="12"/>
      <c r="I476" s="12"/>
    </row>
    <row r="477" spans="1:9">
      <c r="A477" s="70"/>
      <c r="H477" s="12"/>
      <c r="I477" s="12"/>
    </row>
    <row r="478" spans="1:9">
      <c r="A478" s="70"/>
      <c r="H478" s="12"/>
      <c r="I478" s="12"/>
    </row>
    <row r="479" spans="1:9">
      <c r="A479" s="70"/>
      <c r="H479" s="12"/>
      <c r="I479" s="12"/>
    </row>
    <row r="480" spans="1:9">
      <c r="A480" s="70"/>
      <c r="H480" s="12"/>
      <c r="I480" s="12"/>
    </row>
    <row r="481" spans="1:9">
      <c r="A481" s="70"/>
      <c r="H481" s="12"/>
      <c r="I481" s="12"/>
    </row>
    <row r="482" spans="1:9">
      <c r="A482" s="70"/>
      <c r="H482" s="12"/>
      <c r="I482" s="12"/>
    </row>
    <row r="483" spans="1:9">
      <c r="A483" s="70"/>
      <c r="H483" s="12"/>
      <c r="I483" s="12"/>
    </row>
    <row r="484" spans="1:9">
      <c r="A484" s="70"/>
      <c r="H484" s="12"/>
      <c r="I484" s="12"/>
    </row>
    <row r="485" spans="1:9">
      <c r="A485" s="70"/>
      <c r="H485" s="12"/>
      <c r="I485" s="12"/>
    </row>
    <row r="486" spans="1:9">
      <c r="A486" s="70"/>
      <c r="H486" s="12"/>
      <c r="I486" s="12"/>
    </row>
    <row r="487" spans="1:9">
      <c r="A487" s="70"/>
      <c r="H487" s="12"/>
      <c r="I487" s="12"/>
    </row>
    <row r="488" spans="1:9">
      <c r="A488" s="70"/>
      <c r="H488" s="12"/>
      <c r="I488" s="12"/>
    </row>
    <row r="489" spans="1:9">
      <c r="A489" s="70"/>
      <c r="H489" s="12"/>
      <c r="I489" s="12"/>
    </row>
    <row r="490" spans="1:9">
      <c r="A490" s="70"/>
      <c r="H490" s="12"/>
      <c r="I490" s="12"/>
    </row>
    <row r="491" spans="1:9">
      <c r="A491" s="70"/>
      <c r="H491" s="12"/>
      <c r="I491" s="12"/>
    </row>
    <row r="492" spans="1:9">
      <c r="A492" s="70"/>
      <c r="H492" s="12"/>
      <c r="I492" s="12"/>
    </row>
    <row r="493" spans="1:9">
      <c r="A493" s="70"/>
      <c r="H493" s="12"/>
      <c r="I493" s="12"/>
    </row>
    <row r="494" spans="1:9">
      <c r="A494" s="70"/>
      <c r="H494" s="12"/>
      <c r="I494" s="12"/>
    </row>
    <row r="495" spans="1:9">
      <c r="A495" s="70"/>
      <c r="H495" s="12"/>
      <c r="I495" s="12"/>
    </row>
    <row r="496" spans="1:9">
      <c r="A496" s="70"/>
      <c r="H496" s="12"/>
      <c r="I496" s="12"/>
    </row>
    <row r="497" spans="1:9">
      <c r="A497" s="70"/>
      <c r="H497" s="12"/>
      <c r="I497" s="12"/>
    </row>
    <row r="498" spans="1:9">
      <c r="A498" s="70"/>
      <c r="H498" s="12"/>
      <c r="I498" s="12"/>
    </row>
    <row r="499" spans="1:9">
      <c r="A499" s="70"/>
      <c r="H499" s="12"/>
      <c r="I499" s="12"/>
    </row>
    <row r="500" spans="1:9">
      <c r="A500" s="70"/>
      <c r="H500" s="12"/>
      <c r="I500" s="12"/>
    </row>
    <row r="501" spans="1:9">
      <c r="A501" s="70"/>
      <c r="H501" s="12"/>
      <c r="I501" s="12"/>
    </row>
    <row r="502" spans="1:9">
      <c r="A502" s="70"/>
      <c r="H502" s="12"/>
      <c r="I502" s="12"/>
    </row>
    <row r="503" spans="1:9">
      <c r="A503" s="70"/>
      <c r="H503" s="12"/>
      <c r="I503" s="12"/>
    </row>
    <row r="504" spans="1:9">
      <c r="A504" s="70"/>
      <c r="H504" s="12"/>
      <c r="I504" s="12"/>
    </row>
    <row r="505" spans="1:9">
      <c r="A505" s="70"/>
      <c r="H505" s="12"/>
      <c r="I505" s="12"/>
    </row>
    <row r="506" spans="1:9">
      <c r="A506" s="70"/>
      <c r="H506" s="12"/>
      <c r="I506" s="12"/>
    </row>
    <row r="507" spans="1:9">
      <c r="A507" s="70"/>
      <c r="H507" s="12"/>
      <c r="I507" s="12"/>
    </row>
    <row r="508" spans="1:9">
      <c r="A508" s="70"/>
      <c r="H508" s="12"/>
      <c r="I508" s="12"/>
    </row>
    <row r="509" spans="1:9">
      <c r="A509" s="70"/>
      <c r="H509" s="12"/>
      <c r="I509" s="12"/>
    </row>
    <row r="510" spans="1:9">
      <c r="A510" s="70"/>
      <c r="H510" s="12"/>
      <c r="I510" s="12"/>
    </row>
    <row r="511" spans="1:9">
      <c r="A511" s="70"/>
      <c r="H511" s="12"/>
      <c r="I511" s="12"/>
    </row>
    <row r="512" spans="1:9">
      <c r="A512" s="70"/>
      <c r="H512" s="12"/>
      <c r="I512" s="12"/>
    </row>
    <row r="513" spans="1:9">
      <c r="A513" s="70"/>
      <c r="H513" s="12"/>
      <c r="I513" s="12"/>
    </row>
    <row r="514" spans="1:9">
      <c r="A514" s="70"/>
      <c r="H514" s="12"/>
      <c r="I514" s="12"/>
    </row>
    <row r="515" spans="1:9">
      <c r="A515" s="70"/>
      <c r="H515" s="12"/>
      <c r="I515" s="12"/>
    </row>
    <row r="516" spans="1:9">
      <c r="A516" s="70"/>
      <c r="H516" s="12"/>
      <c r="I516" s="12"/>
    </row>
    <row r="517" spans="1:9">
      <c r="A517" s="70"/>
      <c r="H517" s="12"/>
      <c r="I517" s="12"/>
    </row>
    <row r="518" spans="1:9">
      <c r="A518" s="70"/>
      <c r="H518" s="12"/>
      <c r="I518" s="12"/>
    </row>
    <row r="519" spans="1:9">
      <c r="A519" s="70"/>
      <c r="H519" s="12"/>
      <c r="I519" s="12"/>
    </row>
    <row r="520" spans="1:9">
      <c r="A520" s="70"/>
      <c r="H520" s="12"/>
      <c r="I520" s="12"/>
    </row>
    <row r="521" spans="1:9">
      <c r="A521" s="70"/>
      <c r="H521" s="12"/>
      <c r="I521" s="12"/>
    </row>
    <row r="522" spans="1:9">
      <c r="A522" s="70"/>
      <c r="H522" s="12"/>
      <c r="I522" s="12"/>
    </row>
    <row r="523" spans="1:9">
      <c r="A523" s="70"/>
      <c r="H523" s="12"/>
      <c r="I523" s="12"/>
    </row>
    <row r="524" spans="1:9">
      <c r="A524" s="70"/>
      <c r="H524" s="12"/>
      <c r="I524" s="12"/>
    </row>
    <row r="525" spans="1:9">
      <c r="A525" s="70"/>
      <c r="H525" s="12"/>
      <c r="I525" s="12"/>
    </row>
    <row r="526" spans="1:9">
      <c r="A526" s="70"/>
      <c r="H526" s="12"/>
      <c r="I526" s="12"/>
    </row>
    <row r="527" spans="1:9">
      <c r="A527" s="70"/>
      <c r="H527" s="12"/>
      <c r="I527" s="12"/>
    </row>
    <row r="528" spans="1:9">
      <c r="A528" s="70"/>
      <c r="H528" s="12"/>
      <c r="I528" s="12"/>
    </row>
    <row r="529" spans="1:9">
      <c r="A529" s="70"/>
      <c r="H529" s="12"/>
      <c r="I529" s="12"/>
    </row>
    <row r="530" spans="1:9">
      <c r="A530" s="70"/>
      <c r="H530" s="12"/>
      <c r="I530" s="12"/>
    </row>
    <row r="531" spans="1:9">
      <c r="A531" s="70"/>
      <c r="H531" s="12"/>
      <c r="I531" s="12"/>
    </row>
    <row r="532" spans="1:9">
      <c r="A532" s="70"/>
      <c r="H532" s="12"/>
      <c r="I532" s="12"/>
    </row>
    <row r="533" spans="1:9">
      <c r="A533" s="70"/>
      <c r="H533" s="12"/>
      <c r="I533" s="12"/>
    </row>
    <row r="534" spans="1:9">
      <c r="A534" s="70"/>
      <c r="H534" s="12"/>
      <c r="I534" s="12"/>
    </row>
    <row r="535" spans="1:9">
      <c r="A535" s="70"/>
      <c r="H535" s="12"/>
      <c r="I535" s="12"/>
    </row>
    <row r="536" spans="1:9">
      <c r="A536" s="70"/>
      <c r="H536" s="12"/>
      <c r="I536" s="12"/>
    </row>
    <row r="537" spans="1:9">
      <c r="A537" s="70"/>
      <c r="H537" s="12"/>
      <c r="I537" s="12"/>
    </row>
    <row r="538" spans="1:9">
      <c r="A538" s="70"/>
      <c r="H538" s="12"/>
      <c r="I538" s="12"/>
    </row>
    <row r="539" spans="1:9">
      <c r="A539" s="70"/>
      <c r="H539" s="12"/>
      <c r="I539" s="12"/>
    </row>
    <row r="540" spans="1:9">
      <c r="A540" s="70"/>
      <c r="H540" s="12"/>
      <c r="I540" s="12"/>
    </row>
    <row r="541" spans="1:9">
      <c r="A541" s="70"/>
      <c r="H541" s="12"/>
      <c r="I541" s="12"/>
    </row>
    <row r="542" spans="1:9">
      <c r="A542" s="70"/>
      <c r="H542" s="12"/>
      <c r="I542" s="12"/>
    </row>
    <row r="543" spans="1:9">
      <c r="A543" s="70"/>
      <c r="H543" s="12"/>
      <c r="I543" s="12"/>
    </row>
    <row r="544" spans="1:9">
      <c r="A544" s="70"/>
      <c r="H544" s="12"/>
      <c r="I544" s="12"/>
    </row>
    <row r="545" spans="1:9">
      <c r="A545" s="70"/>
      <c r="H545" s="12"/>
      <c r="I545" s="12"/>
    </row>
    <row r="546" spans="1:9">
      <c r="A546" s="70"/>
      <c r="H546" s="12"/>
      <c r="I546" s="12"/>
    </row>
    <row r="547" spans="1:9">
      <c r="A547" s="70"/>
      <c r="H547" s="12"/>
      <c r="I547" s="12"/>
    </row>
    <row r="548" spans="1:9">
      <c r="A548" s="70"/>
      <c r="H548" s="12"/>
      <c r="I548" s="12"/>
    </row>
    <row r="549" spans="1:9">
      <c r="A549" s="70"/>
      <c r="H549" s="12"/>
      <c r="I549" s="12"/>
    </row>
    <row r="550" spans="1:9">
      <c r="A550" s="70"/>
      <c r="H550" s="12"/>
      <c r="I550" s="12"/>
    </row>
    <row r="551" spans="1:9">
      <c r="A551" s="70"/>
      <c r="H551" s="12"/>
      <c r="I551" s="12"/>
    </row>
    <row r="552" spans="1:9">
      <c r="A552" s="70"/>
      <c r="H552" s="12"/>
      <c r="I552" s="12"/>
    </row>
    <row r="553" spans="1:9">
      <c r="A553" s="70"/>
      <c r="H553" s="12"/>
      <c r="I553" s="12"/>
    </row>
    <row r="554" spans="1:9">
      <c r="A554" s="70"/>
      <c r="H554" s="12"/>
      <c r="I554" s="12"/>
    </row>
    <row r="555" spans="1:9">
      <c r="A555" s="70"/>
      <c r="H555" s="12"/>
      <c r="I555" s="12"/>
    </row>
    <row r="556" spans="1:9">
      <c r="A556" s="70"/>
      <c r="H556" s="12"/>
      <c r="I556" s="12"/>
    </row>
    <row r="557" spans="1:9">
      <c r="A557" s="70"/>
      <c r="H557" s="12"/>
      <c r="I557" s="12"/>
    </row>
    <row r="558" spans="1:9">
      <c r="A558" s="70"/>
      <c r="H558" s="12"/>
      <c r="I558" s="12"/>
    </row>
    <row r="559" spans="1:9">
      <c r="A559" s="70"/>
      <c r="H559" s="12"/>
      <c r="I559" s="12"/>
    </row>
    <row r="560" spans="1:9">
      <c r="A560" s="70"/>
      <c r="H560" s="12"/>
      <c r="I560" s="12"/>
    </row>
    <row r="561" spans="1:9">
      <c r="A561" s="70"/>
      <c r="H561" s="12"/>
      <c r="I561" s="12"/>
    </row>
    <row r="562" spans="1:9">
      <c r="A562" s="70"/>
      <c r="H562" s="12"/>
      <c r="I562" s="12"/>
    </row>
    <row r="563" spans="1:9">
      <c r="A563" s="70"/>
      <c r="H563" s="12"/>
      <c r="I563" s="12"/>
    </row>
    <row r="564" spans="1:9">
      <c r="A564" s="70"/>
      <c r="H564" s="12"/>
      <c r="I564" s="12"/>
    </row>
    <row r="565" spans="1:9">
      <c r="A565" s="70"/>
      <c r="H565" s="12"/>
      <c r="I565" s="12"/>
    </row>
    <row r="566" spans="1:9">
      <c r="A566" s="70"/>
      <c r="H566" s="12"/>
      <c r="I566" s="12"/>
    </row>
    <row r="567" spans="1:9">
      <c r="A567" s="70"/>
      <c r="H567" s="12"/>
      <c r="I567" s="12"/>
    </row>
    <row r="568" spans="1:9">
      <c r="A568" s="70"/>
      <c r="H568" s="12"/>
      <c r="I568" s="12"/>
    </row>
    <row r="569" spans="1:9">
      <c r="A569" s="70"/>
      <c r="H569" s="12"/>
      <c r="I569" s="12"/>
    </row>
    <row r="570" spans="1:9">
      <c r="A570" s="70"/>
      <c r="H570" s="12"/>
      <c r="I570" s="12"/>
    </row>
    <row r="571" spans="1:9">
      <c r="A571" s="70"/>
      <c r="H571" s="12"/>
      <c r="I571" s="12"/>
    </row>
    <row r="572" spans="1:9">
      <c r="A572" s="70"/>
      <c r="H572" s="12"/>
      <c r="I572" s="12"/>
    </row>
    <row r="573" spans="1:9">
      <c r="A573" s="70"/>
      <c r="H573" s="12"/>
      <c r="I573" s="12"/>
    </row>
    <row r="574" spans="1:9">
      <c r="A574" s="70"/>
      <c r="H574" s="12"/>
      <c r="I574" s="12"/>
    </row>
    <row r="575" spans="1:9">
      <c r="A575" s="70"/>
      <c r="H575" s="12"/>
      <c r="I575" s="12"/>
    </row>
    <row r="576" spans="1:9">
      <c r="A576" s="70"/>
      <c r="H576" s="12"/>
      <c r="I576" s="12"/>
    </row>
    <row r="577" spans="1:9">
      <c r="A577" s="70"/>
      <c r="H577" s="12"/>
      <c r="I577" s="12"/>
    </row>
    <row r="578" spans="1:9">
      <c r="A578" s="70"/>
      <c r="H578" s="12"/>
      <c r="I578" s="12"/>
    </row>
    <row r="579" spans="1:9">
      <c r="A579" s="70"/>
      <c r="H579" s="12"/>
      <c r="I579" s="12"/>
    </row>
    <row r="580" spans="1:9">
      <c r="A580" s="70"/>
      <c r="H580" s="12"/>
      <c r="I580" s="12"/>
    </row>
    <row r="581" spans="1:9">
      <c r="A581" s="70"/>
      <c r="H581" s="12"/>
      <c r="I581" s="12"/>
    </row>
    <row r="582" spans="1:9">
      <c r="A582" s="70"/>
      <c r="H582" s="12"/>
      <c r="I582" s="12"/>
    </row>
    <row r="583" spans="1:9">
      <c r="A583" s="70"/>
      <c r="H583" s="12"/>
      <c r="I583" s="12"/>
    </row>
    <row r="584" spans="1:9">
      <c r="A584" s="70"/>
      <c r="H584" s="12"/>
      <c r="I584" s="12"/>
    </row>
    <row r="585" spans="1:9">
      <c r="A585" s="70"/>
      <c r="H585" s="12"/>
      <c r="I585" s="12"/>
    </row>
    <row r="586" spans="1:9">
      <c r="A586" s="70"/>
      <c r="H586" s="12"/>
      <c r="I586" s="12"/>
    </row>
    <row r="587" spans="1:9">
      <c r="A587" s="70"/>
      <c r="H587" s="12"/>
      <c r="I587" s="12"/>
    </row>
    <row r="588" spans="1:9">
      <c r="A588" s="70"/>
      <c r="H588" s="12"/>
      <c r="I588" s="12"/>
    </row>
    <row r="589" spans="1:9">
      <c r="A589" s="70"/>
      <c r="H589" s="12"/>
      <c r="I589" s="12"/>
    </row>
    <row r="590" spans="1:9">
      <c r="A590" s="70"/>
      <c r="H590" s="12"/>
      <c r="I590" s="12"/>
    </row>
    <row r="591" spans="1:9">
      <c r="A591" s="70"/>
      <c r="H591" s="12"/>
      <c r="I591" s="12"/>
    </row>
    <row r="592" spans="1:9">
      <c r="A592" s="70"/>
      <c r="H592" s="12"/>
      <c r="I592" s="12"/>
    </row>
    <row r="593" spans="1:9">
      <c r="A593" s="70"/>
      <c r="H593" s="12"/>
      <c r="I593" s="12"/>
    </row>
    <row r="594" spans="1:9">
      <c r="A594" s="70"/>
      <c r="H594" s="12"/>
      <c r="I594" s="12"/>
    </row>
    <row r="595" spans="1:9">
      <c r="A595" s="70"/>
      <c r="H595" s="12"/>
      <c r="I595" s="12"/>
    </row>
    <row r="596" spans="1:9">
      <c r="A596" s="70"/>
      <c r="H596" s="12"/>
      <c r="I596" s="12"/>
    </row>
    <row r="597" spans="1:9">
      <c r="A597" s="70"/>
      <c r="H597" s="12"/>
      <c r="I597" s="12"/>
    </row>
    <row r="598" spans="1:9">
      <c r="A598" s="70"/>
      <c r="H598" s="12"/>
      <c r="I598" s="12"/>
    </row>
    <row r="599" spans="1:9">
      <c r="A599" s="70"/>
      <c r="H599" s="12"/>
      <c r="I599" s="12"/>
    </row>
    <row r="600" spans="1:9">
      <c r="A600" s="70"/>
      <c r="H600" s="12"/>
      <c r="I600" s="12"/>
    </row>
    <row r="601" spans="1:9">
      <c r="A601" s="70"/>
      <c r="H601" s="12"/>
      <c r="I601" s="12"/>
    </row>
    <row r="602" spans="1:9">
      <c r="A602" s="70"/>
      <c r="H602" s="12"/>
      <c r="I602" s="12"/>
    </row>
    <row r="603" spans="1:9">
      <c r="A603" s="70"/>
      <c r="H603" s="12"/>
      <c r="I603" s="12"/>
    </row>
    <row r="604" spans="1:9">
      <c r="A604" s="70"/>
      <c r="H604" s="12"/>
      <c r="I604" s="12"/>
    </row>
    <row r="605" spans="1:9">
      <c r="A605" s="70"/>
      <c r="H605" s="12"/>
      <c r="I605" s="12"/>
    </row>
    <row r="606" spans="1:9">
      <c r="A606" s="70"/>
      <c r="H606" s="12"/>
      <c r="I606" s="12"/>
    </row>
    <row r="607" spans="1:9">
      <c r="A607" s="70"/>
      <c r="H607" s="12"/>
      <c r="I607" s="12"/>
    </row>
    <row r="608" spans="1:9">
      <c r="A608" s="70"/>
      <c r="H608" s="12"/>
      <c r="I608" s="12"/>
    </row>
    <row r="609" spans="1:9">
      <c r="A609" s="70"/>
      <c r="H609" s="12"/>
      <c r="I609" s="12"/>
    </row>
    <row r="610" spans="1:9">
      <c r="A610" s="70"/>
      <c r="H610" s="12"/>
      <c r="I610" s="12"/>
    </row>
    <row r="611" spans="1:9">
      <c r="A611" s="70"/>
      <c r="H611" s="12"/>
      <c r="I611" s="12"/>
    </row>
    <row r="612" spans="1:9">
      <c r="A612" s="70"/>
      <c r="H612" s="12"/>
      <c r="I612" s="12"/>
    </row>
    <row r="613" spans="1:9">
      <c r="A613" s="70"/>
      <c r="H613" s="12"/>
      <c r="I613" s="12"/>
    </row>
    <row r="614" spans="1:9">
      <c r="A614" s="70"/>
      <c r="H614" s="12"/>
      <c r="I614" s="12"/>
    </row>
    <row r="615" spans="1:9">
      <c r="A615" s="70"/>
      <c r="H615" s="12"/>
      <c r="I615" s="12"/>
    </row>
    <row r="616" spans="1:9">
      <c r="A616" s="70"/>
      <c r="H616" s="12"/>
      <c r="I616" s="12"/>
    </row>
    <row r="617" spans="1:9">
      <c r="A617" s="70"/>
      <c r="H617" s="12"/>
      <c r="I617" s="12"/>
    </row>
    <row r="618" spans="1:9">
      <c r="A618" s="70"/>
      <c r="H618" s="12"/>
      <c r="I618" s="12"/>
    </row>
    <row r="619" spans="1:9">
      <c r="A619" s="70"/>
      <c r="H619" s="12"/>
      <c r="I619" s="12"/>
    </row>
    <row r="620" spans="1:9">
      <c r="A620" s="70"/>
      <c r="H620" s="12"/>
      <c r="I620" s="12"/>
    </row>
    <row r="621" spans="1:9">
      <c r="A621" s="70"/>
      <c r="H621" s="12"/>
      <c r="I621" s="12"/>
    </row>
    <row r="622" spans="1:9">
      <c r="A622" s="70"/>
      <c r="H622" s="12"/>
      <c r="I622" s="12"/>
    </row>
    <row r="623" spans="1:9">
      <c r="A623" s="70"/>
      <c r="H623" s="12"/>
      <c r="I623" s="12"/>
    </row>
    <row r="624" spans="1:9">
      <c r="A624" s="70"/>
      <c r="H624" s="12"/>
      <c r="I624" s="12"/>
    </row>
    <row r="625" spans="1:9">
      <c r="A625" s="70"/>
      <c r="H625" s="12"/>
      <c r="I625" s="12"/>
    </row>
    <row r="626" spans="1:9">
      <c r="A626" s="70"/>
      <c r="H626" s="12"/>
      <c r="I626" s="12"/>
    </row>
    <row r="627" spans="1:9">
      <c r="A627" s="70"/>
      <c r="H627" s="12"/>
      <c r="I627" s="12"/>
    </row>
    <row r="628" spans="1:9">
      <c r="A628" s="70"/>
      <c r="H628" s="12"/>
      <c r="I628" s="12"/>
    </row>
    <row r="629" spans="1:9">
      <c r="A629" s="70"/>
      <c r="H629" s="12"/>
      <c r="I629" s="12"/>
    </row>
    <row r="630" spans="1:9">
      <c r="A630" s="70"/>
      <c r="H630" s="12"/>
      <c r="I630" s="12"/>
    </row>
    <row r="631" spans="1:9">
      <c r="A631" s="70"/>
      <c r="H631" s="12"/>
      <c r="I631" s="12"/>
    </row>
    <row r="632" spans="1:9">
      <c r="A632" s="70"/>
      <c r="H632" s="12"/>
      <c r="I632" s="12"/>
    </row>
    <row r="633" spans="1:9">
      <c r="A633" s="70"/>
      <c r="H633" s="12"/>
      <c r="I633" s="12"/>
    </row>
    <row r="634" spans="1:9">
      <c r="A634" s="70"/>
      <c r="H634" s="12"/>
      <c r="I634" s="12"/>
    </row>
    <row r="635" spans="1:9">
      <c r="A635" s="70"/>
      <c r="H635" s="12"/>
      <c r="I635" s="12"/>
    </row>
    <row r="636" spans="1:9">
      <c r="A636" s="70"/>
      <c r="H636" s="12"/>
      <c r="I636" s="12"/>
    </row>
    <row r="637" spans="1:9">
      <c r="A637" s="70"/>
      <c r="H637" s="12"/>
      <c r="I637" s="12"/>
    </row>
    <row r="638" spans="1:9">
      <c r="A638" s="70"/>
      <c r="H638" s="12"/>
      <c r="I638" s="12"/>
    </row>
    <row r="639" spans="1:9">
      <c r="A639" s="70"/>
      <c r="H639" s="12"/>
      <c r="I639" s="12"/>
    </row>
    <row r="640" spans="1:9">
      <c r="A640" s="70"/>
      <c r="H640" s="12"/>
      <c r="I640" s="12"/>
    </row>
    <row r="641" spans="1:9">
      <c r="A641" s="70"/>
      <c r="H641" s="12"/>
      <c r="I641" s="12"/>
    </row>
    <row r="642" spans="1:9">
      <c r="A642" s="70"/>
      <c r="H642" s="12"/>
      <c r="I642" s="12"/>
    </row>
    <row r="643" spans="1:9">
      <c r="A643" s="70"/>
      <c r="H643" s="12"/>
      <c r="I643" s="12"/>
    </row>
    <row r="644" spans="1:9">
      <c r="A644" s="70"/>
      <c r="H644" s="12"/>
      <c r="I644" s="12"/>
    </row>
    <row r="645" spans="1:9">
      <c r="A645" s="70"/>
      <c r="H645" s="12"/>
      <c r="I645" s="12"/>
    </row>
    <row r="646" spans="1:9">
      <c r="A646" s="70"/>
      <c r="H646" s="12"/>
      <c r="I646" s="12"/>
    </row>
    <row r="647" spans="1:9">
      <c r="A647" s="70"/>
      <c r="H647" s="12"/>
      <c r="I647" s="12"/>
    </row>
    <row r="648" spans="1:9">
      <c r="A648" s="70"/>
      <c r="H648" s="12"/>
      <c r="I648" s="12"/>
    </row>
    <row r="649" spans="1:9">
      <c r="A649" s="70"/>
      <c r="H649" s="12"/>
      <c r="I649" s="12"/>
    </row>
    <row r="650" spans="1:9">
      <c r="A650" s="70"/>
      <c r="H650" s="12"/>
      <c r="I650" s="12"/>
    </row>
    <row r="651" spans="1:9">
      <c r="A651" s="70"/>
      <c r="H651" s="12"/>
      <c r="I651" s="12"/>
    </row>
    <row r="652" spans="1:9">
      <c r="A652" s="70"/>
      <c r="H652" s="12"/>
      <c r="I652" s="12"/>
    </row>
    <row r="653" spans="1:9">
      <c r="A653" s="70"/>
      <c r="H653" s="12"/>
      <c r="I653" s="12"/>
    </row>
    <row r="654" spans="1:9">
      <c r="A654" s="70"/>
      <c r="H654" s="12"/>
      <c r="I654" s="12"/>
    </row>
    <row r="655" spans="1:9">
      <c r="A655" s="70"/>
      <c r="H655" s="12"/>
      <c r="I655" s="12"/>
    </row>
    <row r="656" spans="1:9">
      <c r="A656" s="70"/>
      <c r="H656" s="12"/>
      <c r="I656" s="12"/>
    </row>
    <row r="657" spans="1:9">
      <c r="A657" s="70"/>
      <c r="H657" s="12"/>
      <c r="I657" s="12"/>
    </row>
    <row r="658" spans="1:9">
      <c r="A658" s="70"/>
      <c r="H658" s="12"/>
      <c r="I658" s="12"/>
    </row>
    <row r="659" spans="1:9">
      <c r="A659" s="70"/>
      <c r="H659" s="12"/>
      <c r="I659" s="12"/>
    </row>
    <row r="660" spans="1:9">
      <c r="A660" s="70"/>
      <c r="H660" s="12"/>
      <c r="I660" s="12"/>
    </row>
    <row r="661" spans="1:9">
      <c r="A661" s="70"/>
      <c r="H661" s="12"/>
      <c r="I661" s="12"/>
    </row>
    <row r="662" spans="1:9">
      <c r="A662" s="70"/>
      <c r="H662" s="12"/>
      <c r="I662" s="12"/>
    </row>
    <row r="663" spans="1:9">
      <c r="A663" s="70"/>
      <c r="H663" s="12"/>
      <c r="I663" s="12"/>
    </row>
    <row r="664" spans="1:9">
      <c r="A664" s="70"/>
      <c r="H664" s="12"/>
      <c r="I664" s="12"/>
    </row>
    <row r="665" spans="1:9">
      <c r="A665" s="70"/>
      <c r="H665" s="12"/>
      <c r="I665" s="12"/>
    </row>
    <row r="666" spans="1:9">
      <c r="A666" s="70"/>
      <c r="H666" s="12"/>
      <c r="I666" s="12"/>
    </row>
    <row r="667" spans="1:9">
      <c r="A667" s="70"/>
      <c r="H667" s="12"/>
      <c r="I667" s="12"/>
    </row>
    <row r="668" spans="1:9">
      <c r="A668" s="70"/>
      <c r="H668" s="12"/>
      <c r="I668" s="12"/>
    </row>
    <row r="669" spans="1:9">
      <c r="A669" s="70"/>
      <c r="H669" s="12"/>
      <c r="I669" s="12"/>
    </row>
    <row r="670" spans="1:9">
      <c r="A670" s="70"/>
      <c r="H670" s="12"/>
      <c r="I670" s="12"/>
    </row>
    <row r="671" spans="1:9">
      <c r="A671" s="70"/>
      <c r="H671" s="12"/>
      <c r="I671" s="12"/>
    </row>
    <row r="672" spans="1:9">
      <c r="A672" s="70"/>
      <c r="H672" s="12"/>
      <c r="I672" s="12"/>
    </row>
    <row r="673" spans="1:9">
      <c r="A673" s="70"/>
      <c r="H673" s="12"/>
      <c r="I673" s="12"/>
    </row>
    <row r="674" spans="1:9">
      <c r="A674" s="70"/>
      <c r="H674" s="12"/>
      <c r="I674" s="12"/>
    </row>
    <row r="675" spans="1:9">
      <c r="A675" s="70"/>
      <c r="H675" s="12"/>
      <c r="I675" s="12"/>
    </row>
    <row r="676" spans="1:9">
      <c r="A676" s="70"/>
      <c r="H676" s="12"/>
      <c r="I676" s="12"/>
    </row>
    <row r="677" spans="1:9">
      <c r="A677" s="70"/>
      <c r="H677" s="12"/>
      <c r="I677" s="12"/>
    </row>
    <row r="678" spans="1:9">
      <c r="A678" s="70"/>
      <c r="H678" s="12"/>
      <c r="I678" s="12"/>
    </row>
    <row r="679" spans="1:9">
      <c r="A679" s="70"/>
      <c r="H679" s="12"/>
      <c r="I679" s="12"/>
    </row>
    <row r="680" spans="1:9">
      <c r="A680" s="70"/>
      <c r="H680" s="12"/>
      <c r="I680" s="12"/>
    </row>
    <row r="681" spans="1:9">
      <c r="A681" s="70"/>
      <c r="H681" s="12"/>
      <c r="I681" s="12"/>
    </row>
    <row r="682" spans="1:9">
      <c r="A682" s="70"/>
      <c r="H682" s="12"/>
      <c r="I682" s="12"/>
    </row>
    <row r="683" spans="1:9">
      <c r="A683" s="70"/>
      <c r="H683" s="12"/>
      <c r="I683" s="12"/>
    </row>
    <row r="684" spans="1:9">
      <c r="A684" s="70"/>
      <c r="H684" s="12"/>
      <c r="I684" s="12"/>
    </row>
    <row r="685" spans="1:9">
      <c r="A685" s="70"/>
      <c r="H685" s="12"/>
      <c r="I685" s="12"/>
    </row>
    <row r="686" spans="1:9">
      <c r="A686" s="70"/>
      <c r="H686" s="12"/>
      <c r="I686" s="12"/>
    </row>
    <row r="687" spans="1:9">
      <c r="A687" s="70"/>
      <c r="H687" s="12"/>
      <c r="I687" s="12"/>
    </row>
    <row r="688" spans="1:9">
      <c r="A688" s="70"/>
      <c r="H688" s="12"/>
      <c r="I688" s="12"/>
    </row>
    <row r="689" spans="1:9">
      <c r="A689" s="70"/>
      <c r="H689" s="12"/>
      <c r="I689" s="12"/>
    </row>
    <row r="690" spans="1:9">
      <c r="A690" s="70"/>
      <c r="H690" s="12"/>
      <c r="I690" s="12"/>
    </row>
    <row r="691" spans="1:9">
      <c r="A691" s="70"/>
      <c r="H691" s="12"/>
      <c r="I691" s="12"/>
    </row>
    <row r="692" spans="1:9">
      <c r="A692" s="70"/>
      <c r="H692" s="12"/>
      <c r="I692" s="12"/>
    </row>
    <row r="693" spans="1:9">
      <c r="A693" s="70"/>
      <c r="H693" s="12"/>
      <c r="I693" s="12"/>
    </row>
    <row r="694" spans="1:9">
      <c r="A694" s="70"/>
      <c r="H694" s="12"/>
      <c r="I694" s="12"/>
    </row>
    <row r="695" spans="1:9">
      <c r="A695" s="70"/>
      <c r="H695" s="12"/>
      <c r="I695" s="12"/>
    </row>
    <row r="696" spans="1:9">
      <c r="A696" s="70"/>
      <c r="H696" s="12"/>
      <c r="I696" s="12"/>
    </row>
    <row r="697" spans="1:9">
      <c r="A697" s="70"/>
      <c r="H697" s="12"/>
      <c r="I697" s="12"/>
    </row>
    <row r="698" spans="1:9">
      <c r="A698" s="70"/>
      <c r="H698" s="12"/>
      <c r="I698" s="12"/>
    </row>
    <row r="699" spans="1:9">
      <c r="A699" s="70"/>
      <c r="H699" s="12"/>
      <c r="I699" s="12"/>
    </row>
    <row r="700" spans="1:9">
      <c r="A700" s="70"/>
      <c r="H700" s="12"/>
      <c r="I700" s="12"/>
    </row>
    <row r="701" spans="1:9">
      <c r="A701" s="70"/>
      <c r="H701" s="12"/>
      <c r="I701" s="12"/>
    </row>
    <row r="702" spans="1:9">
      <c r="A702" s="70"/>
      <c r="H702" s="12"/>
      <c r="I702" s="12"/>
    </row>
    <row r="703" spans="1:9">
      <c r="A703" s="70"/>
      <c r="H703" s="12"/>
      <c r="I703" s="12"/>
    </row>
    <row r="704" spans="1:9">
      <c r="A704" s="70"/>
      <c r="H704" s="12"/>
      <c r="I704" s="12"/>
    </row>
    <row r="705" spans="1:9">
      <c r="A705" s="70"/>
      <c r="H705" s="12"/>
      <c r="I705" s="12"/>
    </row>
    <row r="706" spans="1:9">
      <c r="A706" s="70"/>
      <c r="H706" s="12"/>
      <c r="I706" s="12"/>
    </row>
    <row r="707" spans="1:9">
      <c r="A707" s="70"/>
      <c r="H707" s="12"/>
      <c r="I707" s="12"/>
    </row>
    <row r="708" spans="1:9">
      <c r="A708" s="70"/>
      <c r="H708" s="12"/>
      <c r="I708" s="12"/>
    </row>
    <row r="709" spans="1:9">
      <c r="A709" s="70"/>
      <c r="H709" s="12"/>
      <c r="I709" s="12"/>
    </row>
    <row r="710" spans="1:9">
      <c r="A710" s="70"/>
      <c r="H710" s="12"/>
      <c r="I710" s="12"/>
    </row>
    <row r="711" spans="1:9">
      <c r="A711" s="70"/>
      <c r="H711" s="12"/>
      <c r="I711" s="12"/>
    </row>
    <row r="712" spans="1:9">
      <c r="A712" s="70"/>
      <c r="H712" s="12"/>
      <c r="I712" s="12"/>
    </row>
    <row r="713" spans="1:9">
      <c r="A713" s="70"/>
      <c r="H713" s="12"/>
      <c r="I713" s="12"/>
    </row>
    <row r="714" spans="1:9">
      <c r="A714" s="70"/>
      <c r="H714" s="12"/>
      <c r="I714" s="12"/>
    </row>
    <row r="715" spans="1:9">
      <c r="A715" s="70"/>
      <c r="H715" s="12"/>
      <c r="I715" s="12"/>
    </row>
    <row r="716" spans="1:9">
      <c r="A716" s="70"/>
      <c r="H716" s="12"/>
      <c r="I716" s="12"/>
    </row>
    <row r="717" spans="1:9">
      <c r="A717" s="70"/>
      <c r="H717" s="12"/>
      <c r="I717" s="12"/>
    </row>
    <row r="718" spans="1:9">
      <c r="A718" s="70"/>
      <c r="H718" s="12"/>
      <c r="I718" s="12"/>
    </row>
    <row r="719" spans="1:9">
      <c r="A719" s="70"/>
      <c r="H719" s="12"/>
      <c r="I719" s="12"/>
    </row>
    <row r="720" spans="1:9">
      <c r="A720" s="70"/>
      <c r="H720" s="12"/>
      <c r="I720" s="12"/>
    </row>
    <row r="721" spans="1:9">
      <c r="A721" s="70"/>
      <c r="H721" s="12"/>
      <c r="I721" s="12"/>
    </row>
    <row r="722" spans="1:9">
      <c r="A722" s="70"/>
      <c r="H722" s="12"/>
      <c r="I722" s="12"/>
    </row>
    <row r="723" spans="1:9">
      <c r="A723" s="70"/>
      <c r="H723" s="12"/>
      <c r="I723" s="12"/>
    </row>
    <row r="724" spans="1:9">
      <c r="A724" s="70"/>
      <c r="H724" s="12"/>
      <c r="I724" s="12"/>
    </row>
    <row r="725" spans="1:9">
      <c r="A725" s="70"/>
      <c r="H725" s="12"/>
      <c r="I725" s="12"/>
    </row>
    <row r="726" spans="1:9">
      <c r="A726" s="70"/>
      <c r="H726" s="12"/>
      <c r="I726" s="12"/>
    </row>
    <row r="727" spans="1:9">
      <c r="A727" s="70"/>
      <c r="H727" s="12"/>
      <c r="I727" s="12"/>
    </row>
    <row r="728" spans="1:9">
      <c r="A728" s="70"/>
      <c r="H728" s="12"/>
      <c r="I728" s="12"/>
    </row>
    <row r="729" spans="1:9">
      <c r="A729" s="70"/>
      <c r="H729" s="12"/>
      <c r="I729" s="12"/>
    </row>
    <row r="730" spans="1:9">
      <c r="A730" s="70"/>
      <c r="H730" s="12"/>
      <c r="I730" s="12"/>
    </row>
    <row r="731" spans="1:9">
      <c r="A731" s="70"/>
      <c r="H731" s="12"/>
      <c r="I731" s="12"/>
    </row>
    <row r="732" spans="1:9">
      <c r="A732" s="70"/>
      <c r="H732" s="12"/>
      <c r="I732" s="12"/>
    </row>
    <row r="733" spans="1:9">
      <c r="A733" s="70"/>
      <c r="H733" s="12"/>
      <c r="I733" s="12"/>
    </row>
    <row r="734" spans="1:9">
      <c r="A734" s="70"/>
      <c r="H734" s="12"/>
      <c r="I734" s="12"/>
    </row>
    <row r="735" spans="1:9">
      <c r="A735" s="70"/>
      <c r="H735" s="12"/>
      <c r="I735" s="12"/>
    </row>
    <row r="736" spans="1:9">
      <c r="A736" s="70"/>
      <c r="H736" s="12"/>
      <c r="I736" s="12"/>
    </row>
  </sheetData>
  <customSheetViews>
    <customSheetView guid="{ACF06C40-177A-4CED-8E17-2347D4DD1C3A}" showGridLines="0" hiddenRows="1">
      <selection activeCell="B61" sqref="B61"/>
      <pageMargins left="0.7" right="0.7" top="0.75" bottom="0.75" header="0.3" footer="0.3"/>
      <pageSetup paperSize="9" orientation="portrait" horizontalDpi="4294967294" verticalDpi="0" r:id="rId1"/>
    </customSheetView>
  </customSheetViews>
  <hyperlinks>
    <hyperlink ref="A1" location="Content!A1" display="&lt;&lt;"/>
  </hyperlinks>
  <pageMargins left="0.7" right="0.7" top="0.75" bottom="0.75" header="0.3" footer="0.3"/>
  <pageSetup paperSize="9" orientation="portrait" horizontalDpi="4294967294" verticalDpi="0"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19"/>
  <sheetViews>
    <sheetView showGridLines="0" workbookViewId="0">
      <selection activeCell="U35" sqref="U35"/>
    </sheetView>
  </sheetViews>
  <sheetFormatPr defaultColWidth="9.140625" defaultRowHeight="14.25"/>
  <cols>
    <col min="1" max="6" width="9.140625" style="608"/>
    <col min="7" max="7" width="9.140625" style="609"/>
    <col min="8" max="16384" width="9.140625" style="608"/>
  </cols>
  <sheetData>
    <row r="1" spans="1:8">
      <c r="A1" s="90" t="s">
        <v>77</v>
      </c>
      <c r="B1" s="262" t="str">
        <f>IF(Content!$E$1=1,B2,B3)</f>
        <v>Фактичні дані та базовий сценарій</v>
      </c>
      <c r="C1" s="262" t="str">
        <f>IF(Content!$E$1=1,C2,C3)</f>
        <v>Сценарій незмінного курсу</v>
      </c>
      <c r="D1" s="262"/>
      <c r="E1" s="262" t="str">
        <f>IF(Content!$E$1=1,E2,E3)</f>
        <v>Інфляційна ціль</v>
      </c>
      <c r="H1" s="262" t="str">
        <f>IF(Content!$E$1=1,H2,H3)</f>
        <v>Симуляція динаміки інфляції у 2019-2020 роках за умови фіксації курсу гривні з квітня 2019 року на рівні 27 грн/дол.</v>
      </c>
    </row>
    <row r="2" spans="1:8" hidden="1">
      <c r="B2" s="610" t="s">
        <v>1310</v>
      </c>
      <c r="C2" s="610" t="s">
        <v>1311</v>
      </c>
      <c r="D2" s="610"/>
      <c r="E2" s="610" t="s">
        <v>1312</v>
      </c>
      <c r="H2" s="610" t="s">
        <v>1313</v>
      </c>
    </row>
    <row r="3" spans="1:8" hidden="1">
      <c r="B3" s="610" t="s">
        <v>1314</v>
      </c>
      <c r="C3" s="610" t="s">
        <v>1315</v>
      </c>
      <c r="D3" s="610"/>
      <c r="E3" s="610" t="s">
        <v>543</v>
      </c>
      <c r="H3" s="610" t="s">
        <v>1364</v>
      </c>
    </row>
    <row r="4" spans="1:8">
      <c r="A4" s="262" t="s">
        <v>28</v>
      </c>
      <c r="B4" s="262">
        <v>15.1</v>
      </c>
      <c r="C4" s="262">
        <v>15.1</v>
      </c>
      <c r="D4" s="262">
        <v>10</v>
      </c>
      <c r="E4" s="262">
        <v>12</v>
      </c>
      <c r="F4" s="262">
        <v>14</v>
      </c>
      <c r="G4" s="609" t="s">
        <v>28</v>
      </c>
    </row>
    <row r="5" spans="1:8">
      <c r="A5" s="262" t="s">
        <v>29</v>
      </c>
      <c r="B5" s="262">
        <v>15.6</v>
      </c>
      <c r="C5" s="262">
        <v>15.6</v>
      </c>
      <c r="D5" s="262">
        <v>10</v>
      </c>
      <c r="E5" s="262">
        <v>12</v>
      </c>
      <c r="F5" s="262">
        <v>14</v>
      </c>
    </row>
    <row r="6" spans="1:8">
      <c r="A6" s="262" t="s">
        <v>30</v>
      </c>
      <c r="B6" s="262">
        <v>16.399999999999999</v>
      </c>
      <c r="C6" s="262">
        <v>16.399999999999999</v>
      </c>
      <c r="D6" s="262">
        <v>8</v>
      </c>
      <c r="E6" s="262">
        <v>10</v>
      </c>
      <c r="F6" s="262">
        <v>12</v>
      </c>
      <c r="G6" s="609" t="s">
        <v>30</v>
      </c>
    </row>
    <row r="7" spans="1:8">
      <c r="A7" s="262" t="s">
        <v>31</v>
      </c>
      <c r="B7" s="262">
        <v>13.7</v>
      </c>
      <c r="C7" s="262">
        <v>13.7</v>
      </c>
      <c r="D7" s="262">
        <v>6</v>
      </c>
      <c r="E7" s="262">
        <v>8</v>
      </c>
      <c r="F7" s="262">
        <v>10</v>
      </c>
    </row>
    <row r="8" spans="1:8">
      <c r="A8" s="262" t="s">
        <v>32</v>
      </c>
      <c r="B8" s="262">
        <v>13.2</v>
      </c>
      <c r="C8" s="262">
        <v>13.2</v>
      </c>
      <c r="D8" s="262">
        <v>5.5</v>
      </c>
      <c r="E8" s="262">
        <v>7.5</v>
      </c>
      <c r="F8" s="262">
        <v>9.5</v>
      </c>
      <c r="G8" s="609" t="s">
        <v>32</v>
      </c>
    </row>
    <row r="9" spans="1:8">
      <c r="A9" s="262" t="s">
        <v>33</v>
      </c>
      <c r="B9" s="262">
        <v>9.9</v>
      </c>
      <c r="C9" s="262">
        <v>9.9</v>
      </c>
      <c r="D9" s="262">
        <v>5</v>
      </c>
      <c r="E9" s="262">
        <v>7</v>
      </c>
      <c r="F9" s="262">
        <v>9</v>
      </c>
    </row>
    <row r="10" spans="1:8">
      <c r="A10" s="262" t="s">
        <v>34</v>
      </c>
      <c r="B10" s="262">
        <v>8.9</v>
      </c>
      <c r="C10" s="262">
        <v>8.9</v>
      </c>
      <c r="D10" s="262">
        <v>4.5</v>
      </c>
      <c r="E10" s="262">
        <v>6.5</v>
      </c>
      <c r="F10" s="262">
        <v>8.5</v>
      </c>
      <c r="G10" s="609" t="s">
        <v>34</v>
      </c>
    </row>
    <row r="11" spans="1:8">
      <c r="A11" s="262" t="s">
        <v>141</v>
      </c>
      <c r="B11" s="262">
        <v>9.8000000000000007</v>
      </c>
      <c r="C11" s="262">
        <v>9.8000000000000007</v>
      </c>
      <c r="D11" s="262">
        <v>4</v>
      </c>
      <c r="E11" s="262">
        <v>6</v>
      </c>
      <c r="F11" s="262">
        <v>8</v>
      </c>
    </row>
    <row r="12" spans="1:8">
      <c r="A12" s="262" t="s">
        <v>169</v>
      </c>
      <c r="B12" s="262">
        <v>8.6</v>
      </c>
      <c r="C12" s="262">
        <v>8.8000000000000007</v>
      </c>
      <c r="D12" s="262">
        <v>3.75</v>
      </c>
      <c r="E12" s="262">
        <v>5.75</v>
      </c>
      <c r="F12" s="262">
        <v>7.75</v>
      </c>
      <c r="G12" s="609" t="s">
        <v>169</v>
      </c>
    </row>
    <row r="13" spans="1:8">
      <c r="A13" s="262" t="s">
        <v>170</v>
      </c>
      <c r="B13" s="262">
        <v>9</v>
      </c>
      <c r="C13" s="262">
        <v>9.6999999999999993</v>
      </c>
      <c r="D13" s="262">
        <v>3.5</v>
      </c>
      <c r="E13" s="262">
        <v>5.5</v>
      </c>
      <c r="F13" s="262">
        <v>7.5</v>
      </c>
    </row>
    <row r="14" spans="1:8">
      <c r="A14" s="262" t="s">
        <v>171</v>
      </c>
      <c r="B14" s="262">
        <v>7.5</v>
      </c>
      <c r="C14" s="262">
        <v>9.1</v>
      </c>
      <c r="D14" s="262">
        <v>3.25</v>
      </c>
      <c r="E14" s="262">
        <v>5.25</v>
      </c>
      <c r="F14" s="262">
        <v>7.25</v>
      </c>
      <c r="G14" s="609" t="s">
        <v>171</v>
      </c>
    </row>
    <row r="15" spans="1:8">
      <c r="A15" s="262" t="s">
        <v>145</v>
      </c>
      <c r="B15" s="262">
        <v>4.0999999999999996</v>
      </c>
      <c r="C15" s="262">
        <v>7.2</v>
      </c>
      <c r="D15" s="262">
        <v>4</v>
      </c>
      <c r="E15" s="262">
        <v>5</v>
      </c>
      <c r="F15" s="262">
        <v>6</v>
      </c>
    </row>
    <row r="16" spans="1:8">
      <c r="A16" s="262" t="s">
        <v>172</v>
      </c>
      <c r="B16" s="262">
        <v>3.5</v>
      </c>
      <c r="C16" s="262">
        <v>8.3000000000000007</v>
      </c>
      <c r="D16" s="262">
        <v>4</v>
      </c>
      <c r="E16" s="262">
        <v>5</v>
      </c>
      <c r="F16" s="262">
        <v>6</v>
      </c>
      <c r="G16" s="609" t="s">
        <v>172</v>
      </c>
    </row>
    <row r="17" spans="1:8">
      <c r="A17" s="262" t="s">
        <v>173</v>
      </c>
      <c r="B17" s="262">
        <v>3.3</v>
      </c>
      <c r="C17" s="262">
        <v>9.6</v>
      </c>
      <c r="D17" s="262">
        <v>4</v>
      </c>
      <c r="E17" s="262">
        <v>5</v>
      </c>
      <c r="F17" s="262">
        <v>6</v>
      </c>
      <c r="H17" s="262" t="str">
        <f>IF(Content!$E$1=1,H18,H19)</f>
        <v>Джерело: ДССУ, розрахунки НБУ</v>
      </c>
    </row>
    <row r="18" spans="1:8">
      <c r="A18" s="262" t="s">
        <v>174</v>
      </c>
      <c r="B18" s="262">
        <v>3.7</v>
      </c>
      <c r="C18" s="262">
        <v>10.8</v>
      </c>
      <c r="D18" s="262">
        <v>4</v>
      </c>
      <c r="E18" s="262">
        <v>5</v>
      </c>
      <c r="F18" s="262">
        <v>6</v>
      </c>
      <c r="H18" s="611" t="s">
        <v>1316</v>
      </c>
    </row>
    <row r="19" spans="1:8">
      <c r="A19" s="262" t="s">
        <v>149</v>
      </c>
      <c r="B19" s="262">
        <v>4.8</v>
      </c>
      <c r="C19" s="262">
        <v>11.7</v>
      </c>
      <c r="D19" s="262">
        <v>4</v>
      </c>
      <c r="E19" s="262">
        <v>5</v>
      </c>
      <c r="F19" s="262">
        <v>6</v>
      </c>
      <c r="G19" s="609" t="s">
        <v>149</v>
      </c>
      <c r="H19" s="33" t="s">
        <v>62</v>
      </c>
    </row>
  </sheetData>
  <hyperlinks>
    <hyperlink ref="A1" location="Content!A1" display="&lt;&lt;"/>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22"/>
  <sheetViews>
    <sheetView showGridLines="0" workbookViewId="0">
      <selection activeCell="U35" sqref="U35"/>
    </sheetView>
  </sheetViews>
  <sheetFormatPr defaultColWidth="9.140625" defaultRowHeight="14.25"/>
  <cols>
    <col min="1" max="16384" width="9.140625" style="602"/>
  </cols>
  <sheetData>
    <row r="1" spans="1:7">
      <c r="A1" s="18" t="s">
        <v>77</v>
      </c>
      <c r="B1" s="278" t="str">
        <f>IF(Content!$E$1=1,B2,B3)</f>
        <v>Сальдо рахунку поточних операцій</v>
      </c>
      <c r="C1" s="278" t="str">
        <f>IF(Content!$E$1=1,C2,C3)</f>
        <v>Сальдо торгівлі товарами</v>
      </c>
      <c r="D1" s="278"/>
      <c r="G1" s="278" t="str">
        <f>IF(Content!$E$1=1,G2,G3)</f>
        <v xml:space="preserve">Сальдо рахунку поточних операцій та зовнішньої торгівлі товарами України*, % ВВП </v>
      </c>
    </row>
    <row r="2" spans="1:7" hidden="1">
      <c r="A2" s="603"/>
      <c r="B2" s="603" t="s">
        <v>1020</v>
      </c>
      <c r="C2" s="603" t="s">
        <v>1286</v>
      </c>
      <c r="D2" s="603"/>
      <c r="E2" s="603"/>
      <c r="F2" s="603"/>
      <c r="G2" s="603" t="s">
        <v>1506</v>
      </c>
    </row>
    <row r="3" spans="1:7" hidden="1">
      <c r="A3" s="603"/>
      <c r="B3" s="603" t="s">
        <v>1287</v>
      </c>
      <c r="C3" s="603" t="s">
        <v>1288</v>
      </c>
      <c r="D3" s="603"/>
      <c r="E3" s="603"/>
      <c r="F3" s="603"/>
      <c r="G3" s="603" t="s">
        <v>1507</v>
      </c>
    </row>
    <row r="4" spans="1:7">
      <c r="A4" s="603">
        <v>2007</v>
      </c>
      <c r="B4" s="603">
        <v>-3.5</v>
      </c>
      <c r="C4" s="603">
        <v>-7.8</v>
      </c>
      <c r="D4" s="603"/>
      <c r="E4" s="603"/>
      <c r="F4" s="603"/>
      <c r="G4" s="603"/>
    </row>
    <row r="5" spans="1:7">
      <c r="A5" s="603">
        <v>2008</v>
      </c>
      <c r="B5" s="603">
        <v>-6.7</v>
      </c>
      <c r="C5" s="603">
        <v>-9.1999999999999993</v>
      </c>
      <c r="D5" s="603"/>
      <c r="E5" s="603"/>
      <c r="F5" s="603"/>
      <c r="G5" s="603"/>
    </row>
    <row r="6" spans="1:7">
      <c r="A6" s="603">
        <v>2009</v>
      </c>
      <c r="B6" s="603">
        <v>-1.4</v>
      </c>
      <c r="C6" s="603">
        <v>-4.4000000000000004</v>
      </c>
      <c r="D6" s="603"/>
      <c r="E6" s="603"/>
      <c r="F6" s="603"/>
      <c r="G6" s="603"/>
    </row>
    <row r="7" spans="1:7">
      <c r="A7" s="603">
        <v>2010</v>
      </c>
      <c r="B7" s="603">
        <v>-2.1</v>
      </c>
      <c r="C7" s="603">
        <v>-6.8</v>
      </c>
      <c r="D7" s="603"/>
      <c r="E7" s="603"/>
      <c r="F7" s="603"/>
      <c r="G7" s="603"/>
    </row>
    <row r="8" spans="1:7">
      <c r="A8" s="603">
        <v>2011</v>
      </c>
      <c r="B8" s="603">
        <v>-6</v>
      </c>
      <c r="C8" s="603">
        <v>-10.7</v>
      </c>
      <c r="D8" s="603"/>
      <c r="E8" s="603"/>
      <c r="F8" s="603"/>
      <c r="G8" s="603"/>
    </row>
    <row r="9" spans="1:7">
      <c r="A9" s="603">
        <v>2012</v>
      </c>
      <c r="B9" s="603">
        <v>-7.9</v>
      </c>
      <c r="C9" s="603">
        <v>-12</v>
      </c>
      <c r="D9" s="603"/>
      <c r="E9" s="603"/>
      <c r="F9" s="603"/>
      <c r="G9" s="603"/>
    </row>
    <row r="10" spans="1:7">
      <c r="A10" s="603">
        <v>2013</v>
      </c>
      <c r="B10" s="603">
        <v>-8.6999999999999993</v>
      </c>
      <c r="C10" s="603">
        <v>-11.6</v>
      </c>
      <c r="D10" s="603"/>
      <c r="E10" s="603"/>
      <c r="F10" s="603"/>
      <c r="G10" s="603"/>
    </row>
    <row r="11" spans="1:7">
      <c r="A11" s="603">
        <v>2014</v>
      </c>
      <c r="B11" s="603">
        <v>-3.4</v>
      </c>
      <c r="C11" s="603">
        <v>-5.3</v>
      </c>
      <c r="D11" s="603"/>
      <c r="E11" s="603"/>
      <c r="F11" s="603"/>
      <c r="G11" s="603"/>
    </row>
    <row r="12" spans="1:7">
      <c r="A12" s="603">
        <v>2015</v>
      </c>
      <c r="B12" s="603">
        <v>1.8</v>
      </c>
      <c r="C12" s="603">
        <v>-3.8</v>
      </c>
      <c r="D12" s="603"/>
      <c r="E12" s="603"/>
      <c r="F12" s="603"/>
      <c r="G12" s="603"/>
    </row>
    <row r="13" spans="1:7">
      <c r="A13" s="603">
        <v>2016</v>
      </c>
      <c r="B13" s="603">
        <v>-1.4</v>
      </c>
      <c r="C13" s="603">
        <v>-7.4</v>
      </c>
      <c r="D13" s="603"/>
      <c r="E13" s="603"/>
      <c r="F13" s="603"/>
      <c r="G13" s="603"/>
    </row>
    <row r="14" spans="1:7">
      <c r="A14" s="603">
        <v>2017</v>
      </c>
      <c r="B14" s="603">
        <v>-2.2000000000000002</v>
      </c>
      <c r="C14" s="603">
        <v>-8.6</v>
      </c>
      <c r="D14" s="603"/>
      <c r="E14" s="603"/>
      <c r="F14" s="603"/>
      <c r="G14" s="603"/>
    </row>
    <row r="15" spans="1:7">
      <c r="A15" s="603">
        <v>2018</v>
      </c>
      <c r="B15" s="603">
        <v>-3.3</v>
      </c>
      <c r="C15" s="603">
        <v>-9.6999999999999993</v>
      </c>
      <c r="D15" s="603"/>
      <c r="E15" s="603"/>
      <c r="F15" s="603"/>
      <c r="G15" s="278" t="str">
        <f>IF(Content!$E$1=1,G19,G20)</f>
        <v>* до 2009 року - дані за КПБ5, у 2019 році - без урахування надходження компенсації від ПАТ "Газпром".</v>
      </c>
    </row>
    <row r="16" spans="1:7">
      <c r="A16" s="603">
        <v>2019</v>
      </c>
      <c r="B16" s="603">
        <v>-2.6</v>
      </c>
      <c r="C16" s="603">
        <v>-9</v>
      </c>
      <c r="D16" s="603"/>
      <c r="E16" s="603"/>
      <c r="F16" s="603"/>
      <c r="G16" s="278" t="str">
        <f>IF(Content!$E$1=1,G21,G22)</f>
        <v>Джерело: НБУ, ДССУ, розрахунки НБУ</v>
      </c>
    </row>
    <row r="17" spans="1:7">
      <c r="A17" s="603"/>
      <c r="B17" s="603"/>
      <c r="C17" s="603"/>
      <c r="D17" s="603"/>
      <c r="E17" s="603"/>
      <c r="F17" s="603"/>
      <c r="G17" s="603"/>
    </row>
    <row r="19" spans="1:7">
      <c r="G19" s="604" t="s">
        <v>1508</v>
      </c>
    </row>
    <row r="20" spans="1:7">
      <c r="G20" s="604" t="s">
        <v>1509</v>
      </c>
    </row>
    <row r="21" spans="1:7">
      <c r="G21" s="604" t="s">
        <v>1289</v>
      </c>
    </row>
    <row r="22" spans="1:7">
      <c r="G22" s="604" t="s">
        <v>1365</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63"/>
  <sheetViews>
    <sheetView showGridLines="0" workbookViewId="0">
      <selection activeCell="U35" sqref="U35"/>
    </sheetView>
  </sheetViews>
  <sheetFormatPr defaultColWidth="8.85546875" defaultRowHeight="12.75"/>
  <cols>
    <col min="1" max="5" width="8.85546875" style="593"/>
    <col min="6" max="8" width="9.5703125" style="593" bestFit="1" customWidth="1"/>
    <col min="9" max="16384" width="8.85546875" style="593"/>
  </cols>
  <sheetData>
    <row r="1" spans="1:11">
      <c r="A1" s="592" t="s">
        <v>77</v>
      </c>
      <c r="B1" s="262" t="str">
        <f>IF(Content!$E$1=1,B2,B3)</f>
        <v>Аргентина (кукурудза)</v>
      </c>
      <c r="C1" s="262" t="str">
        <f>IF(Content!$E$1=1,C2,C3)</f>
        <v>США (кукурудза)</v>
      </c>
      <c r="D1" s="262" t="str">
        <f>IF(Content!$E$1=1,D2,D3)</f>
        <v>Франція (пшениця)</v>
      </c>
      <c r="E1" s="262" t="str">
        <f>IF(Content!$E$1=1,E2,E3)</f>
        <v>Україна (кукурудза)</v>
      </c>
      <c r="F1" s="262"/>
      <c r="G1" s="262" t="str">
        <f>IF(Content!$E$1=1,G2,G3)</f>
        <v>Україна (пшениця)</v>
      </c>
      <c r="K1" s="262" t="str">
        <f>IF(Content!$E$1=1,K2,K3)</f>
        <v>Урожайність пшениці та кукурудзи в окремих країнах, ц/га</v>
      </c>
    </row>
    <row r="2" spans="1:11" hidden="1">
      <c r="B2" s="593" t="s">
        <v>1224</v>
      </c>
      <c r="C2" s="593" t="s">
        <v>1225</v>
      </c>
      <c r="D2" s="593" t="s">
        <v>1226</v>
      </c>
      <c r="E2" s="593" t="s">
        <v>1227</v>
      </c>
      <c r="G2" s="593" t="s">
        <v>1228</v>
      </c>
      <c r="K2" s="593" t="s">
        <v>1264</v>
      </c>
    </row>
    <row r="3" spans="1:11" hidden="1">
      <c r="B3" s="593" t="s">
        <v>1232</v>
      </c>
      <c r="C3" s="593" t="s">
        <v>1231</v>
      </c>
      <c r="D3" s="593" t="s">
        <v>1233</v>
      </c>
      <c r="E3" s="593" t="s">
        <v>1230</v>
      </c>
      <c r="G3" s="593" t="s">
        <v>1229</v>
      </c>
      <c r="K3" s="593" t="s">
        <v>1366</v>
      </c>
    </row>
    <row r="4" spans="1:11">
      <c r="A4" s="594">
        <v>1960</v>
      </c>
      <c r="B4" s="593">
        <v>17.7</v>
      </c>
      <c r="C4" s="593">
        <v>34.300000000000004</v>
      </c>
      <c r="D4" s="596">
        <v>26</v>
      </c>
    </row>
    <row r="5" spans="1:11">
      <c r="A5" s="594">
        <v>1961</v>
      </c>
      <c r="B5" s="593">
        <v>18.899999999999999</v>
      </c>
      <c r="C5" s="593">
        <v>39.200000000000003</v>
      </c>
      <c r="D5" s="596">
        <v>24</v>
      </c>
    </row>
    <row r="6" spans="1:11">
      <c r="A6" s="594">
        <v>1962</v>
      </c>
      <c r="B6" s="593">
        <v>16.5</v>
      </c>
      <c r="C6" s="593">
        <v>40.599999999999994</v>
      </c>
      <c r="D6" s="596">
        <v>30.8</v>
      </c>
    </row>
    <row r="7" spans="1:11">
      <c r="A7" s="594">
        <v>1963</v>
      </c>
      <c r="B7" s="596">
        <v>18</v>
      </c>
      <c r="C7" s="593">
        <v>42.599999999999994</v>
      </c>
      <c r="D7" s="596">
        <v>26.6</v>
      </c>
    </row>
    <row r="8" spans="1:11">
      <c r="A8" s="594">
        <v>1964</v>
      </c>
      <c r="B8" s="593">
        <v>16.8</v>
      </c>
      <c r="C8" s="593">
        <v>39.5</v>
      </c>
      <c r="D8" s="596">
        <v>31.5</v>
      </c>
    </row>
    <row r="9" spans="1:11">
      <c r="A9" s="594">
        <v>1965</v>
      </c>
      <c r="B9" s="593">
        <v>21.5</v>
      </c>
      <c r="C9" s="593">
        <v>46.5</v>
      </c>
      <c r="D9" s="596">
        <v>32.700000000000003</v>
      </c>
    </row>
    <row r="10" spans="1:11">
      <c r="A10" s="594">
        <v>1966</v>
      </c>
      <c r="B10" s="593">
        <v>23.2</v>
      </c>
      <c r="C10" s="593">
        <v>45.9</v>
      </c>
      <c r="D10" s="596">
        <v>28.3</v>
      </c>
    </row>
    <row r="11" spans="1:11">
      <c r="A11" s="594">
        <v>1967</v>
      </c>
      <c r="B11" s="593">
        <v>19.399999999999999</v>
      </c>
      <c r="C11" s="593">
        <v>50.300000000000004</v>
      </c>
      <c r="D11" s="596">
        <v>36.4</v>
      </c>
    </row>
    <row r="12" spans="1:11">
      <c r="A12" s="594">
        <v>1968</v>
      </c>
      <c r="B12" s="593">
        <v>19.3</v>
      </c>
      <c r="C12" s="593">
        <v>49.900000000000006</v>
      </c>
      <c r="D12" s="596">
        <v>36.6</v>
      </c>
    </row>
    <row r="13" spans="1:11">
      <c r="A13" s="594">
        <v>1969</v>
      </c>
      <c r="B13" s="593">
        <v>23.3</v>
      </c>
      <c r="C13" s="593">
        <v>53.9</v>
      </c>
      <c r="D13" s="596">
        <v>35.799999999999997</v>
      </c>
    </row>
    <row r="14" spans="1:11">
      <c r="A14" s="594">
        <v>1970</v>
      </c>
      <c r="B14" s="593">
        <v>24.4</v>
      </c>
      <c r="C14" s="593">
        <v>45.4</v>
      </c>
      <c r="D14" s="596">
        <v>34.200000000000003</v>
      </c>
    </row>
    <row r="15" spans="1:11">
      <c r="A15" s="594">
        <v>1971</v>
      </c>
      <c r="B15" s="593">
        <v>18.600000000000001</v>
      </c>
      <c r="C15" s="593">
        <v>55.300000000000004</v>
      </c>
      <c r="D15" s="596">
        <v>38.6</v>
      </c>
    </row>
    <row r="16" spans="1:11">
      <c r="A16" s="594">
        <v>1972</v>
      </c>
      <c r="B16" s="593">
        <v>25.299999999999997</v>
      </c>
      <c r="C16" s="593">
        <v>60.9</v>
      </c>
      <c r="D16" s="596">
        <v>45.7</v>
      </c>
    </row>
    <row r="17" spans="1:11">
      <c r="A17" s="594">
        <v>1973</v>
      </c>
      <c r="B17" s="593">
        <v>28.4</v>
      </c>
      <c r="C17" s="593">
        <v>57.300000000000004</v>
      </c>
      <c r="D17" s="596">
        <v>45.1</v>
      </c>
    </row>
    <row r="18" spans="1:11">
      <c r="A18" s="594">
        <v>1974</v>
      </c>
      <c r="B18" s="593">
        <v>25.099999999999998</v>
      </c>
      <c r="C18" s="593">
        <v>45.099999999999994</v>
      </c>
      <c r="D18" s="596">
        <v>45.8</v>
      </c>
    </row>
    <row r="19" spans="1:11">
      <c r="A19" s="594">
        <v>1975</v>
      </c>
      <c r="B19" s="593">
        <v>21.200000000000003</v>
      </c>
      <c r="C19" s="593">
        <v>54.2</v>
      </c>
      <c r="D19" s="596">
        <v>38.700000000000003</v>
      </c>
    </row>
    <row r="20" spans="1:11">
      <c r="A20" s="594">
        <v>1976</v>
      </c>
      <c r="B20" s="593">
        <v>32.799999999999997</v>
      </c>
      <c r="C20" s="593">
        <v>55.199999999999996</v>
      </c>
      <c r="D20" s="596">
        <v>37.700000000000003</v>
      </c>
    </row>
    <row r="21" spans="1:11">
      <c r="A21" s="594">
        <v>1977</v>
      </c>
      <c r="B21" s="593">
        <v>36.5</v>
      </c>
      <c r="C21" s="593">
        <v>57</v>
      </c>
      <c r="D21" s="596">
        <v>42.3</v>
      </c>
      <c r="K21" s="262" t="str">
        <f>IF(Content!$E$1=1,K22,K23)</f>
        <v>Джерело: USDA, ДССУ, розрахунки НБУ.</v>
      </c>
    </row>
    <row r="22" spans="1:11">
      <c r="A22" s="594">
        <v>1978</v>
      </c>
      <c r="B22" s="593">
        <v>31.099999999999998</v>
      </c>
      <c r="C22" s="593">
        <v>63.4</v>
      </c>
      <c r="D22" s="596">
        <v>50.3</v>
      </c>
      <c r="K22" s="600" t="s">
        <v>1265</v>
      </c>
    </row>
    <row r="23" spans="1:11">
      <c r="A23" s="594">
        <v>1979</v>
      </c>
      <c r="B23" s="593">
        <v>25.7</v>
      </c>
      <c r="C23" s="593">
        <v>68.7</v>
      </c>
      <c r="D23" s="596">
        <v>47.8</v>
      </c>
      <c r="K23" s="600" t="s">
        <v>1266</v>
      </c>
    </row>
    <row r="24" spans="1:11">
      <c r="A24" s="594">
        <v>1980</v>
      </c>
      <c r="B24" s="593">
        <v>38</v>
      </c>
      <c r="C24" s="593">
        <v>57.1</v>
      </c>
      <c r="D24" s="596">
        <v>51.8</v>
      </c>
    </row>
    <row r="25" spans="1:11">
      <c r="A25" s="594">
        <v>1981</v>
      </c>
      <c r="B25" s="593">
        <v>30.299999999999997</v>
      </c>
      <c r="C25" s="593">
        <v>68.400000000000006</v>
      </c>
      <c r="D25" s="596">
        <v>50.1</v>
      </c>
    </row>
    <row r="26" spans="1:11">
      <c r="A26" s="594">
        <v>1982</v>
      </c>
      <c r="B26" s="593">
        <v>30.299999999999997</v>
      </c>
      <c r="C26" s="593">
        <v>71.100000000000009</v>
      </c>
      <c r="D26" s="596">
        <v>52.4</v>
      </c>
    </row>
    <row r="27" spans="1:11">
      <c r="A27" s="594">
        <v>1983</v>
      </c>
      <c r="B27" s="593">
        <v>31.400000000000002</v>
      </c>
      <c r="C27" s="593">
        <v>50.9</v>
      </c>
      <c r="D27" s="596">
        <v>51.3</v>
      </c>
    </row>
    <row r="28" spans="1:11">
      <c r="A28" s="594">
        <v>1984</v>
      </c>
      <c r="B28" s="593">
        <v>35.6</v>
      </c>
      <c r="C28" s="593">
        <v>67</v>
      </c>
      <c r="D28" s="596">
        <v>64.599999999999994</v>
      </c>
    </row>
    <row r="29" spans="1:11">
      <c r="A29" s="594">
        <v>1985</v>
      </c>
      <c r="B29" s="593">
        <v>37</v>
      </c>
      <c r="C29" s="593">
        <v>74.099999999999994</v>
      </c>
      <c r="D29" s="596">
        <v>60</v>
      </c>
    </row>
    <row r="30" spans="1:11">
      <c r="A30" s="594">
        <v>1986</v>
      </c>
      <c r="B30" s="593">
        <v>31.9</v>
      </c>
      <c r="C30" s="593">
        <v>74.900000000000006</v>
      </c>
      <c r="D30" s="596">
        <v>54.5</v>
      </c>
    </row>
    <row r="31" spans="1:11">
      <c r="A31" s="594">
        <v>1987</v>
      </c>
      <c r="B31" s="593">
        <v>37.700000000000003</v>
      </c>
      <c r="C31" s="593">
        <v>75.199999999999989</v>
      </c>
      <c r="D31" s="596">
        <v>55.6</v>
      </c>
      <c r="E31" s="593">
        <v>34.300000000000004</v>
      </c>
      <c r="F31" s="596">
        <v>36.299999999999997</v>
      </c>
      <c r="G31" s="596">
        <v>36.700000000000003</v>
      </c>
      <c r="H31" s="596">
        <v>37.799999999999997</v>
      </c>
    </row>
    <row r="32" spans="1:11">
      <c r="A32" s="594">
        <v>1988</v>
      </c>
      <c r="B32" s="593">
        <v>29.1</v>
      </c>
      <c r="C32" s="593">
        <v>53.099999999999994</v>
      </c>
      <c r="D32" s="596">
        <v>61.5</v>
      </c>
      <c r="E32" s="593">
        <v>37.1</v>
      </c>
      <c r="F32" s="596">
        <v>35.200000000000003</v>
      </c>
      <c r="G32" s="596">
        <v>33.6</v>
      </c>
      <c r="H32" s="596">
        <v>36.9</v>
      </c>
    </row>
    <row r="33" spans="1:8">
      <c r="A33" s="594">
        <v>1989</v>
      </c>
      <c r="B33" s="593">
        <v>30.6</v>
      </c>
      <c r="C33" s="593">
        <v>73</v>
      </c>
      <c r="D33" s="596">
        <v>63.5</v>
      </c>
      <c r="E33" s="593">
        <v>37.9</v>
      </c>
      <c r="F33" s="596">
        <v>34</v>
      </c>
      <c r="G33" s="596">
        <v>39.300000000000004</v>
      </c>
      <c r="H33" s="596">
        <v>35.9</v>
      </c>
    </row>
    <row r="34" spans="1:8">
      <c r="A34" s="594">
        <v>1990</v>
      </c>
      <c r="B34" s="593">
        <v>40.5</v>
      </c>
      <c r="C34" s="593">
        <v>74.400000000000006</v>
      </c>
      <c r="D34" s="596">
        <v>64.8</v>
      </c>
      <c r="E34" s="593">
        <v>38.4</v>
      </c>
      <c r="F34" s="596">
        <v>32.799999999999997</v>
      </c>
      <c r="G34" s="596">
        <v>40.099999999999994</v>
      </c>
      <c r="H34" s="596">
        <v>34.799999999999997</v>
      </c>
    </row>
    <row r="35" spans="1:8">
      <c r="A35" s="594">
        <v>1991</v>
      </c>
      <c r="B35" s="593">
        <v>44.2</v>
      </c>
      <c r="C35" s="593">
        <v>68.2</v>
      </c>
      <c r="D35" s="596">
        <v>66.8</v>
      </c>
      <c r="E35" s="593">
        <v>32.5</v>
      </c>
      <c r="F35" s="596">
        <v>31.7</v>
      </c>
      <c r="G35" s="596">
        <v>30.099999999999998</v>
      </c>
      <c r="H35" s="596">
        <v>33.700000000000003</v>
      </c>
    </row>
    <row r="36" spans="1:8">
      <c r="A36" s="594">
        <v>1992</v>
      </c>
      <c r="B36" s="593">
        <v>41.6</v>
      </c>
      <c r="C36" s="593">
        <v>82.5</v>
      </c>
      <c r="D36" s="596">
        <v>64</v>
      </c>
      <c r="E36" s="593">
        <v>24.6</v>
      </c>
      <c r="F36" s="596">
        <v>30.6</v>
      </c>
      <c r="G36" s="596">
        <v>30.8</v>
      </c>
      <c r="H36" s="596">
        <v>32.6</v>
      </c>
    </row>
    <row r="37" spans="1:8">
      <c r="A37" s="594">
        <v>1993</v>
      </c>
      <c r="B37" s="593">
        <v>41.7</v>
      </c>
      <c r="C37" s="593">
        <v>63.2</v>
      </c>
      <c r="D37" s="596">
        <v>64.7</v>
      </c>
      <c r="E37" s="593">
        <v>28.5</v>
      </c>
      <c r="F37" s="596">
        <v>29.8</v>
      </c>
      <c r="G37" s="596">
        <v>38</v>
      </c>
      <c r="H37" s="596">
        <v>31.4</v>
      </c>
    </row>
    <row r="38" spans="1:8">
      <c r="A38" s="594">
        <v>1994</v>
      </c>
      <c r="B38" s="593">
        <v>45.199999999999996</v>
      </c>
      <c r="C38" s="593">
        <v>87</v>
      </c>
      <c r="D38" s="596">
        <v>66.7</v>
      </c>
      <c r="E38" s="593">
        <v>23.599999999999998</v>
      </c>
      <c r="F38" s="596">
        <v>29.2</v>
      </c>
      <c r="G38" s="596">
        <v>30.8</v>
      </c>
      <c r="H38" s="596">
        <v>30.3</v>
      </c>
    </row>
    <row r="39" spans="1:8">
      <c r="A39" s="594">
        <v>1995</v>
      </c>
      <c r="B39" s="593">
        <v>41.1</v>
      </c>
      <c r="C39" s="593">
        <v>71.2</v>
      </c>
      <c r="D39" s="596">
        <v>65.099999999999994</v>
      </c>
      <c r="E39" s="593">
        <v>29.2</v>
      </c>
      <c r="F39" s="596">
        <v>28.9</v>
      </c>
      <c r="G39" s="596">
        <v>29.700000000000003</v>
      </c>
      <c r="H39" s="596">
        <v>29.1</v>
      </c>
    </row>
    <row r="40" spans="1:8">
      <c r="A40" s="594">
        <v>1996</v>
      </c>
      <c r="B40" s="593">
        <v>45.599999999999994</v>
      </c>
      <c r="C40" s="593">
        <v>79.800000000000011</v>
      </c>
      <c r="D40" s="596">
        <v>71.400000000000006</v>
      </c>
      <c r="E40" s="593">
        <v>27.400000000000002</v>
      </c>
      <c r="F40" s="596">
        <v>28.9</v>
      </c>
      <c r="G40" s="596">
        <v>23</v>
      </c>
      <c r="H40" s="596">
        <v>28.1</v>
      </c>
    </row>
    <row r="41" spans="1:8">
      <c r="A41" s="594">
        <v>1997</v>
      </c>
      <c r="B41" s="593">
        <v>60.8</v>
      </c>
      <c r="C41" s="593">
        <v>79.5</v>
      </c>
      <c r="D41" s="596">
        <v>66.3</v>
      </c>
      <c r="E41" s="593">
        <v>39.6</v>
      </c>
      <c r="F41" s="596">
        <v>29.1</v>
      </c>
      <c r="G41" s="596">
        <v>28.3</v>
      </c>
      <c r="H41" s="596">
        <v>27.2</v>
      </c>
    </row>
    <row r="42" spans="1:8">
      <c r="A42" s="594">
        <v>1998</v>
      </c>
      <c r="B42" s="593">
        <v>53.7</v>
      </c>
      <c r="C42" s="593">
        <v>84.399999999999991</v>
      </c>
      <c r="D42" s="596">
        <v>76.099999999999994</v>
      </c>
      <c r="E42" s="593">
        <v>25.299999999999997</v>
      </c>
      <c r="F42" s="596">
        <v>29.5</v>
      </c>
      <c r="G42" s="596">
        <v>26.5</v>
      </c>
      <c r="H42" s="596">
        <v>26.4</v>
      </c>
    </row>
    <row r="43" spans="1:8">
      <c r="A43" s="594">
        <v>1999</v>
      </c>
      <c r="B43" s="593">
        <v>55.5</v>
      </c>
      <c r="C43" s="593">
        <v>84</v>
      </c>
      <c r="D43" s="596">
        <v>72.400000000000006</v>
      </c>
      <c r="E43" s="593">
        <v>25.2</v>
      </c>
      <c r="F43" s="596">
        <v>30.2</v>
      </c>
      <c r="G43" s="596">
        <v>22.9</v>
      </c>
      <c r="H43" s="596">
        <v>25.9</v>
      </c>
    </row>
    <row r="44" spans="1:8">
      <c r="A44" s="594">
        <v>2000</v>
      </c>
      <c r="B44" s="593">
        <v>54.5</v>
      </c>
      <c r="C44" s="593">
        <v>85.9</v>
      </c>
      <c r="D44" s="596">
        <v>71.2</v>
      </c>
      <c r="E44" s="593">
        <v>30.099999999999998</v>
      </c>
      <c r="F44" s="596">
        <v>31.1</v>
      </c>
      <c r="G44" s="596">
        <v>19.8</v>
      </c>
      <c r="H44" s="596">
        <v>25.6</v>
      </c>
    </row>
    <row r="45" spans="1:8">
      <c r="A45" s="594">
        <v>2001</v>
      </c>
      <c r="B45" s="593">
        <v>60.8</v>
      </c>
      <c r="C45" s="593">
        <v>86.7</v>
      </c>
      <c r="D45" s="596">
        <v>66.2</v>
      </c>
      <c r="E45" s="593">
        <v>32.400000000000006</v>
      </c>
      <c r="F45" s="596">
        <v>32.4</v>
      </c>
      <c r="G45" s="596">
        <v>31</v>
      </c>
      <c r="H45" s="596">
        <v>25.5</v>
      </c>
    </row>
    <row r="46" spans="1:8">
      <c r="A46" s="594">
        <v>2002</v>
      </c>
      <c r="B46" s="593">
        <v>63.3</v>
      </c>
      <c r="C46" s="593">
        <v>81.199999999999989</v>
      </c>
      <c r="D46" s="596">
        <v>74.5</v>
      </c>
      <c r="E46" s="593">
        <v>35.200000000000003</v>
      </c>
      <c r="F46" s="596">
        <v>33.799999999999997</v>
      </c>
      <c r="G46" s="596">
        <v>30.454545454545453</v>
      </c>
      <c r="H46" s="596">
        <v>25.5</v>
      </c>
    </row>
    <row r="47" spans="1:8">
      <c r="A47" s="594">
        <v>2003</v>
      </c>
      <c r="B47" s="593">
        <v>63.9</v>
      </c>
      <c r="C47" s="593">
        <v>89.3</v>
      </c>
      <c r="D47" s="596">
        <v>62.5</v>
      </c>
      <c r="E47" s="593">
        <v>34.6</v>
      </c>
      <c r="F47" s="596">
        <v>35.4</v>
      </c>
      <c r="G47" s="596">
        <v>14.652743852792705</v>
      </c>
      <c r="H47" s="596">
        <v>25.7</v>
      </c>
    </row>
    <row r="48" spans="1:8">
      <c r="A48" s="594">
        <v>2004</v>
      </c>
      <c r="B48" s="593">
        <v>73.600000000000009</v>
      </c>
      <c r="C48" s="593">
        <v>100.60000000000001</v>
      </c>
      <c r="D48" s="596">
        <v>75.8</v>
      </c>
      <c r="E48" s="593">
        <v>38.6</v>
      </c>
      <c r="F48" s="596">
        <v>37.200000000000003</v>
      </c>
      <c r="G48" s="596">
        <v>31.7</v>
      </c>
      <c r="H48" s="596">
        <v>26.1</v>
      </c>
    </row>
    <row r="49" spans="1:8">
      <c r="A49" s="594">
        <v>2005</v>
      </c>
      <c r="B49" s="593">
        <v>64.800000000000011</v>
      </c>
      <c r="C49" s="593">
        <v>92.899999999999991</v>
      </c>
      <c r="D49" s="596">
        <v>69.900000000000006</v>
      </c>
      <c r="E49" s="593">
        <v>43.2</v>
      </c>
      <c r="F49" s="596">
        <v>39.1</v>
      </c>
      <c r="G49" s="596">
        <v>28.5</v>
      </c>
      <c r="H49" s="596">
        <v>26.7</v>
      </c>
    </row>
    <row r="50" spans="1:8">
      <c r="A50" s="594">
        <v>2006</v>
      </c>
      <c r="B50" s="593">
        <v>80.399999999999991</v>
      </c>
      <c r="C50" s="593">
        <v>93.6</v>
      </c>
      <c r="D50" s="596">
        <v>67.400000000000006</v>
      </c>
      <c r="E50" s="593">
        <v>37.400000000000006</v>
      </c>
      <c r="F50" s="596">
        <v>41.1</v>
      </c>
      <c r="G50" s="596">
        <v>25.3</v>
      </c>
      <c r="H50" s="596">
        <v>27.3</v>
      </c>
    </row>
    <row r="51" spans="1:8">
      <c r="A51" s="594">
        <v>2007</v>
      </c>
      <c r="B51" s="593">
        <v>64.5</v>
      </c>
      <c r="C51" s="593">
        <v>94.600000000000009</v>
      </c>
      <c r="D51" s="596">
        <v>62.5</v>
      </c>
      <c r="E51" s="593">
        <v>39</v>
      </c>
      <c r="F51" s="596">
        <v>43.3</v>
      </c>
      <c r="G51" s="596">
        <v>23.4</v>
      </c>
      <c r="H51" s="596">
        <v>28.1</v>
      </c>
    </row>
    <row r="52" spans="1:8">
      <c r="A52" s="594">
        <v>2008</v>
      </c>
      <c r="B52" s="593">
        <v>62</v>
      </c>
      <c r="C52" s="593">
        <v>96.199999999999989</v>
      </c>
      <c r="D52" s="596">
        <v>71</v>
      </c>
      <c r="E52" s="593">
        <v>46.900000000000006</v>
      </c>
      <c r="F52" s="596">
        <v>45.6</v>
      </c>
      <c r="G52" s="596">
        <v>36.700000000000003</v>
      </c>
      <c r="H52" s="596">
        <v>29</v>
      </c>
    </row>
    <row r="53" spans="1:8">
      <c r="A53" s="594">
        <v>2009</v>
      </c>
      <c r="B53" s="593">
        <v>83.3</v>
      </c>
      <c r="C53" s="593">
        <v>103.2</v>
      </c>
      <c r="D53" s="596">
        <v>74.5</v>
      </c>
      <c r="E53" s="593">
        <v>50.199999999999996</v>
      </c>
      <c r="F53" s="596">
        <v>47.9</v>
      </c>
      <c r="G53" s="596">
        <v>30.9</v>
      </c>
      <c r="H53" s="596">
        <v>30</v>
      </c>
    </row>
    <row r="54" spans="1:8">
      <c r="A54" s="594">
        <v>2010</v>
      </c>
      <c r="B54" s="593">
        <v>67.2</v>
      </c>
      <c r="C54" s="593">
        <v>95.8</v>
      </c>
      <c r="D54" s="596">
        <v>70.400000000000006</v>
      </c>
      <c r="E54" s="593">
        <v>45.1</v>
      </c>
      <c r="F54" s="596">
        <v>50.3</v>
      </c>
      <c r="G54" s="596">
        <v>26.8</v>
      </c>
      <c r="H54" s="596">
        <v>31</v>
      </c>
    </row>
    <row r="55" spans="1:8">
      <c r="A55" s="594">
        <v>2011</v>
      </c>
      <c r="B55" s="593">
        <v>58.3</v>
      </c>
      <c r="C55" s="593">
        <v>92.2</v>
      </c>
      <c r="D55" s="596">
        <v>66.599999999999994</v>
      </c>
      <c r="E55" s="593">
        <v>64.400000000000006</v>
      </c>
      <c r="F55" s="596">
        <v>52.7</v>
      </c>
      <c r="G55" s="596">
        <v>33.5</v>
      </c>
      <c r="H55" s="596">
        <v>32.200000000000003</v>
      </c>
    </row>
    <row r="56" spans="1:8">
      <c r="A56" s="594">
        <v>2012</v>
      </c>
      <c r="B56" s="593">
        <v>67.5</v>
      </c>
      <c r="C56" s="593">
        <v>77.300000000000011</v>
      </c>
      <c r="D56" s="596">
        <v>71.5</v>
      </c>
      <c r="E56" s="593">
        <v>47.9</v>
      </c>
      <c r="F56" s="596">
        <v>55.1</v>
      </c>
      <c r="G56" s="596">
        <v>28</v>
      </c>
      <c r="H56" s="596">
        <v>33.4</v>
      </c>
    </row>
    <row r="57" spans="1:8">
      <c r="A57" s="594">
        <v>2013</v>
      </c>
      <c r="B57" s="593">
        <v>76.5</v>
      </c>
      <c r="C57" s="593">
        <v>99.3</v>
      </c>
      <c r="D57" s="596">
        <v>72.7</v>
      </c>
      <c r="E57" s="593">
        <v>64.099999999999994</v>
      </c>
      <c r="F57" s="596">
        <v>57.4</v>
      </c>
      <c r="G57" s="596">
        <v>33.9</v>
      </c>
      <c r="H57" s="596">
        <v>34.700000000000003</v>
      </c>
    </row>
    <row r="58" spans="1:8">
      <c r="A58" s="594">
        <v>2014</v>
      </c>
      <c r="B58" s="593">
        <v>85</v>
      </c>
      <c r="C58" s="593">
        <v>107.30000000000001</v>
      </c>
      <c r="D58" s="596">
        <v>73.5</v>
      </c>
      <c r="E58" s="593">
        <v>61.6</v>
      </c>
      <c r="F58" s="596">
        <v>59.7</v>
      </c>
      <c r="G58" s="596">
        <v>40.1</v>
      </c>
      <c r="H58" s="596">
        <v>36</v>
      </c>
    </row>
    <row r="59" spans="1:8">
      <c r="A59" s="594">
        <v>2015</v>
      </c>
      <c r="B59" s="593">
        <v>79.7</v>
      </c>
      <c r="C59" s="593">
        <v>105.7</v>
      </c>
      <c r="D59" s="596">
        <v>78</v>
      </c>
      <c r="E59" s="593">
        <v>57.1</v>
      </c>
      <c r="F59" s="596">
        <v>62</v>
      </c>
      <c r="G59" s="596">
        <v>38.799999999999997</v>
      </c>
      <c r="H59" s="596">
        <v>37.299999999999997</v>
      </c>
    </row>
    <row r="60" spans="1:8">
      <c r="A60" s="594">
        <v>2016</v>
      </c>
      <c r="B60" s="593">
        <v>83.699999999999989</v>
      </c>
      <c r="C60" s="593">
        <v>109.60000000000001</v>
      </c>
      <c r="D60" s="596">
        <v>53</v>
      </c>
      <c r="E60" s="593">
        <v>66</v>
      </c>
      <c r="F60" s="596">
        <v>64.400000000000006</v>
      </c>
      <c r="G60" s="596">
        <v>42.1</v>
      </c>
      <c r="H60" s="596">
        <v>38.6</v>
      </c>
    </row>
    <row r="61" spans="1:8">
      <c r="A61" s="594">
        <v>2017</v>
      </c>
      <c r="B61" s="593">
        <v>61.5</v>
      </c>
      <c r="C61" s="593">
        <v>110.8</v>
      </c>
      <c r="D61" s="596">
        <v>67.599999999999994</v>
      </c>
      <c r="E61" s="593">
        <v>55.1</v>
      </c>
      <c r="F61" s="596">
        <v>66.8</v>
      </c>
      <c r="G61" s="596">
        <v>41.1</v>
      </c>
      <c r="H61" s="596">
        <v>39.700000000000003</v>
      </c>
    </row>
    <row r="62" spans="1:8">
      <c r="A62" s="594">
        <v>2018</v>
      </c>
      <c r="B62" s="593">
        <v>83.6</v>
      </c>
      <c r="C62" s="593">
        <v>110.7</v>
      </c>
      <c r="D62" s="596">
        <v>69.8</v>
      </c>
      <c r="E62" s="593">
        <v>78.400000000000006</v>
      </c>
      <c r="F62" s="596">
        <v>69.3</v>
      </c>
      <c r="G62" s="596">
        <v>37.299999999999997</v>
      </c>
      <c r="H62" s="596">
        <v>40.9</v>
      </c>
    </row>
    <row r="63" spans="1:8">
      <c r="A63" s="595" t="s">
        <v>580</v>
      </c>
      <c r="B63" s="593">
        <v>82</v>
      </c>
      <c r="C63" s="593">
        <v>105.60000000000001</v>
      </c>
      <c r="D63" s="596">
        <v>73.7</v>
      </c>
      <c r="E63" s="593">
        <v>71.900000000000006</v>
      </c>
      <c r="F63" s="596">
        <v>71.8</v>
      </c>
      <c r="G63" s="596">
        <v>41.6</v>
      </c>
      <c r="H63" s="596">
        <v>42</v>
      </c>
    </row>
  </sheetData>
  <hyperlinks>
    <hyperlink ref="A1" location="Content!A1" display="&lt;&lt;"/>
  </hyperlink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22"/>
  <sheetViews>
    <sheetView showGridLines="0" workbookViewId="0">
      <selection activeCell="U35" sqref="U35"/>
    </sheetView>
  </sheetViews>
  <sheetFormatPr defaultColWidth="9.140625" defaultRowHeight="14.25"/>
  <cols>
    <col min="1" max="16384" width="9.140625" style="602"/>
  </cols>
  <sheetData>
    <row r="1" spans="1:7">
      <c r="A1" s="18" t="s">
        <v>77</v>
      </c>
      <c r="B1" s="278" t="str">
        <f>IF(Content!$E$1=1,B2,B3)</f>
        <v>Інвестиційний</v>
      </c>
      <c r="C1" s="278" t="str">
        <f>IF(Content!$E$1=1,C2,C3)</f>
        <v>Товари проміжного споживання</v>
      </c>
      <c r="D1" s="278" t="str">
        <f>IF(Content!$E$1=1,D2,D3)</f>
        <v>Споживчий</v>
      </c>
      <c r="G1" s="278" t="str">
        <f>IF(Content!$E$1=1,G2,G3)</f>
        <v>Імпорт товарів за широкими економічними категоріями, 2013=100</v>
      </c>
    </row>
    <row r="2" spans="1:7" hidden="1">
      <c r="A2" s="603"/>
      <c r="B2" s="603" t="s">
        <v>1279</v>
      </c>
      <c r="C2" s="603" t="s">
        <v>1280</v>
      </c>
      <c r="D2" s="603" t="s">
        <v>1281</v>
      </c>
      <c r="E2" s="603"/>
      <c r="F2" s="603"/>
      <c r="G2" s="603" t="s">
        <v>1282</v>
      </c>
    </row>
    <row r="3" spans="1:7" hidden="1">
      <c r="A3" s="603"/>
      <c r="B3" s="603" t="s">
        <v>250</v>
      </c>
      <c r="C3" s="603" t="s">
        <v>1283</v>
      </c>
      <c r="D3" s="603" t="s">
        <v>1368</v>
      </c>
      <c r="E3" s="603"/>
      <c r="F3" s="603"/>
      <c r="G3" s="603" t="s">
        <v>1367</v>
      </c>
    </row>
    <row r="4" spans="1:7">
      <c r="A4" s="603">
        <v>2007</v>
      </c>
      <c r="B4" s="603">
        <v>101.6</v>
      </c>
      <c r="C4" s="603">
        <v>84</v>
      </c>
      <c r="D4" s="603">
        <v>50.4</v>
      </c>
      <c r="E4" s="603"/>
      <c r="F4" s="603"/>
      <c r="G4" s="603"/>
    </row>
    <row r="5" spans="1:7">
      <c r="A5" s="603">
        <v>2008</v>
      </c>
      <c r="B5" s="603">
        <v>140.6</v>
      </c>
      <c r="C5" s="603">
        <v>117.8</v>
      </c>
      <c r="D5" s="603">
        <v>87.5</v>
      </c>
      <c r="E5" s="603"/>
      <c r="F5" s="603"/>
      <c r="G5" s="603"/>
    </row>
    <row r="6" spans="1:7">
      <c r="A6" s="603">
        <v>2009</v>
      </c>
      <c r="B6" s="603">
        <v>50.6</v>
      </c>
      <c r="C6" s="603">
        <v>65.7</v>
      </c>
      <c r="D6" s="603">
        <v>50.8</v>
      </c>
      <c r="E6" s="603"/>
      <c r="F6" s="603"/>
      <c r="G6" s="603"/>
    </row>
    <row r="7" spans="1:7">
      <c r="A7" s="603">
        <v>2010</v>
      </c>
      <c r="B7" s="603">
        <v>68.599999999999994</v>
      </c>
      <c r="C7" s="603">
        <v>85.5</v>
      </c>
      <c r="D7" s="603">
        <v>68.8</v>
      </c>
      <c r="E7" s="603"/>
      <c r="F7" s="603"/>
      <c r="G7" s="603"/>
    </row>
    <row r="8" spans="1:7">
      <c r="A8" s="603">
        <v>2011</v>
      </c>
      <c r="B8" s="603">
        <v>113.5</v>
      </c>
      <c r="C8" s="603">
        <v>115.1</v>
      </c>
      <c r="D8" s="603">
        <v>83.1</v>
      </c>
      <c r="E8" s="603"/>
      <c r="F8" s="603"/>
      <c r="G8" s="603"/>
    </row>
    <row r="9" spans="1:7">
      <c r="A9" s="603">
        <v>2012</v>
      </c>
      <c r="B9" s="603">
        <v>121.4</v>
      </c>
      <c r="C9" s="603">
        <v>113.3</v>
      </c>
      <c r="D9" s="603">
        <v>100.5</v>
      </c>
      <c r="E9" s="603"/>
      <c r="F9" s="603"/>
      <c r="G9" s="603"/>
    </row>
    <row r="10" spans="1:7">
      <c r="A10" s="603">
        <v>2013</v>
      </c>
      <c r="B10" s="603">
        <v>100</v>
      </c>
      <c r="C10" s="603">
        <v>100</v>
      </c>
      <c r="D10" s="603">
        <v>100</v>
      </c>
      <c r="E10" s="603"/>
      <c r="F10" s="603"/>
      <c r="G10" s="603"/>
    </row>
    <row r="11" spans="1:7">
      <c r="A11" s="603">
        <v>2014</v>
      </c>
      <c r="B11" s="603">
        <v>62.9</v>
      </c>
      <c r="C11" s="603">
        <v>72.5</v>
      </c>
      <c r="D11" s="603">
        <v>67.099999999999994</v>
      </c>
      <c r="E11" s="603"/>
      <c r="F11" s="603"/>
      <c r="G11" s="603"/>
    </row>
    <row r="12" spans="1:7">
      <c r="A12" s="603">
        <v>2015</v>
      </c>
      <c r="B12" s="603">
        <v>46.5</v>
      </c>
      <c r="C12" s="603">
        <v>51.5</v>
      </c>
      <c r="D12" s="603">
        <v>40</v>
      </c>
      <c r="E12" s="603"/>
      <c r="F12" s="603"/>
      <c r="G12" s="603"/>
    </row>
    <row r="13" spans="1:7">
      <c r="A13" s="603">
        <v>2016</v>
      </c>
      <c r="B13" s="603">
        <v>65.3</v>
      </c>
      <c r="C13" s="603">
        <v>48.4</v>
      </c>
      <c r="D13" s="603">
        <v>45.2</v>
      </c>
      <c r="E13" s="603"/>
      <c r="F13" s="603"/>
      <c r="G13" s="603"/>
    </row>
    <row r="14" spans="1:7">
      <c r="A14" s="603">
        <v>2017</v>
      </c>
      <c r="B14" s="603">
        <v>86.7</v>
      </c>
      <c r="C14" s="603">
        <v>62.5</v>
      </c>
      <c r="D14" s="603">
        <v>53.2</v>
      </c>
      <c r="E14" s="603"/>
      <c r="F14" s="603"/>
      <c r="G14" s="603"/>
    </row>
    <row r="15" spans="1:7">
      <c r="A15" s="603">
        <v>2018</v>
      </c>
      <c r="B15" s="603">
        <v>96.4</v>
      </c>
      <c r="C15" s="603">
        <v>72</v>
      </c>
      <c r="D15" s="603">
        <v>62.7</v>
      </c>
      <c r="E15" s="603"/>
      <c r="F15" s="603"/>
      <c r="G15" s="278" t="str">
        <f>IF(Content!$E$1=1,G19,G20)</f>
        <v>* екстраполяція на основі даних за січень - листопад</v>
      </c>
    </row>
    <row r="16" spans="1:7">
      <c r="A16" s="603" t="s">
        <v>580</v>
      </c>
      <c r="B16" s="603">
        <v>106.2</v>
      </c>
      <c r="C16" s="603">
        <v>72.5</v>
      </c>
      <c r="D16" s="603">
        <v>73.400000000000006</v>
      </c>
      <c r="E16" s="603"/>
      <c r="F16" s="603"/>
      <c r="G16" s="278" t="str">
        <f>IF(Content!$E$1=1,G21,G22)</f>
        <v>Джерело: розрахунки НБУ</v>
      </c>
    </row>
    <row r="17" spans="1:7">
      <c r="A17" s="603"/>
      <c r="B17" s="603"/>
      <c r="C17" s="603"/>
      <c r="D17" s="603"/>
      <c r="E17" s="603"/>
      <c r="F17" s="603"/>
      <c r="G17" s="603"/>
    </row>
    <row r="19" spans="1:7">
      <c r="G19" s="604" t="s">
        <v>1284</v>
      </c>
    </row>
    <row r="20" spans="1:7">
      <c r="G20" s="604" t="s">
        <v>1369</v>
      </c>
    </row>
    <row r="21" spans="1:7">
      <c r="G21" s="604" t="s">
        <v>1007</v>
      </c>
    </row>
    <row r="22" spans="1:7">
      <c r="G22" s="604" t="s">
        <v>1285</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267"/>
  <sheetViews>
    <sheetView showGridLines="0" workbookViewId="0">
      <selection activeCell="U35" sqref="U35"/>
    </sheetView>
  </sheetViews>
  <sheetFormatPr defaultRowHeight="12.75"/>
  <cols>
    <col min="2" max="2" width="11.140625" customWidth="1"/>
    <col min="3" max="3" width="11.5703125" customWidth="1"/>
  </cols>
  <sheetData>
    <row r="1" spans="1:11" s="593" customFormat="1">
      <c r="A1" s="592" t="s">
        <v>77</v>
      </c>
      <c r="B1" s="262" t="str">
        <f>IF(Content!$E$1=1,B2,B3)</f>
        <v>Поточний рахунок/ВВП, %</v>
      </c>
      <c r="C1" s="262" t="str">
        <f>IF(Content!$E$1=1,C2,C3)</f>
        <v>ІСЦ, р/р</v>
      </c>
      <c r="D1" s="262" t="str">
        <f>IF(Content!$E$1=1,D2,D3)</f>
        <v>РЕОК, р/р</v>
      </c>
      <c r="E1" s="262"/>
      <c r="F1" s="262"/>
      <c r="G1" s="262"/>
      <c r="K1" s="262" t="str">
        <f>IF(Content!$E$1=1,K2,K3)</f>
        <v>Чехія: РЕОК, ІСЦ та поточний рахунок до ВВП (за ковзний рік)</v>
      </c>
    </row>
    <row r="2" spans="1:11" s="593" customFormat="1" hidden="1">
      <c r="B2" s="593" t="s">
        <v>1273</v>
      </c>
      <c r="C2" s="593" t="s">
        <v>1274</v>
      </c>
      <c r="D2" s="593" t="s">
        <v>1275</v>
      </c>
      <c r="K2" s="593" t="s">
        <v>1269</v>
      </c>
    </row>
    <row r="3" spans="1:11" s="593" customFormat="1" hidden="1">
      <c r="B3" s="593" t="s">
        <v>1278</v>
      </c>
      <c r="C3" s="593" t="s">
        <v>1277</v>
      </c>
      <c r="D3" s="593" t="s">
        <v>1276</v>
      </c>
      <c r="K3" s="593" t="s">
        <v>1370</v>
      </c>
    </row>
    <row r="4" spans="1:11" s="593" customFormat="1">
      <c r="A4" s="601">
        <v>35796</v>
      </c>
      <c r="B4" s="596">
        <v>-4.0999999999999996</v>
      </c>
      <c r="C4" s="593">
        <v>13</v>
      </c>
      <c r="D4" s="596">
        <v>-4.3499999999999996</v>
      </c>
      <c r="F4" s="596"/>
    </row>
    <row r="5" spans="1:11" s="593" customFormat="1">
      <c r="A5" s="601">
        <v>35827</v>
      </c>
      <c r="B5" s="596">
        <v>-4.0999999999999996</v>
      </c>
      <c r="C5" s="593">
        <v>13.3</v>
      </c>
      <c r="D5" s="596">
        <v>-3.34</v>
      </c>
      <c r="F5" s="596"/>
    </row>
    <row r="6" spans="1:11" s="593" customFormat="1">
      <c r="A6" s="601">
        <v>35855</v>
      </c>
      <c r="B6" s="596">
        <v>-4.0999999999999996</v>
      </c>
      <c r="C6" s="593">
        <v>13.45</v>
      </c>
      <c r="D6" s="596">
        <v>1.06</v>
      </c>
      <c r="F6" s="596"/>
    </row>
    <row r="7" spans="1:11" s="593" customFormat="1">
      <c r="A7" s="601">
        <v>35886</v>
      </c>
      <c r="B7" s="596">
        <v>-2.5</v>
      </c>
      <c r="C7" s="593">
        <v>13.02</v>
      </c>
      <c r="D7" s="596">
        <v>2.54</v>
      </c>
      <c r="F7" s="596"/>
    </row>
    <row r="8" spans="1:11" s="593" customFormat="1">
      <c r="A8" s="601">
        <v>35916</v>
      </c>
      <c r="B8" s="596">
        <v>-2.5</v>
      </c>
      <c r="C8" s="593">
        <v>12.83</v>
      </c>
      <c r="D8" s="596">
        <v>9.39</v>
      </c>
      <c r="F8" s="596"/>
    </row>
    <row r="9" spans="1:11" s="593" customFormat="1">
      <c r="A9" s="601">
        <v>35947</v>
      </c>
      <c r="B9" s="596">
        <v>-2.5</v>
      </c>
      <c r="C9" s="593">
        <v>12.21</v>
      </c>
      <c r="D9" s="596">
        <v>11.14</v>
      </c>
      <c r="F9" s="596"/>
    </row>
    <row r="10" spans="1:11" s="593" customFormat="1">
      <c r="A10" s="601">
        <v>35977</v>
      </c>
      <c r="B10" s="596">
        <v>-1.6</v>
      </c>
      <c r="C10" s="593">
        <v>10.53</v>
      </c>
      <c r="D10" s="596">
        <v>15.79</v>
      </c>
      <c r="F10" s="596"/>
    </row>
    <row r="11" spans="1:11" s="593" customFormat="1">
      <c r="A11" s="601">
        <v>36008</v>
      </c>
      <c r="B11" s="596">
        <v>-1.6</v>
      </c>
      <c r="C11" s="593">
        <v>9.51</v>
      </c>
      <c r="D11" s="596">
        <v>13.67</v>
      </c>
      <c r="F11" s="596"/>
    </row>
    <row r="12" spans="1:11" s="593" customFormat="1">
      <c r="A12" s="601">
        <v>36039</v>
      </c>
      <c r="B12" s="596">
        <v>-1.6</v>
      </c>
      <c r="C12" s="593">
        <v>8.98</v>
      </c>
      <c r="D12" s="596">
        <v>15.07</v>
      </c>
      <c r="F12" s="596"/>
    </row>
    <row r="13" spans="1:11" s="593" customFormat="1">
      <c r="A13" s="601">
        <v>36069</v>
      </c>
      <c r="B13" s="596">
        <v>-1.8</v>
      </c>
      <c r="C13" s="593">
        <v>8.14</v>
      </c>
      <c r="D13" s="596">
        <v>15.67</v>
      </c>
      <c r="F13" s="596"/>
    </row>
    <row r="14" spans="1:11" s="593" customFormat="1">
      <c r="A14" s="601">
        <v>36100</v>
      </c>
      <c r="B14" s="596">
        <v>-1.8</v>
      </c>
      <c r="C14" s="593">
        <v>7.49</v>
      </c>
      <c r="D14" s="596">
        <v>17.149999999999999</v>
      </c>
      <c r="F14" s="596"/>
    </row>
    <row r="15" spans="1:11" s="593" customFormat="1">
      <c r="A15" s="601">
        <v>36130</v>
      </c>
      <c r="B15" s="596">
        <v>-1.8</v>
      </c>
      <c r="C15" s="593">
        <v>6.83</v>
      </c>
      <c r="D15" s="596">
        <v>17.37</v>
      </c>
      <c r="F15" s="596"/>
    </row>
    <row r="16" spans="1:11" s="593" customFormat="1">
      <c r="A16" s="601">
        <v>36161</v>
      </c>
      <c r="B16" s="596">
        <v>-2</v>
      </c>
      <c r="C16" s="593">
        <v>3.59</v>
      </c>
      <c r="D16" s="596">
        <v>12.95</v>
      </c>
      <c r="F16" s="596"/>
    </row>
    <row r="17" spans="1:11" s="593" customFormat="1">
      <c r="A17" s="601">
        <v>36192</v>
      </c>
      <c r="B17" s="596">
        <v>-2</v>
      </c>
      <c r="C17" s="593">
        <v>2.97</v>
      </c>
      <c r="D17" s="596">
        <v>3.46</v>
      </c>
      <c r="F17" s="596"/>
    </row>
    <row r="18" spans="1:11" s="593" customFormat="1">
      <c r="A18" s="601">
        <v>36220</v>
      </c>
      <c r="B18" s="596">
        <v>-2</v>
      </c>
      <c r="C18" s="593">
        <v>2.67</v>
      </c>
      <c r="D18" s="596">
        <v>0.1</v>
      </c>
      <c r="F18" s="596"/>
    </row>
    <row r="19" spans="1:11" s="593" customFormat="1">
      <c r="A19" s="601">
        <v>36251</v>
      </c>
      <c r="B19" s="596">
        <v>-2.2999999999999998</v>
      </c>
      <c r="C19" s="593">
        <v>2.5099999999999998</v>
      </c>
      <c r="D19" s="596">
        <v>-0.73</v>
      </c>
      <c r="F19" s="596"/>
    </row>
    <row r="20" spans="1:11" s="593" customFormat="1">
      <c r="A20" s="601">
        <v>36281</v>
      </c>
      <c r="B20" s="596">
        <v>-2.2999999999999998</v>
      </c>
      <c r="C20" s="593">
        <v>2.5099999999999998</v>
      </c>
      <c r="D20" s="596">
        <v>-2.34</v>
      </c>
      <c r="F20" s="596"/>
    </row>
    <row r="21" spans="1:11" s="593" customFormat="1">
      <c r="A21" s="601">
        <v>36312</v>
      </c>
      <c r="B21" s="596">
        <v>-2.2999999999999998</v>
      </c>
      <c r="C21" s="593">
        <v>2.06</v>
      </c>
      <c r="D21" s="596">
        <v>-0.61</v>
      </c>
      <c r="F21" s="596"/>
      <c r="K21" s="262" t="str">
        <f>IF(Content!$E$1=1,K22,K23)</f>
        <v>Джерело: IFS МВФ.</v>
      </c>
    </row>
    <row r="22" spans="1:11" s="593" customFormat="1">
      <c r="A22" s="601">
        <v>36342</v>
      </c>
      <c r="B22" s="596">
        <v>-2.4</v>
      </c>
      <c r="C22" s="593">
        <v>1.01</v>
      </c>
      <c r="D22" s="596">
        <v>-4.8099999999999996</v>
      </c>
      <c r="F22" s="596"/>
      <c r="K22" s="600" t="s">
        <v>1270</v>
      </c>
    </row>
    <row r="23" spans="1:11" s="593" customFormat="1">
      <c r="A23" s="601">
        <v>36373</v>
      </c>
      <c r="B23" s="596">
        <v>-2.4</v>
      </c>
      <c r="C23" s="593">
        <v>1.45</v>
      </c>
      <c r="D23" s="596">
        <v>-3.24</v>
      </c>
      <c r="F23" s="596"/>
      <c r="K23" s="600" t="s">
        <v>1271</v>
      </c>
    </row>
    <row r="24" spans="1:11" s="593" customFormat="1">
      <c r="A24" s="601">
        <v>36404</v>
      </c>
      <c r="B24" s="596">
        <v>-2.4</v>
      </c>
      <c r="C24" s="593">
        <v>1.1599999999999999</v>
      </c>
      <c r="D24" s="596">
        <v>-5.19</v>
      </c>
      <c r="F24" s="596"/>
    </row>
    <row r="25" spans="1:11" s="593" customFormat="1">
      <c r="A25" s="601">
        <v>36434</v>
      </c>
      <c r="B25" s="596">
        <v>-2.2611694437189556</v>
      </c>
      <c r="C25" s="593">
        <v>1.45</v>
      </c>
      <c r="D25" s="596">
        <v>-6.76</v>
      </c>
      <c r="F25" s="596"/>
    </row>
    <row r="26" spans="1:11" s="593" customFormat="1">
      <c r="A26" s="601">
        <v>36465</v>
      </c>
      <c r="B26" s="596">
        <v>-2.2611694437189556</v>
      </c>
      <c r="C26" s="593">
        <v>2.0299999999999998</v>
      </c>
      <c r="D26" s="596">
        <v>-6.36</v>
      </c>
      <c r="F26" s="596"/>
    </row>
    <row r="27" spans="1:11" s="593" customFormat="1">
      <c r="A27" s="601">
        <v>36495</v>
      </c>
      <c r="B27" s="596">
        <v>-2.2611694437189556</v>
      </c>
      <c r="C27" s="593">
        <v>2.33</v>
      </c>
      <c r="D27" s="596">
        <v>-4.63</v>
      </c>
      <c r="F27" s="596"/>
    </row>
    <row r="28" spans="1:11" s="593" customFormat="1">
      <c r="A28" s="601">
        <v>36526</v>
      </c>
      <c r="B28" s="596">
        <v>-2.4422007104974974</v>
      </c>
      <c r="C28" s="593">
        <v>3.32</v>
      </c>
      <c r="D28" s="596">
        <v>-2.93</v>
      </c>
      <c r="F28" s="596"/>
    </row>
    <row r="29" spans="1:11" s="593" customFormat="1">
      <c r="A29" s="601">
        <v>36557</v>
      </c>
      <c r="B29" s="596">
        <v>-2.4422007104974974</v>
      </c>
      <c r="C29" s="593">
        <v>3.61</v>
      </c>
      <c r="D29" s="596">
        <v>3.61</v>
      </c>
      <c r="F29" s="596"/>
    </row>
    <row r="30" spans="1:11" s="593" customFormat="1">
      <c r="A30" s="601">
        <v>36586</v>
      </c>
      <c r="B30" s="596">
        <v>-2.4422007104974974</v>
      </c>
      <c r="C30" s="593">
        <v>3.61</v>
      </c>
      <c r="D30" s="596">
        <v>4.37</v>
      </c>
      <c r="F30" s="596"/>
    </row>
    <row r="31" spans="1:11">
      <c r="A31" s="601">
        <v>36617</v>
      </c>
      <c r="B31" s="12">
        <v>-2.9497874831190725</v>
      </c>
      <c r="C31">
        <v>3.31</v>
      </c>
      <c r="D31">
        <v>2.4300000000000002</v>
      </c>
      <c r="E31" s="593"/>
      <c r="F31" s="596"/>
    </row>
    <row r="32" spans="1:11">
      <c r="A32" s="601">
        <v>36647</v>
      </c>
      <c r="B32" s="12">
        <v>-2.9497874831190725</v>
      </c>
      <c r="C32">
        <v>3.46</v>
      </c>
      <c r="D32">
        <v>0.61</v>
      </c>
      <c r="E32" s="593"/>
      <c r="F32" s="596"/>
    </row>
    <row r="33" spans="1:6">
      <c r="A33" s="601">
        <v>36678</v>
      </c>
      <c r="B33" s="12">
        <v>-2.9497874831190725</v>
      </c>
      <c r="C33">
        <v>4.18</v>
      </c>
      <c r="D33">
        <v>2.39</v>
      </c>
      <c r="E33" s="593"/>
      <c r="F33" s="596"/>
    </row>
    <row r="34" spans="1:6">
      <c r="A34" s="601">
        <v>36708</v>
      </c>
      <c r="B34" s="12">
        <v>-3.7590355415909875</v>
      </c>
      <c r="C34">
        <v>3.86</v>
      </c>
      <c r="D34">
        <v>1.75</v>
      </c>
      <c r="E34" s="593"/>
      <c r="F34" s="596"/>
    </row>
    <row r="35" spans="1:6">
      <c r="A35" s="601">
        <v>36739</v>
      </c>
      <c r="B35" s="12">
        <v>-3.7590355415909875</v>
      </c>
      <c r="C35">
        <v>3.85</v>
      </c>
      <c r="D35">
        <v>1.07</v>
      </c>
      <c r="E35" s="593"/>
      <c r="F35" s="596"/>
    </row>
    <row r="36" spans="1:6">
      <c r="A36" s="601">
        <v>36770</v>
      </c>
      <c r="B36" s="12">
        <v>-3.7590355415909875</v>
      </c>
      <c r="C36">
        <v>4</v>
      </c>
      <c r="D36">
        <v>0.32</v>
      </c>
      <c r="E36" s="593"/>
      <c r="F36" s="596"/>
    </row>
    <row r="37" spans="1:6">
      <c r="A37" s="601">
        <v>36800</v>
      </c>
      <c r="B37" s="12">
        <v>-4.3670668854971009</v>
      </c>
      <c r="C37">
        <v>4.1399999999999997</v>
      </c>
      <c r="D37">
        <v>0.95</v>
      </c>
      <c r="E37" s="593"/>
      <c r="F37" s="596"/>
    </row>
    <row r="38" spans="1:6">
      <c r="A38" s="601">
        <v>36831</v>
      </c>
      <c r="B38" s="12">
        <v>-4.3670668854971009</v>
      </c>
      <c r="C38">
        <v>3.98</v>
      </c>
      <c r="D38">
        <v>2.4</v>
      </c>
      <c r="E38" s="593"/>
      <c r="F38" s="596"/>
    </row>
    <row r="39" spans="1:6">
      <c r="A39" s="601">
        <v>36861</v>
      </c>
      <c r="B39" s="12">
        <v>-4.3670668854971009</v>
      </c>
      <c r="C39">
        <v>3.98</v>
      </c>
      <c r="D39">
        <v>2.33</v>
      </c>
      <c r="E39" s="593"/>
      <c r="F39" s="596"/>
    </row>
    <row r="40" spans="1:6">
      <c r="A40" s="601">
        <v>36892</v>
      </c>
      <c r="B40" s="12">
        <v>-4.8342714282716344</v>
      </c>
      <c r="C40">
        <v>4.1900000000000004</v>
      </c>
      <c r="D40">
        <v>2.98</v>
      </c>
      <c r="E40" s="593"/>
      <c r="F40" s="596"/>
    </row>
    <row r="41" spans="1:6">
      <c r="A41" s="601">
        <v>36923</v>
      </c>
      <c r="B41" s="12">
        <v>-4.8342714282716344</v>
      </c>
      <c r="C41">
        <v>3.9</v>
      </c>
      <c r="D41">
        <v>3.35</v>
      </c>
      <c r="E41" s="593"/>
      <c r="F41" s="596"/>
    </row>
    <row r="42" spans="1:6">
      <c r="A42" s="601">
        <v>36951</v>
      </c>
      <c r="B42" s="12">
        <v>-4.8342714282716344</v>
      </c>
      <c r="C42">
        <v>4.04</v>
      </c>
      <c r="D42">
        <v>3.9</v>
      </c>
      <c r="E42" s="593"/>
      <c r="F42" s="596"/>
    </row>
    <row r="43" spans="1:6">
      <c r="A43" s="601">
        <v>36982</v>
      </c>
      <c r="B43" s="12">
        <v>-5.2136415225475767</v>
      </c>
      <c r="C43">
        <v>4.46</v>
      </c>
      <c r="D43">
        <v>5.77</v>
      </c>
      <c r="E43" s="593"/>
      <c r="F43" s="596"/>
    </row>
    <row r="44" spans="1:6">
      <c r="A44" s="601">
        <v>37012</v>
      </c>
      <c r="B44" s="12">
        <v>-5.2136415225475767</v>
      </c>
      <c r="C44">
        <v>5.01</v>
      </c>
      <c r="D44">
        <v>7.4</v>
      </c>
      <c r="E44" s="593"/>
      <c r="F44" s="596"/>
    </row>
    <row r="45" spans="1:6">
      <c r="A45" s="601">
        <v>37043</v>
      </c>
      <c r="B45" s="12">
        <v>-5.2136415225475767</v>
      </c>
      <c r="C45">
        <v>5.39</v>
      </c>
      <c r="D45">
        <v>6.29</v>
      </c>
      <c r="E45" s="593"/>
      <c r="F45" s="596"/>
    </row>
    <row r="46" spans="1:6">
      <c r="A46" s="601">
        <v>37073</v>
      </c>
      <c r="B46" s="12">
        <v>-5.4994413980936088</v>
      </c>
      <c r="C46">
        <v>5.91</v>
      </c>
      <c r="D46">
        <v>6.74</v>
      </c>
      <c r="E46" s="593"/>
      <c r="F46" s="596"/>
    </row>
    <row r="47" spans="1:6">
      <c r="A47" s="601">
        <v>37104</v>
      </c>
      <c r="B47" s="12">
        <v>-5.4994413980936088</v>
      </c>
      <c r="C47">
        <v>5.63</v>
      </c>
      <c r="D47">
        <v>6.83</v>
      </c>
      <c r="E47" s="593"/>
      <c r="F47" s="596"/>
    </row>
    <row r="48" spans="1:6">
      <c r="A48" s="601">
        <v>37135</v>
      </c>
      <c r="B48" s="12">
        <v>-5.4994413980936088</v>
      </c>
      <c r="C48">
        <v>4.67</v>
      </c>
      <c r="D48">
        <v>6.95</v>
      </c>
      <c r="E48" s="593"/>
      <c r="F48" s="596"/>
    </row>
    <row r="49" spans="1:6">
      <c r="A49" s="601">
        <v>37165</v>
      </c>
      <c r="B49" s="12">
        <v>-4.8428817828336799</v>
      </c>
      <c r="C49">
        <v>4.38</v>
      </c>
      <c r="D49">
        <v>8.2899999999999991</v>
      </c>
      <c r="E49" s="593"/>
      <c r="F49" s="596"/>
    </row>
    <row r="50" spans="1:6">
      <c r="A50" s="601">
        <v>37196</v>
      </c>
      <c r="B50" s="12">
        <v>-4.8428817828336799</v>
      </c>
      <c r="C50">
        <v>4.24</v>
      </c>
      <c r="D50">
        <v>7.04</v>
      </c>
      <c r="E50" s="593"/>
      <c r="F50" s="596"/>
    </row>
    <row r="51" spans="1:6">
      <c r="A51" s="601">
        <v>37226</v>
      </c>
      <c r="B51" s="12">
        <v>-4.8428817828336799</v>
      </c>
      <c r="C51">
        <v>4.0999999999999996</v>
      </c>
      <c r="D51">
        <v>9.39</v>
      </c>
      <c r="E51" s="593"/>
      <c r="F51" s="596"/>
    </row>
    <row r="52" spans="1:6">
      <c r="A52" s="601">
        <v>37257</v>
      </c>
      <c r="B52" s="12">
        <v>-4.446147400919342</v>
      </c>
      <c r="C52">
        <v>3.89</v>
      </c>
      <c r="D52">
        <v>9.76</v>
      </c>
      <c r="E52" s="593"/>
      <c r="F52" s="596"/>
    </row>
    <row r="53" spans="1:6">
      <c r="A53" s="601">
        <v>37288</v>
      </c>
      <c r="B53" s="12">
        <v>-4.446147400919342</v>
      </c>
      <c r="C53">
        <v>3.89</v>
      </c>
      <c r="D53">
        <v>9.6</v>
      </c>
      <c r="E53" s="593"/>
      <c r="F53" s="596"/>
    </row>
    <row r="54" spans="1:6">
      <c r="A54" s="601">
        <v>37316</v>
      </c>
      <c r="B54" s="12">
        <v>-4.446147400919342</v>
      </c>
      <c r="C54">
        <v>3.75</v>
      </c>
      <c r="D54">
        <v>10.69</v>
      </c>
      <c r="E54" s="593"/>
      <c r="F54" s="596"/>
    </row>
    <row r="55" spans="1:6">
      <c r="A55" s="601">
        <v>37347</v>
      </c>
      <c r="B55" s="12">
        <v>-4.1734759495852511</v>
      </c>
      <c r="C55">
        <v>3.47</v>
      </c>
      <c r="D55">
        <v>15.1</v>
      </c>
      <c r="E55" s="593"/>
      <c r="F55" s="596"/>
    </row>
    <row r="56" spans="1:6">
      <c r="A56" s="601">
        <v>37377</v>
      </c>
      <c r="B56" s="12">
        <v>-4.1734759495852511</v>
      </c>
      <c r="C56">
        <v>2.65</v>
      </c>
      <c r="D56">
        <v>14.62</v>
      </c>
      <c r="E56" s="593"/>
      <c r="F56" s="596"/>
    </row>
    <row r="57" spans="1:6">
      <c r="A57" s="601">
        <v>37408</v>
      </c>
      <c r="B57" s="12">
        <v>-4.1734759495852511</v>
      </c>
      <c r="C57">
        <v>1.18</v>
      </c>
      <c r="D57">
        <v>14.33</v>
      </c>
      <c r="E57" s="593"/>
      <c r="F57" s="596"/>
    </row>
    <row r="58" spans="1:6">
      <c r="A58" s="601">
        <v>37438</v>
      </c>
      <c r="B58" s="12">
        <v>-4.6334651094409747</v>
      </c>
      <c r="C58">
        <v>0.65</v>
      </c>
      <c r="D58">
        <v>15.88</v>
      </c>
      <c r="E58" s="593"/>
      <c r="F58" s="596"/>
    </row>
    <row r="59" spans="1:6">
      <c r="A59" s="601">
        <v>37469</v>
      </c>
      <c r="B59" s="12">
        <v>-4.6334651094409747</v>
      </c>
      <c r="C59">
        <v>0.65</v>
      </c>
      <c r="D59">
        <v>11.14</v>
      </c>
      <c r="E59" s="593"/>
      <c r="F59" s="596"/>
    </row>
    <row r="60" spans="1:6">
      <c r="A60" s="601">
        <v>37500</v>
      </c>
      <c r="B60" s="12">
        <v>-4.6334651094409747</v>
      </c>
      <c r="C60">
        <v>1.05</v>
      </c>
      <c r="D60">
        <v>13.88</v>
      </c>
      <c r="E60" s="593"/>
      <c r="F60" s="596"/>
    </row>
    <row r="61" spans="1:6">
      <c r="A61" s="601">
        <v>37530</v>
      </c>
      <c r="B61" s="12">
        <v>-5.1677950248819551</v>
      </c>
      <c r="C61">
        <v>0.66</v>
      </c>
      <c r="D61">
        <v>9.51</v>
      </c>
      <c r="E61" s="593"/>
      <c r="F61" s="596"/>
    </row>
    <row r="62" spans="1:6">
      <c r="A62" s="601">
        <v>37561</v>
      </c>
      <c r="B62" s="12">
        <v>-5.1677950248819551</v>
      </c>
      <c r="C62">
        <v>0.52</v>
      </c>
      <c r="D62">
        <v>8.99</v>
      </c>
      <c r="E62" s="593"/>
      <c r="F62" s="596"/>
    </row>
    <row r="63" spans="1:6">
      <c r="A63" s="601">
        <v>37591</v>
      </c>
      <c r="B63" s="12">
        <v>-5.1677950248819551</v>
      </c>
      <c r="C63">
        <v>0.66</v>
      </c>
      <c r="D63">
        <v>5.05</v>
      </c>
      <c r="E63" s="593"/>
      <c r="F63" s="596"/>
    </row>
    <row r="64" spans="1:6">
      <c r="A64" s="601">
        <v>37622</v>
      </c>
      <c r="B64" s="12">
        <v>-4.4628711786309703</v>
      </c>
      <c r="C64">
        <v>-0.52</v>
      </c>
      <c r="D64">
        <v>2.4300000000000002</v>
      </c>
      <c r="E64" s="593"/>
      <c r="F64" s="596"/>
    </row>
    <row r="65" spans="1:6">
      <c r="A65" s="601">
        <v>37653</v>
      </c>
      <c r="B65" s="12">
        <v>-4.4628711786309703</v>
      </c>
      <c r="C65">
        <v>-0.26</v>
      </c>
      <c r="D65">
        <v>1.88</v>
      </c>
      <c r="E65" s="593"/>
      <c r="F65" s="596"/>
    </row>
    <row r="66" spans="1:6">
      <c r="A66" s="601">
        <v>37681</v>
      </c>
      <c r="B66" s="12">
        <v>-4.4628711786309703</v>
      </c>
      <c r="C66">
        <v>-0.39</v>
      </c>
      <c r="D66">
        <v>0.05</v>
      </c>
      <c r="E66" s="593"/>
      <c r="F66" s="596"/>
    </row>
    <row r="67" spans="1:6">
      <c r="A67" s="601">
        <v>37712</v>
      </c>
      <c r="B67" s="12">
        <v>-4.879541629734967</v>
      </c>
      <c r="C67">
        <v>-0.13</v>
      </c>
      <c r="D67">
        <v>-2.0299999999999998</v>
      </c>
      <c r="E67" s="593"/>
      <c r="F67" s="596"/>
    </row>
    <row r="68" spans="1:6">
      <c r="A68" s="601">
        <v>37742</v>
      </c>
      <c r="B68" s="12">
        <v>-4.879541629734967</v>
      </c>
      <c r="C68">
        <v>0</v>
      </c>
      <c r="D68">
        <v>-0.26</v>
      </c>
      <c r="E68" s="593"/>
      <c r="F68" s="596"/>
    </row>
    <row r="69" spans="1:6">
      <c r="A69" s="601">
        <v>37773</v>
      </c>
      <c r="B69" s="12">
        <v>-4.879541629734967</v>
      </c>
      <c r="C69">
        <v>0.39</v>
      </c>
      <c r="D69">
        <v>-1.39</v>
      </c>
      <c r="E69" s="593"/>
      <c r="F69" s="596"/>
    </row>
    <row r="70" spans="1:6">
      <c r="A70" s="601">
        <v>37803</v>
      </c>
      <c r="B70" s="12">
        <v>-5.0104014698857817</v>
      </c>
      <c r="C70">
        <v>0</v>
      </c>
      <c r="D70">
        <v>-5.98</v>
      </c>
      <c r="E70" s="593"/>
      <c r="F70" s="596"/>
    </row>
    <row r="71" spans="1:6">
      <c r="A71" s="601">
        <v>37834</v>
      </c>
      <c r="B71" s="12">
        <v>-5.0104014698857817</v>
      </c>
      <c r="C71">
        <v>-0.13</v>
      </c>
      <c r="D71">
        <v>-4.0999999999999996</v>
      </c>
      <c r="E71" s="593"/>
      <c r="F71" s="596"/>
    </row>
    <row r="72" spans="1:6">
      <c r="A72" s="601">
        <v>37865</v>
      </c>
      <c r="B72" s="12">
        <v>-5.0104014698857817</v>
      </c>
      <c r="C72">
        <v>0</v>
      </c>
      <c r="D72">
        <v>-5.67</v>
      </c>
      <c r="E72" s="593"/>
      <c r="F72" s="596"/>
    </row>
    <row r="73" spans="1:6">
      <c r="A73" s="601">
        <v>37895</v>
      </c>
      <c r="B73" s="12">
        <v>-5.7926323155642852</v>
      </c>
      <c r="C73">
        <v>0.39</v>
      </c>
      <c r="D73">
        <v>-2.57</v>
      </c>
      <c r="E73" s="593"/>
      <c r="F73" s="596"/>
    </row>
    <row r="74" spans="1:6">
      <c r="A74" s="601">
        <v>37926</v>
      </c>
      <c r="B74" s="12">
        <v>-5.7926323155642852</v>
      </c>
      <c r="C74">
        <v>1.04</v>
      </c>
      <c r="D74">
        <v>-1.96</v>
      </c>
      <c r="E74" s="593"/>
      <c r="F74" s="596"/>
    </row>
    <row r="75" spans="1:6">
      <c r="A75" s="601">
        <v>37956</v>
      </c>
      <c r="B75" s="12">
        <v>-5.7926323155642852</v>
      </c>
      <c r="C75">
        <v>1.04</v>
      </c>
      <c r="D75">
        <v>-0.78</v>
      </c>
      <c r="E75" s="593"/>
      <c r="F75" s="596"/>
    </row>
    <row r="76" spans="1:6">
      <c r="A76" s="601">
        <v>37987</v>
      </c>
      <c r="B76" s="12">
        <v>-5.5420795144864332</v>
      </c>
      <c r="C76">
        <v>2.33</v>
      </c>
      <c r="D76">
        <v>-0.43</v>
      </c>
      <c r="E76" s="593"/>
      <c r="F76" s="596"/>
    </row>
    <row r="77" spans="1:6">
      <c r="A77" s="601">
        <v>38018</v>
      </c>
      <c r="B77" s="12">
        <v>-5.5420795144864332</v>
      </c>
      <c r="C77">
        <v>2.33</v>
      </c>
      <c r="D77">
        <v>-0.79</v>
      </c>
      <c r="E77" s="593"/>
      <c r="F77" s="596"/>
    </row>
    <row r="78" spans="1:6">
      <c r="A78" s="601">
        <v>38047</v>
      </c>
      <c r="B78" s="12">
        <v>-5.5420795144864332</v>
      </c>
      <c r="C78">
        <v>2.46</v>
      </c>
      <c r="D78">
        <v>-1.45</v>
      </c>
      <c r="E78" s="593"/>
      <c r="F78" s="596"/>
    </row>
    <row r="79" spans="1:6">
      <c r="A79" s="601">
        <v>38078</v>
      </c>
      <c r="B79" s="12">
        <v>-5.2262757392987238</v>
      </c>
      <c r="C79">
        <v>2.2000000000000002</v>
      </c>
      <c r="D79">
        <v>-2</v>
      </c>
      <c r="E79" s="593"/>
      <c r="F79" s="596"/>
    </row>
    <row r="80" spans="1:6">
      <c r="A80" s="601">
        <v>38108</v>
      </c>
      <c r="B80" s="12">
        <v>-5.2262757392987238</v>
      </c>
      <c r="C80">
        <v>2.71</v>
      </c>
      <c r="D80">
        <v>-1.43</v>
      </c>
      <c r="E80" s="593"/>
      <c r="F80" s="596"/>
    </row>
    <row r="81" spans="1:6">
      <c r="A81" s="601">
        <v>38139</v>
      </c>
      <c r="B81" s="12">
        <v>-5.2262757392987238</v>
      </c>
      <c r="C81">
        <v>2.84</v>
      </c>
      <c r="D81">
        <v>-0.61</v>
      </c>
      <c r="E81" s="593"/>
      <c r="F81" s="596"/>
    </row>
    <row r="82" spans="1:6">
      <c r="A82" s="601">
        <v>38169</v>
      </c>
      <c r="B82" s="12">
        <v>-5.2394897477278253</v>
      </c>
      <c r="C82">
        <v>3.1</v>
      </c>
      <c r="D82">
        <v>1.69</v>
      </c>
      <c r="E82" s="593"/>
      <c r="F82" s="596"/>
    </row>
    <row r="83" spans="1:6">
      <c r="A83" s="601">
        <v>38200</v>
      </c>
      <c r="B83" s="12">
        <v>-5.2394897477278253</v>
      </c>
      <c r="C83">
        <v>3.36</v>
      </c>
      <c r="D83">
        <v>3.18</v>
      </c>
      <c r="E83" s="593"/>
      <c r="F83" s="596"/>
    </row>
    <row r="84" spans="1:6">
      <c r="A84" s="601">
        <v>38231</v>
      </c>
      <c r="B84" s="12">
        <v>-5.2394897477278253</v>
      </c>
      <c r="C84">
        <v>2.86</v>
      </c>
      <c r="D84">
        <v>2.78</v>
      </c>
      <c r="E84" s="593"/>
      <c r="F84" s="596"/>
    </row>
    <row r="85" spans="1:6">
      <c r="A85" s="601">
        <v>38261</v>
      </c>
      <c r="B85" s="12">
        <v>-3.7268628285523784</v>
      </c>
      <c r="C85">
        <v>3.38</v>
      </c>
      <c r="D85">
        <v>2.48</v>
      </c>
      <c r="E85" s="593"/>
      <c r="F85" s="596"/>
    </row>
    <row r="86" spans="1:6">
      <c r="A86" s="601">
        <v>38292</v>
      </c>
      <c r="B86" s="12">
        <v>-3.7268628285523784</v>
      </c>
      <c r="C86">
        <v>2.84</v>
      </c>
      <c r="D86">
        <v>3.04</v>
      </c>
      <c r="E86" s="593"/>
      <c r="F86" s="596"/>
    </row>
    <row r="87" spans="1:6">
      <c r="A87" s="601">
        <v>38322</v>
      </c>
      <c r="B87" s="12">
        <v>-3.7268628285523784</v>
      </c>
      <c r="C87">
        <v>2.71</v>
      </c>
      <c r="D87">
        <v>5.56</v>
      </c>
      <c r="E87" s="593"/>
      <c r="F87" s="596"/>
    </row>
    <row r="88" spans="1:6">
      <c r="A88" s="601">
        <v>38353</v>
      </c>
      <c r="B88" s="12">
        <v>-3.0476159937975247</v>
      </c>
      <c r="C88">
        <v>1.65</v>
      </c>
      <c r="D88">
        <v>6.46</v>
      </c>
      <c r="E88" s="593"/>
      <c r="F88" s="596"/>
    </row>
    <row r="89" spans="1:6">
      <c r="A89" s="601">
        <v>38384</v>
      </c>
      <c r="B89" s="12">
        <v>-3.0476159937975247</v>
      </c>
      <c r="C89">
        <v>1.64</v>
      </c>
      <c r="D89">
        <v>7.55</v>
      </c>
      <c r="E89" s="593"/>
      <c r="F89" s="596"/>
    </row>
    <row r="90" spans="1:6">
      <c r="A90" s="601">
        <v>38412</v>
      </c>
      <c r="B90" s="12">
        <v>-3.0476159937975247</v>
      </c>
      <c r="C90">
        <v>1.52</v>
      </c>
      <c r="D90">
        <v>9.49</v>
      </c>
      <c r="E90" s="593"/>
      <c r="F90" s="596"/>
    </row>
    <row r="91" spans="1:6">
      <c r="A91" s="601">
        <v>38443</v>
      </c>
      <c r="B91" s="12">
        <v>-2.9361093412805395</v>
      </c>
      <c r="C91">
        <v>1.64</v>
      </c>
      <c r="D91">
        <v>7.64</v>
      </c>
      <c r="E91" s="593"/>
      <c r="F91" s="596"/>
    </row>
    <row r="92" spans="1:6">
      <c r="A92" s="601">
        <v>38473</v>
      </c>
      <c r="B92" s="12">
        <v>-2.9361093412805395</v>
      </c>
      <c r="C92">
        <v>1.26</v>
      </c>
      <c r="D92">
        <v>4.59</v>
      </c>
      <c r="E92" s="593"/>
      <c r="F92" s="596"/>
    </row>
    <row r="93" spans="1:6">
      <c r="A93" s="601">
        <v>38504</v>
      </c>
      <c r="B93" s="12">
        <v>-2.9361093412805395</v>
      </c>
      <c r="C93">
        <v>1.76</v>
      </c>
      <c r="D93">
        <v>3.7</v>
      </c>
      <c r="E93" s="593"/>
      <c r="F93" s="596"/>
    </row>
    <row r="94" spans="1:6">
      <c r="A94" s="601">
        <v>38534</v>
      </c>
      <c r="B94" s="12">
        <v>-2.1401832440444424</v>
      </c>
      <c r="C94">
        <v>1.63</v>
      </c>
      <c r="D94">
        <v>2.84</v>
      </c>
      <c r="E94" s="593"/>
      <c r="F94" s="596"/>
    </row>
    <row r="95" spans="1:6">
      <c r="A95" s="601">
        <v>38565</v>
      </c>
      <c r="B95" s="12">
        <v>-2.1401832440444424</v>
      </c>
      <c r="C95">
        <v>1.63</v>
      </c>
      <c r="D95">
        <v>5.34</v>
      </c>
      <c r="E95" s="593"/>
      <c r="F95" s="596"/>
    </row>
    <row r="96" spans="1:6">
      <c r="A96" s="601">
        <v>38596</v>
      </c>
      <c r="B96" s="12">
        <v>-2.1401832440444424</v>
      </c>
      <c r="C96">
        <v>2.27</v>
      </c>
      <c r="D96">
        <v>6.43</v>
      </c>
      <c r="E96" s="593"/>
      <c r="F96" s="596"/>
    </row>
    <row r="97" spans="1:6">
      <c r="A97" s="601">
        <v>38626</v>
      </c>
      <c r="B97" s="12">
        <v>-2.0632218597741843</v>
      </c>
      <c r="C97">
        <v>2.64</v>
      </c>
      <c r="D97">
        <v>4.68</v>
      </c>
      <c r="E97" s="593"/>
      <c r="F97" s="596"/>
    </row>
    <row r="98" spans="1:6">
      <c r="A98" s="601">
        <v>38657</v>
      </c>
      <c r="B98" s="12">
        <v>-2.0632218597741843</v>
      </c>
      <c r="C98">
        <v>2.39</v>
      </c>
      <c r="D98">
        <v>4.92</v>
      </c>
      <c r="E98" s="593"/>
      <c r="F98" s="596"/>
    </row>
    <row r="99" spans="1:6">
      <c r="A99" s="601">
        <v>38687</v>
      </c>
      <c r="B99" s="12">
        <v>-2.0632218597741843</v>
      </c>
      <c r="C99">
        <v>2.2599999999999998</v>
      </c>
      <c r="D99">
        <v>3.33</v>
      </c>
      <c r="E99" s="593"/>
      <c r="F99" s="596"/>
    </row>
    <row r="100" spans="1:6">
      <c r="A100" s="601">
        <v>38718</v>
      </c>
      <c r="B100" s="12">
        <v>-1.5194808958060655</v>
      </c>
      <c r="C100">
        <v>2.99</v>
      </c>
      <c r="D100">
        <v>4.22</v>
      </c>
      <c r="E100" s="593"/>
      <c r="F100" s="596"/>
    </row>
    <row r="101" spans="1:6">
      <c r="A101" s="601">
        <v>38749</v>
      </c>
      <c r="B101" s="12">
        <v>-1.5194808958060655</v>
      </c>
      <c r="C101">
        <v>2.74</v>
      </c>
      <c r="D101">
        <v>4.08</v>
      </c>
      <c r="E101" s="593"/>
      <c r="F101" s="596"/>
    </row>
    <row r="102" spans="1:6">
      <c r="A102" s="601">
        <v>38777</v>
      </c>
      <c r="B102" s="12">
        <v>-1.5194808958060655</v>
      </c>
      <c r="C102">
        <v>2.86</v>
      </c>
      <c r="D102">
        <v>3.18</v>
      </c>
      <c r="E102" s="593"/>
      <c r="F102" s="596"/>
    </row>
    <row r="103" spans="1:6">
      <c r="A103" s="601">
        <v>38808</v>
      </c>
      <c r="B103" s="12">
        <v>-1.7200591761313377</v>
      </c>
      <c r="C103">
        <v>2.74</v>
      </c>
      <c r="D103">
        <v>4.82</v>
      </c>
      <c r="E103" s="593"/>
      <c r="F103" s="596"/>
    </row>
    <row r="104" spans="1:6">
      <c r="A104" s="601">
        <v>38838</v>
      </c>
      <c r="B104" s="12">
        <v>-1.7200591761313377</v>
      </c>
      <c r="C104">
        <v>3.11</v>
      </c>
      <c r="D104">
        <v>7.24</v>
      </c>
      <c r="E104" s="593"/>
      <c r="F104" s="596"/>
    </row>
    <row r="105" spans="1:6">
      <c r="A105" s="601">
        <v>38869</v>
      </c>
      <c r="B105" s="12">
        <v>-1.7200591761313377</v>
      </c>
      <c r="C105">
        <v>2.72</v>
      </c>
      <c r="D105">
        <v>7.11</v>
      </c>
      <c r="E105" s="593"/>
      <c r="F105" s="596"/>
    </row>
    <row r="106" spans="1:6">
      <c r="A106" s="601">
        <v>38899</v>
      </c>
      <c r="B106" s="12">
        <v>-1.8296151519882606</v>
      </c>
      <c r="C106">
        <v>2.96</v>
      </c>
      <c r="D106">
        <v>7.6</v>
      </c>
      <c r="E106" s="593"/>
      <c r="F106" s="596"/>
    </row>
    <row r="107" spans="1:6">
      <c r="A107" s="601">
        <v>38930</v>
      </c>
      <c r="B107" s="12">
        <v>-1.8296151519882606</v>
      </c>
      <c r="C107">
        <v>3.2</v>
      </c>
      <c r="D107">
        <v>6.6</v>
      </c>
      <c r="E107" s="593"/>
      <c r="F107" s="596"/>
    </row>
    <row r="108" spans="1:6">
      <c r="A108" s="601">
        <v>38961</v>
      </c>
      <c r="B108" s="12">
        <v>-1.8296151519882606</v>
      </c>
      <c r="C108">
        <v>2.72</v>
      </c>
      <c r="D108">
        <v>4.9000000000000004</v>
      </c>
      <c r="E108" s="593"/>
      <c r="F108" s="596"/>
    </row>
    <row r="109" spans="1:6">
      <c r="A109" s="601">
        <v>38991</v>
      </c>
      <c r="B109" s="12">
        <v>-2.5626925369889775</v>
      </c>
      <c r="C109">
        <v>1.22</v>
      </c>
      <c r="D109">
        <v>5.01</v>
      </c>
      <c r="E109" s="593"/>
      <c r="F109" s="596"/>
    </row>
    <row r="110" spans="1:6">
      <c r="A110" s="601">
        <v>39022</v>
      </c>
      <c r="B110" s="12">
        <v>-2.5626925369889775</v>
      </c>
      <c r="C110">
        <v>1.47</v>
      </c>
      <c r="D110">
        <v>4.49</v>
      </c>
      <c r="E110" s="593"/>
      <c r="F110" s="596"/>
    </row>
    <row r="111" spans="1:6">
      <c r="A111" s="601">
        <v>39052</v>
      </c>
      <c r="B111" s="12">
        <v>-2.5626925369889775</v>
      </c>
      <c r="C111">
        <v>1.72</v>
      </c>
      <c r="D111">
        <v>5.03</v>
      </c>
      <c r="E111" s="593"/>
      <c r="F111" s="596"/>
    </row>
    <row r="112" spans="1:6">
      <c r="A112" s="601">
        <v>39083</v>
      </c>
      <c r="B112" s="12">
        <v>-2.713861040581242</v>
      </c>
      <c r="C112">
        <v>1.21</v>
      </c>
      <c r="D112">
        <v>3.01</v>
      </c>
      <c r="E112" s="593"/>
      <c r="F112" s="596"/>
    </row>
    <row r="113" spans="1:6">
      <c r="A113" s="601">
        <v>39114</v>
      </c>
      <c r="B113" s="12">
        <v>-2.713861040581242</v>
      </c>
      <c r="C113">
        <v>1.45</v>
      </c>
      <c r="D113">
        <v>1.08</v>
      </c>
      <c r="E113" s="593"/>
      <c r="F113" s="596"/>
    </row>
    <row r="114" spans="1:6">
      <c r="A114" s="601">
        <v>39142</v>
      </c>
      <c r="B114" s="12">
        <v>-2.713861040581242</v>
      </c>
      <c r="C114">
        <v>1.82</v>
      </c>
      <c r="D114">
        <v>2.5099999999999998</v>
      </c>
      <c r="E114" s="593"/>
      <c r="F114" s="596"/>
    </row>
    <row r="115" spans="1:6">
      <c r="A115" s="601">
        <v>39173</v>
      </c>
      <c r="B115" s="12">
        <v>-3.3875276750521515</v>
      </c>
      <c r="C115">
        <v>2.54</v>
      </c>
      <c r="D115">
        <v>2.66</v>
      </c>
      <c r="E115" s="593"/>
      <c r="F115" s="596"/>
    </row>
    <row r="116" spans="1:6">
      <c r="A116" s="601">
        <v>39203</v>
      </c>
      <c r="B116" s="12">
        <v>-3.3875276750521515</v>
      </c>
      <c r="C116">
        <v>2.41</v>
      </c>
      <c r="D116">
        <v>0.3</v>
      </c>
      <c r="E116" s="593"/>
      <c r="F116" s="596"/>
    </row>
    <row r="117" spans="1:6">
      <c r="A117" s="601">
        <v>39234</v>
      </c>
      <c r="B117" s="12">
        <v>-3.3875276750521515</v>
      </c>
      <c r="C117">
        <v>2.4</v>
      </c>
      <c r="D117">
        <v>-0.82</v>
      </c>
      <c r="E117" s="593"/>
      <c r="F117" s="596"/>
    </row>
    <row r="118" spans="1:6">
      <c r="A118" s="601">
        <v>39264</v>
      </c>
      <c r="B118" s="12">
        <v>-4.4798184119873667</v>
      </c>
      <c r="C118">
        <v>2.39</v>
      </c>
      <c r="D118">
        <v>0.14000000000000001</v>
      </c>
      <c r="E118" s="593"/>
      <c r="F118" s="596"/>
    </row>
    <row r="119" spans="1:6">
      <c r="A119" s="601">
        <v>39295</v>
      </c>
      <c r="B119" s="12">
        <v>-4.4798184119873667</v>
      </c>
      <c r="C119">
        <v>2.5099999999999998</v>
      </c>
      <c r="D119">
        <v>1.1100000000000001</v>
      </c>
      <c r="E119" s="593"/>
      <c r="F119" s="596"/>
    </row>
    <row r="120" spans="1:6">
      <c r="A120" s="601">
        <v>39326</v>
      </c>
      <c r="B120" s="12">
        <v>-4.4798184119873667</v>
      </c>
      <c r="C120">
        <v>2.88</v>
      </c>
      <c r="D120">
        <v>2.42</v>
      </c>
      <c r="E120" s="593"/>
      <c r="F120" s="596"/>
    </row>
    <row r="121" spans="1:6">
      <c r="A121" s="601">
        <v>39356</v>
      </c>
      <c r="B121" s="12">
        <v>-4.6995146066673366</v>
      </c>
      <c r="C121">
        <v>4.1100000000000003</v>
      </c>
      <c r="D121">
        <v>5.17</v>
      </c>
      <c r="E121" s="593"/>
      <c r="F121" s="596"/>
    </row>
    <row r="122" spans="1:6">
      <c r="A122" s="601">
        <v>39387</v>
      </c>
      <c r="B122" s="12">
        <v>-4.6995146066673366</v>
      </c>
      <c r="C122">
        <v>5.08</v>
      </c>
      <c r="D122">
        <v>7.87</v>
      </c>
      <c r="E122" s="593"/>
      <c r="F122" s="596"/>
    </row>
    <row r="123" spans="1:6">
      <c r="A123" s="601">
        <v>39417</v>
      </c>
      <c r="B123" s="12">
        <v>-4.6995146066673366</v>
      </c>
      <c r="C123">
        <v>5.43</v>
      </c>
      <c r="D123">
        <v>7.61</v>
      </c>
      <c r="E123" s="593"/>
      <c r="F123" s="596"/>
    </row>
    <row r="124" spans="1:6">
      <c r="A124" s="601">
        <v>39448</v>
      </c>
      <c r="B124" s="12">
        <v>-3.8873109645152719</v>
      </c>
      <c r="C124">
        <v>7.54</v>
      </c>
      <c r="D124">
        <v>11.29</v>
      </c>
      <c r="E124" s="593"/>
      <c r="F124" s="596"/>
    </row>
    <row r="125" spans="1:6">
      <c r="A125" s="601">
        <v>39479</v>
      </c>
      <c r="B125" s="12">
        <v>-3.8873109645152719</v>
      </c>
      <c r="C125">
        <v>7.64</v>
      </c>
      <c r="D125">
        <v>16.34</v>
      </c>
      <c r="E125" s="593"/>
      <c r="F125" s="596"/>
    </row>
    <row r="126" spans="1:6">
      <c r="A126" s="601">
        <v>39508</v>
      </c>
      <c r="B126" s="12">
        <v>-3.8873109645152719</v>
      </c>
      <c r="C126">
        <v>7.13</v>
      </c>
      <c r="D126">
        <v>17.45</v>
      </c>
      <c r="E126" s="593"/>
      <c r="F126" s="596"/>
    </row>
    <row r="127" spans="1:6">
      <c r="A127" s="601">
        <v>39539</v>
      </c>
      <c r="B127" s="12">
        <v>-3.6177186976351376</v>
      </c>
      <c r="C127">
        <v>6.73</v>
      </c>
      <c r="D127">
        <v>17.350000000000001</v>
      </c>
      <c r="E127" s="593"/>
      <c r="F127" s="596"/>
    </row>
    <row r="128" spans="1:6">
      <c r="A128" s="601">
        <v>39569</v>
      </c>
      <c r="B128" s="12">
        <v>-3.6177186976351376</v>
      </c>
      <c r="C128">
        <v>6.82</v>
      </c>
      <c r="D128">
        <v>17.170000000000002</v>
      </c>
      <c r="E128" s="593"/>
      <c r="F128" s="596"/>
    </row>
    <row r="129" spans="1:6">
      <c r="A129" s="601">
        <v>39600</v>
      </c>
      <c r="B129" s="12">
        <v>-3.6177186976351376</v>
      </c>
      <c r="C129">
        <v>6.81</v>
      </c>
      <c r="D129">
        <v>21.76</v>
      </c>
      <c r="E129" s="593"/>
      <c r="F129" s="596"/>
    </row>
    <row r="130" spans="1:6">
      <c r="A130" s="601">
        <v>39630</v>
      </c>
      <c r="B130" s="12">
        <v>-2.3089854243970036</v>
      </c>
      <c r="C130">
        <v>6.89</v>
      </c>
      <c r="D130">
        <v>24.53</v>
      </c>
      <c r="E130" s="593"/>
      <c r="F130" s="596"/>
    </row>
    <row r="131" spans="1:6">
      <c r="A131" s="601">
        <v>39661</v>
      </c>
      <c r="B131" s="12">
        <v>-2.3089854243970036</v>
      </c>
      <c r="C131">
        <v>6.4</v>
      </c>
      <c r="D131">
        <v>17.829999999999998</v>
      </c>
      <c r="E131" s="593"/>
      <c r="F131" s="596"/>
    </row>
    <row r="132" spans="1:6">
      <c r="A132" s="601">
        <v>39692</v>
      </c>
      <c r="B132" s="12">
        <v>-2.3089854243970036</v>
      </c>
      <c r="C132">
        <v>6.54</v>
      </c>
      <c r="D132">
        <v>16.37</v>
      </c>
      <c r="E132" s="593"/>
      <c r="F132" s="596"/>
    </row>
    <row r="133" spans="1:6">
      <c r="A133" s="601">
        <v>39722</v>
      </c>
      <c r="B133" s="12">
        <v>-1.8593986183089728</v>
      </c>
      <c r="C133">
        <v>5.92</v>
      </c>
      <c r="D133">
        <v>11.98</v>
      </c>
      <c r="E133" s="593"/>
      <c r="F133" s="596"/>
    </row>
    <row r="134" spans="1:6">
      <c r="A134" s="601">
        <v>39753</v>
      </c>
      <c r="B134" s="12">
        <v>-1.8593986183089728</v>
      </c>
      <c r="C134">
        <v>4.37</v>
      </c>
      <c r="D134">
        <v>6.84</v>
      </c>
      <c r="E134" s="593"/>
      <c r="F134" s="596"/>
    </row>
    <row r="135" spans="1:6">
      <c r="A135" s="601">
        <v>39783</v>
      </c>
      <c r="B135" s="12">
        <v>-1.8593986183089728</v>
      </c>
      <c r="C135">
        <v>3.67</v>
      </c>
      <c r="D135">
        <v>2.4900000000000002</v>
      </c>
      <c r="E135" s="593"/>
      <c r="F135" s="596"/>
    </row>
    <row r="136" spans="1:6">
      <c r="A136" s="601">
        <v>39814</v>
      </c>
      <c r="B136" s="12">
        <v>-2.4544178324469539</v>
      </c>
      <c r="C136">
        <v>2.2200000000000002</v>
      </c>
      <c r="D136">
        <v>-1.79</v>
      </c>
      <c r="E136" s="593"/>
      <c r="F136" s="596"/>
    </row>
    <row r="137" spans="1:6">
      <c r="A137" s="601">
        <v>39845</v>
      </c>
      <c r="B137" s="12">
        <v>-2.4544178324469539</v>
      </c>
      <c r="C137">
        <v>1.88</v>
      </c>
      <c r="D137">
        <v>-9.4600000000000009</v>
      </c>
      <c r="E137" s="593"/>
      <c r="F137" s="596"/>
    </row>
    <row r="138" spans="1:6">
      <c r="A138" s="601">
        <v>39873</v>
      </c>
      <c r="B138" s="12">
        <v>-2.4544178324469539</v>
      </c>
      <c r="C138">
        <v>2.2200000000000002</v>
      </c>
      <c r="D138">
        <v>-6</v>
      </c>
      <c r="E138" s="593"/>
      <c r="F138" s="596"/>
    </row>
    <row r="139" spans="1:6">
      <c r="A139" s="601">
        <v>39904</v>
      </c>
      <c r="B139" s="12">
        <v>-2.3573569467746989</v>
      </c>
      <c r="C139">
        <v>1.77</v>
      </c>
      <c r="D139">
        <v>-6.39</v>
      </c>
      <c r="E139" s="593"/>
      <c r="F139" s="596"/>
    </row>
    <row r="140" spans="1:6">
      <c r="A140" s="601">
        <v>39934</v>
      </c>
      <c r="B140" s="12">
        <v>-2.3573569467746989</v>
      </c>
      <c r="C140">
        <v>1.32</v>
      </c>
      <c r="D140">
        <v>-5.07</v>
      </c>
      <c r="E140" s="593"/>
      <c r="F140" s="596"/>
    </row>
    <row r="141" spans="1:6">
      <c r="A141" s="601">
        <v>39965</v>
      </c>
      <c r="B141" s="12">
        <v>-2.3573569467746989</v>
      </c>
      <c r="C141">
        <v>1.1000000000000001</v>
      </c>
      <c r="D141">
        <v>-6.27</v>
      </c>
      <c r="E141" s="593"/>
      <c r="F141" s="596"/>
    </row>
    <row r="142" spans="1:6">
      <c r="A142" s="601">
        <v>39995</v>
      </c>
      <c r="B142" s="12">
        <v>-2.943940772975469</v>
      </c>
      <c r="C142">
        <v>0.22</v>
      </c>
      <c r="D142">
        <v>-7.5</v>
      </c>
      <c r="E142" s="593"/>
      <c r="F142" s="596"/>
    </row>
    <row r="143" spans="1:6">
      <c r="A143" s="601">
        <v>40026</v>
      </c>
      <c r="B143" s="12">
        <v>-2.943940772975469</v>
      </c>
      <c r="C143">
        <v>0.11</v>
      </c>
      <c r="D143">
        <v>-4.13</v>
      </c>
      <c r="E143" s="593"/>
      <c r="F143" s="596"/>
    </row>
    <row r="144" spans="1:6">
      <c r="A144" s="601">
        <v>40057</v>
      </c>
      <c r="B144" s="12">
        <v>-2.943940772975469</v>
      </c>
      <c r="C144">
        <v>0</v>
      </c>
      <c r="D144">
        <v>-1.57</v>
      </c>
      <c r="E144" s="593"/>
      <c r="F144" s="596"/>
    </row>
    <row r="145" spans="1:6">
      <c r="A145" s="601">
        <v>40087</v>
      </c>
      <c r="B145" s="12">
        <v>-2.3426439406776791</v>
      </c>
      <c r="C145">
        <v>-0.11</v>
      </c>
      <c r="D145">
        <v>-1.47</v>
      </c>
      <c r="E145" s="593"/>
      <c r="F145" s="596"/>
    </row>
    <row r="146" spans="1:6">
      <c r="A146" s="601">
        <v>40118</v>
      </c>
      <c r="B146" s="12">
        <v>-2.3426439406776791</v>
      </c>
      <c r="C146">
        <v>0.55000000000000004</v>
      </c>
      <c r="D146">
        <v>-0.03</v>
      </c>
      <c r="E146" s="593"/>
      <c r="F146" s="596"/>
    </row>
    <row r="147" spans="1:6">
      <c r="A147" s="601">
        <v>40148</v>
      </c>
      <c r="B147" s="12">
        <v>-2.3426439406776791</v>
      </c>
      <c r="C147">
        <v>0.99</v>
      </c>
      <c r="D147">
        <v>1.99</v>
      </c>
      <c r="E147" s="593"/>
      <c r="F147" s="596"/>
    </row>
    <row r="148" spans="1:6">
      <c r="A148" s="601">
        <v>40179</v>
      </c>
      <c r="B148" s="12">
        <v>-1.8678588672737924</v>
      </c>
      <c r="C148">
        <v>0.65</v>
      </c>
      <c r="D148">
        <v>2.5499999999999998</v>
      </c>
      <c r="E148" s="593"/>
      <c r="F148" s="596"/>
    </row>
    <row r="149" spans="1:6">
      <c r="A149" s="601">
        <v>40210</v>
      </c>
      <c r="B149" s="12">
        <v>-1.8678588672737924</v>
      </c>
      <c r="C149">
        <v>0.65</v>
      </c>
      <c r="D149">
        <v>7.11</v>
      </c>
      <c r="E149" s="593"/>
      <c r="F149" s="596"/>
    </row>
    <row r="150" spans="1:6">
      <c r="A150" s="601">
        <v>40238</v>
      </c>
      <c r="B150" s="12">
        <v>-1.8678588672737924</v>
      </c>
      <c r="C150">
        <v>0.65</v>
      </c>
      <c r="D150">
        <v>2.4300000000000002</v>
      </c>
      <c r="E150" s="593"/>
      <c r="F150" s="596"/>
    </row>
    <row r="151" spans="1:6">
      <c r="A151" s="601">
        <v>40269</v>
      </c>
      <c r="B151" s="12">
        <v>-1.3055497405027692</v>
      </c>
      <c r="C151">
        <v>1.2</v>
      </c>
      <c r="D151">
        <v>2.79</v>
      </c>
      <c r="E151" s="593"/>
      <c r="F151" s="596"/>
    </row>
    <row r="152" spans="1:6">
      <c r="A152" s="601">
        <v>40299</v>
      </c>
      <c r="B152" s="12">
        <v>-1.3055497405027692</v>
      </c>
      <c r="C152">
        <v>1.3</v>
      </c>
      <c r="D152">
        <v>-0.44</v>
      </c>
      <c r="E152" s="593"/>
      <c r="F152" s="596"/>
    </row>
    <row r="153" spans="1:6">
      <c r="A153" s="601">
        <v>40330</v>
      </c>
      <c r="B153" s="12">
        <v>-1.3055497405027692</v>
      </c>
      <c r="C153">
        <v>1.3</v>
      </c>
      <c r="D153">
        <v>-2.93</v>
      </c>
      <c r="E153" s="593"/>
      <c r="F153" s="596"/>
    </row>
    <row r="154" spans="1:6">
      <c r="A154" s="601">
        <v>40360</v>
      </c>
      <c r="B154" s="12">
        <v>-3.0248650075480743</v>
      </c>
      <c r="C154">
        <v>1.96</v>
      </c>
      <c r="D154">
        <v>-1.95</v>
      </c>
      <c r="E154" s="593"/>
      <c r="F154" s="596"/>
    </row>
    <row r="155" spans="1:6">
      <c r="A155" s="601">
        <v>40391</v>
      </c>
      <c r="B155" s="12">
        <v>-3.0248650075480743</v>
      </c>
      <c r="C155">
        <v>1.86</v>
      </c>
      <c r="D155">
        <v>-0.73</v>
      </c>
      <c r="E155" s="593"/>
      <c r="F155" s="596"/>
    </row>
    <row r="156" spans="1:6">
      <c r="A156" s="601">
        <v>40422</v>
      </c>
      <c r="B156" s="12">
        <v>-3.0248650075480743</v>
      </c>
      <c r="C156">
        <v>1.97</v>
      </c>
      <c r="D156">
        <v>-1.69</v>
      </c>
      <c r="E156" s="593"/>
      <c r="F156" s="596"/>
    </row>
    <row r="157" spans="1:6">
      <c r="A157" s="601">
        <v>40452</v>
      </c>
      <c r="B157" s="12">
        <v>-3.538255306428554</v>
      </c>
      <c r="C157">
        <v>1.87</v>
      </c>
      <c r="D157">
        <v>1.66</v>
      </c>
      <c r="E157" s="593"/>
      <c r="F157" s="596"/>
    </row>
    <row r="158" spans="1:6">
      <c r="A158" s="601">
        <v>40483</v>
      </c>
      <c r="B158" s="12">
        <v>-3.538255306428554</v>
      </c>
      <c r="C158">
        <v>1.97</v>
      </c>
      <c r="D158">
        <v>0.75</v>
      </c>
      <c r="E158" s="593"/>
      <c r="F158" s="596"/>
    </row>
    <row r="159" spans="1:6">
      <c r="A159" s="601">
        <v>40513</v>
      </c>
      <c r="B159" s="12">
        <v>-3.538255306428554</v>
      </c>
      <c r="C159">
        <v>2.2999999999999998</v>
      </c>
      <c r="D159">
        <v>-0.71</v>
      </c>
      <c r="E159" s="593"/>
      <c r="F159" s="596"/>
    </row>
    <row r="160" spans="1:6">
      <c r="A160" s="601">
        <v>40544</v>
      </c>
      <c r="B160" s="12">
        <v>-3.2206220114260371</v>
      </c>
      <c r="C160">
        <v>1.73</v>
      </c>
      <c r="D160">
        <v>2.33</v>
      </c>
      <c r="E160" s="593"/>
      <c r="F160" s="596"/>
    </row>
    <row r="161" spans="1:6">
      <c r="A161" s="601">
        <v>40575</v>
      </c>
      <c r="B161" s="12">
        <v>-3.2206220114260371</v>
      </c>
      <c r="C161">
        <v>1.84</v>
      </c>
      <c r="D161">
        <v>4.0199999999999996</v>
      </c>
      <c r="E161" s="593"/>
      <c r="F161" s="596"/>
    </row>
    <row r="162" spans="1:6">
      <c r="A162" s="601">
        <v>40603</v>
      </c>
      <c r="B162" s="12">
        <v>-3.2206220114260371</v>
      </c>
      <c r="C162">
        <v>1.73</v>
      </c>
      <c r="D162">
        <v>2.75</v>
      </c>
      <c r="E162" s="593"/>
      <c r="F162" s="596"/>
    </row>
    <row r="163" spans="1:6">
      <c r="A163" s="601">
        <v>40634</v>
      </c>
      <c r="B163" s="12">
        <v>-4.7017124634400984</v>
      </c>
      <c r="C163">
        <v>1.5</v>
      </c>
      <c r="D163">
        <v>3.19</v>
      </c>
      <c r="E163" s="593"/>
      <c r="F163" s="596"/>
    </row>
    <row r="164" spans="1:6">
      <c r="A164" s="601">
        <v>40664</v>
      </c>
      <c r="B164" s="12">
        <v>-4.7017124634400984</v>
      </c>
      <c r="C164">
        <v>1.93</v>
      </c>
      <c r="D164">
        <v>5.45</v>
      </c>
      <c r="E164" s="593"/>
      <c r="F164" s="596"/>
    </row>
    <row r="165" spans="1:6">
      <c r="A165" s="601">
        <v>40695</v>
      </c>
      <c r="B165" s="12">
        <v>-4.7017124634400984</v>
      </c>
      <c r="C165">
        <v>1.82</v>
      </c>
      <c r="D165">
        <v>6.96</v>
      </c>
      <c r="E165" s="593"/>
      <c r="F165" s="596"/>
    </row>
    <row r="166" spans="1:6">
      <c r="A166" s="601">
        <v>40725</v>
      </c>
      <c r="B166" s="12">
        <v>-2.7559182974315144</v>
      </c>
      <c r="C166">
        <v>1.71</v>
      </c>
      <c r="D166">
        <v>3.16</v>
      </c>
      <c r="E166" s="593"/>
      <c r="F166" s="596"/>
    </row>
    <row r="167" spans="1:6">
      <c r="A167" s="601">
        <v>40756</v>
      </c>
      <c r="B167" s="12">
        <v>-2.7559182974315144</v>
      </c>
      <c r="C167">
        <v>1.82</v>
      </c>
      <c r="D167">
        <v>2.39</v>
      </c>
      <c r="E167" s="593"/>
      <c r="F167" s="596"/>
    </row>
    <row r="168" spans="1:6">
      <c r="A168" s="601">
        <v>40787</v>
      </c>
      <c r="B168" s="12">
        <v>-2.7559182974315144</v>
      </c>
      <c r="C168">
        <v>1.83</v>
      </c>
      <c r="D168">
        <v>0.28000000000000003</v>
      </c>
      <c r="E168" s="593"/>
      <c r="F168" s="596"/>
    </row>
    <row r="169" spans="1:6">
      <c r="A169" s="601">
        <v>40817</v>
      </c>
      <c r="B169" s="12">
        <v>-2.1998513490799567</v>
      </c>
      <c r="C169">
        <v>2.2599999999999998</v>
      </c>
      <c r="D169">
        <v>-2.38</v>
      </c>
      <c r="E169" s="593"/>
      <c r="F169" s="596"/>
    </row>
    <row r="170" spans="1:6">
      <c r="A170" s="601">
        <v>40848</v>
      </c>
      <c r="B170" s="12">
        <v>-2.1998513490799567</v>
      </c>
      <c r="C170">
        <v>2.4700000000000002</v>
      </c>
      <c r="D170">
        <v>-3.6</v>
      </c>
      <c r="E170" s="593"/>
      <c r="F170" s="596"/>
    </row>
    <row r="171" spans="1:6">
      <c r="A171" s="601">
        <v>40878</v>
      </c>
      <c r="B171" s="12">
        <v>-2.1998513490799567</v>
      </c>
      <c r="C171">
        <v>2.35</v>
      </c>
      <c r="D171">
        <v>-1.45</v>
      </c>
      <c r="E171" s="593"/>
      <c r="F171" s="596"/>
    </row>
    <row r="172" spans="1:6">
      <c r="A172" s="601">
        <v>40909</v>
      </c>
      <c r="B172" s="12">
        <v>-2.518674364052556</v>
      </c>
      <c r="C172">
        <v>3.51</v>
      </c>
      <c r="D172">
        <v>-3.93</v>
      </c>
      <c r="E172" s="593"/>
      <c r="F172" s="596"/>
    </row>
    <row r="173" spans="1:6">
      <c r="A173" s="601">
        <v>40940</v>
      </c>
      <c r="B173" s="12">
        <v>-2.518674364052556</v>
      </c>
      <c r="C173">
        <v>3.72</v>
      </c>
      <c r="D173">
        <v>-2.95</v>
      </c>
      <c r="E173" s="593"/>
      <c r="F173" s="596"/>
    </row>
    <row r="174" spans="1:6">
      <c r="A174" s="601">
        <v>40969</v>
      </c>
      <c r="B174" s="12">
        <v>-2.518674364052556</v>
      </c>
      <c r="C174">
        <v>3.71</v>
      </c>
      <c r="D174">
        <v>-1.61</v>
      </c>
      <c r="E174" s="593"/>
      <c r="F174" s="596"/>
    </row>
    <row r="175" spans="1:6">
      <c r="A175" s="601">
        <v>41000</v>
      </c>
      <c r="B175" s="12">
        <v>-0.48217046980409606</v>
      </c>
      <c r="C175">
        <v>3.49</v>
      </c>
      <c r="D175">
        <v>-3.23</v>
      </c>
      <c r="E175" s="593"/>
      <c r="F175" s="596"/>
    </row>
    <row r="176" spans="1:6">
      <c r="A176" s="601">
        <v>41030</v>
      </c>
      <c r="B176" s="12">
        <v>-0.48217046980409606</v>
      </c>
      <c r="C176">
        <v>3.16</v>
      </c>
      <c r="D176">
        <v>-5.12</v>
      </c>
      <c r="E176" s="593"/>
      <c r="F176" s="596"/>
    </row>
    <row r="177" spans="1:6">
      <c r="A177" s="601">
        <v>41061</v>
      </c>
      <c r="B177" s="12">
        <v>-0.48217046980409606</v>
      </c>
      <c r="C177">
        <v>3.48</v>
      </c>
      <c r="D177">
        <v>-6.43</v>
      </c>
      <c r="E177" s="593"/>
      <c r="F177" s="596"/>
    </row>
    <row r="178" spans="1:6">
      <c r="A178" s="601">
        <v>41091</v>
      </c>
      <c r="B178" s="12">
        <v>-1.0015579917106503</v>
      </c>
      <c r="C178">
        <v>3.15</v>
      </c>
      <c r="D178">
        <v>-6.38</v>
      </c>
      <c r="E178" s="593"/>
      <c r="F178" s="596"/>
    </row>
    <row r="179" spans="1:6">
      <c r="A179" s="601">
        <v>41122</v>
      </c>
      <c r="B179" s="12">
        <v>-1.0015579917106503</v>
      </c>
      <c r="C179">
        <v>3.27</v>
      </c>
      <c r="D179">
        <v>-5.6</v>
      </c>
      <c r="E179" s="593"/>
      <c r="F179" s="596"/>
    </row>
    <row r="180" spans="1:6">
      <c r="A180" s="601">
        <v>41153</v>
      </c>
      <c r="B180" s="12">
        <v>-1.0015579917106503</v>
      </c>
      <c r="C180">
        <v>3.38</v>
      </c>
      <c r="D180">
        <v>-2.16</v>
      </c>
      <c r="E180" s="593"/>
      <c r="F180" s="596"/>
    </row>
    <row r="181" spans="1:6">
      <c r="A181" s="601">
        <v>41183</v>
      </c>
      <c r="B181" s="12">
        <v>-1.5230330290713987</v>
      </c>
      <c r="C181">
        <v>3.48</v>
      </c>
      <c r="D181">
        <v>-1.55</v>
      </c>
      <c r="E181" s="593"/>
      <c r="F181" s="596"/>
    </row>
    <row r="182" spans="1:6">
      <c r="A182" s="601">
        <v>41214</v>
      </c>
      <c r="B182" s="12">
        <v>-1.5230330290713987</v>
      </c>
      <c r="C182">
        <v>2.73</v>
      </c>
      <c r="D182">
        <v>-1.59</v>
      </c>
      <c r="E182" s="593"/>
      <c r="F182" s="596"/>
    </row>
    <row r="183" spans="1:6">
      <c r="A183" s="601">
        <v>41244</v>
      </c>
      <c r="B183" s="12">
        <v>-1.5230330290713987</v>
      </c>
      <c r="C183">
        <v>2.4</v>
      </c>
      <c r="D183">
        <v>0.22</v>
      </c>
      <c r="E183" s="593"/>
      <c r="F183" s="596"/>
    </row>
    <row r="184" spans="1:6">
      <c r="A184" s="601">
        <v>41275</v>
      </c>
      <c r="B184" s="12">
        <v>-1.7624284110342898</v>
      </c>
      <c r="C184">
        <v>1.95</v>
      </c>
      <c r="D184">
        <v>0.04</v>
      </c>
      <c r="E184" s="593"/>
      <c r="F184" s="596"/>
    </row>
    <row r="185" spans="1:6">
      <c r="A185" s="601">
        <v>41306</v>
      </c>
      <c r="B185" s="12">
        <v>-1.7624284110342898</v>
      </c>
      <c r="C185">
        <v>1.74</v>
      </c>
      <c r="D185">
        <v>-1.33</v>
      </c>
      <c r="E185" s="593"/>
      <c r="F185" s="596"/>
    </row>
    <row r="186" spans="1:6">
      <c r="A186" s="601">
        <v>41334</v>
      </c>
      <c r="B186" s="12">
        <v>-1.7624284110342898</v>
      </c>
      <c r="C186">
        <v>1.74</v>
      </c>
      <c r="D186">
        <v>-3.96</v>
      </c>
      <c r="E186" s="593"/>
      <c r="F186" s="596"/>
    </row>
    <row r="187" spans="1:6">
      <c r="A187" s="601">
        <v>41365</v>
      </c>
      <c r="B187" s="12">
        <v>-1.7327747189224789</v>
      </c>
      <c r="C187">
        <v>1.74</v>
      </c>
      <c r="D187">
        <v>-3.7</v>
      </c>
      <c r="E187" s="593"/>
      <c r="F187" s="596"/>
    </row>
    <row r="188" spans="1:6">
      <c r="A188" s="601">
        <v>41395</v>
      </c>
      <c r="B188" s="12">
        <v>-1.7327747189224789</v>
      </c>
      <c r="C188">
        <v>1.33</v>
      </c>
      <c r="D188">
        <v>-1.97</v>
      </c>
      <c r="E188" s="593"/>
      <c r="F188" s="596"/>
    </row>
    <row r="189" spans="1:6">
      <c r="A189" s="601">
        <v>41426</v>
      </c>
      <c r="B189" s="12">
        <v>-1.7327747189224789</v>
      </c>
      <c r="C189">
        <v>1.53</v>
      </c>
      <c r="D189">
        <v>0.83</v>
      </c>
      <c r="E189" s="593"/>
      <c r="F189" s="596"/>
    </row>
    <row r="190" spans="1:6">
      <c r="A190" s="601">
        <v>41456</v>
      </c>
      <c r="B190" s="12">
        <v>-1.247704682767429</v>
      </c>
      <c r="C190">
        <v>1.43</v>
      </c>
      <c r="D190">
        <v>0.21</v>
      </c>
      <c r="E190" s="593"/>
      <c r="F190" s="596"/>
    </row>
    <row r="191" spans="1:6">
      <c r="A191" s="601">
        <v>41487</v>
      </c>
      <c r="B191" s="12">
        <v>-1.247704682767429</v>
      </c>
      <c r="C191">
        <v>1.33</v>
      </c>
      <c r="D191">
        <v>-0.31</v>
      </c>
      <c r="E191" s="593"/>
      <c r="F191" s="596"/>
    </row>
    <row r="192" spans="1:6">
      <c r="A192" s="601">
        <v>41518</v>
      </c>
      <c r="B192" s="12">
        <v>-1.247704682767429</v>
      </c>
      <c r="C192">
        <v>1.02</v>
      </c>
      <c r="D192">
        <v>-2.5099999999999998</v>
      </c>
      <c r="E192" s="593"/>
      <c r="F192" s="596"/>
    </row>
    <row r="193" spans="1:6">
      <c r="A193" s="601">
        <v>41548</v>
      </c>
      <c r="B193" s="12">
        <v>-0.52817655361953186</v>
      </c>
      <c r="C193">
        <v>0.92</v>
      </c>
      <c r="D193">
        <v>-1.07</v>
      </c>
      <c r="E193" s="593"/>
      <c r="F193" s="596"/>
    </row>
    <row r="194" spans="1:6">
      <c r="A194" s="601">
        <v>41579</v>
      </c>
      <c r="B194" s="12">
        <v>-0.52817655361953186</v>
      </c>
      <c r="C194">
        <v>1.1200000000000001</v>
      </c>
      <c r="D194">
        <v>-3.84</v>
      </c>
      <c r="E194" s="593"/>
      <c r="F194" s="596"/>
    </row>
    <row r="195" spans="1:6">
      <c r="A195" s="601">
        <v>41609</v>
      </c>
      <c r="B195" s="12">
        <v>-0.52817655361953186</v>
      </c>
      <c r="C195">
        <v>1.43</v>
      </c>
      <c r="D195">
        <v>-6.34</v>
      </c>
      <c r="E195" s="593"/>
      <c r="F195" s="596"/>
    </row>
    <row r="196" spans="1:6">
      <c r="A196" s="601">
        <v>41640</v>
      </c>
      <c r="B196" s="12">
        <v>1.0143175661687849</v>
      </c>
      <c r="C196">
        <v>0.2</v>
      </c>
      <c r="D196">
        <v>-6.45</v>
      </c>
      <c r="E196" s="593"/>
      <c r="F196" s="596"/>
    </row>
    <row r="197" spans="1:6">
      <c r="A197" s="601">
        <v>41671</v>
      </c>
      <c r="B197" s="12">
        <v>1.0143175661687849</v>
      </c>
      <c r="C197">
        <v>0.2</v>
      </c>
      <c r="D197">
        <v>-6.59</v>
      </c>
      <c r="E197" s="593"/>
      <c r="F197" s="596"/>
    </row>
    <row r="198" spans="1:6">
      <c r="A198" s="601">
        <v>41699</v>
      </c>
      <c r="B198" s="12">
        <v>1.0143175661687849</v>
      </c>
      <c r="C198">
        <v>0.1</v>
      </c>
      <c r="D198">
        <v>-4.8</v>
      </c>
      <c r="E198" s="593"/>
      <c r="F198" s="596"/>
    </row>
    <row r="199" spans="1:6">
      <c r="A199" s="601">
        <v>41730</v>
      </c>
      <c r="B199" s="12">
        <v>0.21323731687810332</v>
      </c>
      <c r="C199">
        <v>0.1</v>
      </c>
      <c r="D199">
        <v>-4.88</v>
      </c>
      <c r="E199" s="593"/>
      <c r="F199" s="596"/>
    </row>
    <row r="200" spans="1:6">
      <c r="A200" s="601">
        <v>41760</v>
      </c>
      <c r="B200" s="12">
        <v>0.21323731687810332</v>
      </c>
      <c r="C200">
        <v>0.4</v>
      </c>
      <c r="D200">
        <v>-4.6399999999999997</v>
      </c>
      <c r="E200" s="593"/>
      <c r="F200" s="596"/>
    </row>
    <row r="201" spans="1:6">
      <c r="A201" s="601">
        <v>41791</v>
      </c>
      <c r="B201" s="12">
        <v>0.21323731687810332</v>
      </c>
      <c r="C201">
        <v>0</v>
      </c>
      <c r="D201">
        <v>-6.74</v>
      </c>
      <c r="E201" s="593"/>
      <c r="F201" s="596"/>
    </row>
    <row r="202" spans="1:6">
      <c r="A202" s="601">
        <v>41821</v>
      </c>
      <c r="B202" s="12">
        <v>4.5176986687351449E-2</v>
      </c>
      <c r="C202">
        <v>0.5</v>
      </c>
      <c r="D202">
        <v>-5.49</v>
      </c>
      <c r="E202" s="593"/>
      <c r="F202" s="596"/>
    </row>
    <row r="203" spans="1:6">
      <c r="A203" s="601">
        <v>41852</v>
      </c>
      <c r="B203" s="12">
        <v>4.5176986687351449E-2</v>
      </c>
      <c r="C203">
        <v>0.6</v>
      </c>
      <c r="D203">
        <v>-7.69</v>
      </c>
      <c r="E203" s="593"/>
      <c r="F203" s="596"/>
    </row>
    <row r="204" spans="1:6">
      <c r="A204" s="601">
        <v>41883</v>
      </c>
      <c r="B204" s="12">
        <v>4.5176986687351449E-2</v>
      </c>
      <c r="C204">
        <v>0.71</v>
      </c>
      <c r="D204">
        <v>-7.45</v>
      </c>
      <c r="E204" s="593"/>
      <c r="F204" s="596"/>
    </row>
    <row r="205" spans="1:6">
      <c r="A205" s="601">
        <v>41913</v>
      </c>
      <c r="B205" s="12">
        <v>0.22024625329445288</v>
      </c>
      <c r="C205">
        <v>0.71</v>
      </c>
      <c r="D205">
        <v>-8.24</v>
      </c>
      <c r="E205" s="593"/>
      <c r="F205" s="596"/>
    </row>
    <row r="206" spans="1:6">
      <c r="A206" s="601">
        <v>41944</v>
      </c>
      <c r="B206" s="12">
        <v>0.22024625329445288</v>
      </c>
      <c r="C206">
        <v>0.51</v>
      </c>
      <c r="D206">
        <v>-4.0199999999999996</v>
      </c>
      <c r="E206" s="593"/>
      <c r="F206" s="596"/>
    </row>
    <row r="207" spans="1:6">
      <c r="A207" s="601">
        <v>41974</v>
      </c>
      <c r="B207" s="12">
        <v>0.22024625329445288</v>
      </c>
      <c r="C207">
        <v>0.1</v>
      </c>
      <c r="D207">
        <v>-1.86</v>
      </c>
      <c r="E207" s="593"/>
      <c r="F207" s="596"/>
    </row>
    <row r="208" spans="1:6">
      <c r="A208" s="601">
        <v>42005</v>
      </c>
      <c r="B208" s="12">
        <v>8.7679028662509137E-2</v>
      </c>
      <c r="C208">
        <v>0</v>
      </c>
      <c r="D208">
        <v>-4.21</v>
      </c>
      <c r="E208" s="593"/>
      <c r="F208" s="596"/>
    </row>
    <row r="209" spans="1:6">
      <c r="A209" s="601">
        <v>42036</v>
      </c>
      <c r="B209" s="12">
        <v>8.7679028662509137E-2</v>
      </c>
      <c r="C209">
        <v>0.1</v>
      </c>
      <c r="D209">
        <v>-4.42</v>
      </c>
      <c r="E209" s="593"/>
      <c r="F209" s="596"/>
    </row>
    <row r="210" spans="1:6">
      <c r="A210" s="601">
        <v>42064</v>
      </c>
      <c r="B210" s="12">
        <v>8.7679028662509137E-2</v>
      </c>
      <c r="C210">
        <v>0.2</v>
      </c>
      <c r="D210">
        <v>-5.54</v>
      </c>
      <c r="E210" s="593"/>
      <c r="F210" s="596"/>
    </row>
    <row r="211" spans="1:6">
      <c r="A211" s="601">
        <v>42095</v>
      </c>
      <c r="B211" s="12">
        <v>5.3045204822306631E-2</v>
      </c>
      <c r="C211">
        <v>0.5</v>
      </c>
      <c r="D211">
        <v>-5.88</v>
      </c>
      <c r="E211" s="593"/>
      <c r="F211" s="596"/>
    </row>
    <row r="212" spans="1:6">
      <c r="A212" s="601">
        <v>42125</v>
      </c>
      <c r="B212" s="12">
        <v>5.3045204822306631E-2</v>
      </c>
      <c r="C212">
        <v>0.7</v>
      </c>
      <c r="D212">
        <v>-4.4400000000000004</v>
      </c>
      <c r="E212" s="593"/>
      <c r="F212" s="596"/>
    </row>
    <row r="213" spans="1:6">
      <c r="A213" s="601">
        <v>42156</v>
      </c>
      <c r="B213" s="12">
        <v>5.3045204822306631E-2</v>
      </c>
      <c r="C213">
        <v>0.8</v>
      </c>
      <c r="D213">
        <v>-2.85</v>
      </c>
      <c r="E213" s="593"/>
      <c r="F213" s="596"/>
    </row>
    <row r="214" spans="1:6">
      <c r="A214" s="601">
        <v>42186</v>
      </c>
      <c r="B214" s="12">
        <v>-2.0404728116906173E-2</v>
      </c>
      <c r="C214">
        <v>0.4</v>
      </c>
      <c r="D214">
        <v>-2.78</v>
      </c>
      <c r="E214" s="593"/>
      <c r="F214" s="596"/>
    </row>
    <row r="215" spans="1:6">
      <c r="A215" s="601">
        <v>42217</v>
      </c>
      <c r="B215" s="12">
        <v>-2.0404728116906173E-2</v>
      </c>
      <c r="C215">
        <v>0.3</v>
      </c>
      <c r="D215">
        <v>0.28999999999999998</v>
      </c>
      <c r="E215" s="593"/>
      <c r="F215" s="596"/>
    </row>
    <row r="216" spans="1:6">
      <c r="A216" s="601">
        <v>42248</v>
      </c>
      <c r="B216" s="12">
        <v>-2.0404728116906173E-2</v>
      </c>
      <c r="C216">
        <v>0.4</v>
      </c>
      <c r="D216">
        <v>0.96</v>
      </c>
      <c r="E216" s="593"/>
      <c r="F216" s="596"/>
    </row>
    <row r="217" spans="1:6">
      <c r="A217" s="601">
        <v>42278</v>
      </c>
      <c r="B217" s="12">
        <v>0.24672533776669589</v>
      </c>
      <c r="C217">
        <v>0.2</v>
      </c>
      <c r="D217">
        <v>0.49</v>
      </c>
      <c r="E217" s="593"/>
      <c r="F217" s="596"/>
    </row>
    <row r="218" spans="1:6">
      <c r="A218" s="601">
        <v>42309</v>
      </c>
      <c r="B218" s="12">
        <v>0.24672533776669589</v>
      </c>
      <c r="C218">
        <v>0.1</v>
      </c>
      <c r="D218">
        <v>-0.33</v>
      </c>
      <c r="E218" s="593"/>
      <c r="F218" s="596"/>
    </row>
    <row r="219" spans="1:6">
      <c r="A219" s="601">
        <v>42339</v>
      </c>
      <c r="B219" s="12">
        <v>0.24672533776669589</v>
      </c>
      <c r="C219">
        <v>0</v>
      </c>
      <c r="D219">
        <v>-0.31</v>
      </c>
      <c r="E219" s="593"/>
      <c r="F219" s="596"/>
    </row>
    <row r="220" spans="1:6">
      <c r="A220" s="601">
        <v>42370</v>
      </c>
      <c r="B220" s="12">
        <v>0.80791339477098956</v>
      </c>
      <c r="C220">
        <v>0.6</v>
      </c>
      <c r="D220">
        <v>3.63</v>
      </c>
      <c r="E220" s="593"/>
      <c r="F220" s="596"/>
    </row>
    <row r="221" spans="1:6">
      <c r="A221" s="601">
        <v>42401</v>
      </c>
      <c r="B221" s="12">
        <v>0.80791339477098956</v>
      </c>
      <c r="C221">
        <v>0.5</v>
      </c>
      <c r="D221">
        <v>3.93</v>
      </c>
      <c r="E221" s="593"/>
      <c r="F221" s="596"/>
    </row>
    <row r="222" spans="1:6">
      <c r="A222" s="601">
        <v>42430</v>
      </c>
      <c r="B222" s="12">
        <v>0.80791339477098956</v>
      </c>
      <c r="C222">
        <v>0.3</v>
      </c>
      <c r="D222">
        <v>3.55</v>
      </c>
      <c r="E222" s="593"/>
      <c r="F222" s="596"/>
    </row>
    <row r="223" spans="1:6">
      <c r="A223" s="601">
        <v>42461</v>
      </c>
      <c r="B223" s="12">
        <v>1.5868228446946853</v>
      </c>
      <c r="C223">
        <v>0.6</v>
      </c>
      <c r="D223">
        <v>5.41</v>
      </c>
      <c r="E223" s="593"/>
      <c r="F223" s="596"/>
    </row>
    <row r="224" spans="1:6">
      <c r="A224" s="601">
        <v>42491</v>
      </c>
      <c r="B224" s="12">
        <v>1.5868228446946853</v>
      </c>
      <c r="C224">
        <v>0.1</v>
      </c>
      <c r="D224">
        <v>4.04</v>
      </c>
      <c r="E224" s="593"/>
      <c r="F224" s="596"/>
    </row>
    <row r="225" spans="1:6">
      <c r="A225" s="601">
        <v>42522</v>
      </c>
      <c r="B225" s="12">
        <v>1.5868228446946853</v>
      </c>
      <c r="C225">
        <v>0.1</v>
      </c>
      <c r="D225">
        <v>2.52</v>
      </c>
      <c r="E225" s="593"/>
      <c r="F225" s="596"/>
    </row>
    <row r="226" spans="1:6">
      <c r="A226" s="601">
        <v>42552</v>
      </c>
      <c r="B226" s="12">
        <v>2.1875644923453135</v>
      </c>
      <c r="C226">
        <v>0.5</v>
      </c>
      <c r="D226">
        <v>2.37</v>
      </c>
      <c r="E226" s="593"/>
      <c r="F226" s="596"/>
    </row>
    <row r="227" spans="1:6">
      <c r="A227" s="601">
        <v>42583</v>
      </c>
      <c r="B227" s="12">
        <v>2.1875644923453135</v>
      </c>
      <c r="C227">
        <v>0.6</v>
      </c>
      <c r="D227">
        <v>1.01</v>
      </c>
      <c r="E227" s="593"/>
      <c r="F227" s="596"/>
    </row>
    <row r="228" spans="1:6">
      <c r="A228" s="601">
        <v>42614</v>
      </c>
      <c r="B228" s="12">
        <v>2.1875644923453135</v>
      </c>
      <c r="C228">
        <v>0.5</v>
      </c>
      <c r="D228">
        <v>0.26</v>
      </c>
      <c r="E228" s="593"/>
      <c r="F228" s="596"/>
    </row>
    <row r="229" spans="1:6">
      <c r="A229" s="601">
        <v>42644</v>
      </c>
      <c r="B229" s="12">
        <v>1.5455708548704994</v>
      </c>
      <c r="C229">
        <v>0.8</v>
      </c>
      <c r="D229">
        <v>0.65</v>
      </c>
      <c r="E229" s="593"/>
      <c r="F229" s="596"/>
    </row>
    <row r="230" spans="1:6">
      <c r="A230" s="601">
        <v>42675</v>
      </c>
      <c r="B230" s="12">
        <v>1.5455708548704994</v>
      </c>
      <c r="C230">
        <v>1.61</v>
      </c>
      <c r="D230">
        <v>2.36</v>
      </c>
      <c r="E230" s="593"/>
      <c r="F230" s="596"/>
    </row>
    <row r="231" spans="1:6">
      <c r="A231" s="601">
        <v>42705</v>
      </c>
      <c r="B231" s="12">
        <v>1.5455708548704994</v>
      </c>
      <c r="C231">
        <v>2.0099999999999998</v>
      </c>
      <c r="D231">
        <v>1.05</v>
      </c>
      <c r="E231" s="593"/>
      <c r="F231" s="596"/>
    </row>
    <row r="232" spans="1:6">
      <c r="A232" s="601">
        <v>42736</v>
      </c>
      <c r="B232" s="12">
        <v>1.2783456510346551</v>
      </c>
      <c r="C232">
        <v>2.2000000000000002</v>
      </c>
      <c r="D232">
        <v>0.11</v>
      </c>
      <c r="E232" s="593"/>
      <c r="F232" s="596"/>
    </row>
    <row r="233" spans="1:6">
      <c r="A233" s="601">
        <v>42767</v>
      </c>
      <c r="B233" s="12">
        <v>1.2783456510346551</v>
      </c>
      <c r="C233">
        <v>2.5</v>
      </c>
      <c r="D233">
        <v>-0.57999999999999996</v>
      </c>
      <c r="E233" s="593"/>
      <c r="F233" s="596"/>
    </row>
    <row r="234" spans="1:6">
      <c r="A234" s="601">
        <v>42795</v>
      </c>
      <c r="B234" s="12">
        <v>1.2783456510346551</v>
      </c>
      <c r="C234">
        <v>2.6</v>
      </c>
      <c r="D234">
        <v>0.6</v>
      </c>
      <c r="E234" s="593"/>
      <c r="F234" s="596"/>
    </row>
    <row r="235" spans="1:6">
      <c r="A235" s="601">
        <v>42826</v>
      </c>
      <c r="B235" s="12">
        <v>1.4327079274792842</v>
      </c>
      <c r="C235">
        <v>1.99</v>
      </c>
      <c r="D235">
        <v>0.03</v>
      </c>
      <c r="E235" s="593"/>
      <c r="F235" s="596"/>
    </row>
    <row r="236" spans="1:6">
      <c r="A236" s="601">
        <v>42856</v>
      </c>
      <c r="B236" s="12">
        <v>1.4327079274792842</v>
      </c>
      <c r="C236">
        <v>2.39</v>
      </c>
      <c r="D236">
        <v>2.39</v>
      </c>
      <c r="E236" s="593"/>
      <c r="F236" s="596"/>
    </row>
    <row r="237" spans="1:6">
      <c r="A237" s="601">
        <v>42887</v>
      </c>
      <c r="B237" s="12">
        <v>1.4327079274792842</v>
      </c>
      <c r="C237">
        <v>2.29</v>
      </c>
      <c r="D237">
        <v>4.18</v>
      </c>
      <c r="E237" s="593"/>
      <c r="F237" s="596"/>
    </row>
    <row r="238" spans="1:6">
      <c r="A238" s="601">
        <v>42917</v>
      </c>
      <c r="B238" s="12">
        <v>1.1041631029472978</v>
      </c>
      <c r="C238">
        <v>2.48</v>
      </c>
      <c r="D238">
        <v>6.15</v>
      </c>
      <c r="E238" s="593"/>
      <c r="F238" s="596"/>
    </row>
    <row r="239" spans="1:6">
      <c r="A239" s="601">
        <v>42948</v>
      </c>
      <c r="B239" s="12">
        <v>1.1041631029472978</v>
      </c>
      <c r="C239">
        <v>2.48</v>
      </c>
      <c r="D239">
        <v>6.18</v>
      </c>
      <c r="E239" s="593"/>
      <c r="F239" s="596"/>
    </row>
    <row r="240" spans="1:6">
      <c r="A240" s="601">
        <v>42979</v>
      </c>
      <c r="B240" s="12">
        <v>1.1041631029472978</v>
      </c>
      <c r="C240">
        <v>2.69</v>
      </c>
      <c r="D240">
        <v>6.32</v>
      </c>
      <c r="E240" s="593"/>
      <c r="F240" s="596"/>
    </row>
    <row r="241" spans="1:6">
      <c r="A241" s="601">
        <v>43009</v>
      </c>
      <c r="B241" s="12">
        <v>1.4480806828011996</v>
      </c>
      <c r="C241">
        <v>2.88</v>
      </c>
      <c r="D241">
        <v>7.87</v>
      </c>
      <c r="E241" s="593"/>
      <c r="F241" s="596"/>
    </row>
    <row r="242" spans="1:6">
      <c r="A242" s="601">
        <v>43040</v>
      </c>
      <c r="B242" s="12">
        <v>1.4480806828011996</v>
      </c>
      <c r="C242">
        <v>2.57</v>
      </c>
      <c r="D242">
        <v>8.56</v>
      </c>
      <c r="E242" s="593"/>
      <c r="F242" s="596"/>
    </row>
    <row r="243" spans="1:6">
      <c r="A243" s="601">
        <v>43070</v>
      </c>
      <c r="B243" s="12">
        <v>1.4480806828011996</v>
      </c>
      <c r="C243">
        <v>2.36</v>
      </c>
      <c r="D243">
        <v>8.5299999999999994</v>
      </c>
      <c r="E243" s="593"/>
      <c r="F243" s="596"/>
    </row>
    <row r="244" spans="1:6">
      <c r="A244" s="601">
        <v>43101</v>
      </c>
      <c r="B244" s="12">
        <v>0.5547806029652993</v>
      </c>
      <c r="C244">
        <v>2.15</v>
      </c>
      <c r="D244">
        <v>9.31</v>
      </c>
      <c r="E244" s="593"/>
      <c r="F244" s="596"/>
    </row>
    <row r="245" spans="1:6">
      <c r="A245" s="601">
        <v>43132</v>
      </c>
      <c r="B245" s="12">
        <v>0.5547806029652993</v>
      </c>
      <c r="C245">
        <v>1.75</v>
      </c>
      <c r="D245">
        <v>10.09</v>
      </c>
      <c r="E245" s="593"/>
      <c r="F245" s="596"/>
    </row>
    <row r="246" spans="1:6">
      <c r="A246" s="601">
        <v>43160</v>
      </c>
      <c r="B246" s="12">
        <v>0.5547806029652993</v>
      </c>
      <c r="C246">
        <v>1.66</v>
      </c>
      <c r="D246">
        <v>9.41</v>
      </c>
      <c r="E246" s="593"/>
      <c r="F246" s="596"/>
    </row>
    <row r="247" spans="1:6">
      <c r="A247" s="601">
        <v>43191</v>
      </c>
      <c r="B247" s="12">
        <v>0.67312021671330957</v>
      </c>
      <c r="C247">
        <v>1.95</v>
      </c>
      <c r="D247">
        <v>9.6300000000000008</v>
      </c>
      <c r="E247" s="593"/>
      <c r="F247" s="596"/>
    </row>
    <row r="248" spans="1:6">
      <c r="A248" s="601">
        <v>43221</v>
      </c>
      <c r="B248" s="12">
        <v>0.67312021671330957</v>
      </c>
      <c r="C248">
        <v>2.2400000000000002</v>
      </c>
      <c r="D248">
        <v>5.8</v>
      </c>
      <c r="E248" s="593"/>
      <c r="F248" s="596"/>
    </row>
    <row r="249" spans="1:6">
      <c r="A249" s="601">
        <v>43252</v>
      </c>
      <c r="B249" s="12">
        <v>0.67312021671330957</v>
      </c>
      <c r="C249">
        <v>2.62</v>
      </c>
      <c r="D249">
        <v>4.12</v>
      </c>
      <c r="E249" s="593"/>
      <c r="F249" s="596"/>
    </row>
    <row r="250" spans="1:6">
      <c r="A250" s="601">
        <v>43282</v>
      </c>
      <c r="B250" s="12">
        <v>0.24807756841666892</v>
      </c>
      <c r="C250">
        <v>2.3199999999999998</v>
      </c>
      <c r="D250">
        <v>2.38</v>
      </c>
      <c r="E250" s="593"/>
      <c r="F250" s="596"/>
    </row>
    <row r="251" spans="1:6">
      <c r="A251" s="601">
        <v>43313</v>
      </c>
      <c r="B251" s="12">
        <v>0.24807756841666892</v>
      </c>
      <c r="C251">
        <v>2.52</v>
      </c>
      <c r="D251">
        <v>3.05</v>
      </c>
      <c r="E251" s="593"/>
      <c r="F251" s="596"/>
    </row>
    <row r="252" spans="1:6">
      <c r="A252" s="601">
        <v>43344</v>
      </c>
      <c r="B252" s="12">
        <v>0.24807756841666892</v>
      </c>
      <c r="C252">
        <v>2.33</v>
      </c>
      <c r="D252">
        <v>3.55</v>
      </c>
      <c r="E252" s="593"/>
      <c r="F252" s="596"/>
    </row>
    <row r="253" spans="1:6">
      <c r="A253" s="601">
        <v>43374</v>
      </c>
      <c r="B253" s="12">
        <v>0.35088486317686024</v>
      </c>
      <c r="C253">
        <v>2.2200000000000002</v>
      </c>
      <c r="D253">
        <v>0.76</v>
      </c>
      <c r="E253" s="593"/>
      <c r="F253" s="596"/>
    </row>
    <row r="254" spans="1:6">
      <c r="A254" s="601">
        <v>43405</v>
      </c>
      <c r="B254" s="12">
        <v>0.35088486317686024</v>
      </c>
      <c r="C254">
        <v>2.02</v>
      </c>
      <c r="D254">
        <v>-0.95</v>
      </c>
      <c r="E254" s="593"/>
      <c r="F254" s="596"/>
    </row>
    <row r="255" spans="1:6">
      <c r="A255" s="601">
        <v>43435</v>
      </c>
      <c r="B255" s="12">
        <v>0.35088486317686024</v>
      </c>
      <c r="C255">
        <v>2.02</v>
      </c>
      <c r="D255">
        <v>0.08</v>
      </c>
      <c r="E255" s="593"/>
      <c r="F255" s="596"/>
    </row>
    <row r="256" spans="1:6">
      <c r="A256" s="601">
        <v>43466</v>
      </c>
      <c r="B256" s="12">
        <v>0.12775477945981251</v>
      </c>
      <c r="C256">
        <v>2.4900000000000002</v>
      </c>
      <c r="D256">
        <v>0.16</v>
      </c>
      <c r="E256" s="593"/>
      <c r="F256" s="596"/>
    </row>
    <row r="257" spans="1:6">
      <c r="A257" s="601">
        <v>43497</v>
      </c>
      <c r="B257" s="12">
        <v>0.12775477945981251</v>
      </c>
      <c r="C257">
        <v>2.68</v>
      </c>
      <c r="D257">
        <v>-0.99</v>
      </c>
      <c r="E257" s="593"/>
      <c r="F257" s="596"/>
    </row>
    <row r="258" spans="1:6">
      <c r="A258" s="601">
        <v>43525</v>
      </c>
      <c r="B258" s="12">
        <v>0.12775477945981251</v>
      </c>
      <c r="C258">
        <v>2.97</v>
      </c>
      <c r="D258">
        <v>-0.54</v>
      </c>
      <c r="E258" s="593"/>
      <c r="F258" s="596"/>
    </row>
    <row r="259" spans="1:6">
      <c r="A259" s="601">
        <v>43556</v>
      </c>
      <c r="B259" s="12">
        <v>0.62854318561229561</v>
      </c>
      <c r="C259">
        <v>2.77</v>
      </c>
      <c r="D259">
        <v>-1.38</v>
      </c>
      <c r="E259" s="593"/>
      <c r="F259" s="596"/>
    </row>
    <row r="260" spans="1:6">
      <c r="A260" s="601">
        <v>43586</v>
      </c>
      <c r="B260" s="12">
        <v>0.62854318561229561</v>
      </c>
      <c r="C260">
        <v>2.95</v>
      </c>
      <c r="D260">
        <v>0.53</v>
      </c>
      <c r="E260" s="593"/>
      <c r="F260" s="596"/>
    </row>
    <row r="261" spans="1:6">
      <c r="A261" s="601">
        <v>43617</v>
      </c>
      <c r="B261" s="12">
        <v>0.62854318561229561</v>
      </c>
      <c r="C261">
        <v>2.75</v>
      </c>
      <c r="D261">
        <v>1.59</v>
      </c>
      <c r="E261" s="593"/>
      <c r="F261" s="596"/>
    </row>
    <row r="262" spans="1:6">
      <c r="A262" s="601">
        <v>43647</v>
      </c>
      <c r="C262">
        <v>2.93</v>
      </c>
      <c r="D262">
        <v>1.28</v>
      </c>
      <c r="E262" s="593"/>
      <c r="F262" s="596"/>
    </row>
    <row r="263" spans="1:6">
      <c r="A263" s="601">
        <v>43678</v>
      </c>
      <c r="C263">
        <v>2.93</v>
      </c>
      <c r="D263">
        <v>-0.24</v>
      </c>
      <c r="E263" s="593"/>
      <c r="F263" s="596"/>
    </row>
    <row r="264" spans="1:6">
      <c r="A264" s="601">
        <v>43709</v>
      </c>
      <c r="C264">
        <v>2.65</v>
      </c>
      <c r="D264">
        <v>-1.08</v>
      </c>
      <c r="E264" s="593"/>
      <c r="F264" s="596"/>
    </row>
    <row r="265" spans="1:6">
      <c r="A265" s="601"/>
    </row>
    <row r="266" spans="1:6">
      <c r="A266" s="601"/>
    </row>
    <row r="267" spans="1:6">
      <c r="A267" s="601"/>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252"/>
  <sheetViews>
    <sheetView showGridLines="0" workbookViewId="0">
      <selection activeCell="U35" sqref="U35"/>
    </sheetView>
  </sheetViews>
  <sheetFormatPr defaultRowHeight="12.75"/>
  <sheetData>
    <row r="1" spans="1:11" s="593" customFormat="1">
      <c r="A1" s="592" t="s">
        <v>77</v>
      </c>
      <c r="B1" s="262" t="str">
        <f>IF(Content!$E$1=1,B2,B3)</f>
        <v>Поточний рахунок/ВВП, %</v>
      </c>
      <c r="C1" s="262" t="str">
        <f>IF(Content!$E$1=1,C2,C3)</f>
        <v>ІСЦ, р/р</v>
      </c>
      <c r="D1" s="262" t="str">
        <f>IF(Content!$E$1=1,D2,D3)</f>
        <v>РЕОК, р/р</v>
      </c>
      <c r="E1" s="262"/>
      <c r="F1" s="262"/>
      <c r="G1" s="262"/>
      <c r="K1" s="262" t="str">
        <f>IF(Content!$E$1=1,K2,K3)</f>
        <v>Польща: РЕОК, ІСЦ та поточний рахунок до ВВП (за ковзний рік)</v>
      </c>
    </row>
    <row r="2" spans="1:11" s="593" customFormat="1" hidden="1">
      <c r="B2" s="593" t="s">
        <v>1273</v>
      </c>
      <c r="C2" s="593" t="s">
        <v>1274</v>
      </c>
      <c r="D2" s="593" t="s">
        <v>1275</v>
      </c>
      <c r="K2" s="593" t="s">
        <v>1272</v>
      </c>
    </row>
    <row r="3" spans="1:11" s="593" customFormat="1" hidden="1">
      <c r="B3" s="593" t="s">
        <v>1278</v>
      </c>
      <c r="C3" s="593" t="s">
        <v>1277</v>
      </c>
      <c r="D3" s="593" t="s">
        <v>1276</v>
      </c>
      <c r="K3" s="593" t="s">
        <v>1371</v>
      </c>
    </row>
    <row r="4" spans="1:11" s="593" customFormat="1">
      <c r="A4" s="601">
        <v>36161</v>
      </c>
      <c r="B4" s="596"/>
      <c r="C4" s="593">
        <v>6.68</v>
      </c>
      <c r="D4" s="596">
        <v>0.74</v>
      </c>
      <c r="E4" s="596"/>
      <c r="G4" s="596"/>
    </row>
    <row r="5" spans="1:11" s="593" customFormat="1">
      <c r="A5" s="601">
        <v>36192</v>
      </c>
      <c r="B5" s="596"/>
      <c r="C5" s="593">
        <v>5.5</v>
      </c>
      <c r="D5" s="596">
        <v>-3.95</v>
      </c>
      <c r="E5" s="596"/>
      <c r="G5" s="596"/>
    </row>
    <row r="6" spans="1:11" s="593" customFormat="1">
      <c r="A6" s="601">
        <v>36220</v>
      </c>
      <c r="B6" s="596"/>
      <c r="C6" s="593">
        <v>5.94</v>
      </c>
      <c r="D6" s="596">
        <v>-7.28</v>
      </c>
      <c r="E6" s="596"/>
      <c r="G6" s="596"/>
    </row>
    <row r="7" spans="1:11" s="593" customFormat="1">
      <c r="A7" s="601">
        <v>36251</v>
      </c>
      <c r="B7" s="596"/>
      <c r="C7" s="593">
        <v>6.01</v>
      </c>
      <c r="D7" s="596">
        <v>-7.99</v>
      </c>
      <c r="E7" s="596"/>
      <c r="G7" s="596"/>
    </row>
    <row r="8" spans="1:11" s="593" customFormat="1">
      <c r="A8" s="601">
        <v>36281</v>
      </c>
      <c r="B8" s="596"/>
      <c r="C8" s="593">
        <v>6.35</v>
      </c>
      <c r="D8" s="596">
        <v>-4.3</v>
      </c>
      <c r="E8" s="596"/>
      <c r="G8" s="596"/>
    </row>
    <row r="9" spans="1:11" s="593" customFormat="1">
      <c r="A9" s="601">
        <v>36312</v>
      </c>
      <c r="B9" s="596"/>
      <c r="C9" s="593">
        <v>6.21</v>
      </c>
      <c r="D9" s="596">
        <v>-2.08</v>
      </c>
      <c r="E9" s="596"/>
      <c r="G9" s="596"/>
    </row>
    <row r="10" spans="1:11" s="593" customFormat="1">
      <c r="A10" s="601">
        <v>36342</v>
      </c>
      <c r="B10" s="596"/>
      <c r="C10" s="593">
        <v>6.23</v>
      </c>
      <c r="D10" s="596">
        <v>-1.24</v>
      </c>
      <c r="E10" s="596"/>
      <c r="G10" s="596"/>
    </row>
    <row r="11" spans="1:11" s="593" customFormat="1">
      <c r="A11" s="601">
        <v>36373</v>
      </c>
      <c r="B11" s="596"/>
      <c r="C11" s="593">
        <v>7.45</v>
      </c>
      <c r="D11" s="596">
        <v>-0.62</v>
      </c>
      <c r="E11" s="596"/>
      <c r="G11" s="596"/>
    </row>
    <row r="12" spans="1:11" s="593" customFormat="1">
      <c r="A12" s="601">
        <v>36404</v>
      </c>
      <c r="B12" s="596"/>
      <c r="C12" s="593">
        <v>8.09</v>
      </c>
      <c r="D12" s="596">
        <v>0.9</v>
      </c>
      <c r="E12" s="596"/>
      <c r="G12" s="596"/>
    </row>
    <row r="13" spans="1:11" s="593" customFormat="1">
      <c r="A13" s="601">
        <v>36434</v>
      </c>
      <c r="B13" s="596"/>
      <c r="C13" s="593">
        <v>8.6199999999999992</v>
      </c>
      <c r="D13" s="596">
        <v>-1.1599999999999999</v>
      </c>
      <c r="E13" s="596"/>
      <c r="G13" s="596"/>
    </row>
    <row r="14" spans="1:11" s="593" customFormat="1">
      <c r="A14" s="601">
        <v>36465</v>
      </c>
      <c r="B14" s="596"/>
      <c r="C14" s="593">
        <v>9.0500000000000007</v>
      </c>
      <c r="D14" s="596">
        <v>-11.07</v>
      </c>
      <c r="E14" s="596"/>
      <c r="G14" s="596"/>
    </row>
    <row r="15" spans="1:11" s="593" customFormat="1">
      <c r="A15" s="601">
        <v>36495</v>
      </c>
      <c r="B15" s="596"/>
      <c r="C15" s="593">
        <v>9.6</v>
      </c>
      <c r="D15" s="596">
        <v>0.84</v>
      </c>
      <c r="E15" s="596"/>
      <c r="G15" s="596"/>
    </row>
    <row r="16" spans="1:11" s="593" customFormat="1">
      <c r="A16" s="601">
        <v>36526</v>
      </c>
      <c r="B16" s="596">
        <v>-6.45</v>
      </c>
      <c r="C16" s="593">
        <v>9.91</v>
      </c>
      <c r="D16" s="596">
        <v>3.7</v>
      </c>
      <c r="E16" s="596"/>
      <c r="G16" s="596"/>
    </row>
    <row r="17" spans="1:11" s="593" customFormat="1">
      <c r="A17" s="601">
        <v>36557</v>
      </c>
      <c r="B17" s="596">
        <v>-6.45</v>
      </c>
      <c r="C17" s="593">
        <v>10.19</v>
      </c>
      <c r="D17" s="596">
        <v>9.8000000000000007</v>
      </c>
      <c r="E17" s="596"/>
      <c r="G17" s="596"/>
    </row>
    <row r="18" spans="1:11" s="593" customFormat="1">
      <c r="A18" s="601">
        <v>36586</v>
      </c>
      <c r="B18" s="596">
        <v>-6.45</v>
      </c>
      <c r="C18" s="593">
        <v>10.09</v>
      </c>
      <c r="D18" s="596">
        <v>14.09</v>
      </c>
      <c r="E18" s="596"/>
      <c r="G18" s="596"/>
    </row>
    <row r="19" spans="1:11" s="593" customFormat="1">
      <c r="A19" s="601">
        <v>36617</v>
      </c>
      <c r="B19" s="12">
        <v>-6.57</v>
      </c>
      <c r="C19">
        <v>9.68</v>
      </c>
      <c r="D19">
        <v>11.64</v>
      </c>
      <c r="E19" s="596"/>
      <c r="G19" s="596"/>
    </row>
    <row r="20" spans="1:11" s="593" customFormat="1">
      <c r="A20" s="601">
        <v>36647</v>
      </c>
      <c r="B20" s="12">
        <v>-6.57</v>
      </c>
      <c r="C20">
        <v>9.7200000000000006</v>
      </c>
      <c r="D20">
        <v>6.76</v>
      </c>
      <c r="E20" s="596"/>
      <c r="G20" s="596"/>
    </row>
    <row r="21" spans="1:11" s="593" customFormat="1">
      <c r="A21" s="601">
        <v>36678</v>
      </c>
      <c r="B21" s="12">
        <v>-6.57</v>
      </c>
      <c r="C21">
        <v>10.25</v>
      </c>
      <c r="D21">
        <v>3.65</v>
      </c>
      <c r="E21" s="596"/>
      <c r="G21" s="596"/>
      <c r="K21" s="262" t="str">
        <f>IF(Content!$E$1=1,K22,K23)</f>
        <v>Джерело: IFS МВФ.</v>
      </c>
    </row>
    <row r="22" spans="1:11" s="593" customFormat="1">
      <c r="A22" s="601">
        <v>36708</v>
      </c>
      <c r="B22" s="12">
        <v>-6.18</v>
      </c>
      <c r="C22">
        <v>11.39</v>
      </c>
      <c r="D22">
        <v>5.32</v>
      </c>
      <c r="E22" s="596"/>
      <c r="G22" s="596"/>
      <c r="K22" s="600" t="s">
        <v>1270</v>
      </c>
    </row>
    <row r="23" spans="1:11" s="593" customFormat="1">
      <c r="A23" s="601">
        <v>36739</v>
      </c>
      <c r="B23" s="12">
        <v>-6.18</v>
      </c>
      <c r="C23">
        <v>10.45</v>
      </c>
      <c r="D23">
        <v>10.85</v>
      </c>
      <c r="E23" s="596"/>
      <c r="G23" s="596"/>
      <c r="K23" s="600" t="s">
        <v>1271</v>
      </c>
    </row>
    <row r="24" spans="1:11" s="593" customFormat="1">
      <c r="A24" s="601">
        <v>36770</v>
      </c>
      <c r="B24" s="12">
        <v>-6.18</v>
      </c>
      <c r="C24">
        <v>9.98</v>
      </c>
      <c r="D24">
        <v>13.14</v>
      </c>
      <c r="E24" s="596"/>
      <c r="G24" s="596"/>
    </row>
    <row r="25" spans="1:11" s="593" customFormat="1">
      <c r="A25" s="601">
        <v>36800</v>
      </c>
      <c r="B25" s="12">
        <v>-6.03</v>
      </c>
      <c r="C25">
        <v>9.66</v>
      </c>
      <c r="D25">
        <v>13.47</v>
      </c>
      <c r="E25" s="596"/>
      <c r="G25" s="596"/>
    </row>
    <row r="26" spans="1:11" s="593" customFormat="1">
      <c r="A26" s="601">
        <v>36831</v>
      </c>
      <c r="B26" s="12">
        <v>-6.03</v>
      </c>
      <c r="C26">
        <v>9.15</v>
      </c>
      <c r="D26">
        <v>15.59</v>
      </c>
      <c r="E26" s="596"/>
      <c r="G26" s="596"/>
    </row>
    <row r="27" spans="1:11" s="593" customFormat="1">
      <c r="A27" s="601">
        <v>36861</v>
      </c>
      <c r="B27" s="12">
        <v>-6.03</v>
      </c>
      <c r="C27">
        <v>8.44</v>
      </c>
      <c r="D27">
        <v>12.93</v>
      </c>
      <c r="E27" s="596"/>
      <c r="G27" s="596"/>
    </row>
    <row r="28" spans="1:11" s="593" customFormat="1">
      <c r="A28" s="601">
        <v>36892</v>
      </c>
      <c r="B28" s="12">
        <v>-5.1100000000000003</v>
      </c>
      <c r="C28">
        <v>7.36</v>
      </c>
      <c r="D28">
        <v>12.21</v>
      </c>
      <c r="E28" s="596"/>
      <c r="G28" s="596"/>
    </row>
    <row r="29" spans="1:11" s="593" customFormat="1">
      <c r="A29" s="601">
        <v>36923</v>
      </c>
      <c r="B29" s="12">
        <v>-5.1100000000000003</v>
      </c>
      <c r="C29">
        <v>6.58</v>
      </c>
      <c r="D29">
        <v>11.69</v>
      </c>
      <c r="E29" s="596"/>
      <c r="G29" s="596"/>
    </row>
    <row r="30" spans="1:11" s="593" customFormat="1">
      <c r="A30" s="601">
        <v>36951</v>
      </c>
      <c r="B30" s="12">
        <v>-5.1100000000000003</v>
      </c>
      <c r="C30">
        <v>6.11</v>
      </c>
      <c r="D30">
        <v>10.4</v>
      </c>
      <c r="E30" s="596"/>
      <c r="G30" s="596"/>
    </row>
    <row r="31" spans="1:11">
      <c r="A31" s="601">
        <v>36982</v>
      </c>
      <c r="B31" s="12">
        <v>-4.62</v>
      </c>
      <c r="C31">
        <v>6.49</v>
      </c>
      <c r="D31">
        <v>15.79</v>
      </c>
      <c r="E31" s="596"/>
      <c r="F31" s="593"/>
      <c r="G31" s="596"/>
    </row>
    <row r="32" spans="1:11">
      <c r="A32" s="601">
        <v>37012</v>
      </c>
      <c r="B32" s="12">
        <v>-4.62</v>
      </c>
      <c r="C32">
        <v>6.95</v>
      </c>
      <c r="D32">
        <v>21.4</v>
      </c>
      <c r="E32" s="596"/>
      <c r="F32" s="593"/>
      <c r="G32" s="596"/>
    </row>
    <row r="33" spans="1:7">
      <c r="A33" s="601">
        <v>37043</v>
      </c>
      <c r="B33" s="12">
        <v>-4.62</v>
      </c>
      <c r="C33">
        <v>6.1</v>
      </c>
      <c r="D33">
        <v>25.22</v>
      </c>
      <c r="E33" s="596"/>
      <c r="F33" s="593"/>
      <c r="G33" s="596"/>
    </row>
    <row r="34" spans="1:7">
      <c r="A34" s="601">
        <v>37073</v>
      </c>
      <c r="B34" s="12">
        <v>-3.82</v>
      </c>
      <c r="C34">
        <v>5.0599999999999996</v>
      </c>
      <c r="D34">
        <v>14</v>
      </c>
      <c r="E34" s="596"/>
      <c r="F34" s="593"/>
      <c r="G34" s="596"/>
    </row>
    <row r="35" spans="1:7">
      <c r="A35" s="601">
        <v>37104</v>
      </c>
      <c r="B35" s="12">
        <v>-3.82</v>
      </c>
      <c r="C35">
        <v>5.08</v>
      </c>
      <c r="D35">
        <v>6.05</v>
      </c>
      <c r="E35" s="596"/>
      <c r="F35" s="593"/>
      <c r="G35" s="596"/>
    </row>
    <row r="36" spans="1:7">
      <c r="A36" s="601">
        <v>37135</v>
      </c>
      <c r="B36" s="12">
        <v>-3.82</v>
      </c>
      <c r="C36">
        <v>4.34</v>
      </c>
      <c r="D36">
        <v>5.31</v>
      </c>
      <c r="E36" s="596"/>
      <c r="F36" s="593"/>
      <c r="G36" s="596"/>
    </row>
    <row r="37" spans="1:7">
      <c r="A37" s="601">
        <v>37165</v>
      </c>
      <c r="B37" s="12">
        <v>-3.12</v>
      </c>
      <c r="C37">
        <v>3.91</v>
      </c>
      <c r="D37">
        <v>9.5</v>
      </c>
      <c r="E37" s="596"/>
      <c r="F37" s="593"/>
      <c r="G37" s="596"/>
    </row>
    <row r="38" spans="1:7">
      <c r="A38" s="601">
        <v>37196</v>
      </c>
      <c r="B38" s="12">
        <v>-3.12</v>
      </c>
      <c r="C38">
        <v>3.61</v>
      </c>
      <c r="D38">
        <v>10.28</v>
      </c>
      <c r="E38" s="596"/>
      <c r="F38" s="593"/>
      <c r="G38" s="596"/>
    </row>
    <row r="39" spans="1:7">
      <c r="A39" s="601">
        <v>37226</v>
      </c>
      <c r="B39" s="12">
        <v>-3.12</v>
      </c>
      <c r="C39">
        <v>3.6</v>
      </c>
      <c r="D39">
        <v>9.85</v>
      </c>
      <c r="E39" s="596"/>
      <c r="F39" s="593"/>
      <c r="G39" s="596"/>
    </row>
    <row r="40" spans="1:7">
      <c r="A40" s="601">
        <v>37257</v>
      </c>
      <c r="B40" s="12">
        <v>-3.16</v>
      </c>
      <c r="C40">
        <v>3.67</v>
      </c>
      <c r="D40">
        <v>7.79</v>
      </c>
      <c r="E40" s="596"/>
      <c r="F40" s="593"/>
      <c r="G40" s="596"/>
    </row>
    <row r="41" spans="1:7">
      <c r="A41" s="601">
        <v>37288</v>
      </c>
      <c r="B41" s="12">
        <v>-3.16</v>
      </c>
      <c r="C41">
        <v>3.66</v>
      </c>
      <c r="D41">
        <v>4.04</v>
      </c>
      <c r="E41" s="596"/>
      <c r="F41" s="593"/>
      <c r="G41" s="596"/>
    </row>
    <row r="42" spans="1:7">
      <c r="A42" s="601">
        <v>37316</v>
      </c>
      <c r="B42" s="12">
        <v>-3.16</v>
      </c>
      <c r="C42">
        <v>3.36</v>
      </c>
      <c r="D42">
        <v>2.1800000000000002</v>
      </c>
      <c r="E42" s="596"/>
      <c r="F42" s="593"/>
      <c r="G42" s="596"/>
    </row>
    <row r="43" spans="1:7">
      <c r="A43" s="601">
        <v>37347</v>
      </c>
      <c r="B43" s="12">
        <v>-2.88</v>
      </c>
      <c r="C43">
        <v>3.05</v>
      </c>
      <c r="D43">
        <v>0.21</v>
      </c>
      <c r="E43" s="596"/>
      <c r="F43" s="593"/>
      <c r="G43" s="596"/>
    </row>
    <row r="44" spans="1:7">
      <c r="A44" s="601">
        <v>37377</v>
      </c>
      <c r="B44" s="12">
        <v>-2.88</v>
      </c>
      <c r="C44">
        <v>1.69</v>
      </c>
      <c r="D44">
        <v>-5.65</v>
      </c>
      <c r="E44" s="596"/>
      <c r="F44" s="593"/>
      <c r="G44" s="596"/>
    </row>
    <row r="45" spans="1:7">
      <c r="A45" s="601">
        <v>37408</v>
      </c>
      <c r="B45" s="12">
        <v>-2.88</v>
      </c>
      <c r="C45">
        <v>1.41</v>
      </c>
      <c r="D45">
        <v>-10.52</v>
      </c>
      <c r="E45" s="596"/>
      <c r="F45" s="593"/>
      <c r="G45" s="596"/>
    </row>
    <row r="46" spans="1:7">
      <c r="A46" s="601">
        <v>37438</v>
      </c>
      <c r="B46" s="12">
        <v>-2.94</v>
      </c>
      <c r="C46">
        <v>1.23</v>
      </c>
      <c r="D46">
        <v>-10.6</v>
      </c>
      <c r="E46" s="596"/>
      <c r="F46" s="593"/>
      <c r="G46" s="596"/>
    </row>
    <row r="47" spans="1:7">
      <c r="A47" s="601">
        <v>37469</v>
      </c>
      <c r="B47" s="12">
        <v>-2.94</v>
      </c>
      <c r="C47">
        <v>1.1399999999999999</v>
      </c>
      <c r="D47">
        <v>-6.18</v>
      </c>
      <c r="E47" s="596"/>
      <c r="F47" s="593"/>
      <c r="G47" s="596"/>
    </row>
    <row r="48" spans="1:7">
      <c r="A48" s="601">
        <v>37500</v>
      </c>
      <c r="B48" s="12">
        <v>-2.94</v>
      </c>
      <c r="C48">
        <v>1.1299999999999999</v>
      </c>
      <c r="D48">
        <v>-5.57</v>
      </c>
      <c r="E48" s="596"/>
      <c r="F48" s="593"/>
      <c r="G48" s="596"/>
    </row>
    <row r="49" spans="1:7">
      <c r="A49" s="601">
        <v>37530</v>
      </c>
      <c r="B49" s="12">
        <v>-2.79</v>
      </c>
      <c r="C49">
        <v>1.04</v>
      </c>
      <c r="D49">
        <v>-7.4</v>
      </c>
      <c r="E49" s="596"/>
      <c r="F49" s="593"/>
      <c r="G49" s="596"/>
    </row>
    <row r="50" spans="1:7">
      <c r="A50" s="601">
        <v>37561</v>
      </c>
      <c r="B50" s="12">
        <v>-2.79</v>
      </c>
      <c r="C50">
        <v>0.85</v>
      </c>
      <c r="D50">
        <v>-7.56</v>
      </c>
      <c r="E50" s="596"/>
      <c r="F50" s="593"/>
      <c r="G50" s="596"/>
    </row>
    <row r="51" spans="1:7">
      <c r="A51" s="601">
        <v>37591</v>
      </c>
      <c r="B51" s="12">
        <v>-2.79</v>
      </c>
      <c r="C51">
        <v>0.75</v>
      </c>
      <c r="D51">
        <v>-9.48</v>
      </c>
      <c r="E51" s="596"/>
      <c r="F51" s="593"/>
      <c r="G51" s="596"/>
    </row>
    <row r="52" spans="1:7">
      <c r="A52" s="601">
        <v>37622</v>
      </c>
      <c r="B52" s="12">
        <v>-2.87</v>
      </c>
      <c r="C52">
        <v>0.28000000000000003</v>
      </c>
      <c r="D52">
        <v>-10.59</v>
      </c>
      <c r="E52" s="596"/>
      <c r="F52" s="593"/>
      <c r="G52" s="596"/>
    </row>
    <row r="53" spans="1:7">
      <c r="A53" s="601">
        <v>37653</v>
      </c>
      <c r="B53" s="12">
        <v>-2.87</v>
      </c>
      <c r="C53">
        <v>0.28000000000000003</v>
      </c>
      <c r="D53">
        <v>-10.85</v>
      </c>
      <c r="E53" s="596"/>
      <c r="F53" s="593"/>
      <c r="G53" s="596"/>
    </row>
    <row r="54" spans="1:7">
      <c r="A54" s="601">
        <v>37681</v>
      </c>
      <c r="B54" s="12">
        <v>-2.87</v>
      </c>
      <c r="C54">
        <v>0.37</v>
      </c>
      <c r="D54">
        <v>-14.3</v>
      </c>
      <c r="E54" s="596"/>
      <c r="F54" s="593"/>
      <c r="G54" s="596"/>
    </row>
    <row r="55" spans="1:7">
      <c r="A55" s="601">
        <v>37712</v>
      </c>
      <c r="B55" s="12">
        <v>-2.65</v>
      </c>
      <c r="C55">
        <v>0.09</v>
      </c>
      <c r="D55">
        <v>-14.49</v>
      </c>
      <c r="E55" s="596"/>
      <c r="F55" s="593"/>
      <c r="G55" s="596"/>
    </row>
    <row r="56" spans="1:7">
      <c r="A56" s="601">
        <v>37742</v>
      </c>
      <c r="B56" s="12">
        <v>-2.65</v>
      </c>
      <c r="C56">
        <v>0.28000000000000003</v>
      </c>
      <c r="D56">
        <v>-11.86</v>
      </c>
      <c r="E56" s="596"/>
      <c r="F56" s="593"/>
      <c r="G56" s="596"/>
    </row>
    <row r="57" spans="1:7">
      <c r="A57" s="601">
        <v>37773</v>
      </c>
      <c r="B57" s="12">
        <v>-2.65</v>
      </c>
      <c r="C57">
        <v>0.56000000000000005</v>
      </c>
      <c r="D57">
        <v>-10.87</v>
      </c>
      <c r="E57" s="596"/>
      <c r="F57" s="593"/>
      <c r="G57" s="596"/>
    </row>
    <row r="58" spans="1:7">
      <c r="A58" s="601">
        <v>37803</v>
      </c>
      <c r="B58" s="12">
        <v>-2.64</v>
      </c>
      <c r="C58">
        <v>0.65</v>
      </c>
      <c r="D58">
        <v>-6.34</v>
      </c>
      <c r="E58" s="596"/>
      <c r="F58" s="593"/>
      <c r="G58" s="596"/>
    </row>
    <row r="59" spans="1:7">
      <c r="A59" s="601">
        <v>37834</v>
      </c>
      <c r="B59" s="12">
        <v>-2.64</v>
      </c>
      <c r="C59">
        <v>0.66</v>
      </c>
      <c r="D59">
        <v>-4.84</v>
      </c>
      <c r="E59" s="596"/>
      <c r="F59" s="593"/>
      <c r="G59" s="596"/>
    </row>
    <row r="60" spans="1:7">
      <c r="A60" s="601">
        <v>37865</v>
      </c>
      <c r="B60" s="12">
        <v>-2.64</v>
      </c>
      <c r="C60">
        <v>0.84</v>
      </c>
      <c r="D60">
        <v>-7.26</v>
      </c>
      <c r="E60" s="596"/>
      <c r="F60" s="593"/>
      <c r="G60" s="596"/>
    </row>
    <row r="61" spans="1:7">
      <c r="A61" s="601">
        <v>37895</v>
      </c>
      <c r="B61" s="12">
        <v>-2.52</v>
      </c>
      <c r="C61">
        <v>1.1200000000000001</v>
      </c>
      <c r="D61">
        <v>-9.64</v>
      </c>
      <c r="E61" s="596"/>
      <c r="F61" s="593"/>
      <c r="G61" s="596"/>
    </row>
    <row r="62" spans="1:7">
      <c r="A62" s="601">
        <v>37926</v>
      </c>
      <c r="B62" s="12">
        <v>-2.52</v>
      </c>
      <c r="C62">
        <v>1.49</v>
      </c>
      <c r="D62">
        <v>-12.36</v>
      </c>
      <c r="E62" s="596"/>
      <c r="F62" s="593"/>
      <c r="G62" s="596"/>
    </row>
    <row r="63" spans="1:7">
      <c r="A63" s="601">
        <v>37956</v>
      </c>
      <c r="B63" s="12">
        <v>-2.52</v>
      </c>
      <c r="C63">
        <v>1.58</v>
      </c>
      <c r="D63">
        <v>-11.77</v>
      </c>
      <c r="E63" s="596"/>
      <c r="F63" s="593"/>
      <c r="G63" s="596"/>
    </row>
    <row r="64" spans="1:7">
      <c r="A64" s="601">
        <v>37987</v>
      </c>
      <c r="B64" s="12">
        <v>-3.16</v>
      </c>
      <c r="C64">
        <v>1.58</v>
      </c>
      <c r="D64">
        <v>-11.45</v>
      </c>
      <c r="E64" s="596"/>
      <c r="F64" s="593"/>
      <c r="G64" s="596"/>
    </row>
    <row r="65" spans="1:7">
      <c r="A65" s="601">
        <v>38018</v>
      </c>
      <c r="B65" s="12">
        <v>-3.16</v>
      </c>
      <c r="C65">
        <v>1.58</v>
      </c>
      <c r="D65">
        <v>-12.26</v>
      </c>
      <c r="E65" s="596"/>
      <c r="F65" s="593"/>
      <c r="G65" s="596"/>
    </row>
    <row r="66" spans="1:7">
      <c r="A66" s="601">
        <v>38047</v>
      </c>
      <c r="B66" s="12">
        <v>-3.16</v>
      </c>
      <c r="C66">
        <v>1.57</v>
      </c>
      <c r="D66">
        <v>-7.99</v>
      </c>
      <c r="E66" s="596"/>
      <c r="F66" s="593"/>
      <c r="G66" s="596"/>
    </row>
    <row r="67" spans="1:7">
      <c r="A67" s="601">
        <v>38078</v>
      </c>
      <c r="B67" s="12">
        <v>-4.29</v>
      </c>
      <c r="C67">
        <v>2.2200000000000002</v>
      </c>
      <c r="D67">
        <v>-8.66</v>
      </c>
      <c r="E67" s="596"/>
      <c r="F67" s="593"/>
      <c r="G67" s="596"/>
    </row>
    <row r="68" spans="1:7">
      <c r="A68" s="601">
        <v>38108</v>
      </c>
      <c r="B68" s="12">
        <v>-4.29</v>
      </c>
      <c r="C68">
        <v>3.23</v>
      </c>
      <c r="D68">
        <v>-7.6</v>
      </c>
      <c r="E68" s="596"/>
      <c r="F68" s="593"/>
      <c r="G68" s="596"/>
    </row>
    <row r="69" spans="1:7">
      <c r="A69" s="601">
        <v>38139</v>
      </c>
      <c r="B69" s="12">
        <v>-4.29</v>
      </c>
      <c r="C69">
        <v>4.25</v>
      </c>
      <c r="D69">
        <v>-2.2000000000000002</v>
      </c>
      <c r="E69" s="596"/>
      <c r="F69" s="593"/>
      <c r="G69" s="596"/>
    </row>
    <row r="70" spans="1:7">
      <c r="A70" s="601">
        <v>38169</v>
      </c>
      <c r="B70" s="12">
        <v>-5.12</v>
      </c>
      <c r="C70">
        <v>4.55</v>
      </c>
      <c r="D70">
        <v>1.66</v>
      </c>
      <c r="E70" s="596"/>
      <c r="F70" s="593"/>
      <c r="G70" s="596"/>
    </row>
    <row r="71" spans="1:7">
      <c r="A71" s="601">
        <v>38200</v>
      </c>
      <c r="B71" s="12">
        <v>-5.12</v>
      </c>
      <c r="C71">
        <v>4.47</v>
      </c>
      <c r="D71">
        <v>0.66</v>
      </c>
      <c r="E71" s="596"/>
      <c r="F71" s="593"/>
      <c r="G71" s="596"/>
    </row>
    <row r="72" spans="1:7">
      <c r="A72" s="601">
        <v>38231</v>
      </c>
      <c r="B72" s="12">
        <v>-5.12</v>
      </c>
      <c r="C72">
        <v>4.26</v>
      </c>
      <c r="D72">
        <v>4.55</v>
      </c>
      <c r="E72" s="596"/>
      <c r="F72" s="593"/>
      <c r="G72" s="596"/>
    </row>
    <row r="73" spans="1:7">
      <c r="A73" s="601">
        <v>38261</v>
      </c>
      <c r="B73" s="12">
        <v>-5.38</v>
      </c>
      <c r="C73">
        <v>4.33</v>
      </c>
      <c r="D73">
        <v>7.92</v>
      </c>
      <c r="E73" s="596"/>
      <c r="F73" s="593"/>
      <c r="G73" s="596"/>
    </row>
    <row r="74" spans="1:7">
      <c r="A74" s="601">
        <v>38292</v>
      </c>
      <c r="B74" s="12">
        <v>-5.38</v>
      </c>
      <c r="C74">
        <v>4.32</v>
      </c>
      <c r="D74">
        <v>11.33</v>
      </c>
      <c r="E74" s="596"/>
      <c r="F74" s="593"/>
      <c r="G74" s="596"/>
    </row>
    <row r="75" spans="1:7">
      <c r="A75" s="601">
        <v>38322</v>
      </c>
      <c r="B75" s="12">
        <v>-5.38</v>
      </c>
      <c r="C75">
        <v>4.22</v>
      </c>
      <c r="D75">
        <v>14.52</v>
      </c>
      <c r="E75" s="596"/>
      <c r="F75" s="593"/>
      <c r="G75" s="596"/>
    </row>
    <row r="76" spans="1:7">
      <c r="A76" s="601">
        <v>38353</v>
      </c>
      <c r="B76" s="12">
        <v>-4.4000000000000004</v>
      </c>
      <c r="C76">
        <v>3.93</v>
      </c>
      <c r="D76">
        <v>17.46</v>
      </c>
      <c r="E76" s="596"/>
      <c r="F76" s="593"/>
      <c r="G76" s="596"/>
    </row>
    <row r="77" spans="1:7">
      <c r="A77" s="601">
        <v>38384</v>
      </c>
      <c r="B77" s="12">
        <v>-4.4000000000000004</v>
      </c>
      <c r="C77">
        <v>3.74</v>
      </c>
      <c r="D77">
        <v>21.95</v>
      </c>
      <c r="E77" s="596"/>
      <c r="F77" s="593"/>
      <c r="G77" s="596"/>
    </row>
    <row r="78" spans="1:7">
      <c r="A78" s="601">
        <v>38412</v>
      </c>
      <c r="B78" s="12">
        <v>-4.4000000000000004</v>
      </c>
      <c r="C78">
        <v>3.55</v>
      </c>
      <c r="D78">
        <v>20.12</v>
      </c>
      <c r="E78" s="596"/>
      <c r="F78" s="593"/>
      <c r="G78" s="596"/>
    </row>
    <row r="79" spans="1:7">
      <c r="A79" s="601">
        <v>38443</v>
      </c>
      <c r="B79" s="12">
        <v>-3.27</v>
      </c>
      <c r="C79">
        <v>3.16</v>
      </c>
      <c r="D79">
        <v>16.16</v>
      </c>
      <c r="E79" s="596"/>
      <c r="F79" s="593"/>
      <c r="G79" s="596"/>
    </row>
    <row r="80" spans="1:7">
      <c r="A80" s="601">
        <v>38473</v>
      </c>
      <c r="B80" s="12">
        <v>-3.27</v>
      </c>
      <c r="C80">
        <v>2.42</v>
      </c>
      <c r="D80">
        <v>13.05</v>
      </c>
      <c r="E80" s="596"/>
      <c r="F80" s="593"/>
      <c r="G80" s="596"/>
    </row>
    <row r="81" spans="1:7">
      <c r="A81" s="601">
        <v>38504</v>
      </c>
      <c r="B81" s="12">
        <v>-3.27</v>
      </c>
      <c r="C81">
        <v>1.33</v>
      </c>
      <c r="D81">
        <v>10.78</v>
      </c>
      <c r="E81" s="596"/>
      <c r="F81" s="593"/>
      <c r="G81" s="596"/>
    </row>
    <row r="82" spans="1:7">
      <c r="A82" s="601">
        <v>38534</v>
      </c>
      <c r="B82" s="12">
        <v>-2.79</v>
      </c>
      <c r="C82">
        <v>1.24</v>
      </c>
      <c r="D82">
        <v>6.49</v>
      </c>
      <c r="E82" s="596"/>
      <c r="F82" s="593"/>
      <c r="G82" s="596"/>
    </row>
    <row r="83" spans="1:7">
      <c r="A83" s="601">
        <v>38565</v>
      </c>
      <c r="B83" s="12">
        <v>-2.79</v>
      </c>
      <c r="C83">
        <v>1.6</v>
      </c>
      <c r="D83">
        <v>7.77</v>
      </c>
      <c r="E83" s="596"/>
      <c r="F83" s="593"/>
      <c r="G83" s="596"/>
    </row>
    <row r="84" spans="1:7">
      <c r="A84" s="601">
        <v>38596</v>
      </c>
      <c r="B84" s="12">
        <v>-2.79</v>
      </c>
      <c r="C84">
        <v>1.78</v>
      </c>
      <c r="D84">
        <v>9.23</v>
      </c>
      <c r="E84" s="596"/>
      <c r="F84" s="593"/>
      <c r="G84" s="596"/>
    </row>
    <row r="85" spans="1:7">
      <c r="A85" s="601">
        <v>38626</v>
      </c>
      <c r="B85" s="12">
        <v>-2.61</v>
      </c>
      <c r="C85">
        <v>1.59</v>
      </c>
      <c r="D85">
        <v>7.92</v>
      </c>
      <c r="E85" s="596"/>
      <c r="F85" s="593"/>
      <c r="G85" s="596"/>
    </row>
    <row r="86" spans="1:7">
      <c r="A86" s="601">
        <v>38657</v>
      </c>
      <c r="B86" s="12">
        <v>-2.61</v>
      </c>
      <c r="C86">
        <v>1.1499999999999999</v>
      </c>
      <c r="D86">
        <v>3.34</v>
      </c>
      <c r="E86" s="596"/>
      <c r="F86" s="593"/>
      <c r="G86" s="596"/>
    </row>
    <row r="87" spans="1:7">
      <c r="A87" s="601">
        <v>38687</v>
      </c>
      <c r="B87" s="12">
        <v>-2.61</v>
      </c>
      <c r="C87">
        <v>0.88</v>
      </c>
      <c r="D87">
        <v>3.03</v>
      </c>
      <c r="E87" s="596"/>
      <c r="F87" s="593"/>
      <c r="G87" s="596"/>
    </row>
    <row r="88" spans="1:7">
      <c r="A88" s="601">
        <v>38718</v>
      </c>
      <c r="B88" s="12">
        <v>-2.92</v>
      </c>
      <c r="C88">
        <v>0.98</v>
      </c>
      <c r="D88">
        <v>2.5099999999999998</v>
      </c>
      <c r="E88" s="596"/>
      <c r="F88" s="593"/>
      <c r="G88" s="596"/>
    </row>
    <row r="89" spans="1:7">
      <c r="A89" s="601">
        <v>38749</v>
      </c>
      <c r="B89" s="12">
        <v>-2.92</v>
      </c>
      <c r="C89">
        <v>1.07</v>
      </c>
      <c r="D89">
        <v>1.98</v>
      </c>
      <c r="E89" s="596"/>
      <c r="F89" s="593"/>
      <c r="G89" s="596"/>
    </row>
    <row r="90" spans="1:7">
      <c r="A90" s="601">
        <v>38777</v>
      </c>
      <c r="B90" s="12">
        <v>-2.92</v>
      </c>
      <c r="C90">
        <v>0.88</v>
      </c>
      <c r="D90">
        <v>0.22</v>
      </c>
      <c r="E90" s="596"/>
      <c r="F90" s="593"/>
      <c r="G90" s="596"/>
    </row>
    <row r="91" spans="1:7">
      <c r="A91" s="601">
        <v>38808</v>
      </c>
      <c r="B91" s="12">
        <v>-3.29</v>
      </c>
      <c r="C91">
        <v>1.04</v>
      </c>
      <c r="D91">
        <v>2.63</v>
      </c>
      <c r="E91" s="596"/>
      <c r="F91" s="593"/>
      <c r="G91" s="596"/>
    </row>
    <row r="92" spans="1:7">
      <c r="A92" s="601">
        <v>38838</v>
      </c>
      <c r="B92" s="12">
        <v>-3.29</v>
      </c>
      <c r="C92">
        <v>1.38</v>
      </c>
      <c r="D92">
        <v>5.51</v>
      </c>
      <c r="E92" s="596"/>
      <c r="F92" s="593"/>
      <c r="G92" s="596"/>
    </row>
    <row r="93" spans="1:7">
      <c r="A93" s="601">
        <v>38869</v>
      </c>
      <c r="B93" s="12">
        <v>-3.29</v>
      </c>
      <c r="C93">
        <v>1.26</v>
      </c>
      <c r="D93">
        <v>0.57999999999999996</v>
      </c>
      <c r="E93" s="596"/>
      <c r="F93" s="593"/>
      <c r="G93" s="596"/>
    </row>
    <row r="94" spans="1:7">
      <c r="A94" s="601">
        <v>38899</v>
      </c>
      <c r="B94" s="12">
        <v>-3.36</v>
      </c>
      <c r="C94">
        <v>1.54</v>
      </c>
      <c r="D94">
        <v>2.27</v>
      </c>
      <c r="E94" s="596"/>
      <c r="F94" s="593"/>
      <c r="G94" s="596"/>
    </row>
    <row r="95" spans="1:7">
      <c r="A95" s="601">
        <v>38930</v>
      </c>
      <c r="B95" s="12">
        <v>-3.36</v>
      </c>
      <c r="C95">
        <v>1.93</v>
      </c>
      <c r="D95">
        <v>3.67</v>
      </c>
      <c r="E95" s="596"/>
      <c r="F95" s="593"/>
      <c r="G95" s="596"/>
    </row>
    <row r="96" spans="1:7">
      <c r="A96" s="601">
        <v>38961</v>
      </c>
      <c r="B96" s="12">
        <v>-3.36</v>
      </c>
      <c r="C96">
        <v>1.59</v>
      </c>
      <c r="D96">
        <v>-1.07</v>
      </c>
      <c r="E96" s="596"/>
      <c r="F96" s="593"/>
      <c r="G96" s="596"/>
    </row>
    <row r="97" spans="1:7">
      <c r="A97" s="601">
        <v>38991</v>
      </c>
      <c r="B97" s="12">
        <v>-4.0199999999999996</v>
      </c>
      <c r="C97">
        <v>1.04</v>
      </c>
      <c r="D97">
        <v>0.17</v>
      </c>
      <c r="E97" s="596"/>
      <c r="F97" s="593"/>
      <c r="G97" s="596"/>
    </row>
    <row r="98" spans="1:7">
      <c r="A98" s="601">
        <v>39022</v>
      </c>
      <c r="B98" s="12">
        <v>-4.0199999999999996</v>
      </c>
      <c r="C98">
        <v>1.32</v>
      </c>
      <c r="D98">
        <v>3.82</v>
      </c>
      <c r="E98" s="596"/>
      <c r="F98" s="593"/>
      <c r="G98" s="596"/>
    </row>
    <row r="99" spans="1:7">
      <c r="A99" s="601">
        <v>39052</v>
      </c>
      <c r="B99" s="12">
        <v>-4.0199999999999996</v>
      </c>
      <c r="C99">
        <v>1.4</v>
      </c>
      <c r="D99">
        <v>1.59</v>
      </c>
      <c r="E99" s="596"/>
      <c r="F99" s="593"/>
      <c r="G99" s="596"/>
    </row>
    <row r="100" spans="1:7">
      <c r="A100" s="601">
        <v>39083</v>
      </c>
      <c r="B100" s="12">
        <v>-4.5199999999999996</v>
      </c>
      <c r="C100">
        <v>1.61</v>
      </c>
      <c r="D100">
        <v>-1.19</v>
      </c>
      <c r="E100" s="596"/>
      <c r="F100" s="593"/>
      <c r="G100" s="596"/>
    </row>
    <row r="101" spans="1:7">
      <c r="A101" s="601">
        <v>39114</v>
      </c>
      <c r="B101" s="12">
        <v>-4.5199999999999996</v>
      </c>
      <c r="C101">
        <v>1.92</v>
      </c>
      <c r="D101">
        <v>-1.85</v>
      </c>
      <c r="E101" s="596"/>
      <c r="F101" s="593"/>
      <c r="G101" s="596"/>
    </row>
    <row r="102" spans="1:7">
      <c r="A102" s="601">
        <v>39142</v>
      </c>
      <c r="B102" s="12">
        <v>-4.5199999999999996</v>
      </c>
      <c r="C102">
        <v>2.52</v>
      </c>
      <c r="D102">
        <v>0.9</v>
      </c>
      <c r="E102" s="596"/>
      <c r="F102" s="593"/>
      <c r="G102" s="596"/>
    </row>
    <row r="103" spans="1:7">
      <c r="A103" s="601">
        <v>39173</v>
      </c>
      <c r="B103" s="12">
        <v>-5.46</v>
      </c>
      <c r="C103">
        <v>2.41</v>
      </c>
      <c r="D103">
        <v>3.76</v>
      </c>
      <c r="E103" s="596"/>
      <c r="F103" s="593"/>
      <c r="G103" s="596"/>
    </row>
    <row r="104" spans="1:7">
      <c r="A104" s="601">
        <v>39203</v>
      </c>
      <c r="B104" s="12">
        <v>-5.46</v>
      </c>
      <c r="C104">
        <v>2.29</v>
      </c>
      <c r="D104">
        <v>3.24</v>
      </c>
      <c r="E104" s="596"/>
      <c r="F104" s="593"/>
      <c r="G104" s="596"/>
    </row>
    <row r="105" spans="1:7">
      <c r="A105" s="601">
        <v>39234</v>
      </c>
      <c r="B105" s="12">
        <v>-5.46</v>
      </c>
      <c r="C105">
        <v>2.6</v>
      </c>
      <c r="D105">
        <v>5.53</v>
      </c>
      <c r="E105" s="596"/>
      <c r="F105" s="593"/>
      <c r="G105" s="596"/>
    </row>
    <row r="106" spans="1:7">
      <c r="A106" s="601">
        <v>39264</v>
      </c>
      <c r="B106" s="12">
        <v>-5.99</v>
      </c>
      <c r="C106">
        <v>2.2000000000000002</v>
      </c>
      <c r="D106">
        <v>5.7</v>
      </c>
      <c r="E106" s="596"/>
      <c r="F106" s="593"/>
      <c r="G106" s="596"/>
    </row>
    <row r="107" spans="1:7">
      <c r="A107" s="601">
        <v>39295</v>
      </c>
      <c r="B107" s="12">
        <v>-5.99</v>
      </c>
      <c r="C107">
        <v>1.49</v>
      </c>
      <c r="D107">
        <v>1.47</v>
      </c>
      <c r="E107" s="596"/>
      <c r="F107" s="593"/>
      <c r="G107" s="596"/>
    </row>
    <row r="108" spans="1:7">
      <c r="A108" s="601">
        <v>39326</v>
      </c>
      <c r="B108" s="12">
        <v>-5.99</v>
      </c>
      <c r="C108">
        <v>2.19</v>
      </c>
      <c r="D108">
        <v>4.37</v>
      </c>
      <c r="E108" s="596"/>
      <c r="F108" s="593"/>
      <c r="G108" s="596"/>
    </row>
    <row r="109" spans="1:7">
      <c r="A109" s="601">
        <v>39356</v>
      </c>
      <c r="B109" s="12">
        <v>-6.34</v>
      </c>
      <c r="C109">
        <v>2.89</v>
      </c>
      <c r="D109">
        <v>5.99</v>
      </c>
      <c r="E109" s="596"/>
      <c r="F109" s="593"/>
      <c r="G109" s="596"/>
    </row>
    <row r="110" spans="1:7">
      <c r="A110" s="601">
        <v>39387</v>
      </c>
      <c r="B110" s="12">
        <v>-6.34</v>
      </c>
      <c r="C110">
        <v>3.48</v>
      </c>
      <c r="D110">
        <v>6.13</v>
      </c>
      <c r="E110" s="596"/>
      <c r="F110" s="593"/>
      <c r="G110" s="596"/>
    </row>
    <row r="111" spans="1:7">
      <c r="A111" s="601">
        <v>39417</v>
      </c>
      <c r="B111" s="12">
        <v>-6.34</v>
      </c>
      <c r="C111">
        <v>3.88</v>
      </c>
      <c r="D111">
        <v>7.16</v>
      </c>
      <c r="E111" s="596"/>
      <c r="F111" s="593"/>
      <c r="G111" s="596"/>
    </row>
    <row r="112" spans="1:7">
      <c r="A112" s="601">
        <v>39448</v>
      </c>
      <c r="B112" s="12">
        <v>-6.44</v>
      </c>
      <c r="C112">
        <v>4.17</v>
      </c>
      <c r="D112">
        <v>9.19</v>
      </c>
      <c r="E112" s="596"/>
      <c r="F112" s="593"/>
      <c r="G112" s="596"/>
    </row>
    <row r="113" spans="1:7">
      <c r="A113" s="601">
        <v>39479</v>
      </c>
      <c r="B113" s="12">
        <v>-6.44</v>
      </c>
      <c r="C113">
        <v>4.25</v>
      </c>
      <c r="D113">
        <v>10.38</v>
      </c>
      <c r="E113" s="596"/>
      <c r="F113" s="593"/>
      <c r="G113" s="596"/>
    </row>
    <row r="114" spans="1:7">
      <c r="A114" s="601">
        <v>39508</v>
      </c>
      <c r="B114" s="12">
        <v>-6.44</v>
      </c>
      <c r="C114">
        <v>4.13</v>
      </c>
      <c r="D114">
        <v>12.03</v>
      </c>
      <c r="E114" s="596"/>
      <c r="F114" s="593"/>
      <c r="G114" s="596"/>
    </row>
    <row r="115" spans="1:7">
      <c r="A115" s="601">
        <v>39539</v>
      </c>
      <c r="B115" s="12">
        <v>-6.45</v>
      </c>
      <c r="C115">
        <v>4.0199999999999996</v>
      </c>
      <c r="D115">
        <v>13.19</v>
      </c>
      <c r="E115" s="596"/>
      <c r="F115" s="593"/>
      <c r="G115" s="596"/>
    </row>
    <row r="116" spans="1:7">
      <c r="A116" s="601">
        <v>39569</v>
      </c>
      <c r="B116" s="12">
        <v>-6.45</v>
      </c>
      <c r="C116">
        <v>4.29</v>
      </c>
      <c r="D116">
        <v>13.02</v>
      </c>
      <c r="E116" s="596"/>
      <c r="F116" s="593"/>
      <c r="G116" s="596"/>
    </row>
    <row r="117" spans="1:7">
      <c r="A117" s="601">
        <v>39600</v>
      </c>
      <c r="B117" s="12">
        <v>-6.45</v>
      </c>
      <c r="C117">
        <v>4.4800000000000004</v>
      </c>
      <c r="D117">
        <v>14.74</v>
      </c>
      <c r="E117" s="596"/>
      <c r="F117" s="593"/>
      <c r="G117" s="596"/>
    </row>
    <row r="118" spans="1:7">
      <c r="A118" s="601">
        <v>39630</v>
      </c>
      <c r="B118" s="12">
        <v>-6.59</v>
      </c>
      <c r="C118">
        <v>4.79</v>
      </c>
      <c r="D118">
        <v>17.52</v>
      </c>
      <c r="E118" s="596"/>
      <c r="F118" s="593"/>
      <c r="G118" s="596"/>
    </row>
    <row r="119" spans="1:7">
      <c r="A119" s="601">
        <v>39661</v>
      </c>
      <c r="B119" s="12">
        <v>-6.59</v>
      </c>
      <c r="C119">
        <v>4.8099999999999996</v>
      </c>
      <c r="D119">
        <v>17.04</v>
      </c>
      <c r="E119" s="596"/>
      <c r="F119" s="593"/>
      <c r="G119" s="596"/>
    </row>
    <row r="120" spans="1:7">
      <c r="A120" s="601">
        <v>39692</v>
      </c>
      <c r="B120" s="12">
        <v>-6.59</v>
      </c>
      <c r="C120">
        <v>4.28</v>
      </c>
      <c r="D120">
        <v>12.52</v>
      </c>
      <c r="E120" s="596"/>
      <c r="F120" s="593"/>
      <c r="G120" s="596"/>
    </row>
    <row r="121" spans="1:7">
      <c r="A121" s="601">
        <v>39722</v>
      </c>
      <c r="B121" s="12">
        <v>-6.67</v>
      </c>
      <c r="C121">
        <v>4.07</v>
      </c>
      <c r="D121">
        <v>2.39</v>
      </c>
      <c r="E121" s="596"/>
      <c r="F121" s="593"/>
      <c r="G121" s="596"/>
    </row>
    <row r="122" spans="1:7">
      <c r="A122" s="601">
        <v>39753</v>
      </c>
      <c r="B122" s="12">
        <v>-6.67</v>
      </c>
      <c r="C122">
        <v>3.56</v>
      </c>
      <c r="D122">
        <v>-2.84</v>
      </c>
      <c r="E122" s="596"/>
      <c r="F122" s="593"/>
      <c r="G122" s="596"/>
    </row>
    <row r="123" spans="1:7">
      <c r="A123" s="601">
        <v>39783</v>
      </c>
      <c r="B123" s="12">
        <v>-6.67</v>
      </c>
      <c r="C123">
        <v>3.16</v>
      </c>
      <c r="D123">
        <v>-8.11</v>
      </c>
      <c r="E123" s="596"/>
      <c r="F123" s="593"/>
      <c r="G123" s="596"/>
    </row>
    <row r="124" spans="1:7">
      <c r="A124" s="601">
        <v>39814</v>
      </c>
      <c r="B124" s="12">
        <v>-6.04</v>
      </c>
      <c r="C124">
        <v>2.95</v>
      </c>
      <c r="D124">
        <v>-12.49</v>
      </c>
      <c r="E124" s="596"/>
      <c r="F124" s="593"/>
      <c r="G124" s="596"/>
    </row>
    <row r="125" spans="1:7">
      <c r="A125" s="601">
        <v>39845</v>
      </c>
      <c r="B125" s="12">
        <v>-6.04</v>
      </c>
      <c r="C125">
        <v>3.51</v>
      </c>
      <c r="D125">
        <v>-20.72</v>
      </c>
      <c r="E125" s="596"/>
      <c r="F125" s="593"/>
      <c r="G125" s="596"/>
    </row>
    <row r="126" spans="1:7">
      <c r="A126" s="601">
        <v>39873</v>
      </c>
      <c r="B126" s="12">
        <v>-6.04</v>
      </c>
      <c r="C126">
        <v>3.88</v>
      </c>
      <c r="D126">
        <v>-20.92</v>
      </c>
      <c r="E126" s="596"/>
      <c r="F126" s="593"/>
      <c r="G126" s="596"/>
    </row>
    <row r="127" spans="1:7">
      <c r="A127" s="601">
        <v>39904</v>
      </c>
      <c r="B127" s="12">
        <v>-5.23</v>
      </c>
      <c r="C127">
        <v>4.24</v>
      </c>
      <c r="D127">
        <v>-19.86</v>
      </c>
      <c r="E127" s="596"/>
      <c r="F127" s="593"/>
      <c r="G127" s="596"/>
    </row>
    <row r="128" spans="1:7">
      <c r="A128" s="601">
        <v>39934</v>
      </c>
      <c r="B128" s="12">
        <v>-5.23</v>
      </c>
      <c r="C128">
        <v>4.0199999999999996</v>
      </c>
      <c r="D128">
        <v>-20.059999999999999</v>
      </c>
      <c r="E128" s="596"/>
      <c r="F128" s="593"/>
      <c r="G128" s="596"/>
    </row>
    <row r="129" spans="1:7">
      <c r="A129" s="601">
        <v>39965</v>
      </c>
      <c r="B129" s="12">
        <v>-5.23</v>
      </c>
      <c r="C129">
        <v>4.01</v>
      </c>
      <c r="D129">
        <v>-21.67</v>
      </c>
      <c r="E129" s="596"/>
      <c r="F129" s="593"/>
      <c r="G129" s="596"/>
    </row>
    <row r="130" spans="1:7">
      <c r="A130" s="601">
        <v>39995</v>
      </c>
      <c r="B130" s="12">
        <v>-4.46</v>
      </c>
      <c r="C130">
        <v>4.0999999999999996</v>
      </c>
      <c r="D130">
        <v>-20.45</v>
      </c>
      <c r="E130" s="596"/>
      <c r="F130" s="593"/>
      <c r="G130" s="596"/>
    </row>
    <row r="131" spans="1:7">
      <c r="A131" s="601">
        <v>40026</v>
      </c>
      <c r="B131" s="12">
        <v>-4.46</v>
      </c>
      <c r="C131">
        <v>4.12</v>
      </c>
      <c r="D131">
        <v>-15.79</v>
      </c>
      <c r="E131" s="596"/>
      <c r="F131" s="593"/>
      <c r="G131" s="596"/>
    </row>
    <row r="132" spans="1:7">
      <c r="A132" s="601">
        <v>40057</v>
      </c>
      <c r="B132" s="12">
        <v>-4.46</v>
      </c>
      <c r="C132">
        <v>3.83</v>
      </c>
      <c r="D132">
        <v>-13.51</v>
      </c>
      <c r="E132" s="596"/>
      <c r="F132" s="593"/>
      <c r="G132" s="596"/>
    </row>
    <row r="133" spans="1:7">
      <c r="A133" s="601">
        <v>40087</v>
      </c>
      <c r="B133" s="12">
        <v>-4.0199999999999996</v>
      </c>
      <c r="C133">
        <v>3.53</v>
      </c>
      <c r="D133">
        <v>-8.6</v>
      </c>
      <c r="E133" s="596"/>
      <c r="F133" s="593"/>
      <c r="G133" s="596"/>
    </row>
    <row r="134" spans="1:7">
      <c r="A134" s="601">
        <v>40118</v>
      </c>
      <c r="B134" s="12">
        <v>-4.0199999999999996</v>
      </c>
      <c r="C134">
        <v>3.62</v>
      </c>
      <c r="D134">
        <v>-4.43</v>
      </c>
      <c r="E134" s="596"/>
      <c r="F134" s="593"/>
      <c r="G134" s="596"/>
    </row>
    <row r="135" spans="1:7">
      <c r="A135" s="601">
        <v>40148</v>
      </c>
      <c r="B135" s="12">
        <v>-4.0199999999999996</v>
      </c>
      <c r="C135">
        <v>3.72</v>
      </c>
      <c r="D135">
        <v>-0.1</v>
      </c>
      <c r="E135" s="596"/>
      <c r="F135" s="593"/>
      <c r="G135" s="596"/>
    </row>
    <row r="136" spans="1:7">
      <c r="A136" s="601">
        <v>40179</v>
      </c>
      <c r="B136" s="12">
        <v>-4.3</v>
      </c>
      <c r="C136">
        <v>3.89</v>
      </c>
      <c r="D136">
        <v>5.91</v>
      </c>
      <c r="E136" s="596"/>
      <c r="F136" s="593"/>
      <c r="G136" s="596"/>
    </row>
    <row r="137" spans="1:7">
      <c r="A137" s="601">
        <v>40210</v>
      </c>
      <c r="B137" s="12">
        <v>-4.3</v>
      </c>
      <c r="C137">
        <v>3.12</v>
      </c>
      <c r="D137">
        <v>16</v>
      </c>
      <c r="E137" s="596"/>
      <c r="F137" s="593"/>
      <c r="G137" s="596"/>
    </row>
    <row r="138" spans="1:7">
      <c r="A138" s="601">
        <v>40238</v>
      </c>
      <c r="B138" s="12">
        <v>-4.3</v>
      </c>
      <c r="C138">
        <v>2.64</v>
      </c>
      <c r="D138">
        <v>16.95</v>
      </c>
      <c r="E138" s="596"/>
      <c r="F138" s="593"/>
      <c r="G138" s="596"/>
    </row>
    <row r="139" spans="1:7">
      <c r="A139" s="601">
        <v>40269</v>
      </c>
      <c r="B139" s="12">
        <v>-4.2</v>
      </c>
      <c r="C139">
        <v>2.35</v>
      </c>
      <c r="D139">
        <v>12.1</v>
      </c>
      <c r="E139" s="596"/>
      <c r="F139" s="593"/>
      <c r="G139" s="596"/>
    </row>
    <row r="140" spans="1:7">
      <c r="A140" s="601">
        <v>40299</v>
      </c>
      <c r="B140" s="12">
        <v>-4.2</v>
      </c>
      <c r="C140">
        <v>2.0699999999999998</v>
      </c>
      <c r="D140">
        <v>5.25</v>
      </c>
      <c r="E140" s="596"/>
      <c r="F140" s="593"/>
      <c r="G140" s="596"/>
    </row>
    <row r="141" spans="1:7">
      <c r="A141" s="601">
        <v>40330</v>
      </c>
      <c r="B141" s="12">
        <v>-4.2</v>
      </c>
      <c r="C141">
        <v>2.15</v>
      </c>
      <c r="D141">
        <v>4.8600000000000003</v>
      </c>
      <c r="E141" s="596"/>
      <c r="F141" s="593"/>
      <c r="G141" s="596"/>
    </row>
    <row r="142" spans="1:7">
      <c r="A142" s="601">
        <v>40360</v>
      </c>
      <c r="B142" s="12">
        <v>-4.93</v>
      </c>
      <c r="C142">
        <v>1.88</v>
      </c>
      <c r="D142">
        <v>1.27</v>
      </c>
      <c r="E142" s="596"/>
      <c r="F142" s="593"/>
      <c r="G142" s="596"/>
    </row>
    <row r="143" spans="1:7">
      <c r="A143" s="601">
        <v>40391</v>
      </c>
      <c r="B143" s="12">
        <v>-4.93</v>
      </c>
      <c r="C143">
        <v>1.8</v>
      </c>
      <c r="D143">
        <v>-0.79</v>
      </c>
      <c r="E143" s="596"/>
      <c r="F143" s="593"/>
      <c r="G143" s="596"/>
    </row>
    <row r="144" spans="1:7">
      <c r="A144" s="601">
        <v>40422</v>
      </c>
      <c r="B144" s="12">
        <v>-4.93</v>
      </c>
      <c r="C144">
        <v>2.4300000000000002</v>
      </c>
      <c r="D144">
        <v>0.86</v>
      </c>
      <c r="E144" s="596"/>
      <c r="F144" s="593"/>
      <c r="G144" s="596"/>
    </row>
    <row r="145" spans="1:7">
      <c r="A145" s="601">
        <v>40452</v>
      </c>
      <c r="B145" s="12">
        <v>-5.38</v>
      </c>
      <c r="C145">
        <v>2.88</v>
      </c>
      <c r="D145">
        <v>3.68</v>
      </c>
      <c r="E145" s="596"/>
      <c r="F145" s="593"/>
      <c r="G145" s="596"/>
    </row>
    <row r="146" spans="1:7">
      <c r="A146" s="601">
        <v>40483</v>
      </c>
      <c r="B146" s="12">
        <v>-5.38</v>
      </c>
      <c r="C146">
        <v>2.69</v>
      </c>
      <c r="D146">
        <v>2.0699999999999998</v>
      </c>
      <c r="E146" s="596"/>
      <c r="F146" s="593"/>
      <c r="G146" s="596"/>
    </row>
    <row r="147" spans="1:7">
      <c r="A147" s="601">
        <v>40513</v>
      </c>
      <c r="B147" s="12">
        <v>-5.38</v>
      </c>
      <c r="C147">
        <v>3.14</v>
      </c>
      <c r="D147">
        <v>-0.14000000000000001</v>
      </c>
      <c r="E147" s="596"/>
      <c r="F147" s="593"/>
      <c r="G147" s="596"/>
    </row>
    <row r="148" spans="1:7">
      <c r="A148" s="601">
        <v>40544</v>
      </c>
      <c r="B148" s="12">
        <v>-5.3</v>
      </c>
      <c r="C148">
        <v>3.74</v>
      </c>
      <c r="D148">
        <v>1.91</v>
      </c>
      <c r="E148" s="596"/>
      <c r="F148" s="593"/>
      <c r="G148" s="596"/>
    </row>
    <row r="149" spans="1:7">
      <c r="A149" s="601">
        <v>40575</v>
      </c>
      <c r="B149" s="12">
        <v>-5.3</v>
      </c>
      <c r="C149">
        <v>3.73</v>
      </c>
      <c r="D149">
        <v>1.18</v>
      </c>
      <c r="E149" s="596"/>
      <c r="F149" s="593"/>
      <c r="G149" s="596"/>
    </row>
    <row r="150" spans="1:7">
      <c r="A150" s="601">
        <v>40603</v>
      </c>
      <c r="B150" s="12">
        <v>-5.3</v>
      </c>
      <c r="C150">
        <v>4.43</v>
      </c>
      <c r="D150">
        <v>-2.68</v>
      </c>
      <c r="E150" s="596"/>
      <c r="F150" s="593"/>
      <c r="G150" s="596"/>
    </row>
    <row r="151" spans="1:7">
      <c r="A151" s="601">
        <v>40634</v>
      </c>
      <c r="B151" s="12">
        <v>-5.61</v>
      </c>
      <c r="C151">
        <v>4.5</v>
      </c>
      <c r="D151">
        <v>-0.94</v>
      </c>
      <c r="E151" s="596"/>
      <c r="F151" s="593"/>
      <c r="G151" s="596"/>
    </row>
    <row r="152" spans="1:7">
      <c r="A152" s="601">
        <v>40664</v>
      </c>
      <c r="B152" s="12">
        <v>-5.61</v>
      </c>
      <c r="C152">
        <v>4.84</v>
      </c>
      <c r="D152">
        <v>6</v>
      </c>
      <c r="E152" s="596"/>
      <c r="F152" s="593"/>
      <c r="G152" s="596"/>
    </row>
    <row r="153" spans="1:7">
      <c r="A153" s="601">
        <v>40695</v>
      </c>
      <c r="B153" s="12">
        <v>-5.61</v>
      </c>
      <c r="C153">
        <v>4.13</v>
      </c>
      <c r="D153">
        <v>6.83</v>
      </c>
      <c r="E153" s="596"/>
      <c r="F153" s="593"/>
      <c r="G153" s="596"/>
    </row>
    <row r="154" spans="1:7">
      <c r="A154" s="601">
        <v>40725</v>
      </c>
      <c r="B154" s="12">
        <v>-5.42</v>
      </c>
      <c r="C154">
        <v>3.96</v>
      </c>
      <c r="D154">
        <v>4.5599999999999996</v>
      </c>
      <c r="E154" s="596"/>
      <c r="F154" s="593"/>
      <c r="G154" s="596"/>
    </row>
    <row r="155" spans="1:7">
      <c r="A155" s="601">
        <v>40756</v>
      </c>
      <c r="B155" s="12">
        <v>-5.42</v>
      </c>
      <c r="C155">
        <v>4.42</v>
      </c>
      <c r="D155">
        <v>-0.68</v>
      </c>
      <c r="E155" s="596"/>
      <c r="F155" s="593"/>
      <c r="G155" s="596"/>
    </row>
    <row r="156" spans="1:7">
      <c r="A156" s="601">
        <v>40787</v>
      </c>
      <c r="B156" s="12">
        <v>-5.42</v>
      </c>
      <c r="C156">
        <v>3.86</v>
      </c>
      <c r="D156">
        <v>-7.1</v>
      </c>
      <c r="E156" s="596"/>
      <c r="F156" s="593"/>
      <c r="G156" s="596"/>
    </row>
    <row r="157" spans="1:7">
      <c r="A157" s="601">
        <v>40817</v>
      </c>
      <c r="B157" s="12">
        <v>-5.17</v>
      </c>
      <c r="C157">
        <v>4.0199999999999996</v>
      </c>
      <c r="D157">
        <v>-8.56</v>
      </c>
      <c r="E157" s="596"/>
      <c r="F157" s="593"/>
      <c r="G157" s="596"/>
    </row>
    <row r="158" spans="1:7">
      <c r="A158" s="601">
        <v>40848</v>
      </c>
      <c r="B158" s="12">
        <v>-5.17</v>
      </c>
      <c r="C158">
        <v>4.62</v>
      </c>
      <c r="D158">
        <v>-9.2799999999999994</v>
      </c>
      <c r="E158" s="596"/>
      <c r="F158" s="593"/>
      <c r="G158" s="596"/>
    </row>
    <row r="159" spans="1:7">
      <c r="A159" s="601">
        <v>40878</v>
      </c>
      <c r="B159" s="12">
        <v>-5.17</v>
      </c>
      <c r="C159">
        <v>4.5999999999999996</v>
      </c>
      <c r="D159">
        <v>-9.15</v>
      </c>
      <c r="E159" s="596"/>
      <c r="F159" s="593"/>
      <c r="G159" s="596"/>
    </row>
    <row r="160" spans="1:7">
      <c r="A160" s="601">
        <v>40909</v>
      </c>
      <c r="B160" s="12">
        <v>-5.51</v>
      </c>
      <c r="C160">
        <v>4.03</v>
      </c>
      <c r="D160">
        <v>-10.43</v>
      </c>
      <c r="E160" s="596"/>
      <c r="F160" s="593"/>
      <c r="G160" s="596"/>
    </row>
    <row r="161" spans="1:7">
      <c r="A161" s="601">
        <v>40940</v>
      </c>
      <c r="B161" s="12">
        <v>-5.51</v>
      </c>
      <c r="C161">
        <v>4.28</v>
      </c>
      <c r="D161">
        <v>-5.36</v>
      </c>
      <c r="E161" s="596"/>
      <c r="F161" s="593"/>
      <c r="G161" s="596"/>
    </row>
    <row r="162" spans="1:7">
      <c r="A162" s="601">
        <v>40969</v>
      </c>
      <c r="B162" s="12">
        <v>-5.51</v>
      </c>
      <c r="C162">
        <v>3.82</v>
      </c>
      <c r="D162">
        <v>-3.14</v>
      </c>
      <c r="E162" s="596"/>
      <c r="F162" s="593"/>
      <c r="G162" s="596"/>
    </row>
    <row r="163" spans="1:7">
      <c r="A163" s="601">
        <v>41000</v>
      </c>
      <c r="B163" s="12">
        <v>-4.96</v>
      </c>
      <c r="C163">
        <v>3.89</v>
      </c>
      <c r="D163">
        <v>-5.76</v>
      </c>
      <c r="E163" s="596"/>
      <c r="F163" s="593"/>
      <c r="G163" s="596"/>
    </row>
    <row r="164" spans="1:7">
      <c r="A164" s="601">
        <v>41030</v>
      </c>
      <c r="B164" s="12">
        <v>-4.96</v>
      </c>
      <c r="C164">
        <v>3.44</v>
      </c>
      <c r="D164">
        <v>-9.1999999999999993</v>
      </c>
      <c r="E164" s="596"/>
      <c r="F164" s="593"/>
      <c r="G164" s="596"/>
    </row>
    <row r="165" spans="1:7">
      <c r="A165" s="601">
        <v>41061</v>
      </c>
      <c r="B165" s="12">
        <v>-4.96</v>
      </c>
      <c r="C165">
        <v>4.05</v>
      </c>
      <c r="D165">
        <v>-8.76</v>
      </c>
      <c r="E165" s="596"/>
      <c r="F165" s="593"/>
      <c r="G165" s="596"/>
    </row>
    <row r="166" spans="1:7">
      <c r="A166" s="601">
        <v>41091</v>
      </c>
      <c r="B166" s="12">
        <v>-4.4400000000000004</v>
      </c>
      <c r="C166">
        <v>3.89</v>
      </c>
      <c r="D166">
        <v>-6.56</v>
      </c>
      <c r="E166" s="596"/>
      <c r="F166" s="593"/>
      <c r="G166" s="596"/>
    </row>
    <row r="167" spans="1:7">
      <c r="A167" s="601">
        <v>41122</v>
      </c>
      <c r="B167" s="12">
        <v>-4.4400000000000004</v>
      </c>
      <c r="C167">
        <v>3.55</v>
      </c>
      <c r="D167">
        <v>-1.84</v>
      </c>
      <c r="E167" s="596"/>
      <c r="F167" s="593"/>
      <c r="G167" s="596"/>
    </row>
    <row r="168" spans="1:7">
      <c r="A168" s="601">
        <v>41153</v>
      </c>
      <c r="B168" s="12">
        <v>-4.4400000000000004</v>
      </c>
      <c r="C168">
        <v>3.55</v>
      </c>
      <c r="D168">
        <v>3.44</v>
      </c>
      <c r="E168" s="596"/>
      <c r="F168" s="593"/>
      <c r="G168" s="596"/>
    </row>
    <row r="169" spans="1:7">
      <c r="A169" s="601">
        <v>41183</v>
      </c>
      <c r="B169" s="12">
        <v>-3.71</v>
      </c>
      <c r="C169">
        <v>3.27</v>
      </c>
      <c r="D169">
        <v>4.3</v>
      </c>
      <c r="E169" s="596"/>
      <c r="F169" s="593"/>
      <c r="G169" s="596"/>
    </row>
    <row r="170" spans="1:7">
      <c r="A170" s="601">
        <v>41214</v>
      </c>
      <c r="B170" s="12">
        <v>-3.71</v>
      </c>
      <c r="C170">
        <v>2.67</v>
      </c>
      <c r="D170">
        <v>4.79</v>
      </c>
      <c r="E170" s="596"/>
      <c r="F170" s="593"/>
      <c r="G170" s="596"/>
    </row>
    <row r="171" spans="1:7">
      <c r="A171" s="601">
        <v>41244</v>
      </c>
      <c r="B171" s="12">
        <v>-3.71</v>
      </c>
      <c r="C171">
        <v>2.33</v>
      </c>
      <c r="D171">
        <v>8.3000000000000007</v>
      </c>
      <c r="E171" s="596"/>
      <c r="F171" s="593"/>
      <c r="G171" s="596"/>
    </row>
    <row r="172" spans="1:7">
      <c r="A172" s="601">
        <v>41275</v>
      </c>
      <c r="B172" s="12">
        <v>-2.96</v>
      </c>
      <c r="C172">
        <v>1.73</v>
      </c>
      <c r="D172">
        <v>5.79</v>
      </c>
      <c r="E172" s="596"/>
      <c r="F172" s="593"/>
      <c r="G172" s="596"/>
    </row>
    <row r="173" spans="1:7">
      <c r="A173" s="601">
        <v>41306</v>
      </c>
      <c r="B173" s="12">
        <v>-2.96</v>
      </c>
      <c r="C173">
        <v>1.31</v>
      </c>
      <c r="D173">
        <v>0.28000000000000003</v>
      </c>
      <c r="E173" s="596"/>
      <c r="F173" s="593"/>
      <c r="G173" s="596"/>
    </row>
    <row r="174" spans="1:7">
      <c r="A174" s="601">
        <v>41334</v>
      </c>
      <c r="B174" s="12">
        <v>-2.96</v>
      </c>
      <c r="C174">
        <v>0.98</v>
      </c>
      <c r="D174">
        <v>-1.3</v>
      </c>
      <c r="E174" s="596"/>
      <c r="F174" s="593"/>
      <c r="G174" s="596"/>
    </row>
    <row r="175" spans="1:7">
      <c r="A175" s="601">
        <v>41365</v>
      </c>
      <c r="B175" s="12">
        <v>-2.27</v>
      </c>
      <c r="C175">
        <v>0.81</v>
      </c>
      <c r="D175">
        <v>0.24</v>
      </c>
      <c r="E175" s="596"/>
      <c r="F175" s="593"/>
      <c r="G175" s="596"/>
    </row>
    <row r="176" spans="1:7">
      <c r="A176" s="601">
        <v>41395</v>
      </c>
      <c r="B176" s="12">
        <v>-2.27</v>
      </c>
      <c r="C176">
        <v>0.56999999999999995</v>
      </c>
      <c r="D176">
        <v>2.16</v>
      </c>
      <c r="E176" s="596"/>
      <c r="F176" s="593"/>
      <c r="G176" s="596"/>
    </row>
    <row r="177" spans="1:7">
      <c r="A177" s="601">
        <v>41426</v>
      </c>
      <c r="B177" s="12">
        <v>-2.27</v>
      </c>
      <c r="C177">
        <v>0.41</v>
      </c>
      <c r="D177">
        <v>0.78</v>
      </c>
      <c r="E177" s="596"/>
      <c r="F177" s="593"/>
      <c r="G177" s="596"/>
    </row>
    <row r="178" spans="1:7">
      <c r="A178" s="601">
        <v>41456</v>
      </c>
      <c r="B178" s="12">
        <v>-1.55</v>
      </c>
      <c r="C178">
        <v>1.22</v>
      </c>
      <c r="D178">
        <v>-0.23</v>
      </c>
      <c r="E178" s="596"/>
      <c r="F178" s="593"/>
      <c r="G178" s="596"/>
    </row>
    <row r="179" spans="1:7">
      <c r="A179" s="601">
        <v>41487</v>
      </c>
      <c r="B179" s="12">
        <v>-1.55</v>
      </c>
      <c r="C179">
        <v>1.23</v>
      </c>
      <c r="D179">
        <v>-0.37</v>
      </c>
      <c r="E179" s="596"/>
      <c r="F179" s="593"/>
      <c r="G179" s="596"/>
    </row>
    <row r="180" spans="1:7">
      <c r="A180" s="601">
        <v>41518</v>
      </c>
      <c r="B180" s="12">
        <v>-1.55</v>
      </c>
      <c r="C180">
        <v>1.22</v>
      </c>
      <c r="D180">
        <v>-0.59</v>
      </c>
      <c r="E180" s="596"/>
      <c r="F180" s="593"/>
      <c r="G180" s="596"/>
    </row>
    <row r="181" spans="1:7">
      <c r="A181" s="601">
        <v>41548</v>
      </c>
      <c r="B181" s="12">
        <v>-1.28</v>
      </c>
      <c r="C181">
        <v>0.98</v>
      </c>
      <c r="D181">
        <v>0.12</v>
      </c>
      <c r="E181" s="596"/>
      <c r="F181" s="593"/>
      <c r="G181" s="596"/>
    </row>
    <row r="182" spans="1:7">
      <c r="A182" s="601">
        <v>41579</v>
      </c>
      <c r="B182" s="12">
        <v>-1.28</v>
      </c>
      <c r="C182">
        <v>0.73</v>
      </c>
      <c r="D182">
        <v>0.82</v>
      </c>
      <c r="E182" s="596"/>
      <c r="F182" s="593"/>
      <c r="G182" s="596"/>
    </row>
    <row r="183" spans="1:7">
      <c r="A183" s="601">
        <v>41609</v>
      </c>
      <c r="B183" s="12">
        <v>-1.28</v>
      </c>
      <c r="C183">
        <v>0.73</v>
      </c>
      <c r="D183">
        <v>-0.12</v>
      </c>
      <c r="E183" s="596"/>
      <c r="F183" s="593"/>
      <c r="G183" s="596"/>
    </row>
    <row r="184" spans="1:7">
      <c r="A184" s="601">
        <v>41640</v>
      </c>
      <c r="B184" s="12">
        <v>-1.4</v>
      </c>
      <c r="C184">
        <v>0.73</v>
      </c>
      <c r="D184">
        <v>0.88</v>
      </c>
      <c r="E184" s="596"/>
      <c r="F184" s="593"/>
      <c r="G184" s="596"/>
    </row>
    <row r="185" spans="1:7">
      <c r="A185" s="601">
        <v>41671</v>
      </c>
      <c r="B185" s="12">
        <v>-1.4</v>
      </c>
      <c r="C185">
        <v>0.81</v>
      </c>
      <c r="D185">
        <v>1.57</v>
      </c>
      <c r="E185" s="596"/>
      <c r="F185" s="593"/>
      <c r="G185" s="596"/>
    </row>
    <row r="186" spans="1:7">
      <c r="A186" s="601">
        <v>41699</v>
      </c>
      <c r="B186" s="12">
        <v>-1.4</v>
      </c>
      <c r="C186">
        <v>0.73</v>
      </c>
      <c r="D186">
        <v>2.04</v>
      </c>
      <c r="E186" s="596"/>
      <c r="F186" s="593"/>
      <c r="G186" s="596"/>
    </row>
    <row r="187" spans="1:7">
      <c r="A187" s="601">
        <v>41730</v>
      </c>
      <c r="B187" s="12">
        <v>-2.0499999999999998</v>
      </c>
      <c r="C187">
        <v>0.32</v>
      </c>
      <c r="D187">
        <v>1.23</v>
      </c>
      <c r="E187" s="596"/>
      <c r="F187" s="593"/>
      <c r="G187" s="596"/>
    </row>
    <row r="188" spans="1:7">
      <c r="A188" s="601">
        <v>41760</v>
      </c>
      <c r="B188" s="12">
        <v>-2.0499999999999998</v>
      </c>
      <c r="C188">
        <v>0.32</v>
      </c>
      <c r="D188">
        <v>1.73</v>
      </c>
      <c r="E188" s="596"/>
      <c r="F188" s="593"/>
      <c r="G188" s="596"/>
    </row>
    <row r="189" spans="1:7">
      <c r="A189" s="601">
        <v>41791</v>
      </c>
      <c r="B189" s="12">
        <v>-2.0499999999999998</v>
      </c>
      <c r="C189">
        <v>0.32</v>
      </c>
      <c r="D189">
        <v>4.24</v>
      </c>
      <c r="E189" s="596"/>
      <c r="F189" s="593"/>
      <c r="G189" s="596"/>
    </row>
    <row r="190" spans="1:7">
      <c r="A190" s="601">
        <v>41821</v>
      </c>
      <c r="B190" s="12">
        <v>-2.36</v>
      </c>
      <c r="C190">
        <v>-0.16</v>
      </c>
      <c r="D190">
        <v>3.29</v>
      </c>
      <c r="E190" s="596"/>
      <c r="F190" s="593"/>
      <c r="G190" s="596"/>
    </row>
    <row r="191" spans="1:7">
      <c r="A191" s="601">
        <v>41852</v>
      </c>
      <c r="B191" s="12">
        <v>-2.36</v>
      </c>
      <c r="C191">
        <v>-0.24</v>
      </c>
      <c r="D191">
        <v>0.02</v>
      </c>
      <c r="E191" s="596"/>
      <c r="F191" s="593"/>
      <c r="G191" s="596"/>
    </row>
    <row r="192" spans="1:7">
      <c r="A192" s="601">
        <v>41883</v>
      </c>
      <c r="B192" s="12">
        <v>-2.36</v>
      </c>
      <c r="C192">
        <v>-0.32</v>
      </c>
      <c r="D192">
        <v>-0.36</v>
      </c>
      <c r="E192" s="596"/>
      <c r="F192" s="593"/>
      <c r="G192" s="596"/>
    </row>
    <row r="193" spans="1:7">
      <c r="A193" s="601">
        <v>41913</v>
      </c>
      <c r="B193" s="12">
        <v>-2.09</v>
      </c>
      <c r="C193">
        <v>-0.48</v>
      </c>
      <c r="D193">
        <v>-2.6</v>
      </c>
      <c r="E193" s="596"/>
      <c r="F193" s="593"/>
      <c r="G193" s="596"/>
    </row>
    <row r="194" spans="1:7">
      <c r="A194" s="601">
        <v>41944</v>
      </c>
      <c r="B194" s="12">
        <v>-2.09</v>
      </c>
      <c r="C194">
        <v>-0.48</v>
      </c>
      <c r="D194">
        <v>-0.91</v>
      </c>
      <c r="E194" s="596"/>
      <c r="F194" s="593"/>
      <c r="G194" s="596"/>
    </row>
    <row r="195" spans="1:7">
      <c r="A195" s="601">
        <v>41974</v>
      </c>
      <c r="B195" s="12">
        <v>-2.09</v>
      </c>
      <c r="C195">
        <v>-0.89</v>
      </c>
      <c r="D195">
        <v>-3.4</v>
      </c>
      <c r="E195" s="596"/>
      <c r="F195" s="593"/>
      <c r="G195" s="596"/>
    </row>
    <row r="196" spans="1:7">
      <c r="A196" s="601">
        <v>42005</v>
      </c>
      <c r="B196" s="12">
        <v>-1.45</v>
      </c>
      <c r="C196">
        <v>-1.1299999999999999</v>
      </c>
      <c r="D196">
        <v>-5.73</v>
      </c>
      <c r="E196" s="596"/>
      <c r="F196" s="593"/>
      <c r="G196" s="596"/>
    </row>
    <row r="197" spans="1:7">
      <c r="A197" s="601">
        <v>42036</v>
      </c>
      <c r="B197" s="12">
        <v>-1.45</v>
      </c>
      <c r="C197">
        <v>-1.29</v>
      </c>
      <c r="D197">
        <v>-4.3600000000000003</v>
      </c>
      <c r="E197" s="596"/>
      <c r="F197" s="593"/>
      <c r="G197" s="596"/>
    </row>
    <row r="198" spans="1:7">
      <c r="A198" s="601">
        <v>42064</v>
      </c>
      <c r="B198" s="12">
        <v>-1.45</v>
      </c>
      <c r="C198">
        <v>-1.21</v>
      </c>
      <c r="D198">
        <v>-5.14</v>
      </c>
      <c r="E198" s="596"/>
      <c r="F198" s="593"/>
      <c r="G198" s="596"/>
    </row>
    <row r="199" spans="1:7">
      <c r="A199" s="601">
        <v>42095</v>
      </c>
      <c r="B199" s="12">
        <v>-0.66</v>
      </c>
      <c r="C199">
        <v>-0.8</v>
      </c>
      <c r="D199">
        <v>-3.44</v>
      </c>
      <c r="E199" s="596"/>
      <c r="F199" s="593"/>
      <c r="G199" s="596"/>
    </row>
    <row r="200" spans="1:7">
      <c r="A200" s="601">
        <v>42125</v>
      </c>
      <c r="B200" s="12">
        <v>-0.66</v>
      </c>
      <c r="C200">
        <v>-0.72</v>
      </c>
      <c r="D200">
        <v>-3.55</v>
      </c>
      <c r="E200" s="596"/>
      <c r="F200" s="593"/>
      <c r="G200" s="596"/>
    </row>
    <row r="201" spans="1:7">
      <c r="A201" s="601">
        <v>42156</v>
      </c>
      <c r="B201" s="12">
        <v>-0.66</v>
      </c>
      <c r="C201">
        <v>-0.72</v>
      </c>
      <c r="D201">
        <v>-5.39</v>
      </c>
      <c r="E201" s="596"/>
      <c r="F201" s="593"/>
      <c r="G201" s="596"/>
    </row>
    <row r="202" spans="1:7">
      <c r="A202" s="601">
        <v>42186</v>
      </c>
      <c r="B202" s="12">
        <v>-0.64</v>
      </c>
      <c r="C202">
        <v>-0.64</v>
      </c>
      <c r="D202">
        <v>-5.16</v>
      </c>
      <c r="E202" s="596"/>
      <c r="F202" s="593"/>
      <c r="G202" s="596"/>
    </row>
    <row r="203" spans="1:7">
      <c r="A203" s="601">
        <v>42217</v>
      </c>
      <c r="B203" s="12">
        <v>-0.64</v>
      </c>
      <c r="C203">
        <v>-0.65</v>
      </c>
      <c r="D203">
        <v>-3.44</v>
      </c>
      <c r="E203" s="596"/>
      <c r="F203" s="593"/>
      <c r="G203" s="596"/>
    </row>
    <row r="204" spans="1:7">
      <c r="A204" s="601">
        <v>42248</v>
      </c>
      <c r="B204" s="12">
        <v>-0.64</v>
      </c>
      <c r="C204">
        <v>-0.97</v>
      </c>
      <c r="D204">
        <v>-2.5099999999999998</v>
      </c>
      <c r="E204" s="596"/>
      <c r="F204" s="593"/>
      <c r="G204" s="596"/>
    </row>
    <row r="205" spans="1:7">
      <c r="A205" s="601">
        <v>42278</v>
      </c>
      <c r="B205" s="12">
        <v>-0.55000000000000004</v>
      </c>
      <c r="C205">
        <v>-0.89</v>
      </c>
      <c r="D205">
        <v>-3.22</v>
      </c>
      <c r="E205" s="596"/>
      <c r="F205" s="593"/>
      <c r="G205" s="596"/>
    </row>
    <row r="206" spans="1:7">
      <c r="A206" s="601">
        <v>42309</v>
      </c>
      <c r="B206" s="12">
        <v>-0.55000000000000004</v>
      </c>
      <c r="C206">
        <v>-0.81</v>
      </c>
      <c r="D206">
        <v>-6.17</v>
      </c>
      <c r="E206" s="596"/>
      <c r="F206" s="593"/>
      <c r="G206" s="596"/>
    </row>
    <row r="207" spans="1:7">
      <c r="A207" s="601">
        <v>42339</v>
      </c>
      <c r="B207" s="12">
        <v>-0.55000000000000004</v>
      </c>
      <c r="C207">
        <v>-0.65</v>
      </c>
      <c r="D207">
        <v>-4.53</v>
      </c>
      <c r="E207" s="596"/>
      <c r="F207" s="593"/>
      <c r="G207" s="596"/>
    </row>
    <row r="208" spans="1:7">
      <c r="A208" s="601">
        <v>42370</v>
      </c>
      <c r="B208" s="12">
        <v>-0.73</v>
      </c>
      <c r="C208">
        <v>-0.98</v>
      </c>
      <c r="D208">
        <v>-3.97</v>
      </c>
      <c r="E208" s="596"/>
      <c r="F208" s="593"/>
      <c r="G208" s="596"/>
    </row>
    <row r="209" spans="1:7">
      <c r="A209" s="601">
        <v>42401</v>
      </c>
      <c r="B209" s="12">
        <v>-0.73</v>
      </c>
      <c r="C209">
        <v>-0.98</v>
      </c>
      <c r="D209">
        <v>-5</v>
      </c>
      <c r="E209" s="596"/>
      <c r="F209" s="593"/>
      <c r="G209" s="596"/>
    </row>
    <row r="210" spans="1:7">
      <c r="A210" s="601">
        <v>42430</v>
      </c>
      <c r="B210" s="12">
        <v>-0.73</v>
      </c>
      <c r="C210">
        <v>-1.06</v>
      </c>
      <c r="D210">
        <v>-2.78</v>
      </c>
      <c r="E210" s="596"/>
      <c r="F210" s="593"/>
      <c r="G210" s="596"/>
    </row>
    <row r="211" spans="1:7">
      <c r="A211" s="601">
        <v>42461</v>
      </c>
      <c r="B211" s="12">
        <v>-0.49</v>
      </c>
      <c r="C211">
        <v>-1.1299999999999999</v>
      </c>
      <c r="D211">
        <v>-4.6399999999999997</v>
      </c>
      <c r="E211" s="596"/>
      <c r="F211" s="593"/>
      <c r="G211" s="596"/>
    </row>
    <row r="212" spans="1:7">
      <c r="A212" s="601">
        <v>42491</v>
      </c>
      <c r="B212" s="12">
        <v>-0.49</v>
      </c>
      <c r="C212">
        <v>-1.05</v>
      </c>
      <c r="D212">
        <v>-6.5</v>
      </c>
      <c r="E212" s="596"/>
      <c r="F212" s="593"/>
      <c r="G212" s="596"/>
    </row>
    <row r="213" spans="1:7">
      <c r="A213" s="601">
        <v>42522</v>
      </c>
      <c r="B213" s="12">
        <v>-0.49</v>
      </c>
      <c r="C213">
        <v>-0.89</v>
      </c>
      <c r="D213">
        <v>-5.03</v>
      </c>
      <c r="E213" s="596"/>
      <c r="F213" s="593"/>
      <c r="G213" s="596"/>
    </row>
    <row r="214" spans="1:7">
      <c r="A214" s="601">
        <v>42552</v>
      </c>
      <c r="B214" s="12">
        <v>-0.62</v>
      </c>
      <c r="C214">
        <v>-1.1399999999999999</v>
      </c>
      <c r="D214">
        <v>-5.17</v>
      </c>
      <c r="E214" s="596"/>
      <c r="F214" s="593"/>
      <c r="G214" s="596"/>
    </row>
    <row r="215" spans="1:7">
      <c r="A215" s="601">
        <v>42583</v>
      </c>
      <c r="B215" s="12">
        <v>-0.62</v>
      </c>
      <c r="C215">
        <v>-0.9</v>
      </c>
      <c r="D215">
        <v>-3.02</v>
      </c>
      <c r="E215" s="596"/>
      <c r="F215" s="593"/>
      <c r="G215" s="596"/>
    </row>
    <row r="216" spans="1:7">
      <c r="A216" s="601">
        <v>42614</v>
      </c>
      <c r="B216" s="12">
        <v>-0.62</v>
      </c>
      <c r="C216">
        <v>-0.56999999999999995</v>
      </c>
      <c r="D216">
        <v>-3.82</v>
      </c>
      <c r="E216" s="596"/>
      <c r="F216" s="593"/>
      <c r="G216" s="596"/>
    </row>
    <row r="217" spans="1:7">
      <c r="A217" s="601">
        <v>42644</v>
      </c>
      <c r="B217" s="12">
        <v>-0.52</v>
      </c>
      <c r="C217">
        <v>-0.16</v>
      </c>
      <c r="D217">
        <v>-2.23</v>
      </c>
      <c r="E217" s="596"/>
      <c r="F217" s="593"/>
      <c r="G217" s="596"/>
    </row>
    <row r="218" spans="1:7">
      <c r="A218" s="601">
        <v>42675</v>
      </c>
      <c r="B218" s="12">
        <v>-0.52</v>
      </c>
      <c r="C218">
        <v>0</v>
      </c>
      <c r="D218">
        <v>-2.67</v>
      </c>
      <c r="E218" s="596"/>
      <c r="F218" s="593"/>
      <c r="G218" s="596"/>
    </row>
    <row r="219" spans="1:7">
      <c r="A219" s="601">
        <v>42705</v>
      </c>
      <c r="B219" s="12">
        <v>-0.52</v>
      </c>
      <c r="C219">
        <v>0.9</v>
      </c>
      <c r="D219">
        <v>-3.78</v>
      </c>
      <c r="E219" s="596"/>
      <c r="F219" s="593"/>
      <c r="G219" s="596"/>
    </row>
    <row r="220" spans="1:7">
      <c r="A220" s="601">
        <v>42736</v>
      </c>
      <c r="B220" s="12">
        <v>0.14000000000000001</v>
      </c>
      <c r="C220">
        <v>1.81</v>
      </c>
      <c r="D220">
        <v>-0.22</v>
      </c>
      <c r="E220" s="596"/>
      <c r="F220" s="593"/>
      <c r="G220" s="596"/>
    </row>
    <row r="221" spans="1:7">
      <c r="A221" s="601">
        <v>42767</v>
      </c>
      <c r="B221" s="12">
        <v>0.14000000000000001</v>
      </c>
      <c r="C221">
        <v>2.2200000000000002</v>
      </c>
      <c r="D221">
        <v>0.43</v>
      </c>
      <c r="E221" s="596"/>
      <c r="F221" s="593"/>
      <c r="G221" s="596"/>
    </row>
    <row r="222" spans="1:7">
      <c r="A222" s="601">
        <v>42795</v>
      </c>
      <c r="B222" s="12">
        <v>0.14000000000000001</v>
      </c>
      <c r="C222">
        <v>2.06</v>
      </c>
      <c r="D222">
        <v>-0.51</v>
      </c>
      <c r="E222" s="596"/>
      <c r="F222" s="593"/>
      <c r="G222" s="596"/>
    </row>
    <row r="223" spans="1:7">
      <c r="A223" s="601">
        <v>42826</v>
      </c>
      <c r="B223" s="12">
        <v>-0.41</v>
      </c>
      <c r="C223">
        <v>2.0499999999999998</v>
      </c>
      <c r="D223">
        <v>0.63</v>
      </c>
      <c r="E223" s="596"/>
      <c r="F223" s="593"/>
      <c r="G223" s="596"/>
    </row>
    <row r="224" spans="1:7">
      <c r="A224" s="601">
        <v>42856</v>
      </c>
      <c r="B224" s="12">
        <v>-0.41</v>
      </c>
      <c r="C224">
        <v>1.97</v>
      </c>
      <c r="D224">
        <v>4.9400000000000004</v>
      </c>
      <c r="E224" s="596"/>
      <c r="F224" s="593"/>
      <c r="G224" s="596"/>
    </row>
    <row r="225" spans="1:7">
      <c r="A225" s="601">
        <v>42887</v>
      </c>
      <c r="B225" s="12">
        <v>-0.41</v>
      </c>
      <c r="C225">
        <v>1.64</v>
      </c>
      <c r="D225">
        <v>5.04</v>
      </c>
      <c r="E225" s="596"/>
      <c r="F225" s="593"/>
      <c r="G225" s="596"/>
    </row>
    <row r="226" spans="1:7">
      <c r="A226" s="601">
        <v>42917</v>
      </c>
      <c r="B226" s="12">
        <v>0.25</v>
      </c>
      <c r="C226">
        <v>1.8</v>
      </c>
      <c r="D226">
        <v>5.43</v>
      </c>
      <c r="E226" s="596"/>
      <c r="F226" s="593"/>
      <c r="G226" s="596"/>
    </row>
    <row r="227" spans="1:7">
      <c r="A227" s="601">
        <v>42948</v>
      </c>
      <c r="B227" s="12">
        <v>0.25</v>
      </c>
      <c r="C227">
        <v>1.89</v>
      </c>
      <c r="D227">
        <v>2.75</v>
      </c>
      <c r="E227" s="596"/>
      <c r="F227" s="593"/>
      <c r="G227" s="596"/>
    </row>
    <row r="228" spans="1:7">
      <c r="A228" s="601">
        <v>42979</v>
      </c>
      <c r="B228" s="12">
        <v>0.25</v>
      </c>
      <c r="C228">
        <v>2.2999999999999998</v>
      </c>
      <c r="D228">
        <v>3.43</v>
      </c>
      <c r="E228" s="596"/>
      <c r="F228" s="593"/>
      <c r="G228" s="596"/>
    </row>
    <row r="229" spans="1:7">
      <c r="A229" s="601">
        <v>43009</v>
      </c>
      <c r="B229" s="12">
        <v>0.02</v>
      </c>
      <c r="C229">
        <v>2.29</v>
      </c>
      <c r="D229">
        <v>3.21</v>
      </c>
      <c r="E229" s="596"/>
      <c r="F229" s="593"/>
      <c r="G229" s="596"/>
    </row>
    <row r="230" spans="1:7">
      <c r="A230" s="601">
        <v>43040</v>
      </c>
      <c r="B230" s="12">
        <v>0.02</v>
      </c>
      <c r="C230">
        <v>2.7</v>
      </c>
      <c r="D230">
        <v>6.6</v>
      </c>
      <c r="E230" s="596"/>
      <c r="F230" s="593"/>
      <c r="G230" s="596"/>
    </row>
    <row r="231" spans="1:7">
      <c r="A231" s="601">
        <v>43070</v>
      </c>
      <c r="B231" s="12">
        <v>0.02</v>
      </c>
      <c r="C231">
        <v>2.19</v>
      </c>
      <c r="D231">
        <v>8.84</v>
      </c>
      <c r="E231" s="596"/>
      <c r="F231" s="593"/>
      <c r="G231" s="596"/>
    </row>
    <row r="232" spans="1:7">
      <c r="A232" s="601">
        <v>43101</v>
      </c>
      <c r="B232" s="12">
        <v>-0.44</v>
      </c>
      <c r="C232">
        <v>2.1</v>
      </c>
      <c r="D232">
        <v>8.34</v>
      </c>
      <c r="E232" s="596"/>
      <c r="F232" s="593"/>
      <c r="G232" s="596"/>
    </row>
    <row r="233" spans="1:7">
      <c r="A233" s="601">
        <v>43132</v>
      </c>
      <c r="B233" s="12">
        <v>-0.44</v>
      </c>
      <c r="C233">
        <v>1.53</v>
      </c>
      <c r="D233">
        <v>6.85</v>
      </c>
      <c r="E233" s="596"/>
      <c r="F233" s="593"/>
      <c r="G233" s="596"/>
    </row>
    <row r="234" spans="1:7">
      <c r="A234" s="601">
        <v>43160</v>
      </c>
      <c r="B234" s="12">
        <v>-0.44</v>
      </c>
      <c r="C234">
        <v>1.53</v>
      </c>
      <c r="D234">
        <v>4.9800000000000004</v>
      </c>
      <c r="E234" s="596"/>
      <c r="F234" s="593"/>
      <c r="G234" s="596"/>
    </row>
    <row r="235" spans="1:7">
      <c r="A235" s="601">
        <v>43191</v>
      </c>
      <c r="B235" s="12">
        <v>-0.39</v>
      </c>
      <c r="C235">
        <v>1.69</v>
      </c>
      <c r="D235">
        <v>4.68</v>
      </c>
      <c r="E235" s="596"/>
      <c r="F235" s="593"/>
      <c r="G235" s="596"/>
    </row>
    <row r="236" spans="1:7">
      <c r="A236" s="601">
        <v>43221</v>
      </c>
      <c r="B236" s="12">
        <v>-0.39</v>
      </c>
      <c r="C236">
        <v>1.93</v>
      </c>
      <c r="D236">
        <v>0.32</v>
      </c>
      <c r="E236" s="596"/>
      <c r="F236" s="593"/>
      <c r="G236" s="596"/>
    </row>
    <row r="237" spans="1:7">
      <c r="A237" s="601">
        <v>43252</v>
      </c>
      <c r="B237" s="12">
        <v>-0.39</v>
      </c>
      <c r="C237">
        <v>2.17</v>
      </c>
      <c r="D237">
        <v>-0.56000000000000005</v>
      </c>
      <c r="E237" s="596"/>
      <c r="F237" s="593"/>
      <c r="G237" s="596"/>
    </row>
    <row r="238" spans="1:7">
      <c r="A238" s="601">
        <v>43282</v>
      </c>
      <c r="B238" s="12">
        <v>-0.92</v>
      </c>
      <c r="C238">
        <v>2.1</v>
      </c>
      <c r="D238">
        <v>-0.91</v>
      </c>
      <c r="E238" s="596"/>
      <c r="F238" s="593"/>
      <c r="G238" s="596"/>
    </row>
    <row r="239" spans="1:7">
      <c r="A239" s="601">
        <v>43313</v>
      </c>
      <c r="B239" s="12">
        <v>-0.92</v>
      </c>
      <c r="C239">
        <v>2.1800000000000002</v>
      </c>
      <c r="D239">
        <v>0.52</v>
      </c>
      <c r="E239" s="596"/>
      <c r="F239" s="593"/>
      <c r="G239" s="596"/>
    </row>
    <row r="240" spans="1:7">
      <c r="A240" s="601">
        <v>43344</v>
      </c>
      <c r="B240" s="12">
        <v>-0.92</v>
      </c>
      <c r="C240">
        <v>2.0099999999999998</v>
      </c>
      <c r="D240">
        <v>0.83</v>
      </c>
      <c r="E240" s="596"/>
      <c r="F240" s="593"/>
      <c r="G240" s="596"/>
    </row>
    <row r="241" spans="1:7">
      <c r="A241" s="601">
        <v>43374</v>
      </c>
      <c r="B241" s="12">
        <v>-0.99</v>
      </c>
      <c r="C241">
        <v>1.92</v>
      </c>
      <c r="D241">
        <v>-0.17</v>
      </c>
      <c r="E241" s="596"/>
      <c r="F241" s="593"/>
      <c r="G241" s="596"/>
    </row>
    <row r="242" spans="1:7">
      <c r="A242" s="601">
        <v>43405</v>
      </c>
      <c r="B242" s="12">
        <v>-0.99</v>
      </c>
      <c r="C242">
        <v>1.43</v>
      </c>
      <c r="D242">
        <v>-1.83</v>
      </c>
      <c r="E242" s="596"/>
      <c r="F242" s="593"/>
      <c r="G242" s="596"/>
    </row>
    <row r="243" spans="1:7">
      <c r="A243" s="601">
        <v>43435</v>
      </c>
      <c r="B243" s="12">
        <v>-0.99</v>
      </c>
      <c r="C243">
        <v>1.19</v>
      </c>
      <c r="D243">
        <v>-2.2999999999999998</v>
      </c>
      <c r="E243" s="596"/>
      <c r="F243" s="593"/>
      <c r="G243" s="596"/>
    </row>
    <row r="244" spans="1:7">
      <c r="A244" s="601">
        <v>43466</v>
      </c>
      <c r="B244" s="12">
        <v>-0.61</v>
      </c>
      <c r="C244">
        <v>0.63</v>
      </c>
      <c r="D244">
        <v>-4.1500000000000004</v>
      </c>
      <c r="E244" s="596"/>
      <c r="F244" s="593"/>
      <c r="G244" s="596"/>
    </row>
    <row r="245" spans="1:7">
      <c r="A245" s="601">
        <v>43497</v>
      </c>
      <c r="B245" s="12">
        <v>-0.61</v>
      </c>
      <c r="C245">
        <v>1.27</v>
      </c>
      <c r="D245">
        <v>-4.6500000000000004</v>
      </c>
      <c r="E245" s="596"/>
      <c r="F245" s="593"/>
      <c r="G245" s="596"/>
    </row>
    <row r="246" spans="1:7">
      <c r="A246" s="601">
        <v>43525</v>
      </c>
      <c r="B246" s="12">
        <v>-0.61</v>
      </c>
      <c r="C246">
        <v>1.67</v>
      </c>
      <c r="D246">
        <v>-3.07</v>
      </c>
      <c r="E246" s="596"/>
      <c r="F246" s="593"/>
      <c r="G246" s="596"/>
    </row>
    <row r="247" spans="1:7">
      <c r="A247" s="601">
        <v>43556</v>
      </c>
      <c r="B247" s="12">
        <v>-0.45</v>
      </c>
      <c r="C247">
        <v>2.29</v>
      </c>
      <c r="D247">
        <v>-2.97</v>
      </c>
      <c r="E247" s="596"/>
      <c r="F247" s="593"/>
      <c r="G247" s="596"/>
    </row>
    <row r="248" spans="1:7">
      <c r="A248" s="601">
        <v>43586</v>
      </c>
      <c r="B248" s="12">
        <v>-0.45</v>
      </c>
      <c r="C248">
        <v>2.29</v>
      </c>
      <c r="D248">
        <v>-0.23</v>
      </c>
      <c r="E248" s="596"/>
      <c r="F248" s="593"/>
      <c r="G248" s="596"/>
    </row>
    <row r="249" spans="1:7">
      <c r="A249" s="601">
        <v>43617</v>
      </c>
      <c r="B249" s="12">
        <v>-0.45</v>
      </c>
      <c r="C249">
        <v>2.52</v>
      </c>
      <c r="D249">
        <v>1.5</v>
      </c>
      <c r="E249" s="596"/>
      <c r="F249" s="593"/>
      <c r="G249" s="596"/>
    </row>
    <row r="250" spans="1:7">
      <c r="A250" s="601">
        <v>43647</v>
      </c>
      <c r="C250">
        <v>2.76</v>
      </c>
      <c r="D250">
        <v>2.08</v>
      </c>
      <c r="E250" s="596"/>
      <c r="F250" s="593"/>
      <c r="G250" s="596"/>
    </row>
    <row r="251" spans="1:7">
      <c r="A251" s="601">
        <v>43678</v>
      </c>
      <c r="C251">
        <v>2.76</v>
      </c>
      <c r="D251">
        <v>2</v>
      </c>
      <c r="E251" s="596"/>
      <c r="F251" s="593"/>
      <c r="G251" s="596"/>
    </row>
    <row r="252" spans="1:7">
      <c r="A252" s="601">
        <v>43709</v>
      </c>
      <c r="D252">
        <v>2.56</v>
      </c>
      <c r="E252" s="596"/>
      <c r="F252" s="593"/>
      <c r="G252" s="596"/>
    </row>
  </sheetData>
  <hyperlinks>
    <hyperlink ref="A1" location="Content!A1" display="&lt;&lt;"/>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11"/>
  <sheetViews>
    <sheetView showGridLines="0" workbookViewId="0"/>
  </sheetViews>
  <sheetFormatPr defaultRowHeight="12.75"/>
  <sheetData>
    <row r="1" spans="1:7">
      <c r="A1" s="592" t="s">
        <v>77</v>
      </c>
      <c r="C1" s="262" t="str">
        <f>IF(Content!$E$1=1,C2,C3)</f>
        <v xml:space="preserve">Ціни (Steel Billet Exp FOB Ukraine), 3м-плинна, % р/р </v>
      </c>
      <c r="D1" s="262" t="str">
        <f>IF(Content!$E$1=1,D2,D3)</f>
        <v>Металургійне в-во, % р/р (п.ш.)</v>
      </c>
      <c r="G1" s="262" t="str">
        <f>IF(Content!$E$1=1,G2,G3)</f>
        <v>Темпи зростання металургійного виробництва в Україні та зовнішні ціни на сталеві напівфабрикати українського виробництва</v>
      </c>
    </row>
    <row r="2" spans="1:7" hidden="1">
      <c r="C2" t="s">
        <v>1291</v>
      </c>
      <c r="D2" t="s">
        <v>1290</v>
      </c>
      <c r="G2" s="1" t="s">
        <v>1300</v>
      </c>
    </row>
    <row r="3" spans="1:7" hidden="1">
      <c r="C3" s="1" t="s">
        <v>1372</v>
      </c>
      <c r="D3" s="1" t="s">
        <v>1292</v>
      </c>
      <c r="G3" s="1" t="s">
        <v>1301</v>
      </c>
    </row>
    <row r="4" spans="1:7">
      <c r="A4" s="607" t="s">
        <v>1293</v>
      </c>
      <c r="B4" s="606">
        <v>40544</v>
      </c>
      <c r="C4">
        <v>38.700000000000003</v>
      </c>
      <c r="D4">
        <v>17.400000000000006</v>
      </c>
    </row>
    <row r="5" spans="1:7">
      <c r="A5" s="607"/>
      <c r="B5" s="606">
        <v>40575</v>
      </c>
      <c r="C5">
        <v>38.200000000000003</v>
      </c>
      <c r="D5">
        <v>20.599999999999994</v>
      </c>
    </row>
    <row r="6" spans="1:7">
      <c r="A6" s="607"/>
      <c r="B6" s="606">
        <v>40603</v>
      </c>
      <c r="C6">
        <v>32.1</v>
      </c>
      <c r="D6">
        <v>7.9000000000000057</v>
      </c>
    </row>
    <row r="7" spans="1:7">
      <c r="A7" s="607"/>
      <c r="B7" s="606">
        <v>40634</v>
      </c>
      <c r="C7">
        <v>18.7</v>
      </c>
      <c r="D7">
        <v>5.9000000000000057</v>
      </c>
    </row>
    <row r="8" spans="1:7">
      <c r="A8" s="607"/>
      <c r="B8" s="606">
        <v>40664</v>
      </c>
      <c r="C8">
        <v>10.6</v>
      </c>
      <c r="D8">
        <v>8.2999999999999972</v>
      </c>
    </row>
    <row r="9" spans="1:7">
      <c r="A9" s="607"/>
      <c r="B9" s="606">
        <v>40695</v>
      </c>
      <c r="C9">
        <v>17.399999999999999</v>
      </c>
      <c r="D9">
        <v>18.400000000000006</v>
      </c>
    </row>
    <row r="10" spans="1:7">
      <c r="A10" s="607"/>
      <c r="B10" s="606">
        <v>40725</v>
      </c>
      <c r="C10">
        <v>30.1</v>
      </c>
      <c r="D10">
        <v>20.099999999999994</v>
      </c>
    </row>
    <row r="11" spans="1:7">
      <c r="A11" s="607"/>
      <c r="B11" s="606">
        <v>40756</v>
      </c>
      <c r="C11">
        <v>38.1</v>
      </c>
      <c r="D11">
        <v>18.200000000000003</v>
      </c>
    </row>
    <row r="12" spans="1:7">
      <c r="A12" s="607"/>
      <c r="B12" s="606">
        <v>40787</v>
      </c>
      <c r="C12">
        <v>29.8</v>
      </c>
      <c r="D12">
        <v>7.0999999999999943</v>
      </c>
    </row>
    <row r="13" spans="1:7">
      <c r="A13" s="607"/>
      <c r="B13" s="606">
        <v>40817</v>
      </c>
      <c r="C13">
        <v>22</v>
      </c>
      <c r="D13">
        <v>5.5</v>
      </c>
    </row>
    <row r="14" spans="1:7">
      <c r="A14" s="607"/>
      <c r="B14" s="606">
        <v>40848</v>
      </c>
      <c r="C14">
        <v>14.8</v>
      </c>
      <c r="D14">
        <v>0.20000000000000284</v>
      </c>
    </row>
    <row r="15" spans="1:7">
      <c r="A15" s="607"/>
      <c r="B15" s="606">
        <v>40878</v>
      </c>
      <c r="C15">
        <v>6.9</v>
      </c>
      <c r="D15">
        <v>-3.7000000000000028</v>
      </c>
    </row>
    <row r="16" spans="1:7">
      <c r="A16" s="607" t="s">
        <v>1294</v>
      </c>
      <c r="B16" s="606">
        <v>40909</v>
      </c>
      <c r="C16">
        <v>0.2</v>
      </c>
      <c r="D16">
        <v>-1</v>
      </c>
    </row>
    <row r="17" spans="1:7">
      <c r="A17" s="607"/>
      <c r="B17" s="606">
        <v>40940</v>
      </c>
      <c r="C17">
        <v>-4</v>
      </c>
      <c r="D17">
        <v>-0.59999999999999432</v>
      </c>
    </row>
    <row r="18" spans="1:7">
      <c r="A18" s="607"/>
      <c r="B18" s="606">
        <v>40969</v>
      </c>
      <c r="C18">
        <v>-4.4000000000000004</v>
      </c>
      <c r="D18">
        <v>0.5</v>
      </c>
      <c r="G18" s="262" t="str">
        <f>IF(Content!$E$1=1,G19,G20)</f>
        <v>Джерело: ДССУ, Refinitiv Datastream.</v>
      </c>
    </row>
    <row r="19" spans="1:7">
      <c r="A19" s="607"/>
      <c r="B19" s="606">
        <v>41000</v>
      </c>
      <c r="C19">
        <v>-3.6</v>
      </c>
      <c r="D19">
        <v>0.5</v>
      </c>
      <c r="G19" s="2" t="s">
        <v>1573</v>
      </c>
    </row>
    <row r="20" spans="1:7">
      <c r="A20" s="607"/>
      <c r="B20" s="606">
        <v>41030</v>
      </c>
      <c r="C20">
        <v>-2.8</v>
      </c>
      <c r="D20">
        <v>-1.0999999999999943</v>
      </c>
      <c r="G20" s="2" t="s">
        <v>1572</v>
      </c>
    </row>
    <row r="21" spans="1:7">
      <c r="A21" s="607"/>
      <c r="B21" s="606">
        <v>41061</v>
      </c>
      <c r="C21">
        <v>-7.4</v>
      </c>
      <c r="D21">
        <v>-1.2000000000000028</v>
      </c>
    </row>
    <row r="22" spans="1:7">
      <c r="A22" s="607"/>
      <c r="B22" s="606">
        <v>41091</v>
      </c>
      <c r="C22">
        <v>-12.6</v>
      </c>
      <c r="D22">
        <v>-8.2999999999999972</v>
      </c>
    </row>
    <row r="23" spans="1:7">
      <c r="A23" s="607"/>
      <c r="B23" s="606">
        <v>41122</v>
      </c>
      <c r="C23">
        <v>-17.399999999999999</v>
      </c>
      <c r="D23">
        <v>-10.700000000000003</v>
      </c>
    </row>
    <row r="24" spans="1:7">
      <c r="A24" s="607"/>
      <c r="B24" s="606">
        <v>41153</v>
      </c>
      <c r="C24">
        <v>-18.3</v>
      </c>
      <c r="D24">
        <v>-6.2000000000000028</v>
      </c>
    </row>
    <row r="25" spans="1:7">
      <c r="A25" s="607"/>
      <c r="B25" s="606">
        <v>41183</v>
      </c>
      <c r="C25">
        <v>-17.8</v>
      </c>
      <c r="D25">
        <v>-7.0999999999999943</v>
      </c>
    </row>
    <row r="26" spans="1:7">
      <c r="A26" s="607"/>
      <c r="B26" s="606">
        <v>41214</v>
      </c>
      <c r="C26">
        <v>-15.6</v>
      </c>
      <c r="D26">
        <v>-1.5999999999999943</v>
      </c>
    </row>
    <row r="27" spans="1:7">
      <c r="A27" s="607"/>
      <c r="B27" s="606">
        <v>41244</v>
      </c>
      <c r="C27">
        <v>-12.9</v>
      </c>
      <c r="D27">
        <v>-12.400000000000006</v>
      </c>
    </row>
    <row r="28" spans="1:7">
      <c r="A28" s="607" t="s">
        <v>1295</v>
      </c>
      <c r="B28" s="606">
        <v>41275</v>
      </c>
      <c r="C28">
        <v>-11.8</v>
      </c>
      <c r="D28">
        <v>-11.700000000000003</v>
      </c>
    </row>
    <row r="29" spans="1:7">
      <c r="A29" s="607"/>
      <c r="B29" s="606">
        <v>41306</v>
      </c>
      <c r="C29">
        <v>-10.8</v>
      </c>
      <c r="D29">
        <v>-5</v>
      </c>
    </row>
    <row r="30" spans="1:7">
      <c r="A30" s="607"/>
      <c r="B30" s="606">
        <v>41334</v>
      </c>
      <c r="C30">
        <v>-11.1</v>
      </c>
      <c r="D30">
        <v>-6.7000000000000028</v>
      </c>
    </row>
    <row r="31" spans="1:7">
      <c r="A31" s="607"/>
      <c r="B31" s="606">
        <v>41365</v>
      </c>
      <c r="C31">
        <v>-11.6</v>
      </c>
      <c r="D31">
        <v>-6</v>
      </c>
    </row>
    <row r="32" spans="1:7">
      <c r="A32" s="607"/>
      <c r="B32" s="606">
        <v>41395</v>
      </c>
      <c r="C32">
        <v>-14</v>
      </c>
      <c r="D32">
        <v>-8.9000000000000057</v>
      </c>
    </row>
    <row r="33" spans="1:4">
      <c r="A33" s="607"/>
      <c r="B33" s="606">
        <v>41426</v>
      </c>
      <c r="C33">
        <v>-14.2</v>
      </c>
      <c r="D33">
        <v>-6.7000000000000028</v>
      </c>
    </row>
    <row r="34" spans="1:4">
      <c r="A34" s="607"/>
      <c r="B34" s="606">
        <v>41456</v>
      </c>
      <c r="C34">
        <v>-12.6</v>
      </c>
      <c r="D34">
        <v>4.2000000000000028</v>
      </c>
    </row>
    <row r="35" spans="1:4">
      <c r="A35" s="607"/>
      <c r="B35" s="606">
        <v>41487</v>
      </c>
      <c r="C35">
        <v>-9.6</v>
      </c>
      <c r="D35">
        <v>1.2999999999999972</v>
      </c>
    </row>
    <row r="36" spans="1:4">
      <c r="A36" s="607"/>
      <c r="B36" s="606">
        <v>41518</v>
      </c>
      <c r="C36">
        <v>-8.3000000000000007</v>
      </c>
      <c r="D36">
        <v>-5.0999999999999943</v>
      </c>
    </row>
    <row r="37" spans="1:4">
      <c r="A37" s="607"/>
      <c r="B37" s="606">
        <v>41548</v>
      </c>
      <c r="C37">
        <v>-6.5</v>
      </c>
      <c r="D37">
        <v>-7.5999999999999943</v>
      </c>
    </row>
    <row r="38" spans="1:4">
      <c r="A38" s="607"/>
      <c r="B38" s="606">
        <v>41579</v>
      </c>
      <c r="C38">
        <v>-4.4000000000000004</v>
      </c>
      <c r="D38">
        <v>-14.5</v>
      </c>
    </row>
    <row r="39" spans="1:4">
      <c r="A39" s="607"/>
      <c r="B39" s="606">
        <v>41609</v>
      </c>
      <c r="C39">
        <v>-1.9</v>
      </c>
      <c r="D39">
        <v>1</v>
      </c>
    </row>
    <row r="40" spans="1:4">
      <c r="A40" s="607" t="s">
        <v>1296</v>
      </c>
      <c r="B40" s="606">
        <v>41640</v>
      </c>
      <c r="C40">
        <v>-2.1</v>
      </c>
      <c r="D40">
        <v>-10.799999999999997</v>
      </c>
    </row>
    <row r="41" spans="1:4">
      <c r="A41" s="607"/>
      <c r="B41" s="606">
        <v>41671</v>
      </c>
      <c r="C41">
        <v>-4.0999999999999996</v>
      </c>
      <c r="D41">
        <v>-11.799999999999997</v>
      </c>
    </row>
    <row r="42" spans="1:4">
      <c r="A42" s="607"/>
      <c r="B42" s="606">
        <v>41699</v>
      </c>
      <c r="C42">
        <v>-6.4</v>
      </c>
      <c r="D42">
        <v>-11.200000000000003</v>
      </c>
    </row>
    <row r="43" spans="1:4">
      <c r="A43" s="607"/>
      <c r="B43" s="606">
        <v>41730</v>
      </c>
      <c r="C43">
        <v>-6.5</v>
      </c>
      <c r="D43">
        <v>-12.099999999999994</v>
      </c>
    </row>
    <row r="44" spans="1:4">
      <c r="A44" s="607"/>
      <c r="B44" s="606">
        <v>41760</v>
      </c>
      <c r="C44">
        <v>-5.0999999999999996</v>
      </c>
      <c r="D44">
        <v>0.29999999999999716</v>
      </c>
    </row>
    <row r="45" spans="1:4">
      <c r="A45" s="607"/>
      <c r="B45" s="606">
        <v>41791</v>
      </c>
      <c r="C45">
        <v>-2.6</v>
      </c>
      <c r="D45">
        <v>-1.4000000000000057</v>
      </c>
    </row>
    <row r="46" spans="1:4">
      <c r="A46" s="607"/>
      <c r="B46" s="606">
        <v>41821</v>
      </c>
      <c r="C46">
        <v>-1.6</v>
      </c>
      <c r="D46">
        <v>-9.5999999999999943</v>
      </c>
    </row>
    <row r="47" spans="1:4">
      <c r="A47" s="607"/>
      <c r="B47" s="606">
        <v>41852</v>
      </c>
      <c r="C47">
        <v>-0.9</v>
      </c>
      <c r="D47">
        <v>-31.700000000000003</v>
      </c>
    </row>
    <row r="48" spans="1:4">
      <c r="A48" s="607"/>
      <c r="B48" s="606">
        <v>41883</v>
      </c>
      <c r="C48">
        <v>-0.5</v>
      </c>
      <c r="D48">
        <v>-28.900000000000006</v>
      </c>
    </row>
    <row r="49" spans="1:4">
      <c r="A49" s="607"/>
      <c r="B49" s="606">
        <v>41913</v>
      </c>
      <c r="C49">
        <v>-1.2</v>
      </c>
      <c r="D49">
        <v>-22.5</v>
      </c>
    </row>
    <row r="50" spans="1:4">
      <c r="A50" s="607"/>
      <c r="B50" s="606">
        <v>41944</v>
      </c>
      <c r="C50">
        <v>-4.9000000000000004</v>
      </c>
      <c r="D50">
        <v>-19.099999999999994</v>
      </c>
    </row>
    <row r="51" spans="1:4">
      <c r="A51" s="607"/>
      <c r="B51" s="606">
        <v>41974</v>
      </c>
      <c r="C51">
        <v>-11.8</v>
      </c>
      <c r="D51">
        <v>-18.099999999999994</v>
      </c>
    </row>
    <row r="52" spans="1:4">
      <c r="A52" s="607" t="s">
        <v>1297</v>
      </c>
      <c r="B52" s="606">
        <v>42005</v>
      </c>
      <c r="C52">
        <v>-17.600000000000001</v>
      </c>
      <c r="D52">
        <v>-17.799999999999997</v>
      </c>
    </row>
    <row r="53" spans="1:4">
      <c r="A53" s="607"/>
      <c r="B53" s="606">
        <v>42036</v>
      </c>
      <c r="C53">
        <v>-22.2</v>
      </c>
      <c r="D53">
        <v>-28.700000000000003</v>
      </c>
    </row>
    <row r="54" spans="1:4">
      <c r="A54" s="607"/>
      <c r="B54" s="606">
        <v>42064</v>
      </c>
      <c r="C54">
        <v>-24.4</v>
      </c>
      <c r="D54">
        <v>-32.299999999999997</v>
      </c>
    </row>
    <row r="55" spans="1:4">
      <c r="A55" s="607"/>
      <c r="B55" s="606">
        <v>42095</v>
      </c>
      <c r="C55">
        <v>-26.6</v>
      </c>
      <c r="D55">
        <v>-25</v>
      </c>
    </row>
    <row r="56" spans="1:4">
      <c r="A56" s="607"/>
      <c r="B56" s="606">
        <v>42125</v>
      </c>
      <c r="C56">
        <v>-26.4</v>
      </c>
      <c r="D56">
        <v>-25.5</v>
      </c>
    </row>
    <row r="57" spans="1:4">
      <c r="A57" s="607"/>
      <c r="B57" s="606">
        <v>42156</v>
      </c>
      <c r="C57">
        <v>-26.1</v>
      </c>
      <c r="D57">
        <v>-28</v>
      </c>
    </row>
    <row r="58" spans="1:4">
      <c r="A58" s="607"/>
      <c r="B58" s="606">
        <v>42186</v>
      </c>
      <c r="C58">
        <v>-27.5</v>
      </c>
      <c r="D58">
        <v>-25.299999999999997</v>
      </c>
    </row>
    <row r="59" spans="1:4">
      <c r="A59" s="607"/>
      <c r="B59" s="606">
        <v>42217</v>
      </c>
      <c r="C59">
        <v>-31.5</v>
      </c>
      <c r="D59">
        <v>-0.29999999999999716</v>
      </c>
    </row>
    <row r="60" spans="1:4">
      <c r="A60" s="607"/>
      <c r="B60" s="606">
        <v>42248</v>
      </c>
      <c r="C60">
        <v>-36.6</v>
      </c>
      <c r="D60">
        <v>6.4000000000000057</v>
      </c>
    </row>
    <row r="61" spans="1:4">
      <c r="A61" s="607"/>
      <c r="B61" s="606">
        <v>42278</v>
      </c>
      <c r="C61">
        <v>-40.200000000000003</v>
      </c>
      <c r="D61">
        <v>-1.7000000000000028</v>
      </c>
    </row>
    <row r="62" spans="1:4">
      <c r="A62" s="607"/>
      <c r="B62" s="606">
        <v>42309</v>
      </c>
      <c r="C62">
        <v>-41.3</v>
      </c>
      <c r="D62">
        <v>-3.9000000000000057</v>
      </c>
    </row>
    <row r="63" spans="1:4">
      <c r="A63" s="607"/>
      <c r="B63" s="606">
        <v>42339</v>
      </c>
      <c r="C63">
        <v>-39.4</v>
      </c>
      <c r="D63">
        <v>-3.5999999999999943</v>
      </c>
    </row>
    <row r="64" spans="1:4">
      <c r="A64" s="607" t="s">
        <v>1298</v>
      </c>
      <c r="B64" s="606">
        <v>42370</v>
      </c>
      <c r="C64">
        <v>-37.6</v>
      </c>
      <c r="D64">
        <v>-3.0999999999999943</v>
      </c>
    </row>
    <row r="65" spans="1:4">
      <c r="A65" s="607"/>
      <c r="B65" s="606">
        <v>42401</v>
      </c>
      <c r="C65">
        <v>-35</v>
      </c>
      <c r="D65">
        <v>16</v>
      </c>
    </row>
    <row r="66" spans="1:4">
      <c r="A66" s="607"/>
      <c r="B66" s="606">
        <v>42430</v>
      </c>
      <c r="C66">
        <v>-30.6</v>
      </c>
      <c r="D66">
        <v>19.599999999999994</v>
      </c>
    </row>
    <row r="67" spans="1:4">
      <c r="A67" s="607"/>
      <c r="B67" s="606">
        <v>42461</v>
      </c>
      <c r="C67">
        <v>-18.8</v>
      </c>
      <c r="D67">
        <v>13.599999999999994</v>
      </c>
    </row>
    <row r="68" spans="1:4">
      <c r="A68" s="607"/>
      <c r="B68" s="606">
        <v>42491</v>
      </c>
      <c r="C68">
        <v>-4.3</v>
      </c>
      <c r="D68">
        <v>8.4000000000000057</v>
      </c>
    </row>
    <row r="69" spans="1:4">
      <c r="A69" s="607"/>
      <c r="B69" s="606">
        <v>42522</v>
      </c>
      <c r="C69">
        <v>-0.4</v>
      </c>
      <c r="D69">
        <v>-0.79999999999999716</v>
      </c>
    </row>
    <row r="70" spans="1:4">
      <c r="A70" s="607"/>
      <c r="B70" s="606">
        <v>42552</v>
      </c>
      <c r="C70">
        <v>-1.3</v>
      </c>
      <c r="D70">
        <v>6.7999999999999972</v>
      </c>
    </row>
    <row r="71" spans="1:4">
      <c r="A71" s="607"/>
      <c r="B71" s="606">
        <v>42583</v>
      </c>
      <c r="C71">
        <v>-4.9000000000000004</v>
      </c>
      <c r="D71">
        <v>5.5999999999999943</v>
      </c>
    </row>
    <row r="72" spans="1:4">
      <c r="A72" s="607"/>
      <c r="B72" s="606">
        <v>42614</v>
      </c>
      <c r="C72">
        <v>0.3</v>
      </c>
      <c r="D72">
        <v>-1.7000000000000028</v>
      </c>
    </row>
    <row r="73" spans="1:4">
      <c r="A73" s="607"/>
      <c r="B73" s="606">
        <v>42644</v>
      </c>
      <c r="C73">
        <v>7.5</v>
      </c>
      <c r="D73">
        <v>4.9000000000000057</v>
      </c>
    </row>
    <row r="74" spans="1:4">
      <c r="A74" s="607"/>
      <c r="B74" s="606">
        <v>42675</v>
      </c>
      <c r="C74">
        <v>19</v>
      </c>
      <c r="D74">
        <v>6.7999999999999972</v>
      </c>
    </row>
    <row r="75" spans="1:4">
      <c r="A75" s="607"/>
      <c r="B75" s="606">
        <v>42705</v>
      </c>
      <c r="C75">
        <v>33.1</v>
      </c>
      <c r="D75">
        <v>2.2999999999999972</v>
      </c>
    </row>
    <row r="76" spans="1:4">
      <c r="A76" s="607" t="s">
        <v>2</v>
      </c>
      <c r="B76" s="606">
        <v>42736</v>
      </c>
      <c r="C76">
        <v>47.6</v>
      </c>
      <c r="D76">
        <v>7.4000000000000057</v>
      </c>
    </row>
    <row r="77" spans="1:4">
      <c r="A77" s="607"/>
      <c r="B77" s="606">
        <v>42767</v>
      </c>
      <c r="C77">
        <v>53.3</v>
      </c>
      <c r="D77">
        <v>-8.0999999999999943</v>
      </c>
    </row>
    <row r="78" spans="1:4">
      <c r="A78" s="607"/>
      <c r="B78" s="606">
        <v>42795</v>
      </c>
      <c r="C78">
        <v>49.9</v>
      </c>
      <c r="D78">
        <v>-6.4000000000000057</v>
      </c>
    </row>
    <row r="79" spans="1:4">
      <c r="A79" s="607"/>
      <c r="B79" s="606">
        <v>42826</v>
      </c>
      <c r="C79">
        <v>31.7</v>
      </c>
      <c r="D79">
        <v>-14.200000000000003</v>
      </c>
    </row>
    <row r="80" spans="1:4">
      <c r="A80" s="607"/>
      <c r="B80" s="606">
        <v>42856</v>
      </c>
      <c r="C80">
        <v>11.7</v>
      </c>
      <c r="D80">
        <v>-14.099999999999994</v>
      </c>
    </row>
    <row r="81" spans="1:4">
      <c r="A81" s="607"/>
      <c r="B81" s="606">
        <v>42887</v>
      </c>
      <c r="C81">
        <v>6.5</v>
      </c>
      <c r="D81">
        <v>-1.9000000000000057</v>
      </c>
    </row>
    <row r="82" spans="1:4">
      <c r="A82" s="607"/>
      <c r="B82" s="606">
        <v>42917</v>
      </c>
      <c r="C82">
        <v>11.2</v>
      </c>
      <c r="D82">
        <v>-5.2000000000000028</v>
      </c>
    </row>
    <row r="83" spans="1:4">
      <c r="A83" s="607"/>
      <c r="B83" s="606">
        <v>42948</v>
      </c>
      <c r="C83">
        <v>30.3</v>
      </c>
      <c r="D83">
        <v>-1.2000000000000028</v>
      </c>
    </row>
    <row r="84" spans="1:4">
      <c r="A84" s="607"/>
      <c r="B84" s="606">
        <v>42979</v>
      </c>
      <c r="C84">
        <v>44.1</v>
      </c>
      <c r="D84">
        <v>0.40000000000000568</v>
      </c>
    </row>
    <row r="85" spans="1:4">
      <c r="A85" s="607"/>
      <c r="B85" s="606">
        <v>43009</v>
      </c>
      <c r="C85">
        <v>54.4</v>
      </c>
      <c r="D85">
        <v>-9.9999999999994316E-2</v>
      </c>
    </row>
    <row r="86" spans="1:4">
      <c r="A86" s="607"/>
      <c r="B86" s="606">
        <v>43040</v>
      </c>
      <c r="C86">
        <v>48.3</v>
      </c>
      <c r="D86">
        <v>0.5</v>
      </c>
    </row>
    <row r="87" spans="1:4">
      <c r="A87" s="607"/>
      <c r="B87" s="606">
        <v>43070</v>
      </c>
      <c r="C87">
        <v>37</v>
      </c>
      <c r="D87">
        <v>3.5</v>
      </c>
    </row>
    <row r="88" spans="1:4">
      <c r="A88" s="607" t="s">
        <v>3</v>
      </c>
      <c r="B88" s="606">
        <v>43101</v>
      </c>
      <c r="C88">
        <v>28.7</v>
      </c>
      <c r="D88">
        <v>6.5999999999999943</v>
      </c>
    </row>
    <row r="89" spans="1:4">
      <c r="A89" s="607"/>
      <c r="B89" s="606">
        <v>43132</v>
      </c>
      <c r="C89">
        <v>31.4</v>
      </c>
      <c r="D89">
        <v>6.2999999999999972</v>
      </c>
    </row>
    <row r="90" spans="1:4">
      <c r="A90" s="607"/>
      <c r="B90" s="606">
        <v>43160</v>
      </c>
      <c r="C90">
        <v>34.9</v>
      </c>
      <c r="D90">
        <v>-1.0999999999999943</v>
      </c>
    </row>
    <row r="91" spans="1:4">
      <c r="A91" s="607"/>
      <c r="B91" s="606">
        <v>43191</v>
      </c>
      <c r="C91">
        <v>35.799999999999997</v>
      </c>
      <c r="D91">
        <v>1.2000000000000028</v>
      </c>
    </row>
    <row r="92" spans="1:4">
      <c r="A92" s="607"/>
      <c r="B92" s="606">
        <v>43221</v>
      </c>
      <c r="C92">
        <v>34.5</v>
      </c>
      <c r="D92">
        <v>-2.7999999999999972</v>
      </c>
    </row>
    <row r="93" spans="1:4">
      <c r="A93" s="607"/>
      <c r="B93" s="606">
        <v>43252</v>
      </c>
      <c r="C93">
        <v>32.5</v>
      </c>
      <c r="D93">
        <v>3.5</v>
      </c>
    </row>
    <row r="94" spans="1:4">
      <c r="A94" s="607"/>
      <c r="B94" s="606">
        <v>43282</v>
      </c>
      <c r="C94">
        <v>30.3</v>
      </c>
      <c r="D94">
        <v>6.9000000000000057</v>
      </c>
    </row>
    <row r="95" spans="1:4">
      <c r="A95" s="607"/>
      <c r="B95" s="606">
        <v>43313</v>
      </c>
      <c r="C95">
        <v>19.399999999999999</v>
      </c>
      <c r="D95">
        <v>2.0999999999999943</v>
      </c>
    </row>
    <row r="96" spans="1:4">
      <c r="A96" s="607"/>
      <c r="B96" s="606">
        <v>43344</v>
      </c>
      <c r="C96">
        <v>7</v>
      </c>
      <c r="D96">
        <v>-0.70000000000000284</v>
      </c>
    </row>
    <row r="97" spans="1:4">
      <c r="A97" s="607"/>
      <c r="B97" s="606">
        <v>43374</v>
      </c>
      <c r="C97">
        <v>-3.3</v>
      </c>
      <c r="D97">
        <v>-2.2999999999999972</v>
      </c>
    </row>
    <row r="98" spans="1:4">
      <c r="A98" s="607"/>
      <c r="B98" s="606">
        <v>43405</v>
      </c>
      <c r="C98">
        <v>-5.4</v>
      </c>
      <c r="D98">
        <v>-7.0999999999999943</v>
      </c>
    </row>
    <row r="99" spans="1:4">
      <c r="A99" s="607"/>
      <c r="B99" s="606">
        <v>43435</v>
      </c>
      <c r="C99">
        <v>-7</v>
      </c>
      <c r="D99">
        <v>-8.2000000000000028</v>
      </c>
    </row>
    <row r="100" spans="1:4">
      <c r="A100" s="607" t="s">
        <v>320</v>
      </c>
      <c r="B100" s="606">
        <v>43466</v>
      </c>
      <c r="C100">
        <v>-10.6</v>
      </c>
      <c r="D100">
        <v>-5.5</v>
      </c>
    </row>
    <row r="101" spans="1:4">
      <c r="A101" s="607"/>
      <c r="B101" s="606">
        <v>43497</v>
      </c>
      <c r="C101">
        <v>-14.7</v>
      </c>
      <c r="D101">
        <v>-5.2000000000000028</v>
      </c>
    </row>
    <row r="102" spans="1:4">
      <c r="A102" s="607"/>
      <c r="B102" s="606">
        <v>43525</v>
      </c>
      <c r="C102">
        <v>-16.8</v>
      </c>
      <c r="D102">
        <v>9.7000000000000028</v>
      </c>
    </row>
    <row r="103" spans="1:4">
      <c r="A103" s="607"/>
      <c r="B103" s="606">
        <v>43556</v>
      </c>
      <c r="C103">
        <v>-16.5</v>
      </c>
      <c r="D103">
        <v>13.200000000000003</v>
      </c>
    </row>
    <row r="104" spans="1:4">
      <c r="A104" s="607"/>
      <c r="B104" s="606">
        <v>43586</v>
      </c>
      <c r="C104">
        <v>-17.100000000000001</v>
      </c>
      <c r="D104">
        <v>8.9000000000000057</v>
      </c>
    </row>
    <row r="105" spans="1:4">
      <c r="A105" s="607"/>
      <c r="B105" s="606">
        <v>43617</v>
      </c>
      <c r="C105">
        <v>-17.100000000000001</v>
      </c>
      <c r="D105">
        <v>-4.4000000000000057</v>
      </c>
    </row>
    <row r="106" spans="1:4">
      <c r="A106" s="607"/>
      <c r="B106" s="606">
        <v>43647</v>
      </c>
      <c r="C106">
        <v>-17.3</v>
      </c>
      <c r="D106">
        <v>-5.9000000000000057</v>
      </c>
    </row>
    <row r="107" spans="1:4">
      <c r="A107" s="607"/>
      <c r="B107" s="606">
        <v>43678</v>
      </c>
      <c r="C107">
        <v>-16.5</v>
      </c>
      <c r="D107">
        <v>-1.7999999999999972</v>
      </c>
    </row>
    <row r="108" spans="1:4">
      <c r="A108" s="607"/>
      <c r="B108" s="606">
        <v>43709</v>
      </c>
      <c r="C108">
        <v>-17.899999999999999</v>
      </c>
      <c r="D108">
        <v>-6.7999999999999972</v>
      </c>
    </row>
    <row r="109" spans="1:4">
      <c r="A109" s="607" t="s">
        <v>1299</v>
      </c>
      <c r="B109" s="606">
        <v>43739</v>
      </c>
      <c r="C109">
        <v>-19.899999999999999</v>
      </c>
      <c r="D109">
        <v>-13.200000000000003</v>
      </c>
    </row>
    <row r="110" spans="1:4">
      <c r="A110" s="607"/>
      <c r="B110" s="606">
        <v>43770</v>
      </c>
      <c r="C110">
        <v>-21.4</v>
      </c>
      <c r="D110">
        <v>-18.100000000000001</v>
      </c>
    </row>
    <row r="111" spans="1:4">
      <c r="A111" s="607"/>
      <c r="B111" s="606">
        <v>43800</v>
      </c>
      <c r="C111">
        <v>-17.3</v>
      </c>
      <c r="D111">
        <v>-11.9</v>
      </c>
    </row>
  </sheetData>
  <hyperlinks>
    <hyperlink ref="A1" location="Content!A1" display="&lt;&lt;"/>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51"/>
  <sheetViews>
    <sheetView showGridLines="0" zoomScaleNormal="100" workbookViewId="0">
      <selection activeCell="U35" sqref="U35"/>
    </sheetView>
  </sheetViews>
  <sheetFormatPr defaultColWidth="9.42578125" defaultRowHeight="12.75"/>
  <cols>
    <col min="1" max="1" width="25.140625" style="7" customWidth="1"/>
    <col min="2" max="2" width="24" style="7" hidden="1" customWidth="1"/>
    <col min="3" max="3" width="26.28515625" style="7" hidden="1" customWidth="1"/>
    <col min="4" max="4" width="8" style="7" customWidth="1"/>
    <col min="5" max="6" width="16.42578125" style="7" customWidth="1"/>
    <col min="7" max="7" width="10.42578125" style="7" bestFit="1" customWidth="1"/>
    <col min="8" max="12" width="9.42578125" style="7"/>
    <col min="15" max="15" width="9.42578125" style="1"/>
    <col min="16" max="16" width="9.42578125" style="7"/>
    <col min="17" max="20" width="9.42578125" style="1"/>
  </cols>
  <sheetData>
    <row r="1" spans="1:28">
      <c r="A1" s="18" t="s">
        <v>77</v>
      </c>
      <c r="B1" s="18"/>
      <c r="C1" s="18"/>
      <c r="D1" t="str">
        <f>IF(Content!$E$1=1,D2,D3)</f>
        <v xml:space="preserve">Імпортна складова експорту окремих видів економічної діяльності у 2017 році (включаючи вторинні ефекти), % </v>
      </c>
      <c r="E1"/>
      <c r="F1"/>
      <c r="H1" t="str">
        <f>IF(Content!$E$1=1,H2,H3)</f>
        <v xml:space="preserve">Імпортна складова експорту окремих видів економічної діяльності у 2017 році (включаючи вторинні ефекти), % </v>
      </c>
      <c r="P1" s="1"/>
    </row>
    <row r="2" spans="1:28" hidden="1">
      <c r="A2" s="18"/>
      <c r="B2" s="18"/>
      <c r="C2" s="18"/>
      <c r="D2" s="2" t="s">
        <v>1352</v>
      </c>
      <c r="E2" s="2"/>
      <c r="F2" s="2"/>
      <c r="G2" s="9"/>
      <c r="H2" s="2" t="s">
        <v>1352</v>
      </c>
      <c r="I2" s="9"/>
      <c r="P2" s="1"/>
    </row>
    <row r="3" spans="1:28" hidden="1">
      <c r="D3" s="2" t="s">
        <v>1354</v>
      </c>
      <c r="E3" s="2"/>
      <c r="F3" s="2"/>
      <c r="G3" s="9"/>
      <c r="H3" s="2" t="s">
        <v>1354</v>
      </c>
      <c r="I3" s="9"/>
      <c r="P3" s="1"/>
      <c r="R3" s="559"/>
      <c r="S3" s="559"/>
      <c r="T3" s="559"/>
      <c r="U3" s="559"/>
    </row>
    <row r="4" spans="1:28">
      <c r="A4" s="7" t="str">
        <f>IF(Content!$E$1=1,B4,C4)</f>
        <v>Добування металевих руд</v>
      </c>
      <c r="B4" s="9" t="s">
        <v>1338</v>
      </c>
      <c r="C4" s="9" t="s">
        <v>1339</v>
      </c>
      <c r="D4" s="617">
        <v>0.26</v>
      </c>
      <c r="E4" s="251"/>
      <c r="F4" s="251"/>
      <c r="O4" s="2"/>
      <c r="P4" s="9"/>
      <c r="R4" s="559"/>
      <c r="S4" s="559"/>
      <c r="T4" s="559"/>
      <c r="U4" s="559"/>
    </row>
    <row r="5" spans="1:28">
      <c r="A5" s="7" t="str">
        <f>IF(Content!$E$1=1,B5,C5)</f>
        <v>Сільське господарство</v>
      </c>
      <c r="B5" s="9" t="s">
        <v>107</v>
      </c>
      <c r="C5" s="9" t="s">
        <v>108</v>
      </c>
      <c r="D5" s="617">
        <v>0.3</v>
      </c>
      <c r="E5" s="251"/>
      <c r="F5" s="251"/>
      <c r="O5" s="2"/>
      <c r="P5" s="9"/>
      <c r="R5" s="559"/>
      <c r="S5" s="559"/>
      <c r="T5" s="559"/>
      <c r="U5" s="559"/>
      <c r="V5" s="12"/>
      <c r="W5" s="12"/>
      <c r="X5" s="12"/>
      <c r="Y5" s="12"/>
      <c r="Z5" s="12"/>
      <c r="AA5" s="12"/>
      <c r="AB5" s="12"/>
    </row>
    <row r="6" spans="1:28">
      <c r="A6" s="7" t="str">
        <f>IF(Content!$E$1=1,B6,C6)</f>
        <v>В-во іншого транспорту*</v>
      </c>
      <c r="B6" s="9" t="s">
        <v>1340</v>
      </c>
      <c r="C6" s="9" t="s">
        <v>1341</v>
      </c>
      <c r="D6" s="617">
        <v>0.31</v>
      </c>
      <c r="E6" s="251"/>
      <c r="F6" s="251"/>
      <c r="M6" s="7"/>
      <c r="O6" s="2"/>
      <c r="P6" s="9"/>
      <c r="R6" s="559"/>
      <c r="S6" s="559"/>
      <c r="T6" s="559"/>
      <c r="U6" s="559"/>
      <c r="V6" s="12"/>
      <c r="W6" s="12"/>
      <c r="X6" s="12"/>
      <c r="Y6" s="12"/>
      <c r="Z6" s="12"/>
      <c r="AA6" s="12"/>
      <c r="AB6" s="12"/>
    </row>
    <row r="7" spans="1:28">
      <c r="A7" s="7" t="str">
        <f>IF(Content!$E$1=1,B7,C7)</f>
        <v>В-во харчових продуктів</v>
      </c>
      <c r="B7" s="9" t="s">
        <v>1343</v>
      </c>
      <c r="C7" s="9" t="s">
        <v>1342</v>
      </c>
      <c r="D7" s="617">
        <v>0.36</v>
      </c>
      <c r="E7" s="251"/>
      <c r="F7" s="251"/>
      <c r="M7" s="1"/>
      <c r="O7" s="2"/>
      <c r="P7" s="9" t="s">
        <v>19</v>
      </c>
      <c r="R7" s="559"/>
      <c r="S7" s="559"/>
      <c r="T7" s="559"/>
      <c r="U7" s="559"/>
      <c r="V7" s="12"/>
      <c r="W7" s="12"/>
      <c r="X7" s="12"/>
      <c r="Y7" s="12"/>
      <c r="Z7" s="12"/>
      <c r="AA7" s="12"/>
      <c r="AB7" s="12"/>
    </row>
    <row r="8" spans="1:28">
      <c r="A8" s="7" t="str">
        <f>IF(Content!$E$1=1,B8,C8)</f>
        <v>В-во металевих виробів</v>
      </c>
      <c r="B8" s="9" t="s">
        <v>1344</v>
      </c>
      <c r="C8" s="9" t="s">
        <v>1345</v>
      </c>
      <c r="D8" s="617">
        <v>0.42</v>
      </c>
      <c r="E8" s="251"/>
      <c r="F8" s="251"/>
      <c r="O8" s="2"/>
      <c r="P8" s="9"/>
      <c r="R8" s="559"/>
      <c r="S8" s="559"/>
      <c r="T8" s="559"/>
      <c r="U8" s="559"/>
      <c r="V8" s="12"/>
      <c r="W8" s="12"/>
      <c r="X8" s="12"/>
      <c r="Y8" s="12"/>
      <c r="Z8" s="12"/>
      <c r="AA8" s="12"/>
      <c r="AB8" s="12"/>
    </row>
    <row r="9" spans="1:28">
      <c r="A9" s="7" t="str">
        <f>IF(Content!$E$1=1,B9,C9)</f>
        <v>Металургія**</v>
      </c>
      <c r="B9" s="9" t="s">
        <v>1346</v>
      </c>
      <c r="C9" s="9" t="s">
        <v>1347</v>
      </c>
      <c r="D9" s="617">
        <v>0.45</v>
      </c>
      <c r="E9" s="251"/>
      <c r="F9" s="251"/>
      <c r="O9" s="2"/>
      <c r="P9" s="9"/>
      <c r="R9" s="559"/>
      <c r="S9" s="559"/>
      <c r="T9" s="559"/>
      <c r="U9" s="559"/>
      <c r="V9" s="12"/>
      <c r="W9" s="12"/>
      <c r="X9" s="12"/>
      <c r="Y9" s="12"/>
      <c r="Z9" s="12"/>
      <c r="AA9" s="12"/>
      <c r="AB9" s="12"/>
    </row>
    <row r="10" spans="1:28">
      <c r="A10" s="7" t="str">
        <f>IF(Content!$E$1=1,B10,C10)</f>
        <v>В-во електр. Устаткування</v>
      </c>
      <c r="B10" s="9" t="s">
        <v>1348</v>
      </c>
      <c r="C10" s="9" t="s">
        <v>1349</v>
      </c>
      <c r="D10" s="617">
        <v>0.48</v>
      </c>
      <c r="E10" s="251"/>
      <c r="F10" s="251"/>
      <c r="O10" s="2"/>
      <c r="P10" s="9"/>
      <c r="R10" s="559"/>
      <c r="S10" s="559"/>
      <c r="T10" s="559"/>
      <c r="U10" s="559"/>
      <c r="V10" s="12"/>
      <c r="W10" s="12"/>
      <c r="X10" s="12"/>
      <c r="Y10" s="12"/>
      <c r="Z10" s="12"/>
      <c r="AA10" s="12"/>
      <c r="AB10" s="12"/>
    </row>
    <row r="11" spans="1:28">
      <c r="A11" s="7" t="str">
        <f>IF(Content!$E$1=1,B11,C11)</f>
        <v>Хімічна промисловість</v>
      </c>
      <c r="B11" s="9" t="s">
        <v>1350</v>
      </c>
      <c r="C11" s="9" t="s">
        <v>1351</v>
      </c>
      <c r="D11" s="617">
        <v>0.56000000000000005</v>
      </c>
      <c r="E11" s="251"/>
      <c r="F11" s="251"/>
      <c r="O11" s="2"/>
      <c r="P11" s="9" t="s">
        <v>23</v>
      </c>
      <c r="R11" s="559"/>
      <c r="S11" s="559"/>
      <c r="T11" s="559"/>
      <c r="U11" s="559"/>
      <c r="V11" s="12"/>
      <c r="W11" s="12"/>
      <c r="X11" s="12"/>
      <c r="Y11" s="12"/>
      <c r="Z11" s="12"/>
      <c r="AA11" s="12"/>
      <c r="AB11" s="12"/>
    </row>
    <row r="12" spans="1:28">
      <c r="D12" s="251"/>
      <c r="E12" s="251"/>
      <c r="F12" s="251"/>
      <c r="O12" s="2"/>
      <c r="P12" s="9"/>
      <c r="R12" s="559"/>
      <c r="S12" s="559"/>
      <c r="T12" s="559"/>
      <c r="U12" s="559"/>
      <c r="V12" s="12"/>
      <c r="W12" s="12"/>
      <c r="X12" s="12"/>
      <c r="Y12" s="12"/>
      <c r="Z12" s="12"/>
      <c r="AA12" s="12"/>
      <c r="AB12" s="12"/>
    </row>
    <row r="13" spans="1:28">
      <c r="D13" s="251"/>
      <c r="E13" s="251"/>
      <c r="F13" s="251"/>
      <c r="O13" s="2"/>
      <c r="P13" s="9"/>
      <c r="R13" s="559"/>
      <c r="S13" s="559"/>
      <c r="T13" s="559"/>
      <c r="U13" s="559"/>
      <c r="V13" s="12"/>
      <c r="W13" s="12"/>
      <c r="X13" s="12"/>
      <c r="Y13" s="12"/>
      <c r="Z13" s="12"/>
      <c r="AA13" s="12"/>
      <c r="AB13" s="12"/>
    </row>
    <row r="14" spans="1:28">
      <c r="D14" s="251"/>
      <c r="E14" s="251"/>
      <c r="F14" s="251"/>
      <c r="O14" s="2"/>
      <c r="P14" s="9"/>
      <c r="R14" s="559"/>
      <c r="S14" s="559"/>
      <c r="T14" s="559"/>
      <c r="U14" s="559"/>
      <c r="V14" s="12"/>
      <c r="W14" s="12"/>
      <c r="X14" s="12"/>
      <c r="Y14" s="12"/>
      <c r="Z14" s="12"/>
      <c r="AA14" s="12"/>
      <c r="AB14" s="12"/>
    </row>
    <row r="15" spans="1:28">
      <c r="D15" s="251"/>
      <c r="E15" s="251"/>
      <c r="F15" s="251"/>
      <c r="O15" s="2"/>
      <c r="P15" s="9" t="s">
        <v>27</v>
      </c>
      <c r="R15" s="559"/>
      <c r="S15" s="559"/>
      <c r="T15" s="559"/>
      <c r="U15" s="559"/>
      <c r="V15" s="12"/>
      <c r="W15" s="12"/>
      <c r="X15" s="12"/>
      <c r="Y15" s="12"/>
      <c r="Z15" s="12"/>
      <c r="AA15" s="12"/>
      <c r="AB15" s="12"/>
    </row>
    <row r="16" spans="1:28">
      <c r="D16" s="251"/>
      <c r="E16" s="251"/>
      <c r="F16" s="251"/>
      <c r="G16" s="44"/>
      <c r="I16" s="1"/>
      <c r="J16" s="1"/>
      <c r="K16" s="1"/>
      <c r="L16" s="1"/>
      <c r="M16" s="1"/>
      <c r="O16" s="2"/>
      <c r="P16" s="9" t="s">
        <v>31</v>
      </c>
      <c r="R16" s="559"/>
      <c r="S16" s="559"/>
      <c r="T16" s="559"/>
      <c r="U16" s="559"/>
      <c r="V16" s="12"/>
      <c r="W16" s="12"/>
      <c r="X16" s="12"/>
      <c r="Y16" s="12"/>
      <c r="Z16" s="12"/>
      <c r="AA16" s="12"/>
      <c r="AB16" s="12"/>
    </row>
    <row r="17" spans="4:28">
      <c r="D17" s="251"/>
      <c r="E17" s="251"/>
      <c r="F17" s="251"/>
      <c r="G17" s="44"/>
      <c r="I17" s="1"/>
      <c r="J17" s="1"/>
      <c r="K17" s="1"/>
      <c r="L17" s="1"/>
      <c r="M17" s="1"/>
      <c r="O17" s="2"/>
      <c r="P17" s="9"/>
      <c r="R17" s="559"/>
      <c r="S17" s="559"/>
      <c r="T17" s="559"/>
      <c r="U17" s="559"/>
      <c r="V17" s="12"/>
      <c r="W17" s="12"/>
      <c r="X17" s="12"/>
      <c r="Y17" s="12"/>
      <c r="Z17" s="12"/>
      <c r="AA17" s="12"/>
      <c r="AB17" s="12"/>
    </row>
    <row r="18" spans="4:28">
      <c r="D18" s="251"/>
      <c r="E18" s="251"/>
      <c r="F18" s="251"/>
      <c r="G18" s="44"/>
      <c r="I18" s="1"/>
      <c r="J18" s="1"/>
      <c r="K18" s="1"/>
      <c r="L18" s="1"/>
      <c r="M18" s="1"/>
      <c r="O18" s="2"/>
      <c r="P18" s="9"/>
      <c r="R18" s="559"/>
      <c r="S18" s="559"/>
      <c r="T18" s="559"/>
      <c r="U18" s="559"/>
      <c r="V18" s="12"/>
      <c r="W18" s="12"/>
      <c r="X18" s="12"/>
      <c r="Y18" s="12"/>
      <c r="Z18" s="12"/>
      <c r="AA18" s="12"/>
      <c r="AB18" s="12"/>
    </row>
    <row r="19" spans="4:28">
      <c r="D19" s="251"/>
      <c r="E19" s="251"/>
      <c r="F19" s="251"/>
      <c r="G19" s="44"/>
      <c r="I19" s="1"/>
      <c r="J19" s="1"/>
      <c r="K19" s="1"/>
      <c r="L19" s="1"/>
      <c r="M19" s="1"/>
      <c r="O19" s="2"/>
      <c r="P19" s="9"/>
      <c r="R19" s="559"/>
      <c r="S19" s="559"/>
      <c r="T19" s="559"/>
      <c r="U19" s="559"/>
      <c r="V19" s="12"/>
      <c r="W19" s="12"/>
      <c r="X19" s="12"/>
      <c r="Y19" s="12"/>
      <c r="Z19" s="12"/>
      <c r="AA19" s="12"/>
      <c r="AB19" s="12"/>
    </row>
    <row r="20" spans="4:28">
      <c r="D20" s="251"/>
      <c r="E20" s="251"/>
      <c r="F20" s="251"/>
      <c r="G20" s="44"/>
      <c r="H20" s="7" t="str">
        <f>IF(Content!$E$1=1,H25,H26)</f>
        <v>* У т.ч. виробництво вагонів та комплектуючих до них.</v>
      </c>
      <c r="I20" s="1"/>
      <c r="J20" s="1"/>
      <c r="K20" s="1"/>
      <c r="L20" s="1"/>
      <c r="M20" s="1"/>
      <c r="O20" s="2"/>
      <c r="P20" s="9"/>
      <c r="R20" s="559"/>
      <c r="S20" s="559"/>
      <c r="T20" s="559"/>
      <c r="U20" s="559"/>
      <c r="V20" s="12"/>
      <c r="W20" s="12"/>
      <c r="X20" s="12"/>
      <c r="Y20" s="12"/>
      <c r="Z20" s="12"/>
      <c r="AA20" s="12"/>
      <c r="AB20" s="12"/>
    </row>
    <row r="21" spans="4:28">
      <c r="D21" s="251"/>
      <c r="E21" s="251"/>
      <c r="F21" s="251"/>
      <c r="G21" s="44"/>
      <c r="H21" s="7" t="str">
        <f>IF(Content!$E$1=1,H27,H28)</f>
        <v>** Охоплює виробництво базових чорних та кольорових металів.</v>
      </c>
      <c r="I21" s="1"/>
      <c r="J21" s="1"/>
      <c r="K21" s="1"/>
      <c r="L21" s="1"/>
      <c r="M21" s="1"/>
      <c r="O21" s="2"/>
      <c r="P21" s="9" t="s">
        <v>141</v>
      </c>
      <c r="R21" s="559"/>
      <c r="S21" s="559"/>
      <c r="T21" s="559"/>
      <c r="U21" s="559"/>
      <c r="V21" s="12"/>
      <c r="W21" s="12"/>
      <c r="X21" s="12"/>
      <c r="Y21" s="12"/>
      <c r="Z21" s="12"/>
      <c r="AA21" s="12"/>
      <c r="AB21" s="12"/>
    </row>
    <row r="22" spans="4:28">
      <c r="D22" s="251"/>
      <c r="E22" s="251"/>
      <c r="F22" s="251"/>
      <c r="G22" s="44"/>
      <c r="H22" s="1" t="str">
        <f>IF(Content!$E$1=1,H29,H30)</f>
        <v>Джерело: ДССУ, розрахунки НБУ.</v>
      </c>
      <c r="I22" s="1"/>
      <c r="J22" s="1"/>
      <c r="K22" s="1"/>
      <c r="L22" s="1"/>
      <c r="M22" s="1"/>
      <c r="O22" s="2"/>
      <c r="P22" s="9"/>
      <c r="R22" s="559"/>
      <c r="S22" s="559"/>
      <c r="T22" s="559"/>
      <c r="U22" s="559"/>
      <c r="V22" s="12"/>
      <c r="W22" s="12"/>
      <c r="X22" s="12"/>
      <c r="Y22" s="12"/>
      <c r="Z22" s="12"/>
      <c r="AA22" s="12"/>
      <c r="AB22" s="12"/>
    </row>
    <row r="23" spans="4:28">
      <c r="D23" s="251"/>
      <c r="E23" s="251"/>
      <c r="F23" s="251"/>
      <c r="G23" s="44"/>
      <c r="I23" s="1"/>
      <c r="J23" s="1"/>
      <c r="K23" s="1"/>
      <c r="L23" s="1"/>
      <c r="M23" s="1"/>
      <c r="O23" s="2"/>
      <c r="P23" s="9"/>
      <c r="R23" s="559"/>
      <c r="S23" s="559"/>
      <c r="T23" s="559"/>
      <c r="U23" s="559"/>
      <c r="V23" s="12"/>
      <c r="W23" s="12"/>
      <c r="X23" s="12"/>
      <c r="Y23" s="12"/>
      <c r="Z23" s="12"/>
      <c r="AA23" s="12"/>
      <c r="AB23" s="12"/>
    </row>
    <row r="24" spans="4:28">
      <c r="D24" s="251"/>
      <c r="E24" s="251"/>
      <c r="F24" s="251"/>
      <c r="G24" s="44"/>
      <c r="I24" s="1"/>
      <c r="J24" s="1"/>
      <c r="K24" s="1"/>
      <c r="L24" s="1"/>
      <c r="M24" s="1"/>
      <c r="O24" s="2"/>
      <c r="P24" s="9"/>
      <c r="R24" s="559"/>
      <c r="S24" s="559"/>
      <c r="T24" s="559"/>
      <c r="U24" s="559"/>
      <c r="V24" s="12"/>
      <c r="W24" s="12"/>
      <c r="X24" s="12"/>
      <c r="Y24" s="12"/>
      <c r="Z24" s="12"/>
      <c r="AA24" s="12"/>
      <c r="AB24" s="12"/>
    </row>
    <row r="25" spans="4:28">
      <c r="D25" s="251"/>
      <c r="E25" s="251"/>
      <c r="F25" s="251"/>
      <c r="G25" s="44"/>
      <c r="H25" s="9" t="s">
        <v>1353</v>
      </c>
      <c r="I25" s="1"/>
      <c r="J25" s="1"/>
      <c r="K25" s="1"/>
      <c r="L25" s="1"/>
      <c r="M25" s="1"/>
      <c r="O25" s="2"/>
      <c r="P25" s="10" t="s">
        <v>145</v>
      </c>
      <c r="S25" s="559"/>
      <c r="T25" s="559"/>
      <c r="U25" s="12"/>
      <c r="V25" s="12"/>
      <c r="W25" s="12"/>
      <c r="X25" s="12"/>
      <c r="Y25" s="12"/>
      <c r="Z25" s="12"/>
      <c r="AA25" s="12"/>
      <c r="AB25" s="12"/>
    </row>
    <row r="26" spans="4:28">
      <c r="D26" s="612"/>
      <c r="E26" s="612"/>
      <c r="F26" s="612"/>
      <c r="G26" s="44"/>
      <c r="H26" s="2" t="s">
        <v>1355</v>
      </c>
      <c r="L26" s="8"/>
      <c r="M26" s="1"/>
      <c r="O26" s="2"/>
      <c r="P26" s="10"/>
      <c r="S26" s="559"/>
      <c r="T26" s="559"/>
      <c r="U26" s="12"/>
      <c r="V26" s="12"/>
      <c r="W26" s="12"/>
      <c r="X26" s="12"/>
      <c r="Y26" s="12"/>
      <c r="Z26" s="12"/>
      <c r="AA26" s="12"/>
      <c r="AB26" s="12"/>
    </row>
    <row r="27" spans="4:28">
      <c r="D27" s="8"/>
      <c r="E27" s="8"/>
      <c r="F27" s="8"/>
      <c r="G27" s="44"/>
      <c r="H27" s="2" t="s">
        <v>1356</v>
      </c>
      <c r="M27" s="1"/>
      <c r="O27" s="2"/>
      <c r="P27" s="9"/>
      <c r="S27" s="559"/>
      <c r="T27" s="559"/>
      <c r="U27" s="12"/>
      <c r="V27" s="12"/>
      <c r="W27" s="12"/>
      <c r="X27" s="12"/>
      <c r="Y27" s="12"/>
      <c r="Z27" s="12"/>
      <c r="AA27" s="12"/>
      <c r="AB27" s="12"/>
    </row>
    <row r="28" spans="4:28">
      <c r="D28" s="8"/>
      <c r="E28" s="8"/>
      <c r="F28" s="8"/>
      <c r="G28" s="44"/>
      <c r="H28" s="543" t="s">
        <v>1357</v>
      </c>
      <c r="M28" s="1"/>
      <c r="O28" s="2"/>
      <c r="P28" s="9"/>
      <c r="S28" s="559"/>
      <c r="T28" s="559"/>
      <c r="U28" s="12"/>
      <c r="V28" s="12"/>
      <c r="W28" s="12"/>
      <c r="X28" s="12"/>
      <c r="Y28" s="12"/>
      <c r="Z28" s="12"/>
      <c r="AA28" s="12"/>
      <c r="AB28" s="12"/>
    </row>
    <row r="29" spans="4:28">
      <c r="D29" s="8"/>
      <c r="E29" s="8"/>
      <c r="F29" s="8"/>
      <c r="G29" s="44"/>
      <c r="H29" s="543" t="s">
        <v>35</v>
      </c>
      <c r="M29" s="1"/>
      <c r="O29" s="2"/>
      <c r="P29" s="9"/>
      <c r="S29" s="559"/>
      <c r="T29" s="559"/>
      <c r="U29" s="12"/>
      <c r="V29" s="12"/>
      <c r="W29" s="12"/>
      <c r="X29" s="12"/>
      <c r="Y29" s="12"/>
      <c r="Z29" s="12"/>
      <c r="AA29" s="12"/>
      <c r="AB29" s="12"/>
    </row>
    <row r="30" spans="4:28">
      <c r="D30"/>
      <c r="E30"/>
      <c r="F30"/>
      <c r="G30" s="44"/>
      <c r="H30" s="2" t="s">
        <v>36</v>
      </c>
      <c r="M30" s="1"/>
      <c r="O30" s="2"/>
      <c r="P30" s="9"/>
      <c r="S30" s="559"/>
      <c r="T30" s="559"/>
      <c r="U30" s="12"/>
      <c r="V30" s="12"/>
      <c r="W30" s="12"/>
      <c r="X30" s="12"/>
      <c r="Y30" s="12"/>
      <c r="Z30" s="12"/>
      <c r="AA30" s="12"/>
      <c r="AB30" s="12"/>
    </row>
    <row r="31" spans="4:28">
      <c r="D31"/>
      <c r="E31"/>
      <c r="F31"/>
      <c r="G31" s="44"/>
      <c r="M31" s="1"/>
      <c r="S31" s="559"/>
      <c r="T31" s="559"/>
      <c r="U31" s="12"/>
      <c r="V31" s="12"/>
      <c r="W31" s="12"/>
      <c r="X31" s="12"/>
      <c r="Y31" s="12"/>
      <c r="Z31" s="12"/>
      <c r="AA31" s="12"/>
      <c r="AB31" s="12"/>
    </row>
    <row r="32" spans="4:28">
      <c r="D32"/>
      <c r="E32"/>
      <c r="F32"/>
      <c r="M32" s="1"/>
      <c r="S32" s="559"/>
      <c r="T32" s="559"/>
      <c r="U32" s="12"/>
      <c r="V32" s="12"/>
      <c r="W32" s="12"/>
      <c r="X32" s="12"/>
      <c r="Y32" s="12"/>
      <c r="Z32" s="12"/>
      <c r="AA32" s="12"/>
      <c r="AB32" s="12"/>
    </row>
    <row r="33" spans="4:31">
      <c r="D33"/>
      <c r="E33"/>
      <c r="F33"/>
      <c r="S33" s="559"/>
      <c r="T33" s="559"/>
      <c r="U33" s="12"/>
      <c r="V33" s="12"/>
      <c r="W33" s="12"/>
      <c r="X33" s="12"/>
      <c r="Y33" s="12"/>
      <c r="Z33" s="12"/>
      <c r="AA33" s="12"/>
      <c r="AB33" s="12"/>
    </row>
    <row r="34" spans="4:31">
      <c r="D34"/>
      <c r="E34"/>
      <c r="F34"/>
      <c r="S34" s="559"/>
      <c r="T34" s="559"/>
      <c r="U34" s="12"/>
      <c r="V34" s="12"/>
      <c r="W34" s="12"/>
      <c r="X34" s="12"/>
      <c r="Y34" s="12"/>
      <c r="Z34" s="12"/>
      <c r="AA34" s="12"/>
      <c r="AB34" s="12"/>
    </row>
    <row r="35" spans="4:31">
      <c r="D35"/>
      <c r="E35"/>
      <c r="F35"/>
      <c r="S35" s="559"/>
      <c r="T35" s="559"/>
      <c r="U35" s="12"/>
      <c r="V35" s="12"/>
      <c r="W35" s="12"/>
      <c r="X35" s="12"/>
      <c r="Y35" s="12"/>
      <c r="Z35" s="12"/>
      <c r="AA35" s="12"/>
      <c r="AB35" s="12"/>
    </row>
    <row r="36" spans="4:31">
      <c r="D36"/>
      <c r="E36"/>
      <c r="F36"/>
      <c r="S36" s="559"/>
      <c r="T36" s="559"/>
      <c r="U36" s="12"/>
      <c r="V36" s="12"/>
      <c r="W36" s="12"/>
      <c r="X36" s="12"/>
      <c r="Y36" s="12"/>
      <c r="Z36" s="12"/>
      <c r="AA36" s="12"/>
      <c r="AB36" s="12"/>
    </row>
    <row r="37" spans="4:31">
      <c r="D37"/>
      <c r="E37"/>
      <c r="F37"/>
      <c r="S37" s="559"/>
      <c r="T37" s="559"/>
      <c r="U37" s="12"/>
      <c r="V37" s="12"/>
      <c r="W37" s="12"/>
      <c r="X37" s="12"/>
      <c r="Y37" s="12"/>
      <c r="Z37" s="12"/>
      <c r="AA37" s="12"/>
      <c r="AB37" s="12"/>
    </row>
    <row r="38" spans="4:31">
      <c r="D38"/>
      <c r="E38"/>
      <c r="F38"/>
      <c r="S38" s="559"/>
      <c r="T38" s="559"/>
      <c r="U38" s="12"/>
      <c r="V38" s="12"/>
      <c r="W38" s="12"/>
      <c r="X38" s="12"/>
      <c r="Y38" s="12"/>
      <c r="Z38" s="12"/>
      <c r="AA38" s="12"/>
      <c r="AB38" s="12"/>
    </row>
    <row r="39" spans="4:31">
      <c r="D39"/>
      <c r="E39"/>
      <c r="F39"/>
      <c r="S39" s="559"/>
      <c r="T39" s="559"/>
      <c r="U39" s="12"/>
      <c r="V39" s="12"/>
      <c r="W39" s="12"/>
      <c r="X39" s="12"/>
      <c r="Y39" s="12"/>
      <c r="Z39" s="12"/>
      <c r="AA39" s="12"/>
      <c r="AB39" s="12"/>
    </row>
    <row r="40" spans="4:31">
      <c r="D40"/>
      <c r="E40"/>
      <c r="F40"/>
      <c r="S40" s="559"/>
      <c r="T40" s="559"/>
      <c r="U40" s="12"/>
      <c r="V40" s="12"/>
      <c r="W40" s="12"/>
      <c r="X40" s="12"/>
      <c r="Y40" s="12"/>
      <c r="Z40" s="12"/>
      <c r="AA40" s="12"/>
      <c r="AB40" s="12"/>
    </row>
    <row r="41" spans="4:31">
      <c r="D41"/>
      <c r="E41"/>
      <c r="F41"/>
      <c r="S41" s="559"/>
      <c r="T41" s="559"/>
      <c r="U41" s="12"/>
      <c r="V41" s="12"/>
      <c r="W41" s="12"/>
      <c r="X41" s="12"/>
      <c r="Y41" s="12"/>
      <c r="Z41" s="12"/>
      <c r="AA41" s="12"/>
      <c r="AB41" s="12"/>
    </row>
    <row r="42" spans="4:31">
      <c r="D42"/>
      <c r="E42"/>
      <c r="F42"/>
    </row>
    <row r="43" spans="4:31">
      <c r="D43"/>
      <c r="E43"/>
      <c r="F43"/>
    </row>
    <row r="44" spans="4:31">
      <c r="D44"/>
      <c r="E44"/>
      <c r="F44"/>
    </row>
    <row r="45" spans="4:31">
      <c r="D45"/>
      <c r="E45"/>
      <c r="F45"/>
    </row>
    <row r="46" spans="4:31">
      <c r="D46"/>
      <c r="E46"/>
      <c r="F46"/>
    </row>
    <row r="47" spans="4:31" s="7" customFormat="1">
      <c r="D47"/>
      <c r="E47"/>
      <c r="F47"/>
      <c r="M47"/>
      <c r="N47"/>
      <c r="O47" s="1"/>
      <c r="Q47" s="1"/>
      <c r="R47" s="1"/>
      <c r="S47" s="1"/>
      <c r="T47" s="1"/>
      <c r="U47"/>
      <c r="V47"/>
      <c r="W47"/>
      <c r="X47"/>
      <c r="Y47"/>
      <c r="Z47"/>
      <c r="AA47"/>
      <c r="AB47"/>
      <c r="AC47"/>
      <c r="AD47"/>
      <c r="AE47"/>
    </row>
    <row r="48" spans="4:31" s="7" customFormat="1">
      <c r="D48"/>
      <c r="E48"/>
      <c r="F48"/>
      <c r="M48"/>
      <c r="N48"/>
      <c r="O48" s="1"/>
      <c r="Q48" s="1"/>
      <c r="R48" s="1"/>
      <c r="S48" s="1"/>
      <c r="T48" s="1"/>
      <c r="U48"/>
      <c r="V48"/>
      <c r="W48"/>
      <c r="X48"/>
      <c r="Y48"/>
      <c r="Z48"/>
      <c r="AA48"/>
      <c r="AB48"/>
      <c r="AC48"/>
      <c r="AD48"/>
      <c r="AE48"/>
    </row>
    <row r="49" spans="4:31" s="7" customFormat="1">
      <c r="D49"/>
      <c r="E49"/>
      <c r="F49"/>
      <c r="M49"/>
      <c r="N49"/>
      <c r="O49" s="1"/>
      <c r="Q49" s="1"/>
      <c r="R49" s="1"/>
      <c r="S49" s="1"/>
      <c r="T49" s="1"/>
      <c r="U49"/>
      <c r="V49"/>
      <c r="W49"/>
      <c r="X49"/>
      <c r="Y49"/>
      <c r="Z49"/>
      <c r="AA49"/>
      <c r="AB49"/>
      <c r="AC49"/>
      <c r="AD49"/>
      <c r="AE49"/>
    </row>
    <row r="50" spans="4:31" s="7" customFormat="1">
      <c r="D50"/>
      <c r="E50"/>
      <c r="F50"/>
      <c r="M50"/>
      <c r="N50"/>
      <c r="O50" s="1"/>
      <c r="Q50" s="1"/>
      <c r="R50" s="1"/>
      <c r="S50" s="1"/>
      <c r="T50" s="1"/>
      <c r="U50"/>
      <c r="V50"/>
      <c r="W50"/>
      <c r="X50"/>
      <c r="Y50"/>
      <c r="Z50"/>
      <c r="AA50"/>
      <c r="AB50"/>
      <c r="AC50"/>
      <c r="AD50"/>
      <c r="AE50"/>
    </row>
    <row r="51" spans="4:31" s="7" customFormat="1">
      <c r="D51"/>
      <c r="E51"/>
      <c r="F51"/>
      <c r="M51"/>
      <c r="N51"/>
      <c r="O51" s="1"/>
      <c r="Q51" s="1"/>
      <c r="R51" s="1"/>
      <c r="S51" s="1"/>
      <c r="T51" s="1"/>
      <c r="U51"/>
      <c r="V51"/>
      <c r="W51"/>
      <c r="X51"/>
      <c r="Y51"/>
      <c r="Z51"/>
      <c r="AA51"/>
      <c r="AB51"/>
      <c r="AC51"/>
      <c r="AD51"/>
      <c r="AE51"/>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A53"/>
  <sheetViews>
    <sheetView showGridLines="0" zoomScale="90" zoomScaleNormal="90" workbookViewId="0">
      <selection activeCell="U35" sqref="U35"/>
    </sheetView>
  </sheetViews>
  <sheetFormatPr defaultColWidth="9.42578125" defaultRowHeight="12.75"/>
  <cols>
    <col min="1" max="1" width="9.42578125" style="7"/>
    <col min="2" max="5" width="21.7109375" style="7" customWidth="1"/>
    <col min="6" max="6" width="10.42578125" style="7" bestFit="1" customWidth="1"/>
    <col min="7" max="11" width="9.42578125" style="7"/>
    <col min="14" max="14" width="9.42578125" style="1"/>
    <col min="15" max="15" width="9.42578125" style="7"/>
    <col min="16" max="19" width="9.42578125" style="1"/>
  </cols>
  <sheetData>
    <row r="1" spans="1:27">
      <c r="A1" s="18" t="s">
        <v>77</v>
      </c>
      <c r="B1" t="str">
        <f>IF(Content!$E$1=1,B2,B3)</f>
        <v>Співвідношення зарплат у Польщі до України</v>
      </c>
      <c r="C1" t="str">
        <f>IF(Content!$E$1=1,C2,C3)</f>
        <v>Співвідношення зарплат в РФ до України</v>
      </c>
      <c r="D1" t="str">
        <f>IF(Content!$E$1=1,D2,D3)</f>
        <v>Співвідношення зарплат у Чехії до України</v>
      </c>
      <c r="E1" t="str">
        <f>IF(Content!$E$1=1,E2,E3)</f>
        <v>Зарплата в Україні, дол. екв., % р/р (п.ш.)</v>
      </c>
      <c r="G1" t="str">
        <f>IF(Content!$E$1=1,G2,G3)</f>
        <v>Відношення середніх нетто заробітних плат до України та зростання зарплати в Україні</v>
      </c>
      <c r="O1" s="1"/>
    </row>
    <row r="2" spans="1:27" hidden="1">
      <c r="A2" s="18"/>
      <c r="B2" t="s">
        <v>1127</v>
      </c>
      <c r="C2" t="s">
        <v>1128</v>
      </c>
      <c r="D2" t="s">
        <v>1129</v>
      </c>
      <c r="E2" t="s">
        <v>1130</v>
      </c>
      <c r="G2" s="1" t="s">
        <v>1124</v>
      </c>
      <c r="O2" s="1"/>
    </row>
    <row r="3" spans="1:27" ht="12" hidden="1" customHeight="1">
      <c r="B3" t="s">
        <v>1131</v>
      </c>
      <c r="C3" t="s">
        <v>1132</v>
      </c>
      <c r="D3" t="s">
        <v>1133</v>
      </c>
      <c r="E3" t="s">
        <v>1134</v>
      </c>
      <c r="G3" s="1" t="s">
        <v>1374</v>
      </c>
      <c r="O3" s="1"/>
      <c r="Q3" s="559"/>
      <c r="R3" s="559"/>
      <c r="S3" s="559"/>
      <c r="T3" s="559"/>
    </row>
    <row r="4" spans="1:27">
      <c r="A4" s="7" t="s">
        <v>16</v>
      </c>
      <c r="B4" s="251">
        <v>2.9</v>
      </c>
      <c r="C4" s="251">
        <v>2.5</v>
      </c>
      <c r="D4" s="251">
        <v>3.1</v>
      </c>
      <c r="E4" s="251">
        <v>-4.9000000000000004</v>
      </c>
      <c r="N4" s="2"/>
      <c r="O4" s="9"/>
      <c r="Q4" s="559"/>
      <c r="R4" s="559"/>
      <c r="S4" s="559"/>
      <c r="T4" s="559"/>
      <c r="U4" s="559"/>
      <c r="V4" s="559"/>
      <c r="W4" s="559"/>
      <c r="X4" s="559"/>
    </row>
    <row r="5" spans="1:27">
      <c r="A5" s="7" t="s">
        <v>17</v>
      </c>
      <c r="B5" s="251">
        <v>3.7</v>
      </c>
      <c r="C5" s="251">
        <v>3.4</v>
      </c>
      <c r="D5" s="251">
        <v>3.9</v>
      </c>
      <c r="E5" s="251">
        <v>-27.5</v>
      </c>
      <c r="N5" s="2"/>
      <c r="O5" s="9"/>
      <c r="Q5" s="559"/>
      <c r="R5" s="559"/>
      <c r="S5" s="559"/>
      <c r="T5" s="559"/>
      <c r="U5" s="559"/>
      <c r="V5" s="559"/>
      <c r="W5" s="559"/>
      <c r="X5" s="559"/>
      <c r="Y5" s="12"/>
      <c r="Z5" s="12"/>
      <c r="AA5" s="12"/>
    </row>
    <row r="6" spans="1:27">
      <c r="A6" s="7" t="s">
        <v>18</v>
      </c>
      <c r="B6" s="251">
        <v>3.8</v>
      </c>
      <c r="C6" s="251">
        <v>3.4</v>
      </c>
      <c r="D6" s="251">
        <v>4</v>
      </c>
      <c r="E6" s="251">
        <v>-33.9</v>
      </c>
      <c r="L6" s="7"/>
      <c r="N6" s="2"/>
      <c r="O6" s="9"/>
      <c r="Q6" s="559"/>
      <c r="R6" s="559"/>
      <c r="S6" s="559"/>
      <c r="T6" s="559"/>
      <c r="U6" s="559"/>
      <c r="V6" s="559"/>
      <c r="W6" s="559"/>
      <c r="X6" s="559"/>
      <c r="Y6" s="12"/>
      <c r="Z6" s="12"/>
      <c r="AA6" s="12"/>
    </row>
    <row r="7" spans="1:27">
      <c r="A7" s="7" t="s">
        <v>19</v>
      </c>
      <c r="B7" s="251">
        <v>4</v>
      </c>
      <c r="C7" s="251">
        <v>3.2</v>
      </c>
      <c r="D7" s="251">
        <v>4.4000000000000004</v>
      </c>
      <c r="E7" s="251">
        <v>-39.799999999999997</v>
      </c>
      <c r="L7" s="1"/>
      <c r="N7" s="2"/>
      <c r="O7" s="9" t="s">
        <v>19</v>
      </c>
      <c r="Q7" s="559"/>
      <c r="R7" s="559"/>
      <c r="S7" s="559"/>
      <c r="T7" s="559"/>
      <c r="U7" s="559"/>
      <c r="V7" s="559"/>
      <c r="W7" s="559"/>
      <c r="X7" s="559"/>
      <c r="Y7" s="12"/>
      <c r="Z7" s="12"/>
      <c r="AA7" s="12"/>
    </row>
    <row r="8" spans="1:27">
      <c r="A8" s="7" t="s">
        <v>20</v>
      </c>
      <c r="B8" s="251">
        <v>5.4</v>
      </c>
      <c r="C8" s="251">
        <v>3.2</v>
      </c>
      <c r="D8" s="251">
        <v>5.6</v>
      </c>
      <c r="E8" s="251">
        <v>-53.9</v>
      </c>
      <c r="N8" s="2"/>
      <c r="O8" s="9"/>
      <c r="Q8" s="559"/>
      <c r="R8" s="559"/>
      <c r="S8" s="559"/>
      <c r="T8" s="559"/>
      <c r="U8" s="559"/>
      <c r="V8" s="559"/>
      <c r="W8" s="559"/>
      <c r="X8" s="559"/>
      <c r="Y8" s="12"/>
      <c r="Z8" s="12"/>
      <c r="AA8" s="12"/>
    </row>
    <row r="9" spans="1:27">
      <c r="A9" s="7" t="s">
        <v>21</v>
      </c>
      <c r="B9" s="251">
        <v>4.9000000000000004</v>
      </c>
      <c r="C9" s="251">
        <v>3.8</v>
      </c>
      <c r="D9" s="251">
        <v>5.2</v>
      </c>
      <c r="E9" s="251">
        <v>-37.4</v>
      </c>
      <c r="N9" s="2"/>
      <c r="O9" s="9"/>
      <c r="Q9" s="559"/>
      <c r="R9" s="559"/>
      <c r="S9" s="559"/>
      <c r="T9" s="559"/>
      <c r="U9" s="559"/>
      <c r="V9" s="559"/>
      <c r="W9" s="559"/>
      <c r="X9" s="559"/>
      <c r="Y9" s="12"/>
      <c r="Z9" s="12"/>
      <c r="AA9" s="12"/>
    </row>
    <row r="10" spans="1:27">
      <c r="A10" s="7" t="s">
        <v>22</v>
      </c>
      <c r="B10" s="251">
        <v>4.5999999999999996</v>
      </c>
      <c r="C10" s="251">
        <v>2.9</v>
      </c>
      <c r="D10" s="251">
        <v>5</v>
      </c>
      <c r="E10" s="251">
        <v>-29.2</v>
      </c>
      <c r="N10" s="2"/>
      <c r="O10" s="9"/>
      <c r="Q10" s="559"/>
      <c r="R10" s="559"/>
      <c r="S10" s="559"/>
      <c r="T10" s="559"/>
      <c r="U10" s="559"/>
      <c r="V10" s="559"/>
      <c r="W10" s="559"/>
      <c r="X10" s="559"/>
      <c r="Y10" s="12"/>
      <c r="Z10" s="12"/>
      <c r="AA10" s="12"/>
    </row>
    <row r="11" spans="1:27">
      <c r="A11" s="7" t="s">
        <v>23</v>
      </c>
      <c r="B11" s="251">
        <v>4.5</v>
      </c>
      <c r="C11" s="251">
        <v>2.9</v>
      </c>
      <c r="D11" s="251">
        <v>5.0999999999999996</v>
      </c>
      <c r="E11" s="251">
        <v>-20.100000000000001</v>
      </c>
      <c r="N11" s="2"/>
      <c r="O11" s="9" t="s">
        <v>23</v>
      </c>
      <c r="Q11" s="559"/>
      <c r="R11" s="559"/>
      <c r="S11" s="559"/>
      <c r="T11" s="559"/>
      <c r="U11" s="559"/>
      <c r="V11" s="559"/>
      <c r="W11" s="559"/>
      <c r="X11" s="559"/>
      <c r="Y11" s="12"/>
      <c r="Z11" s="12"/>
      <c r="AA11" s="12"/>
    </row>
    <row r="12" spans="1:27">
      <c r="A12" s="7" t="s">
        <v>24</v>
      </c>
      <c r="B12" s="251">
        <v>5</v>
      </c>
      <c r="C12" s="251">
        <v>2.7</v>
      </c>
      <c r="D12" s="251">
        <v>5.5</v>
      </c>
      <c r="E12" s="251">
        <v>5.3</v>
      </c>
      <c r="N12" s="2"/>
      <c r="O12" s="9"/>
      <c r="Q12" s="559"/>
      <c r="R12" s="559"/>
      <c r="S12" s="559"/>
      <c r="T12" s="559"/>
      <c r="U12" s="559"/>
      <c r="V12" s="559"/>
      <c r="W12" s="559"/>
      <c r="X12" s="559"/>
      <c r="Y12" s="12"/>
      <c r="Z12" s="12"/>
      <c r="AA12" s="12"/>
    </row>
    <row r="13" spans="1:27">
      <c r="A13" s="7" t="s">
        <v>25</v>
      </c>
      <c r="B13" s="251">
        <v>4.5999999999999996</v>
      </c>
      <c r="C13" s="251">
        <v>3.1</v>
      </c>
      <c r="D13" s="251">
        <v>5.2</v>
      </c>
      <c r="E13" s="251">
        <v>6.3</v>
      </c>
      <c r="N13" s="2"/>
      <c r="O13" s="9"/>
      <c r="Q13" s="559"/>
      <c r="R13" s="559"/>
      <c r="S13" s="559"/>
      <c r="T13" s="559"/>
      <c r="U13" s="559"/>
      <c r="V13" s="559"/>
      <c r="W13" s="559"/>
      <c r="X13" s="559"/>
      <c r="Y13" s="12"/>
      <c r="Z13" s="12"/>
      <c r="AA13" s="12"/>
    </row>
    <row r="14" spans="1:27">
      <c r="A14" s="7" t="s">
        <v>26</v>
      </c>
      <c r="B14" s="251">
        <v>4.4000000000000004</v>
      </c>
      <c r="C14" s="251">
        <v>2.9</v>
      </c>
      <c r="D14" s="251">
        <v>5</v>
      </c>
      <c r="E14" s="251">
        <v>6.2</v>
      </c>
      <c r="N14" s="2"/>
      <c r="O14" s="9"/>
      <c r="Q14" s="559"/>
      <c r="R14" s="559"/>
      <c r="S14" s="559"/>
      <c r="T14" s="559"/>
      <c r="U14" s="559"/>
      <c r="V14" s="559"/>
      <c r="W14" s="559"/>
      <c r="X14" s="559"/>
      <c r="Y14" s="12"/>
      <c r="Z14" s="12"/>
      <c r="AA14" s="12"/>
    </row>
    <row r="15" spans="1:27">
      <c r="A15" s="7" t="s">
        <v>27</v>
      </c>
      <c r="B15" s="251">
        <v>4.0999999999999996</v>
      </c>
      <c r="C15" s="251">
        <v>3.1</v>
      </c>
      <c r="D15" s="251">
        <v>4.9000000000000004</v>
      </c>
      <c r="E15" s="251">
        <v>7.5</v>
      </c>
      <c r="N15" s="2"/>
      <c r="O15" s="9" t="s">
        <v>27</v>
      </c>
      <c r="Q15" s="559"/>
      <c r="R15" s="559"/>
      <c r="S15" s="559"/>
      <c r="T15" s="559"/>
      <c r="U15" s="559"/>
      <c r="V15" s="559"/>
      <c r="W15" s="559"/>
      <c r="X15" s="559"/>
      <c r="Y15" s="12"/>
      <c r="Z15" s="12"/>
      <c r="AA15" s="12"/>
    </row>
    <row r="16" spans="1:27">
      <c r="A16" s="7" t="s">
        <v>28</v>
      </c>
      <c r="B16" s="251">
        <v>4</v>
      </c>
      <c r="C16" s="251">
        <v>2.8</v>
      </c>
      <c r="D16" s="251">
        <v>4.3</v>
      </c>
      <c r="E16" s="251">
        <v>29.8</v>
      </c>
      <c r="N16" s="2"/>
      <c r="O16" s="9"/>
      <c r="Q16" s="559"/>
      <c r="R16" s="559"/>
      <c r="S16" s="559"/>
      <c r="T16" s="559"/>
      <c r="U16" s="559"/>
      <c r="V16" s="559"/>
      <c r="W16" s="559"/>
      <c r="X16" s="559"/>
      <c r="Y16" s="12"/>
      <c r="Z16" s="12"/>
      <c r="AA16" s="12"/>
    </row>
    <row r="17" spans="1:27">
      <c r="A17" s="7" t="s">
        <v>29</v>
      </c>
      <c r="B17" s="251">
        <v>3.8</v>
      </c>
      <c r="C17" s="251">
        <v>2.9</v>
      </c>
      <c r="D17" s="251">
        <v>4.2</v>
      </c>
      <c r="E17" s="251">
        <v>30.9</v>
      </c>
      <c r="G17"/>
      <c r="N17" s="2"/>
      <c r="O17" s="9"/>
      <c r="Q17" s="559"/>
      <c r="R17" s="559"/>
      <c r="S17" s="559"/>
      <c r="T17" s="559"/>
      <c r="U17" s="559"/>
      <c r="V17" s="559"/>
      <c r="W17" s="559"/>
      <c r="X17" s="559"/>
      <c r="Y17" s="12"/>
      <c r="Z17" s="12"/>
      <c r="AA17" s="12"/>
    </row>
    <row r="18" spans="1:27">
      <c r="A18" s="7" t="s">
        <v>30</v>
      </c>
      <c r="B18" s="251">
        <v>3.8</v>
      </c>
      <c r="C18" s="251">
        <v>2.5</v>
      </c>
      <c r="D18" s="251">
        <v>4.3</v>
      </c>
      <c r="E18" s="251">
        <v>34.1</v>
      </c>
      <c r="F18" s="44"/>
      <c r="H18"/>
      <c r="I18"/>
      <c r="J18"/>
      <c r="K18"/>
      <c r="N18" s="2"/>
      <c r="O18" s="9"/>
      <c r="Q18" s="559"/>
      <c r="R18" s="559"/>
      <c r="S18" s="559"/>
      <c r="T18" s="559"/>
      <c r="U18" s="559"/>
      <c r="V18" s="559"/>
      <c r="W18" s="559"/>
      <c r="X18" s="559"/>
      <c r="Y18" s="12"/>
      <c r="Z18" s="12"/>
      <c r="AA18" s="12"/>
    </row>
    <row r="19" spans="1:27">
      <c r="A19" s="7" t="s">
        <v>31</v>
      </c>
      <c r="B19" s="251">
        <v>3.9</v>
      </c>
      <c r="C19" s="251">
        <v>2.7</v>
      </c>
      <c r="D19" s="251">
        <v>4.5999999999999996</v>
      </c>
      <c r="E19" s="251">
        <v>31.7</v>
      </c>
      <c r="F19" s="44"/>
      <c r="G19" s="7" t="str">
        <f>IF(Content!$E$1=1,G23,G24)</f>
        <v>* пунктиром зазначене середнє за жовтень – листопад.</v>
      </c>
      <c r="H19" s="1"/>
      <c r="I19" s="1"/>
      <c r="J19" s="1"/>
      <c r="K19" s="1"/>
      <c r="L19" s="1"/>
      <c r="N19" s="2"/>
      <c r="O19" s="9" t="s">
        <v>31</v>
      </c>
      <c r="Q19" s="559"/>
      <c r="R19" s="559"/>
      <c r="S19" s="559"/>
      <c r="T19" s="559"/>
      <c r="U19" s="559"/>
      <c r="V19" s="559"/>
      <c r="W19" s="559"/>
      <c r="X19" s="559"/>
      <c r="Y19" s="12"/>
      <c r="Z19" s="12"/>
      <c r="AA19" s="12"/>
    </row>
    <row r="20" spans="1:27">
      <c r="A20" s="7" t="s">
        <v>32</v>
      </c>
      <c r="B20" s="251">
        <v>4</v>
      </c>
      <c r="C20" s="251">
        <v>2.6</v>
      </c>
      <c r="D20" s="251">
        <v>4.5</v>
      </c>
      <c r="E20" s="251">
        <v>24.9</v>
      </c>
      <c r="F20" s="44"/>
      <c r="G20" s="1" t="str">
        <f>IF(Content!$E$1=1,G26,G27)</f>
        <v xml:space="preserve">Джерело: статистичні агенції та центральні банки відповідних країн, ОЕСР.
</v>
      </c>
      <c r="H20" s="1"/>
      <c r="I20" s="1"/>
      <c r="J20" s="1"/>
      <c r="K20" s="1"/>
      <c r="L20" s="1"/>
      <c r="N20" s="2"/>
      <c r="O20" s="9"/>
      <c r="Q20" s="559"/>
      <c r="R20" s="559"/>
      <c r="S20" s="559"/>
      <c r="T20" s="559"/>
      <c r="U20" s="559"/>
      <c r="V20" s="559"/>
      <c r="W20" s="559"/>
      <c r="X20" s="559"/>
      <c r="Y20" s="12"/>
      <c r="Z20" s="12"/>
      <c r="AA20" s="12"/>
    </row>
    <row r="21" spans="1:27">
      <c r="A21" s="7" t="s">
        <v>33</v>
      </c>
      <c r="B21" s="251">
        <v>3.3</v>
      </c>
      <c r="C21" s="251">
        <v>2.2999999999999998</v>
      </c>
      <c r="D21" s="251">
        <v>4</v>
      </c>
      <c r="E21" s="251">
        <v>27.7</v>
      </c>
      <c r="F21" s="44"/>
      <c r="H21" s="1"/>
      <c r="I21" s="1"/>
      <c r="J21" s="1"/>
      <c r="K21" s="1"/>
      <c r="L21" s="1"/>
      <c r="N21" s="2"/>
      <c r="O21" s="9"/>
      <c r="Q21" s="559"/>
      <c r="R21" s="559"/>
      <c r="S21" s="559"/>
      <c r="T21" s="559"/>
      <c r="U21" s="559"/>
      <c r="V21" s="559"/>
      <c r="W21" s="559"/>
      <c r="X21" s="559"/>
      <c r="Y21" s="12"/>
      <c r="Z21" s="12"/>
      <c r="AA21" s="12"/>
    </row>
    <row r="22" spans="1:27">
      <c r="A22" s="7" t="s">
        <v>34</v>
      </c>
      <c r="B22" s="251">
        <v>3.4</v>
      </c>
      <c r="C22" s="251">
        <v>2.1</v>
      </c>
      <c r="D22" s="251">
        <v>3.9</v>
      </c>
      <c r="E22" s="251">
        <v>18.100000000000001</v>
      </c>
      <c r="F22" s="44"/>
      <c r="H22" s="1"/>
      <c r="I22" s="1"/>
      <c r="J22" s="1"/>
      <c r="K22" s="1"/>
      <c r="L22" s="1"/>
      <c r="N22" s="2"/>
      <c r="O22" s="9"/>
      <c r="Q22" s="559"/>
      <c r="R22" s="559"/>
      <c r="S22" s="559"/>
      <c r="T22" s="559"/>
      <c r="U22" s="559"/>
      <c r="V22" s="559"/>
      <c r="W22" s="559"/>
      <c r="X22" s="559"/>
      <c r="Y22" s="12"/>
      <c r="Z22" s="12"/>
      <c r="AA22" s="12"/>
    </row>
    <row r="23" spans="1:27">
      <c r="A23" s="7" t="s">
        <v>141</v>
      </c>
      <c r="B23" s="251">
        <v>3.3</v>
      </c>
      <c r="C23" s="251">
        <v>2.2000000000000002</v>
      </c>
      <c r="D23" s="251">
        <v>3.9</v>
      </c>
      <c r="E23" s="251">
        <v>18.2</v>
      </c>
      <c r="F23" s="44"/>
      <c r="G23" s="9" t="s">
        <v>1318</v>
      </c>
      <c r="H23" s="1"/>
      <c r="I23" s="1"/>
      <c r="J23" s="1"/>
      <c r="K23" s="1"/>
      <c r="L23" s="1"/>
      <c r="N23" s="2"/>
      <c r="O23" s="9" t="s">
        <v>141</v>
      </c>
      <c r="Q23" s="559"/>
      <c r="R23" s="559"/>
      <c r="S23" s="559"/>
      <c r="T23" s="559"/>
      <c r="U23" s="559"/>
      <c r="V23" s="559"/>
      <c r="W23" s="559"/>
      <c r="X23" s="559"/>
      <c r="Y23" s="12"/>
      <c r="Z23" s="12"/>
      <c r="AA23" s="12"/>
    </row>
    <row r="24" spans="1:27">
      <c r="A24" s="7" t="s">
        <v>169</v>
      </c>
      <c r="B24" s="251">
        <v>3.2</v>
      </c>
      <c r="C24" s="251">
        <v>2</v>
      </c>
      <c r="D24" s="251">
        <v>3.7</v>
      </c>
      <c r="E24" s="251">
        <v>20.8</v>
      </c>
      <c r="F24" s="44"/>
      <c r="G24" s="2" t="s">
        <v>1317</v>
      </c>
      <c r="H24" s="1"/>
      <c r="I24" s="1"/>
      <c r="J24" s="1"/>
      <c r="K24" s="1"/>
      <c r="L24" s="1"/>
      <c r="N24" s="2"/>
      <c r="O24" s="9"/>
      <c r="Q24" s="559"/>
      <c r="R24" s="559"/>
      <c r="S24" s="559"/>
      <c r="T24" s="559"/>
      <c r="U24" s="559"/>
      <c r="V24" s="559"/>
      <c r="W24" s="559"/>
      <c r="X24" s="559"/>
      <c r="Y24" s="12"/>
      <c r="Z24" s="12"/>
      <c r="AA24" s="12"/>
    </row>
    <row r="25" spans="1:27">
      <c r="A25" s="7" t="s">
        <v>170</v>
      </c>
      <c r="B25" s="251">
        <v>2.9</v>
      </c>
      <c r="C25" s="251">
        <v>2.1</v>
      </c>
      <c r="D25" s="251">
        <v>3.4</v>
      </c>
      <c r="E25" s="251">
        <v>17</v>
      </c>
      <c r="F25" s="44"/>
      <c r="G25" s="2"/>
      <c r="H25" s="1"/>
      <c r="I25" s="1"/>
      <c r="J25" s="1"/>
      <c r="K25" s="1"/>
      <c r="L25" s="1"/>
      <c r="N25" s="2"/>
      <c r="O25" s="9"/>
      <c r="Q25" s="559"/>
      <c r="R25" s="559"/>
      <c r="S25" s="559"/>
      <c r="T25" s="559"/>
      <c r="U25" s="559"/>
      <c r="V25" s="559"/>
      <c r="W25" s="559"/>
      <c r="X25" s="559"/>
      <c r="Y25" s="12"/>
      <c r="Z25" s="12"/>
      <c r="AA25" s="12"/>
    </row>
    <row r="26" spans="1:27">
      <c r="A26" s="7" t="s">
        <v>171</v>
      </c>
      <c r="B26" s="251">
        <v>2.6</v>
      </c>
      <c r="C26" s="251">
        <v>1.8</v>
      </c>
      <c r="D26" s="251">
        <v>3.1</v>
      </c>
      <c r="E26" s="251">
        <v>28.3</v>
      </c>
      <c r="F26" s="44"/>
      <c r="G26" s="543" t="s">
        <v>1125</v>
      </c>
      <c r="H26" s="1"/>
      <c r="I26" s="1"/>
      <c r="J26" s="1"/>
      <c r="K26" s="1"/>
      <c r="L26" s="1"/>
      <c r="N26" s="2"/>
      <c r="O26" s="9"/>
      <c r="Q26" s="559"/>
      <c r="R26" s="559"/>
      <c r="S26" s="559"/>
      <c r="T26" s="559"/>
      <c r="U26" s="559"/>
      <c r="V26" s="559"/>
      <c r="W26" s="559"/>
      <c r="X26" s="559"/>
      <c r="Y26" s="12"/>
      <c r="Z26" s="12"/>
      <c r="AA26" s="12"/>
    </row>
    <row r="27" spans="1:27">
      <c r="A27" s="7" t="s">
        <v>145</v>
      </c>
      <c r="B27" s="251">
        <v>2.5</v>
      </c>
      <c r="C27" s="251">
        <v>1.7</v>
      </c>
      <c r="D27" s="701"/>
      <c r="E27" s="251">
        <v>34</v>
      </c>
      <c r="F27" s="44"/>
      <c r="G27" s="543" t="s">
        <v>1126</v>
      </c>
      <c r="H27" s="1"/>
      <c r="I27" s="1"/>
      <c r="J27" s="1"/>
      <c r="K27" s="1"/>
      <c r="L27" s="1"/>
      <c r="N27" s="2"/>
      <c r="O27" s="10" t="s">
        <v>145</v>
      </c>
      <c r="Q27" s="559"/>
      <c r="R27" s="559"/>
      <c r="S27" s="559"/>
      <c r="T27" s="559"/>
      <c r="U27" s="559"/>
      <c r="V27" s="559"/>
      <c r="W27" s="559"/>
      <c r="X27" s="559"/>
      <c r="Y27" s="12"/>
      <c r="Z27" s="12"/>
      <c r="AA27" s="12"/>
    </row>
    <row r="28" spans="1:27">
      <c r="B28" s="612"/>
      <c r="C28" s="612"/>
      <c r="D28" s="8"/>
      <c r="E28" s="8"/>
      <c r="F28" s="44"/>
      <c r="G28" s="1"/>
      <c r="K28" s="8"/>
      <c r="L28" s="1"/>
      <c r="N28" s="2"/>
      <c r="O28" s="10"/>
      <c r="Q28" s="559"/>
      <c r="R28" s="559"/>
      <c r="S28" s="559"/>
      <c r="T28" s="559"/>
      <c r="U28" s="559"/>
      <c r="V28" s="559"/>
      <c r="W28" s="559"/>
      <c r="X28" s="559"/>
      <c r="Y28" s="12"/>
      <c r="Z28" s="12"/>
      <c r="AA28" s="12"/>
    </row>
    <row r="29" spans="1:27">
      <c r="B29" s="8"/>
      <c r="C29" s="8"/>
      <c r="D29" s="8"/>
      <c r="E29" s="8"/>
      <c r="F29" s="44"/>
      <c r="L29" s="1"/>
      <c r="N29" s="2"/>
      <c r="O29" s="9"/>
      <c r="Q29" s="559"/>
      <c r="R29" s="559"/>
      <c r="S29" s="559"/>
      <c r="T29" s="559"/>
      <c r="U29" s="559"/>
      <c r="V29" s="559"/>
      <c r="W29" s="559"/>
      <c r="X29" s="559"/>
      <c r="Y29" s="12"/>
      <c r="Z29" s="12"/>
      <c r="AA29" s="12"/>
    </row>
    <row r="30" spans="1:27">
      <c r="B30" s="8"/>
      <c r="C30" s="8"/>
      <c r="D30" s="8"/>
      <c r="E30" s="8"/>
      <c r="F30" s="44"/>
      <c r="L30" s="1"/>
      <c r="N30" s="2"/>
      <c r="O30" s="9"/>
      <c r="Q30" s="559"/>
      <c r="R30" s="559"/>
      <c r="S30" s="559"/>
      <c r="T30" s="559"/>
      <c r="U30" s="559"/>
      <c r="V30" s="559"/>
      <c r="W30" s="559"/>
      <c r="X30" s="559"/>
      <c r="Y30" s="12"/>
      <c r="Z30" s="12"/>
      <c r="AA30" s="12"/>
    </row>
    <row r="31" spans="1:27">
      <c r="B31" s="8"/>
      <c r="C31" s="8"/>
      <c r="D31" s="8"/>
      <c r="E31" s="8"/>
      <c r="F31" s="44"/>
      <c r="L31" s="1"/>
      <c r="N31" s="2"/>
      <c r="O31" s="9"/>
      <c r="Q31" s="559"/>
      <c r="R31" s="559"/>
      <c r="S31" s="559"/>
      <c r="T31" s="559"/>
      <c r="U31" s="559"/>
      <c r="V31" s="559"/>
      <c r="W31" s="559"/>
      <c r="X31" s="559"/>
      <c r="Y31" s="12"/>
      <c r="Z31" s="12"/>
      <c r="AA31" s="12"/>
    </row>
    <row r="32" spans="1:27">
      <c r="B32"/>
      <c r="C32" s="8"/>
      <c r="D32"/>
      <c r="E32" s="8"/>
      <c r="F32" s="44"/>
      <c r="L32" s="1"/>
      <c r="N32" s="2"/>
      <c r="O32" s="9"/>
      <c r="Q32" s="559"/>
      <c r="R32" s="559"/>
      <c r="S32" s="559"/>
      <c r="T32" s="559"/>
      <c r="U32" s="559"/>
      <c r="V32" s="559"/>
      <c r="W32" s="559"/>
      <c r="X32" s="559"/>
      <c r="Y32" s="12"/>
      <c r="Z32" s="12"/>
      <c r="AA32" s="12"/>
    </row>
    <row r="33" spans="2:27">
      <c r="B33"/>
      <c r="C33" s="8"/>
      <c r="D33"/>
      <c r="E33" s="8"/>
      <c r="F33" s="44"/>
      <c r="L33" s="1"/>
      <c r="R33" s="559"/>
      <c r="S33" s="559"/>
      <c r="T33" s="12"/>
      <c r="U33" s="12"/>
      <c r="V33" s="12"/>
      <c r="W33" s="12"/>
      <c r="X33" s="12"/>
      <c r="Y33" s="12"/>
      <c r="Z33" s="12"/>
      <c r="AA33" s="12"/>
    </row>
    <row r="34" spans="2:27">
      <c r="B34"/>
      <c r="C34" s="8"/>
      <c r="D34"/>
      <c r="E34" s="8"/>
      <c r="L34" s="1"/>
      <c r="R34" s="559"/>
      <c r="S34" s="559"/>
      <c r="T34" s="12"/>
      <c r="U34" s="12"/>
      <c r="V34" s="12"/>
      <c r="W34" s="12"/>
      <c r="X34" s="12"/>
      <c r="Y34" s="12"/>
      <c r="Z34" s="12"/>
      <c r="AA34" s="12"/>
    </row>
    <row r="35" spans="2:27">
      <c r="B35"/>
      <c r="C35" s="8"/>
      <c r="D35"/>
      <c r="E35" s="8"/>
      <c r="R35" s="559"/>
      <c r="S35" s="559"/>
      <c r="T35" s="12"/>
      <c r="U35" s="12"/>
      <c r="V35" s="12"/>
      <c r="W35" s="12"/>
      <c r="X35" s="12"/>
      <c r="Y35" s="12"/>
      <c r="Z35" s="12"/>
      <c r="AA35" s="12"/>
    </row>
    <row r="36" spans="2:27">
      <c r="B36"/>
      <c r="C36" s="8"/>
      <c r="D36"/>
      <c r="E36" s="8"/>
      <c r="R36" s="559"/>
      <c r="S36" s="559"/>
      <c r="T36" s="12"/>
      <c r="U36" s="12"/>
      <c r="V36" s="12"/>
      <c r="W36" s="12"/>
      <c r="X36" s="12"/>
      <c r="Y36" s="12"/>
      <c r="Z36" s="12"/>
      <c r="AA36" s="12"/>
    </row>
    <row r="37" spans="2:27">
      <c r="B37"/>
      <c r="C37" s="8"/>
      <c r="D37"/>
      <c r="E37" s="8"/>
      <c r="R37" s="559"/>
      <c r="S37" s="559"/>
      <c r="T37" s="12"/>
      <c r="U37" s="12"/>
      <c r="V37" s="12"/>
      <c r="W37" s="12"/>
      <c r="X37" s="12"/>
      <c r="Y37" s="12"/>
      <c r="Z37" s="12"/>
      <c r="AA37" s="12"/>
    </row>
    <row r="38" spans="2:27">
      <c r="B38"/>
      <c r="C38" s="8"/>
      <c r="D38"/>
      <c r="E38" s="8"/>
      <c r="R38" s="559"/>
      <c r="S38" s="559"/>
      <c r="T38" s="12"/>
      <c r="U38" s="12"/>
      <c r="V38" s="12"/>
      <c r="W38" s="12"/>
      <c r="X38" s="12"/>
      <c r="Y38" s="12"/>
      <c r="Z38" s="12"/>
      <c r="AA38" s="12"/>
    </row>
    <row r="39" spans="2:27">
      <c r="B39"/>
      <c r="C39" s="8"/>
      <c r="D39"/>
      <c r="E39" s="8"/>
      <c r="R39" s="559"/>
      <c r="S39" s="559"/>
      <c r="T39" s="12"/>
      <c r="U39" s="12"/>
      <c r="V39" s="12"/>
      <c r="W39" s="12"/>
      <c r="X39" s="12"/>
      <c r="Y39" s="12"/>
      <c r="Z39" s="12"/>
      <c r="AA39" s="12"/>
    </row>
    <row r="40" spans="2:27">
      <c r="B40"/>
      <c r="C40" s="8"/>
      <c r="D40"/>
      <c r="E40" s="8"/>
      <c r="R40" s="559"/>
      <c r="S40" s="559"/>
      <c r="T40" s="12"/>
      <c r="U40" s="12"/>
      <c r="V40" s="12"/>
      <c r="W40" s="12"/>
      <c r="X40" s="12"/>
      <c r="Y40" s="12"/>
      <c r="Z40" s="12"/>
      <c r="AA40" s="12"/>
    </row>
    <row r="41" spans="2:27">
      <c r="B41"/>
      <c r="C41" s="8"/>
      <c r="D41"/>
      <c r="E41" s="8"/>
      <c r="R41" s="559"/>
      <c r="S41" s="559"/>
      <c r="T41" s="12"/>
      <c r="U41" s="12"/>
      <c r="V41" s="12"/>
      <c r="W41" s="12"/>
      <c r="X41" s="12"/>
      <c r="Y41" s="12"/>
      <c r="Z41" s="12"/>
      <c r="AA41" s="12"/>
    </row>
    <row r="42" spans="2:27">
      <c r="B42"/>
      <c r="C42" s="8"/>
      <c r="D42"/>
      <c r="E42" s="8"/>
      <c r="R42" s="559"/>
      <c r="S42" s="559"/>
      <c r="T42" s="12"/>
      <c r="U42" s="12"/>
      <c r="V42" s="12"/>
      <c r="W42" s="12"/>
      <c r="X42" s="12"/>
      <c r="Y42" s="12"/>
      <c r="Z42" s="12"/>
      <c r="AA42" s="12"/>
    </row>
    <row r="43" spans="2:27">
      <c r="B43"/>
      <c r="C43" s="8"/>
      <c r="D43"/>
      <c r="E43" s="8"/>
      <c r="R43" s="559"/>
      <c r="S43" s="559"/>
      <c r="T43" s="12"/>
      <c r="U43" s="12"/>
      <c r="V43" s="12"/>
      <c r="W43" s="12"/>
      <c r="X43" s="12"/>
      <c r="Y43" s="12"/>
      <c r="Z43" s="12"/>
      <c r="AA43" s="12"/>
    </row>
    <row r="44" spans="2:27">
      <c r="B44"/>
      <c r="C44" s="8"/>
      <c r="D44"/>
      <c r="E44" s="8"/>
    </row>
    <row r="45" spans="2:27">
      <c r="B45"/>
      <c r="C45"/>
      <c r="D45"/>
      <c r="E45"/>
    </row>
    <row r="46" spans="2:27">
      <c r="B46"/>
      <c r="C46"/>
      <c r="D46"/>
      <c r="E46"/>
    </row>
    <row r="47" spans="2:27">
      <c r="B47"/>
      <c r="C47"/>
      <c r="D47"/>
      <c r="E47"/>
    </row>
    <row r="48" spans="2:27">
      <c r="B48"/>
      <c r="C48"/>
      <c r="D48"/>
      <c r="E48"/>
    </row>
    <row r="49" spans="2:5">
      <c r="B49"/>
      <c r="C49"/>
      <c r="D49"/>
      <c r="E49"/>
    </row>
    <row r="50" spans="2:5">
      <c r="B50"/>
      <c r="C50"/>
      <c r="D50"/>
      <c r="E50"/>
    </row>
    <row r="51" spans="2:5">
      <c r="B51"/>
      <c r="C51"/>
      <c r="D51"/>
      <c r="E51"/>
    </row>
    <row r="52" spans="2:5">
      <c r="B52"/>
      <c r="C52"/>
      <c r="D52"/>
      <c r="E52"/>
    </row>
    <row r="53" spans="2:5">
      <c r="B53"/>
      <c r="C53"/>
      <c r="D53"/>
      <c r="E53"/>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808"/>
  <sheetViews>
    <sheetView showGridLines="0" zoomScaleNormal="100" workbookViewId="0">
      <selection activeCell="U35" sqref="U35"/>
    </sheetView>
  </sheetViews>
  <sheetFormatPr defaultColWidth="9.140625" defaultRowHeight="12.75"/>
  <cols>
    <col min="1" max="1" width="12.42578125" style="1" customWidth="1"/>
    <col min="2" max="14" width="9.140625" style="1"/>
    <col min="15" max="15" width="9.42578125" style="1" customWidth="1"/>
    <col min="16" max="16" width="9.140625" style="2"/>
    <col min="17" max="17" width="9.140625" style="1"/>
    <col min="18" max="18" width="9.7109375" style="1" bestFit="1" customWidth="1"/>
    <col min="19" max="16384" width="9.140625" style="1"/>
  </cols>
  <sheetData>
    <row r="1" spans="1:22">
      <c r="A1" s="417" t="s">
        <v>77</v>
      </c>
      <c r="B1" s="93" t="str">
        <f>IF(Content!$E$1=1,B2,B3)</f>
        <v>Польща</v>
      </c>
      <c r="C1" s="93" t="str">
        <f>IF(Content!$E$1=1,C2,C3)</f>
        <v>Чехія</v>
      </c>
      <c r="D1" s="93" t="str">
        <f>IF(Content!$E$1=1,D2,D3)</f>
        <v>Росія</v>
      </c>
      <c r="E1" s="93" t="str">
        <f>IF(Content!$E$1=1,E2,E3)</f>
        <v>Німеччина</v>
      </c>
      <c r="G1" s="93" t="str">
        <f>IF(Content!$E$1=1,G2,G3)</f>
        <v>Індекс міграційних настроїв (12-місячна плинна)*</v>
      </c>
      <c r="K1" s="527"/>
      <c r="L1" s="527"/>
      <c r="M1" s="527"/>
      <c r="N1" s="527"/>
    </row>
    <row r="2" spans="1:22" hidden="1">
      <c r="A2" s="417"/>
      <c r="B2" s="1" t="s">
        <v>93</v>
      </c>
      <c r="C2" s="1" t="s">
        <v>1137</v>
      </c>
      <c r="D2" s="1" t="s">
        <v>94</v>
      </c>
      <c r="E2" s="1" t="s">
        <v>1136</v>
      </c>
      <c r="G2" s="1" t="s">
        <v>1135</v>
      </c>
      <c r="K2" s="527"/>
      <c r="L2" s="527"/>
      <c r="M2" s="527"/>
      <c r="N2" s="527"/>
    </row>
    <row r="3" spans="1:22" hidden="1">
      <c r="B3" s="1" t="s">
        <v>92</v>
      </c>
      <c r="C3" s="1" t="s">
        <v>1138</v>
      </c>
      <c r="D3" s="1" t="s">
        <v>89</v>
      </c>
      <c r="E3" s="1" t="s">
        <v>707</v>
      </c>
      <c r="G3" s="1" t="s">
        <v>1142</v>
      </c>
      <c r="K3" s="527"/>
      <c r="L3" s="527"/>
      <c r="M3" s="527"/>
      <c r="N3" s="527"/>
    </row>
    <row r="4" spans="1:22">
      <c r="A4" s="433">
        <v>40544</v>
      </c>
      <c r="B4" s="564">
        <v>11</v>
      </c>
      <c r="C4" s="564">
        <v>3.7</v>
      </c>
      <c r="D4" s="564">
        <v>5.4</v>
      </c>
      <c r="E4" s="564">
        <v>5.2</v>
      </c>
      <c r="K4" s="527"/>
      <c r="L4" s="558"/>
      <c r="M4" s="558"/>
      <c r="N4" s="558"/>
      <c r="R4" s="563"/>
      <c r="S4" s="563"/>
      <c r="T4" s="563"/>
      <c r="U4" s="563"/>
      <c r="V4" s="563"/>
    </row>
    <row r="5" spans="1:22">
      <c r="A5" s="433">
        <v>40575</v>
      </c>
      <c r="B5" s="564">
        <v>11.4</v>
      </c>
      <c r="C5" s="564">
        <v>3.9</v>
      </c>
      <c r="D5" s="564">
        <v>5.2</v>
      </c>
      <c r="E5" s="564">
        <v>5.3</v>
      </c>
      <c r="K5" s="527"/>
      <c r="L5" s="558"/>
      <c r="M5" s="558"/>
      <c r="N5" s="558"/>
      <c r="R5" s="563"/>
      <c r="S5" s="563"/>
      <c r="T5" s="563"/>
      <c r="U5" s="563"/>
    </row>
    <row r="6" spans="1:22">
      <c r="A6" s="433">
        <v>40603</v>
      </c>
      <c r="B6" s="564">
        <v>11.6</v>
      </c>
      <c r="C6" s="564">
        <v>3.9</v>
      </c>
      <c r="D6" s="564">
        <v>5.3</v>
      </c>
      <c r="E6" s="564">
        <v>5.5</v>
      </c>
      <c r="K6" s="527"/>
      <c r="L6" s="558"/>
      <c r="M6" s="558"/>
      <c r="N6" s="558"/>
      <c r="R6" s="563"/>
      <c r="S6" s="563"/>
      <c r="T6" s="563"/>
      <c r="U6" s="563"/>
    </row>
    <row r="7" spans="1:22">
      <c r="A7" s="433">
        <v>40634</v>
      </c>
      <c r="B7" s="564">
        <v>11.6</v>
      </c>
      <c r="C7" s="564">
        <v>3.8</v>
      </c>
      <c r="D7" s="564">
        <v>5.0999999999999996</v>
      </c>
      <c r="E7" s="564">
        <v>5.4</v>
      </c>
      <c r="K7" s="527"/>
      <c r="L7" s="558"/>
      <c r="M7" s="558"/>
      <c r="N7" s="558"/>
      <c r="R7" s="563"/>
      <c r="S7" s="563"/>
      <c r="T7" s="563"/>
      <c r="U7" s="563"/>
    </row>
    <row r="8" spans="1:22">
      <c r="A8" s="433">
        <v>40664</v>
      </c>
      <c r="B8" s="564">
        <v>11.8</v>
      </c>
      <c r="C8" s="564">
        <v>3.7</v>
      </c>
      <c r="D8" s="564">
        <v>5.0999999999999996</v>
      </c>
      <c r="E8" s="564">
        <v>5.5</v>
      </c>
      <c r="K8" s="527"/>
      <c r="L8" s="558"/>
      <c r="M8" s="558"/>
      <c r="N8" s="558"/>
      <c r="P8" s="562" t="s">
        <v>1143</v>
      </c>
      <c r="R8" s="563"/>
      <c r="S8" s="563"/>
      <c r="T8" s="563"/>
      <c r="U8" s="563"/>
    </row>
    <row r="9" spans="1:22">
      <c r="A9" s="433">
        <v>40695</v>
      </c>
      <c r="B9" s="564">
        <v>11.9</v>
      </c>
      <c r="C9" s="564">
        <v>3.8</v>
      </c>
      <c r="D9" s="564">
        <v>4.9000000000000004</v>
      </c>
      <c r="E9" s="564">
        <v>5.3</v>
      </c>
      <c r="K9" s="527"/>
      <c r="L9" s="558"/>
      <c r="M9" s="558"/>
      <c r="N9" s="558"/>
      <c r="P9" s="562"/>
      <c r="R9" s="563"/>
      <c r="S9" s="563"/>
      <c r="T9" s="563"/>
      <c r="U9" s="563"/>
    </row>
    <row r="10" spans="1:22">
      <c r="A10" s="433">
        <v>40725</v>
      </c>
      <c r="B10" s="564">
        <v>11.9</v>
      </c>
      <c r="C10" s="564">
        <v>3.5</v>
      </c>
      <c r="D10" s="564">
        <v>5</v>
      </c>
      <c r="E10" s="564">
        <v>5.0999999999999996</v>
      </c>
      <c r="K10" s="527"/>
      <c r="L10" s="558"/>
      <c r="M10" s="558"/>
      <c r="N10" s="558"/>
      <c r="P10" s="562"/>
      <c r="R10" s="563"/>
      <c r="S10" s="563"/>
      <c r="T10" s="563"/>
      <c r="U10" s="563"/>
    </row>
    <row r="11" spans="1:22">
      <c r="A11" s="433">
        <v>40756</v>
      </c>
      <c r="B11" s="564">
        <v>11.3</v>
      </c>
      <c r="C11" s="564">
        <v>3.2</v>
      </c>
      <c r="D11" s="564">
        <v>5.0999999999999996</v>
      </c>
      <c r="E11" s="564">
        <v>4.9000000000000004</v>
      </c>
      <c r="K11" s="527"/>
      <c r="L11" s="558"/>
      <c r="M11" s="558"/>
      <c r="N11" s="558"/>
      <c r="P11" s="562"/>
      <c r="R11" s="563"/>
      <c r="S11" s="563"/>
      <c r="T11" s="563"/>
      <c r="U11" s="563"/>
    </row>
    <row r="12" spans="1:22">
      <c r="A12" s="433">
        <v>40787</v>
      </c>
      <c r="B12" s="564">
        <v>11.6</v>
      </c>
      <c r="C12" s="564">
        <v>3.3</v>
      </c>
      <c r="D12" s="564">
        <v>5.0999999999999996</v>
      </c>
      <c r="E12" s="564">
        <v>4.9000000000000004</v>
      </c>
      <c r="K12" s="527"/>
      <c r="L12" s="558"/>
      <c r="M12" s="558"/>
      <c r="N12" s="558"/>
      <c r="P12" s="562"/>
      <c r="R12" s="563"/>
      <c r="S12" s="563"/>
      <c r="T12" s="563"/>
      <c r="U12" s="563"/>
    </row>
    <row r="13" spans="1:22">
      <c r="A13" s="433">
        <v>40817</v>
      </c>
      <c r="B13" s="564">
        <v>11.8</v>
      </c>
      <c r="C13" s="564">
        <v>3.4</v>
      </c>
      <c r="D13" s="564">
        <v>5.0999999999999996</v>
      </c>
      <c r="E13" s="564">
        <v>4.8</v>
      </c>
      <c r="K13" s="527"/>
      <c r="L13" s="558"/>
      <c r="M13" s="558"/>
      <c r="N13" s="558"/>
      <c r="P13" s="562"/>
      <c r="R13" s="563"/>
      <c r="S13" s="563"/>
      <c r="T13" s="563"/>
      <c r="U13" s="563"/>
    </row>
    <row r="14" spans="1:22">
      <c r="A14" s="433">
        <v>40848</v>
      </c>
      <c r="B14" s="564">
        <v>11.6</v>
      </c>
      <c r="C14" s="564">
        <v>3.4</v>
      </c>
      <c r="D14" s="564">
        <v>5</v>
      </c>
      <c r="E14" s="564">
        <v>4.5999999999999996</v>
      </c>
      <c r="K14" s="527"/>
      <c r="L14" s="558"/>
      <c r="M14" s="558"/>
      <c r="N14" s="558"/>
      <c r="P14" s="562"/>
      <c r="R14" s="563"/>
      <c r="S14" s="563"/>
      <c r="T14" s="563"/>
      <c r="U14" s="563"/>
    </row>
    <row r="15" spans="1:22">
      <c r="A15" s="433">
        <v>40878</v>
      </c>
      <c r="B15" s="564">
        <v>11.1</v>
      </c>
      <c r="C15" s="564">
        <v>3.1</v>
      </c>
      <c r="D15" s="564">
        <v>4.8</v>
      </c>
      <c r="E15" s="564">
        <v>4.5999999999999996</v>
      </c>
      <c r="K15" s="527"/>
      <c r="L15" s="558"/>
      <c r="M15" s="558"/>
      <c r="N15" s="558"/>
      <c r="P15" s="562"/>
      <c r="R15" s="563"/>
      <c r="S15" s="563"/>
      <c r="T15" s="563"/>
      <c r="U15" s="563"/>
    </row>
    <row r="16" spans="1:22">
      <c r="A16" s="433">
        <v>40909</v>
      </c>
      <c r="B16" s="564">
        <v>10.9</v>
      </c>
      <c r="C16" s="564">
        <v>3</v>
      </c>
      <c r="D16" s="564">
        <v>4.8</v>
      </c>
      <c r="E16" s="564">
        <v>4.5</v>
      </c>
      <c r="K16" s="527"/>
      <c r="L16" s="558"/>
      <c r="M16" s="558"/>
      <c r="N16" s="558"/>
      <c r="P16" s="562"/>
      <c r="R16" s="563"/>
      <c r="S16" s="563"/>
      <c r="T16" s="563"/>
      <c r="U16" s="563"/>
    </row>
    <row r="17" spans="1:21">
      <c r="A17" s="433">
        <v>40940</v>
      </c>
      <c r="B17" s="564">
        <v>10.8</v>
      </c>
      <c r="C17" s="564">
        <v>3</v>
      </c>
      <c r="D17" s="564">
        <v>4.7</v>
      </c>
      <c r="E17" s="564">
        <v>4.3</v>
      </c>
      <c r="K17" s="527"/>
      <c r="L17" s="558"/>
      <c r="M17" s="558"/>
      <c r="N17" s="558"/>
      <c r="P17" s="562"/>
      <c r="R17" s="563"/>
      <c r="S17" s="563"/>
      <c r="T17" s="563"/>
      <c r="U17" s="563"/>
    </row>
    <row r="18" spans="1:21" ht="12.75" customHeight="1">
      <c r="A18" s="433">
        <v>40969</v>
      </c>
      <c r="B18" s="564">
        <v>10.8</v>
      </c>
      <c r="C18" s="564">
        <v>2.8</v>
      </c>
      <c r="D18" s="564">
        <v>4.8</v>
      </c>
      <c r="E18" s="564">
        <v>4.2</v>
      </c>
      <c r="G18" s="741" t="str">
        <f>IF(Content!$E$1=1,G26,G27)</f>
        <v>* Індекс розраховано на основі даних Google Trends із запитів про пошук роботи з території України. Запити вводяться українською, російською та відповідними мовами країн (наприклад, польською "praca w Polsce"). За 100 пунктів встановлено останній максимум запитів (березень 2019 року).</v>
      </c>
      <c r="H18" s="741"/>
      <c r="I18" s="741"/>
      <c r="J18" s="741"/>
      <c r="K18" s="741"/>
      <c r="L18" s="741"/>
      <c r="M18" s="741"/>
      <c r="N18" s="558"/>
      <c r="P18" s="562"/>
      <c r="R18" s="563"/>
      <c r="S18" s="563"/>
      <c r="T18" s="563"/>
      <c r="U18" s="563"/>
    </row>
    <row r="19" spans="1:21">
      <c r="A19" s="433">
        <v>41000</v>
      </c>
      <c r="B19" s="564">
        <v>10.8</v>
      </c>
      <c r="C19" s="564">
        <v>2.7</v>
      </c>
      <c r="D19" s="564">
        <v>4.8</v>
      </c>
      <c r="E19" s="564">
        <v>4.2</v>
      </c>
      <c r="G19" s="741"/>
      <c r="H19" s="741"/>
      <c r="I19" s="741"/>
      <c r="J19" s="741"/>
      <c r="K19" s="741"/>
      <c r="L19" s="741"/>
      <c r="M19" s="741"/>
      <c r="N19" s="558"/>
      <c r="P19" s="562"/>
      <c r="R19" s="563"/>
      <c r="S19" s="563"/>
      <c r="T19" s="563"/>
      <c r="U19" s="563"/>
    </row>
    <row r="20" spans="1:21">
      <c r="A20" s="433">
        <v>41030</v>
      </c>
      <c r="B20" s="564">
        <v>10.8</v>
      </c>
      <c r="C20" s="564">
        <v>2.6</v>
      </c>
      <c r="D20" s="564">
        <v>4.7</v>
      </c>
      <c r="E20" s="564">
        <v>4.0999999999999996</v>
      </c>
      <c r="G20" s="741"/>
      <c r="H20" s="741"/>
      <c r="I20" s="741"/>
      <c r="J20" s="741"/>
      <c r="K20" s="741"/>
      <c r="L20" s="741"/>
      <c r="M20" s="741"/>
      <c r="N20" s="558"/>
      <c r="P20" s="562"/>
      <c r="R20" s="563"/>
      <c r="S20" s="563"/>
      <c r="T20" s="563"/>
      <c r="U20" s="563"/>
    </row>
    <row r="21" spans="1:21">
      <c r="A21" s="433">
        <v>41061</v>
      </c>
      <c r="B21" s="564">
        <v>10.6</v>
      </c>
      <c r="C21" s="564">
        <v>2.5</v>
      </c>
      <c r="D21" s="564">
        <v>4.7</v>
      </c>
      <c r="E21" s="564">
        <v>4.0999999999999996</v>
      </c>
      <c r="G21" s="741"/>
      <c r="H21" s="741"/>
      <c r="I21" s="741"/>
      <c r="J21" s="741"/>
      <c r="K21" s="741"/>
      <c r="L21" s="741"/>
      <c r="M21" s="741"/>
      <c r="N21" s="558"/>
      <c r="P21" s="562"/>
      <c r="R21" s="563"/>
      <c r="S21" s="563"/>
      <c r="T21" s="563"/>
      <c r="U21" s="563"/>
    </row>
    <row r="22" spans="1:21">
      <c r="A22" s="433">
        <v>41091</v>
      </c>
      <c r="B22" s="564">
        <v>10.5</v>
      </c>
      <c r="C22" s="564">
        <v>2.4</v>
      </c>
      <c r="D22" s="564">
        <v>4.8</v>
      </c>
      <c r="E22" s="564">
        <v>4.2</v>
      </c>
      <c r="G22" s="741"/>
      <c r="H22" s="741"/>
      <c r="I22" s="741"/>
      <c r="J22" s="741"/>
      <c r="K22" s="741"/>
      <c r="L22" s="741"/>
      <c r="M22" s="741"/>
      <c r="N22" s="558"/>
      <c r="P22" s="562"/>
      <c r="R22" s="563"/>
      <c r="S22" s="563"/>
      <c r="T22" s="563"/>
      <c r="U22" s="563"/>
    </row>
    <row r="23" spans="1:21">
      <c r="A23" s="433">
        <v>41122</v>
      </c>
      <c r="B23" s="564">
        <v>10.4</v>
      </c>
      <c r="C23" s="564">
        <v>2.4</v>
      </c>
      <c r="D23" s="564">
        <v>4.9000000000000004</v>
      </c>
      <c r="E23" s="564">
        <v>4.3</v>
      </c>
      <c r="G23" s="93" t="str">
        <f>IF(Content!$E$1=1,G24,G25)</f>
        <v>Джерело: Google Trends, розрахунки НБУ.</v>
      </c>
      <c r="H23" s="557"/>
      <c r="I23" s="557"/>
      <c r="J23" s="557"/>
      <c r="K23" s="557"/>
      <c r="L23" s="557"/>
      <c r="M23" s="557"/>
      <c r="N23" s="558"/>
      <c r="P23" s="562"/>
      <c r="R23" s="563"/>
      <c r="S23" s="563"/>
      <c r="T23" s="563"/>
      <c r="U23" s="563"/>
    </row>
    <row r="24" spans="1:21">
      <c r="A24" s="433">
        <v>41153</v>
      </c>
      <c r="B24" s="564">
        <v>10.199999999999999</v>
      </c>
      <c r="C24" s="564">
        <v>2.4</v>
      </c>
      <c r="D24" s="564">
        <v>5</v>
      </c>
      <c r="E24" s="564">
        <v>4.2</v>
      </c>
      <c r="G24" s="2" t="s">
        <v>1139</v>
      </c>
      <c r="H24" s="557"/>
      <c r="I24" s="557"/>
      <c r="J24" s="557"/>
      <c r="K24" s="557"/>
      <c r="L24" s="557"/>
      <c r="M24" s="557"/>
      <c r="N24" s="558"/>
      <c r="P24" s="562"/>
      <c r="R24" s="563"/>
      <c r="S24" s="563"/>
      <c r="T24" s="563"/>
      <c r="U24" s="563"/>
    </row>
    <row r="25" spans="1:21">
      <c r="A25" s="433">
        <v>41183</v>
      </c>
      <c r="B25" s="564">
        <v>10.1</v>
      </c>
      <c r="C25" s="564">
        <v>2.2000000000000002</v>
      </c>
      <c r="D25" s="564">
        <v>5</v>
      </c>
      <c r="E25" s="564">
        <v>4.3</v>
      </c>
      <c r="G25" s="2" t="s">
        <v>1140</v>
      </c>
      <c r="K25" s="527"/>
      <c r="L25" s="558"/>
      <c r="M25" s="558"/>
      <c r="N25" s="558"/>
      <c r="P25" s="562"/>
      <c r="R25" s="563"/>
      <c r="S25" s="563"/>
      <c r="T25" s="563"/>
      <c r="U25" s="563"/>
    </row>
    <row r="26" spans="1:21">
      <c r="A26" s="433">
        <v>41214</v>
      </c>
      <c r="B26" s="564">
        <v>10.1</v>
      </c>
      <c r="C26" s="564">
        <v>2.1</v>
      </c>
      <c r="D26" s="564">
        <v>5</v>
      </c>
      <c r="E26" s="564">
        <v>4.0999999999999996</v>
      </c>
      <c r="G26" s="543" t="s">
        <v>1141</v>
      </c>
      <c r="K26" s="527"/>
      <c r="L26" s="558"/>
      <c r="M26" s="558"/>
      <c r="N26" s="558"/>
      <c r="P26" s="562"/>
      <c r="R26" s="563"/>
      <c r="S26" s="563"/>
      <c r="T26" s="563"/>
      <c r="U26" s="563"/>
    </row>
    <row r="27" spans="1:21">
      <c r="A27" s="433">
        <v>41244</v>
      </c>
      <c r="B27" s="564">
        <v>9.9</v>
      </c>
      <c r="C27" s="564">
        <v>2.1</v>
      </c>
      <c r="D27" s="564">
        <v>5</v>
      </c>
      <c r="E27" s="564">
        <v>4.0999999999999996</v>
      </c>
      <c r="G27" s="543" t="s">
        <v>1373</v>
      </c>
      <c r="K27" s="527"/>
      <c r="L27" s="558"/>
      <c r="M27" s="558"/>
      <c r="N27" s="558"/>
      <c r="P27" s="562"/>
      <c r="R27" s="563"/>
      <c r="S27" s="563"/>
      <c r="T27" s="563"/>
      <c r="U27" s="563"/>
    </row>
    <row r="28" spans="1:21">
      <c r="A28" s="433">
        <v>41275</v>
      </c>
      <c r="B28" s="564">
        <v>9.8000000000000007</v>
      </c>
      <c r="C28" s="564">
        <v>2</v>
      </c>
      <c r="D28" s="564">
        <v>5.2</v>
      </c>
      <c r="E28" s="564">
        <v>4</v>
      </c>
      <c r="K28" s="527"/>
      <c r="L28" s="558"/>
      <c r="M28" s="558"/>
      <c r="N28" s="558"/>
      <c r="P28" s="562"/>
      <c r="R28" s="563"/>
      <c r="S28" s="563"/>
      <c r="T28" s="563"/>
      <c r="U28" s="563"/>
    </row>
    <row r="29" spans="1:21">
      <c r="A29" s="433">
        <v>41306</v>
      </c>
      <c r="B29" s="564">
        <v>9.6</v>
      </c>
      <c r="C29" s="564">
        <v>1.9</v>
      </c>
      <c r="D29" s="564">
        <v>5.4</v>
      </c>
      <c r="E29" s="564">
        <v>4.0999999999999996</v>
      </c>
      <c r="F29" s="527"/>
      <c r="H29" s="527"/>
      <c r="I29" s="527"/>
      <c r="J29" s="527"/>
      <c r="K29" s="527"/>
      <c r="L29" s="558"/>
      <c r="M29" s="558"/>
      <c r="N29" s="558"/>
      <c r="P29" s="562"/>
      <c r="R29" s="563"/>
      <c r="S29" s="563"/>
      <c r="T29" s="563"/>
      <c r="U29" s="563"/>
    </row>
    <row r="30" spans="1:21">
      <c r="A30" s="433">
        <v>41334</v>
      </c>
      <c r="B30" s="564">
        <v>9.3000000000000007</v>
      </c>
      <c r="C30" s="564">
        <v>1.8</v>
      </c>
      <c r="D30" s="564">
        <v>5.3</v>
      </c>
      <c r="E30" s="564">
        <v>4.3</v>
      </c>
      <c r="J30" s="559"/>
      <c r="K30" s="559"/>
      <c r="P30" s="562"/>
      <c r="R30" s="563"/>
      <c r="S30" s="563"/>
      <c r="T30" s="563"/>
      <c r="U30" s="563"/>
    </row>
    <row r="31" spans="1:21">
      <c r="A31" s="433">
        <v>41365</v>
      </c>
      <c r="B31" s="564">
        <v>9.1999999999999993</v>
      </c>
      <c r="C31" s="564">
        <v>1.8</v>
      </c>
      <c r="D31" s="564">
        <v>5.5</v>
      </c>
      <c r="E31" s="564">
        <v>4.2</v>
      </c>
      <c r="J31" s="559"/>
      <c r="K31" s="559"/>
      <c r="P31" s="562"/>
      <c r="R31" s="563"/>
      <c r="S31" s="563"/>
      <c r="T31" s="563"/>
      <c r="U31" s="563"/>
    </row>
    <row r="32" spans="1:21">
      <c r="A32" s="433">
        <v>41395</v>
      </c>
      <c r="B32" s="564">
        <v>9.1999999999999993</v>
      </c>
      <c r="C32" s="564">
        <v>1.7</v>
      </c>
      <c r="D32" s="564">
        <v>5.6</v>
      </c>
      <c r="E32" s="564">
        <v>4.2</v>
      </c>
      <c r="J32" s="559"/>
      <c r="K32" s="559"/>
      <c r="P32" s="562" t="s">
        <v>1144</v>
      </c>
      <c r="R32" s="563"/>
      <c r="S32" s="563"/>
      <c r="T32" s="563"/>
      <c r="U32" s="563"/>
    </row>
    <row r="33" spans="1:21">
      <c r="A33" s="433">
        <v>41426</v>
      </c>
      <c r="B33" s="564">
        <v>9.3000000000000007</v>
      </c>
      <c r="C33" s="564">
        <v>1.6</v>
      </c>
      <c r="D33" s="564">
        <v>5.7</v>
      </c>
      <c r="E33" s="564">
        <v>4.2</v>
      </c>
      <c r="J33" s="559"/>
      <c r="K33" s="559"/>
      <c r="P33" s="562"/>
      <c r="R33" s="563"/>
      <c r="S33" s="563"/>
      <c r="T33" s="563"/>
      <c r="U33" s="563"/>
    </row>
    <row r="34" spans="1:21">
      <c r="A34" s="433">
        <v>41456</v>
      </c>
      <c r="B34" s="564">
        <v>9.1</v>
      </c>
      <c r="C34" s="564">
        <v>1.7</v>
      </c>
      <c r="D34" s="564">
        <v>5.6</v>
      </c>
      <c r="E34" s="564">
        <v>4.2</v>
      </c>
      <c r="J34" s="559"/>
      <c r="K34" s="559"/>
      <c r="P34" s="562"/>
      <c r="R34" s="563"/>
      <c r="S34" s="563"/>
      <c r="T34" s="563"/>
      <c r="U34" s="563"/>
    </row>
    <row r="35" spans="1:21">
      <c r="A35" s="433">
        <v>41487</v>
      </c>
      <c r="B35" s="564">
        <v>9.1</v>
      </c>
      <c r="C35" s="564">
        <v>1.6</v>
      </c>
      <c r="D35" s="564">
        <v>5.7</v>
      </c>
      <c r="E35" s="564">
        <v>4.3</v>
      </c>
      <c r="J35" s="559"/>
      <c r="K35" s="559"/>
      <c r="P35" s="562"/>
      <c r="R35" s="563"/>
      <c r="S35" s="563"/>
      <c r="T35" s="563"/>
      <c r="U35" s="563"/>
    </row>
    <row r="36" spans="1:21">
      <c r="A36" s="433">
        <v>41518</v>
      </c>
      <c r="B36" s="564">
        <v>9.1</v>
      </c>
      <c r="C36" s="564">
        <v>1.6</v>
      </c>
      <c r="D36" s="564">
        <v>5.8</v>
      </c>
      <c r="E36" s="564">
        <v>4.4000000000000004</v>
      </c>
      <c r="J36" s="559"/>
      <c r="K36" s="559"/>
      <c r="P36" s="562"/>
      <c r="R36" s="563"/>
      <c r="S36" s="563"/>
      <c r="T36" s="563"/>
      <c r="U36" s="563"/>
    </row>
    <row r="37" spans="1:21">
      <c r="A37" s="433">
        <v>41548</v>
      </c>
      <c r="B37" s="564">
        <v>9.1999999999999993</v>
      </c>
      <c r="C37" s="564">
        <v>1.6</v>
      </c>
      <c r="D37" s="564">
        <v>6</v>
      </c>
      <c r="E37" s="564">
        <v>4.4000000000000004</v>
      </c>
      <c r="J37" s="559"/>
      <c r="K37" s="559"/>
      <c r="P37" s="562"/>
      <c r="R37" s="563"/>
      <c r="S37" s="563"/>
      <c r="T37" s="563"/>
      <c r="U37" s="563"/>
    </row>
    <row r="38" spans="1:21">
      <c r="A38" s="433">
        <v>41579</v>
      </c>
      <c r="B38" s="564">
        <v>9.1999999999999993</v>
      </c>
      <c r="C38" s="564">
        <v>1.6</v>
      </c>
      <c r="D38" s="564">
        <v>6.1</v>
      </c>
      <c r="E38" s="564">
        <v>4.5</v>
      </c>
      <c r="J38" s="559"/>
      <c r="K38" s="559"/>
      <c r="P38" s="562"/>
      <c r="R38" s="563"/>
      <c r="S38" s="563"/>
      <c r="T38" s="563"/>
      <c r="U38" s="563"/>
    </row>
    <row r="39" spans="1:21">
      <c r="A39" s="433">
        <v>41609</v>
      </c>
      <c r="B39" s="564">
        <v>9.4</v>
      </c>
      <c r="C39" s="564">
        <v>1.5</v>
      </c>
      <c r="D39" s="564">
        <v>6.2</v>
      </c>
      <c r="E39" s="564">
        <v>4.5999999999999996</v>
      </c>
      <c r="J39" s="559"/>
      <c r="K39" s="559"/>
      <c r="P39" s="562"/>
      <c r="R39" s="563"/>
      <c r="S39" s="563"/>
      <c r="T39" s="563"/>
      <c r="U39" s="563"/>
    </row>
    <row r="40" spans="1:21">
      <c r="A40" s="433">
        <v>41640</v>
      </c>
      <c r="B40" s="564">
        <v>9.6</v>
      </c>
      <c r="C40" s="564">
        <v>1.5</v>
      </c>
      <c r="D40" s="564">
        <v>6.2</v>
      </c>
      <c r="E40" s="564">
        <v>4.8</v>
      </c>
      <c r="J40" s="559"/>
      <c r="K40" s="559"/>
      <c r="P40" s="562"/>
      <c r="R40" s="563"/>
      <c r="S40" s="563"/>
      <c r="T40" s="563"/>
      <c r="U40" s="563"/>
    </row>
    <row r="41" spans="1:21">
      <c r="A41" s="433">
        <v>41671</v>
      </c>
      <c r="B41" s="564">
        <v>10.1</v>
      </c>
      <c r="C41" s="564">
        <v>1.5</v>
      </c>
      <c r="D41" s="564">
        <v>6.3</v>
      </c>
      <c r="E41" s="564">
        <v>4.7</v>
      </c>
      <c r="J41" s="559"/>
      <c r="K41" s="559"/>
      <c r="P41" s="562"/>
      <c r="R41" s="563"/>
      <c r="S41" s="563"/>
      <c r="T41" s="563"/>
      <c r="U41" s="563"/>
    </row>
    <row r="42" spans="1:21">
      <c r="A42" s="433">
        <v>41699</v>
      </c>
      <c r="B42" s="564">
        <v>10.9</v>
      </c>
      <c r="C42" s="564">
        <v>1.6</v>
      </c>
      <c r="D42" s="564">
        <v>7.2</v>
      </c>
      <c r="E42" s="564">
        <v>4.8</v>
      </c>
      <c r="J42" s="559"/>
      <c r="K42" s="559"/>
      <c r="P42" s="562"/>
      <c r="R42" s="563"/>
      <c r="S42" s="563"/>
      <c r="T42" s="563"/>
      <c r="U42" s="563"/>
    </row>
    <row r="43" spans="1:21">
      <c r="A43" s="433">
        <v>41730</v>
      </c>
      <c r="B43" s="564">
        <v>11.8</v>
      </c>
      <c r="C43" s="564">
        <v>1.7</v>
      </c>
      <c r="D43" s="564">
        <v>7.6</v>
      </c>
      <c r="E43" s="564">
        <v>5</v>
      </c>
      <c r="J43" s="559"/>
      <c r="K43" s="559"/>
      <c r="P43" s="562"/>
      <c r="R43" s="563"/>
      <c r="S43" s="563"/>
      <c r="T43" s="563"/>
      <c r="U43" s="563"/>
    </row>
    <row r="44" spans="1:21">
      <c r="A44" s="433">
        <v>41760</v>
      </c>
      <c r="B44" s="564">
        <v>12.5</v>
      </c>
      <c r="C44" s="564">
        <v>1.8</v>
      </c>
      <c r="D44" s="564">
        <v>7.9</v>
      </c>
      <c r="E44" s="564">
        <v>5.0999999999999996</v>
      </c>
      <c r="J44" s="559"/>
      <c r="K44" s="559"/>
      <c r="P44" s="562"/>
      <c r="R44" s="563"/>
      <c r="S44" s="563"/>
      <c r="T44" s="563"/>
      <c r="U44" s="563"/>
    </row>
    <row r="45" spans="1:21">
      <c r="A45" s="433">
        <v>41791</v>
      </c>
      <c r="B45" s="564">
        <v>13.6</v>
      </c>
      <c r="C45" s="564">
        <v>1.9</v>
      </c>
      <c r="D45" s="564">
        <v>8.9</v>
      </c>
      <c r="E45" s="564">
        <v>5.2</v>
      </c>
      <c r="J45" s="559"/>
      <c r="K45" s="559"/>
      <c r="P45" s="562"/>
      <c r="R45" s="563"/>
      <c r="S45" s="563"/>
      <c r="T45" s="563"/>
      <c r="U45" s="563"/>
    </row>
    <row r="46" spans="1:21">
      <c r="A46" s="433">
        <v>41821</v>
      </c>
      <c r="B46" s="564">
        <v>14.8</v>
      </c>
      <c r="C46" s="564">
        <v>2</v>
      </c>
      <c r="D46" s="564">
        <v>10</v>
      </c>
      <c r="E46" s="564">
        <v>5.2</v>
      </c>
      <c r="J46" s="559"/>
      <c r="K46" s="559"/>
      <c r="P46" s="562"/>
      <c r="R46" s="563"/>
      <c r="S46" s="563"/>
      <c r="T46" s="563"/>
      <c r="U46" s="563"/>
    </row>
    <row r="47" spans="1:21">
      <c r="A47" s="433">
        <v>41852</v>
      </c>
      <c r="B47" s="564">
        <v>16.7</v>
      </c>
      <c r="C47" s="564">
        <v>2.2000000000000002</v>
      </c>
      <c r="D47" s="564">
        <v>11.3</v>
      </c>
      <c r="E47" s="564">
        <v>5.2</v>
      </c>
      <c r="J47" s="559"/>
      <c r="K47" s="559"/>
      <c r="P47" s="562"/>
      <c r="R47" s="563"/>
      <c r="S47" s="563"/>
      <c r="T47" s="563"/>
      <c r="U47" s="563"/>
    </row>
    <row r="48" spans="1:21">
      <c r="A48" s="433">
        <v>41883</v>
      </c>
      <c r="B48" s="564">
        <v>18.399999999999999</v>
      </c>
      <c r="C48" s="564">
        <v>2.2999999999999998</v>
      </c>
      <c r="D48" s="564">
        <v>12.1</v>
      </c>
      <c r="E48" s="564">
        <v>5.4</v>
      </c>
      <c r="J48" s="559"/>
      <c r="K48" s="559"/>
      <c r="P48" s="562"/>
      <c r="R48" s="563"/>
      <c r="S48" s="563"/>
      <c r="T48" s="563"/>
      <c r="U48" s="563"/>
    </row>
    <row r="49" spans="1:21">
      <c r="A49" s="433">
        <v>41913</v>
      </c>
      <c r="B49" s="564">
        <v>20.100000000000001</v>
      </c>
      <c r="C49" s="564">
        <v>2.5</v>
      </c>
      <c r="D49" s="564">
        <v>12.5</v>
      </c>
      <c r="E49" s="564">
        <v>5.7</v>
      </c>
      <c r="J49" s="559"/>
      <c r="K49" s="559"/>
      <c r="P49" s="562"/>
      <c r="R49" s="563"/>
      <c r="S49" s="563"/>
      <c r="T49" s="563"/>
      <c r="U49" s="563"/>
    </row>
    <row r="50" spans="1:21">
      <c r="A50" s="433">
        <v>41944</v>
      </c>
      <c r="B50" s="564">
        <v>22.3</v>
      </c>
      <c r="C50" s="564">
        <v>2.6</v>
      </c>
      <c r="D50" s="564">
        <v>13.2</v>
      </c>
      <c r="E50" s="564">
        <v>5.8</v>
      </c>
      <c r="J50" s="559"/>
      <c r="K50" s="559"/>
      <c r="P50" s="562"/>
      <c r="R50" s="563"/>
      <c r="S50" s="563"/>
      <c r="T50" s="563"/>
      <c r="U50" s="563"/>
    </row>
    <row r="51" spans="1:21">
      <c r="A51" s="433">
        <v>41974</v>
      </c>
      <c r="B51" s="564">
        <v>24.9</v>
      </c>
      <c r="C51" s="564">
        <v>2.9</v>
      </c>
      <c r="D51" s="564">
        <v>13.5</v>
      </c>
      <c r="E51" s="564">
        <v>6.1</v>
      </c>
      <c r="J51" s="559"/>
      <c r="K51" s="559"/>
      <c r="P51" s="562"/>
      <c r="R51" s="563"/>
      <c r="S51" s="563"/>
      <c r="T51" s="563"/>
      <c r="U51" s="563"/>
    </row>
    <row r="52" spans="1:21">
      <c r="A52" s="433">
        <v>42005</v>
      </c>
      <c r="B52" s="564">
        <v>29.2</v>
      </c>
      <c r="C52" s="564">
        <v>3.3</v>
      </c>
      <c r="D52" s="564">
        <v>14.1</v>
      </c>
      <c r="E52" s="564">
        <v>6.3</v>
      </c>
      <c r="J52" s="559"/>
      <c r="K52" s="559"/>
      <c r="P52" s="562"/>
      <c r="R52" s="563"/>
      <c r="S52" s="563"/>
      <c r="T52" s="563"/>
      <c r="U52" s="563"/>
    </row>
    <row r="53" spans="1:21">
      <c r="A53" s="433">
        <v>42036</v>
      </c>
      <c r="B53" s="564">
        <v>34.5</v>
      </c>
      <c r="C53" s="564">
        <v>3.8</v>
      </c>
      <c r="D53" s="564">
        <v>15</v>
      </c>
      <c r="E53" s="564">
        <v>6.8</v>
      </c>
      <c r="J53" s="559"/>
      <c r="K53" s="559"/>
      <c r="P53" s="562"/>
      <c r="R53" s="563"/>
      <c r="S53" s="563"/>
      <c r="T53" s="563"/>
      <c r="U53" s="563"/>
    </row>
    <row r="54" spans="1:21">
      <c r="A54" s="433">
        <v>42064</v>
      </c>
      <c r="B54" s="564">
        <v>38.700000000000003</v>
      </c>
      <c r="C54" s="564">
        <v>4</v>
      </c>
      <c r="D54" s="564">
        <v>14.8</v>
      </c>
      <c r="E54" s="564">
        <v>7</v>
      </c>
      <c r="J54" s="559"/>
      <c r="K54" s="559"/>
      <c r="P54" s="562"/>
      <c r="R54" s="563"/>
      <c r="S54" s="563"/>
      <c r="T54" s="563"/>
      <c r="U54" s="563"/>
    </row>
    <row r="55" spans="1:21">
      <c r="A55" s="433">
        <v>42095</v>
      </c>
      <c r="B55" s="564">
        <v>41.3</v>
      </c>
      <c r="C55" s="564">
        <v>4.0999999999999996</v>
      </c>
      <c r="D55" s="564">
        <v>14.8</v>
      </c>
      <c r="E55" s="564">
        <v>7.1</v>
      </c>
      <c r="J55" s="559"/>
      <c r="K55" s="559"/>
      <c r="P55" s="562"/>
      <c r="R55" s="563"/>
      <c r="S55" s="563"/>
      <c r="T55" s="563"/>
      <c r="U55" s="563"/>
    </row>
    <row r="56" spans="1:21">
      <c r="A56" s="433">
        <v>42125</v>
      </c>
      <c r="B56" s="564">
        <v>43.5</v>
      </c>
      <c r="C56" s="564">
        <v>4.2</v>
      </c>
      <c r="D56" s="564">
        <v>14.9</v>
      </c>
      <c r="E56" s="564">
        <v>7.1</v>
      </c>
      <c r="J56" s="559"/>
      <c r="K56" s="559"/>
      <c r="P56" s="562" t="s">
        <v>1100</v>
      </c>
      <c r="R56" s="563"/>
      <c r="S56" s="563"/>
      <c r="T56" s="563"/>
      <c r="U56" s="563"/>
    </row>
    <row r="57" spans="1:21">
      <c r="A57" s="433">
        <v>42156</v>
      </c>
      <c r="B57" s="564">
        <v>45.7</v>
      </c>
      <c r="C57" s="564">
        <v>4.4000000000000004</v>
      </c>
      <c r="D57" s="564">
        <v>14.2</v>
      </c>
      <c r="E57" s="564">
        <v>7.2</v>
      </c>
      <c r="J57" s="559"/>
      <c r="K57" s="559"/>
      <c r="P57" s="562"/>
      <c r="R57" s="563"/>
      <c r="S57" s="563"/>
      <c r="T57" s="563"/>
      <c r="U57" s="563"/>
    </row>
    <row r="58" spans="1:21">
      <c r="A58" s="433">
        <v>42186</v>
      </c>
      <c r="B58" s="564">
        <v>47.8</v>
      </c>
      <c r="C58" s="564">
        <v>4.5999999999999996</v>
      </c>
      <c r="D58" s="564">
        <v>13.4</v>
      </c>
      <c r="E58" s="564">
        <v>7.3</v>
      </c>
      <c r="J58" s="559"/>
      <c r="K58" s="559"/>
      <c r="P58" s="562"/>
      <c r="R58" s="563"/>
      <c r="S58" s="563"/>
      <c r="T58" s="563"/>
      <c r="U58" s="563"/>
    </row>
    <row r="59" spans="1:21">
      <c r="A59" s="433">
        <v>42217</v>
      </c>
      <c r="B59" s="564">
        <v>49.4</v>
      </c>
      <c r="C59" s="564">
        <v>4.7</v>
      </c>
      <c r="D59" s="564">
        <v>12.3</v>
      </c>
      <c r="E59" s="564">
        <v>7.5</v>
      </c>
      <c r="J59" s="559"/>
      <c r="K59" s="559"/>
      <c r="P59" s="562"/>
      <c r="R59" s="563"/>
      <c r="S59" s="563"/>
      <c r="T59" s="563"/>
      <c r="U59" s="563"/>
    </row>
    <row r="60" spans="1:21">
      <c r="A60" s="433">
        <v>42248</v>
      </c>
      <c r="B60" s="564">
        <v>50.8</v>
      </c>
      <c r="C60" s="564">
        <v>4.8</v>
      </c>
      <c r="D60" s="564">
        <v>11.6</v>
      </c>
      <c r="E60" s="564">
        <v>7.5</v>
      </c>
      <c r="J60" s="559"/>
      <c r="K60" s="559"/>
      <c r="P60" s="562"/>
      <c r="R60" s="563"/>
      <c r="S60" s="563"/>
      <c r="T60" s="563"/>
      <c r="U60" s="563"/>
    </row>
    <row r="61" spans="1:21">
      <c r="A61" s="433">
        <v>42278</v>
      </c>
      <c r="B61" s="564">
        <v>51.8</v>
      </c>
      <c r="C61" s="564">
        <v>5</v>
      </c>
      <c r="D61" s="564">
        <v>11.3</v>
      </c>
      <c r="E61" s="564">
        <v>7.4</v>
      </c>
      <c r="J61" s="559"/>
      <c r="K61" s="559"/>
      <c r="P61" s="562"/>
      <c r="R61" s="563"/>
      <c r="S61" s="563"/>
      <c r="T61" s="563"/>
      <c r="U61" s="563"/>
    </row>
    <row r="62" spans="1:21">
      <c r="A62" s="433">
        <v>42309</v>
      </c>
      <c r="B62" s="564">
        <v>52.8</v>
      </c>
      <c r="C62" s="564">
        <v>5.2</v>
      </c>
      <c r="D62" s="564">
        <v>10.8</v>
      </c>
      <c r="E62" s="564">
        <v>7.4</v>
      </c>
      <c r="J62" s="559"/>
      <c r="K62" s="559"/>
      <c r="P62" s="562"/>
      <c r="R62" s="563"/>
      <c r="S62" s="563"/>
      <c r="T62" s="563"/>
      <c r="U62" s="563"/>
    </row>
    <row r="63" spans="1:21">
      <c r="A63" s="433">
        <v>42339</v>
      </c>
      <c r="B63" s="564">
        <v>53</v>
      </c>
      <c r="C63" s="564">
        <v>5.4</v>
      </c>
      <c r="D63" s="564">
        <v>10.5</v>
      </c>
      <c r="E63" s="564">
        <v>7.3</v>
      </c>
      <c r="J63" s="559"/>
      <c r="K63" s="559"/>
      <c r="P63" s="562"/>
      <c r="R63" s="563"/>
      <c r="S63" s="563"/>
      <c r="T63" s="563"/>
      <c r="U63" s="563"/>
    </row>
    <row r="64" spans="1:21">
      <c r="A64" s="433">
        <v>42370</v>
      </c>
      <c r="B64" s="564">
        <v>53.8</v>
      </c>
      <c r="C64" s="564">
        <v>5.7</v>
      </c>
      <c r="D64" s="564">
        <v>9.9</v>
      </c>
      <c r="E64" s="564">
        <v>7.2</v>
      </c>
      <c r="J64" s="559"/>
      <c r="K64" s="559"/>
      <c r="P64" s="562"/>
      <c r="R64" s="563"/>
      <c r="S64" s="563"/>
      <c r="T64" s="563"/>
      <c r="U64" s="563"/>
    </row>
    <row r="65" spans="1:21">
      <c r="A65" s="433">
        <v>42401</v>
      </c>
      <c r="B65" s="564">
        <v>53.5</v>
      </c>
      <c r="C65" s="564">
        <v>5.8</v>
      </c>
      <c r="D65" s="564">
        <v>8.9</v>
      </c>
      <c r="E65" s="564">
        <v>6.8</v>
      </c>
      <c r="J65" s="559"/>
      <c r="K65" s="559"/>
      <c r="P65" s="562"/>
      <c r="R65" s="563"/>
      <c r="S65" s="563"/>
      <c r="T65" s="563"/>
      <c r="U65" s="563"/>
    </row>
    <row r="66" spans="1:21">
      <c r="A66" s="433">
        <v>42430</v>
      </c>
      <c r="B66" s="564">
        <v>52.8</v>
      </c>
      <c r="C66" s="564">
        <v>6.1</v>
      </c>
      <c r="D66" s="564">
        <v>8.3000000000000007</v>
      </c>
      <c r="E66" s="564">
        <v>6.7</v>
      </c>
      <c r="J66" s="559"/>
      <c r="K66" s="559"/>
      <c r="P66" s="562"/>
      <c r="R66" s="563"/>
      <c r="S66" s="563"/>
      <c r="T66" s="563"/>
      <c r="U66" s="563"/>
    </row>
    <row r="67" spans="1:21">
      <c r="A67" s="433">
        <v>42461</v>
      </c>
      <c r="B67" s="564">
        <v>52.3</v>
      </c>
      <c r="C67" s="564">
        <v>6.3</v>
      </c>
      <c r="D67" s="564">
        <v>7.9</v>
      </c>
      <c r="E67" s="564">
        <v>6.5</v>
      </c>
      <c r="J67" s="559"/>
      <c r="K67" s="559"/>
      <c r="P67" s="562"/>
      <c r="R67" s="563"/>
      <c r="S67" s="563"/>
      <c r="T67" s="563"/>
      <c r="U67" s="563"/>
    </row>
    <row r="68" spans="1:21">
      <c r="A68" s="433">
        <v>42491</v>
      </c>
      <c r="B68" s="564">
        <v>52.3</v>
      </c>
      <c r="C68" s="564">
        <v>6.7</v>
      </c>
      <c r="D68" s="564">
        <v>7.5</v>
      </c>
      <c r="E68" s="564">
        <v>6.4</v>
      </c>
      <c r="J68" s="559"/>
      <c r="K68" s="559"/>
      <c r="P68" s="562"/>
      <c r="R68" s="563"/>
      <c r="S68" s="563"/>
      <c r="T68" s="563"/>
      <c r="U68" s="563"/>
    </row>
    <row r="69" spans="1:21">
      <c r="A69" s="433">
        <v>42522</v>
      </c>
      <c r="B69" s="564">
        <v>52</v>
      </c>
      <c r="C69" s="564">
        <v>6.8</v>
      </c>
      <c r="D69" s="564">
        <v>7.3</v>
      </c>
      <c r="E69" s="564">
        <v>6.5</v>
      </c>
      <c r="J69" s="559"/>
      <c r="K69" s="559"/>
      <c r="P69" s="562"/>
      <c r="R69" s="563"/>
      <c r="S69" s="563"/>
      <c r="T69" s="563"/>
      <c r="U69" s="563"/>
    </row>
    <row r="70" spans="1:21">
      <c r="A70" s="433">
        <v>42552</v>
      </c>
      <c r="B70" s="564">
        <v>51.8</v>
      </c>
      <c r="C70" s="564">
        <v>7.2</v>
      </c>
      <c r="D70" s="564">
        <v>7</v>
      </c>
      <c r="E70" s="564">
        <v>6.4</v>
      </c>
      <c r="J70" s="559"/>
      <c r="K70" s="559"/>
      <c r="P70" s="562"/>
      <c r="R70" s="563"/>
      <c r="S70" s="563"/>
      <c r="T70" s="563"/>
      <c r="U70" s="563"/>
    </row>
    <row r="71" spans="1:21">
      <c r="A71" s="433">
        <v>42583</v>
      </c>
      <c r="B71" s="564">
        <v>51.3</v>
      </c>
      <c r="C71" s="564">
        <v>7.5</v>
      </c>
      <c r="D71" s="564">
        <v>6.7</v>
      </c>
      <c r="E71" s="564">
        <v>6.3</v>
      </c>
      <c r="J71" s="559"/>
      <c r="K71" s="559"/>
      <c r="P71" s="562"/>
      <c r="R71" s="563"/>
      <c r="S71" s="563"/>
      <c r="T71" s="563"/>
      <c r="U71" s="563"/>
    </row>
    <row r="72" spans="1:21">
      <c r="A72" s="433">
        <v>42614</v>
      </c>
      <c r="B72" s="564">
        <v>51.6</v>
      </c>
      <c r="C72" s="564">
        <v>7.8</v>
      </c>
      <c r="D72" s="564">
        <v>6.5</v>
      </c>
      <c r="E72" s="564">
        <v>6.1</v>
      </c>
      <c r="J72" s="559"/>
      <c r="K72" s="559"/>
      <c r="P72" s="562"/>
      <c r="R72" s="563"/>
      <c r="S72" s="563"/>
      <c r="T72" s="563"/>
      <c r="U72" s="563"/>
    </row>
    <row r="73" spans="1:21">
      <c r="A73" s="433">
        <v>42644</v>
      </c>
      <c r="B73" s="564">
        <v>52.3</v>
      </c>
      <c r="C73" s="564">
        <v>8.3000000000000007</v>
      </c>
      <c r="D73" s="564">
        <v>6.4</v>
      </c>
      <c r="E73" s="564">
        <v>6.2</v>
      </c>
      <c r="J73" s="559"/>
      <c r="K73" s="559"/>
      <c r="P73" s="562"/>
      <c r="R73" s="563"/>
      <c r="S73" s="563"/>
      <c r="T73" s="563"/>
      <c r="U73" s="563"/>
    </row>
    <row r="74" spans="1:21">
      <c r="A74" s="433">
        <v>42675</v>
      </c>
      <c r="B74" s="564">
        <v>52.5</v>
      </c>
      <c r="C74" s="564">
        <v>8.6</v>
      </c>
      <c r="D74" s="564">
        <v>6.4</v>
      </c>
      <c r="E74" s="564">
        <v>6.2</v>
      </c>
      <c r="J74" s="559"/>
      <c r="K74" s="559"/>
      <c r="P74" s="562"/>
      <c r="R74" s="563"/>
      <c r="S74" s="563"/>
      <c r="T74" s="563"/>
      <c r="U74" s="563"/>
    </row>
    <row r="75" spans="1:21">
      <c r="A75" s="433">
        <v>42705</v>
      </c>
      <c r="B75" s="564">
        <v>52.4</v>
      </c>
      <c r="C75" s="564">
        <v>8.8000000000000007</v>
      </c>
      <c r="D75" s="564">
        <v>6.2</v>
      </c>
      <c r="E75" s="564">
        <v>6.2</v>
      </c>
      <c r="J75" s="559"/>
      <c r="K75" s="559"/>
      <c r="P75" s="562"/>
      <c r="R75" s="563"/>
      <c r="S75" s="563"/>
      <c r="T75" s="563"/>
      <c r="U75" s="563"/>
    </row>
    <row r="76" spans="1:21">
      <c r="A76" s="433">
        <v>42736</v>
      </c>
      <c r="B76" s="565">
        <v>51.9</v>
      </c>
      <c r="C76" s="566">
        <v>9.4</v>
      </c>
      <c r="D76" s="566">
        <v>6.2</v>
      </c>
      <c r="E76" s="566">
        <v>6.3</v>
      </c>
      <c r="J76" s="559"/>
      <c r="K76" s="559"/>
      <c r="P76" s="562"/>
      <c r="R76" s="563"/>
      <c r="S76" s="563"/>
      <c r="T76" s="563"/>
      <c r="U76" s="563"/>
    </row>
    <row r="77" spans="1:21">
      <c r="A77" s="433">
        <v>42767</v>
      </c>
      <c r="B77" s="565">
        <v>51.6</v>
      </c>
      <c r="C77" s="566">
        <v>10.1</v>
      </c>
      <c r="D77" s="566">
        <v>6.2</v>
      </c>
      <c r="E77" s="566">
        <v>6.5</v>
      </c>
      <c r="J77" s="559"/>
      <c r="K77" s="559"/>
      <c r="P77" s="562"/>
      <c r="R77" s="563"/>
      <c r="S77" s="563"/>
      <c r="T77" s="563"/>
      <c r="U77" s="563"/>
    </row>
    <row r="78" spans="1:21">
      <c r="A78" s="433">
        <v>42795</v>
      </c>
      <c r="B78" s="565">
        <v>51.3</v>
      </c>
      <c r="C78" s="566">
        <v>10.5</v>
      </c>
      <c r="D78" s="566">
        <v>6.2</v>
      </c>
      <c r="E78" s="566">
        <v>6.6</v>
      </c>
      <c r="J78" s="559"/>
      <c r="K78" s="559"/>
      <c r="P78" s="562"/>
      <c r="R78" s="563"/>
      <c r="S78" s="563"/>
      <c r="T78" s="563"/>
      <c r="U78" s="563"/>
    </row>
    <row r="79" spans="1:21">
      <c r="A79" s="433">
        <v>42826</v>
      </c>
      <c r="B79" s="565">
        <v>51.8</v>
      </c>
      <c r="C79" s="566">
        <v>10.9</v>
      </c>
      <c r="D79" s="566">
        <v>6.2</v>
      </c>
      <c r="E79" s="566">
        <v>6.8</v>
      </c>
      <c r="J79" s="559"/>
      <c r="K79" s="559"/>
      <c r="P79" s="562"/>
      <c r="R79" s="563"/>
      <c r="S79" s="563"/>
      <c r="T79" s="563"/>
      <c r="U79" s="563"/>
    </row>
    <row r="80" spans="1:21">
      <c r="A80" s="433">
        <v>42856</v>
      </c>
      <c r="B80" s="565">
        <v>52.1</v>
      </c>
      <c r="C80" s="566">
        <v>11.2</v>
      </c>
      <c r="D80" s="566">
        <v>6.3</v>
      </c>
      <c r="E80" s="566">
        <v>6.9</v>
      </c>
      <c r="J80" s="559"/>
      <c r="K80" s="559"/>
      <c r="P80" s="562" t="s">
        <v>1145</v>
      </c>
      <c r="R80" s="563"/>
      <c r="S80" s="563"/>
      <c r="T80" s="563"/>
      <c r="U80" s="563"/>
    </row>
    <row r="81" spans="1:21">
      <c r="A81" s="433">
        <v>42887</v>
      </c>
      <c r="B81" s="565">
        <v>52.5</v>
      </c>
      <c r="C81" s="566">
        <v>11.5</v>
      </c>
      <c r="D81" s="566">
        <v>6.2</v>
      </c>
      <c r="E81" s="566">
        <v>7.1</v>
      </c>
      <c r="J81" s="559"/>
      <c r="K81" s="559"/>
      <c r="P81" s="562"/>
      <c r="R81" s="563"/>
      <c r="S81" s="563"/>
      <c r="T81" s="563"/>
      <c r="U81" s="563"/>
    </row>
    <row r="82" spans="1:21">
      <c r="A82" s="433">
        <v>42917</v>
      </c>
      <c r="B82" s="565">
        <v>53.4</v>
      </c>
      <c r="C82" s="566">
        <v>11.9</v>
      </c>
      <c r="D82" s="566">
        <v>6.2</v>
      </c>
      <c r="E82" s="566">
        <v>7.5</v>
      </c>
      <c r="J82" s="559"/>
      <c r="K82" s="559"/>
      <c r="P82" s="562"/>
      <c r="R82" s="563"/>
      <c r="S82" s="563"/>
      <c r="T82" s="563"/>
      <c r="U82" s="563"/>
    </row>
    <row r="83" spans="1:21">
      <c r="A83" s="433">
        <v>42948</v>
      </c>
      <c r="B83" s="565">
        <v>54.3</v>
      </c>
      <c r="C83" s="566">
        <v>12.3</v>
      </c>
      <c r="D83" s="566">
        <v>6.3</v>
      </c>
      <c r="E83" s="566">
        <v>7.8</v>
      </c>
      <c r="J83" s="559"/>
      <c r="K83" s="559"/>
      <c r="P83" s="562"/>
      <c r="R83" s="563"/>
      <c r="S83" s="563"/>
      <c r="T83" s="563"/>
      <c r="U83" s="563"/>
    </row>
    <row r="84" spans="1:21">
      <c r="A84" s="433">
        <v>42979</v>
      </c>
      <c r="B84" s="565">
        <v>54.5</v>
      </c>
      <c r="C84" s="566">
        <v>12.7</v>
      </c>
      <c r="D84" s="566">
        <v>6.2</v>
      </c>
      <c r="E84" s="566">
        <v>8.1999999999999993</v>
      </c>
      <c r="J84" s="559"/>
      <c r="K84" s="559"/>
      <c r="P84" s="562"/>
      <c r="R84" s="563"/>
      <c r="S84" s="563"/>
      <c r="T84" s="563"/>
      <c r="U84" s="563"/>
    </row>
    <row r="85" spans="1:21">
      <c r="A85" s="433">
        <v>43009</v>
      </c>
      <c r="B85" s="565">
        <v>54.5</v>
      </c>
      <c r="C85" s="566">
        <v>12.9</v>
      </c>
      <c r="D85" s="566">
        <v>6.2</v>
      </c>
      <c r="E85" s="566">
        <v>8.6</v>
      </c>
      <c r="J85" s="559"/>
      <c r="K85" s="559"/>
      <c r="P85" s="562"/>
      <c r="R85" s="563"/>
      <c r="S85" s="563"/>
      <c r="T85" s="563"/>
      <c r="U85" s="563"/>
    </row>
    <row r="86" spans="1:21">
      <c r="A86" s="433">
        <v>43040</v>
      </c>
      <c r="B86" s="565">
        <v>54.8</v>
      </c>
      <c r="C86" s="566">
        <v>13.2</v>
      </c>
      <c r="D86" s="566">
        <v>6.1</v>
      </c>
      <c r="E86" s="566">
        <v>8.9</v>
      </c>
      <c r="J86" s="559"/>
      <c r="K86" s="559"/>
      <c r="P86" s="562"/>
      <c r="R86" s="563"/>
      <c r="S86" s="563"/>
      <c r="T86" s="563"/>
      <c r="U86" s="563"/>
    </row>
    <row r="87" spans="1:21">
      <c r="A87" s="433">
        <v>43070</v>
      </c>
      <c r="B87" s="565">
        <v>55.2</v>
      </c>
      <c r="C87" s="566">
        <v>13.5</v>
      </c>
      <c r="D87" s="566">
        <v>6.1</v>
      </c>
      <c r="E87" s="566">
        <v>9.4</v>
      </c>
      <c r="J87" s="559"/>
      <c r="K87" s="559"/>
      <c r="P87" s="562"/>
      <c r="R87" s="563"/>
      <c r="S87" s="563"/>
      <c r="T87" s="563"/>
      <c r="U87" s="563"/>
    </row>
    <row r="88" spans="1:21">
      <c r="A88" s="433">
        <v>43101</v>
      </c>
      <c r="B88" s="565">
        <v>55.4</v>
      </c>
      <c r="C88" s="566">
        <v>13.8</v>
      </c>
      <c r="D88" s="566">
        <v>6.1</v>
      </c>
      <c r="E88" s="566">
        <v>10</v>
      </c>
      <c r="J88" s="559"/>
      <c r="K88" s="559"/>
      <c r="P88" s="562"/>
      <c r="R88" s="563"/>
      <c r="S88" s="563"/>
      <c r="T88" s="563"/>
      <c r="U88" s="563"/>
    </row>
    <row r="89" spans="1:21">
      <c r="A89" s="433">
        <v>43132</v>
      </c>
      <c r="B89" s="565">
        <v>55.3</v>
      </c>
      <c r="C89" s="566">
        <v>14.4</v>
      </c>
      <c r="D89" s="566">
        <v>5.9</v>
      </c>
      <c r="E89" s="566">
        <v>10.6</v>
      </c>
      <c r="J89" s="559"/>
      <c r="K89" s="559"/>
      <c r="P89" s="562"/>
      <c r="R89" s="563"/>
      <c r="S89" s="563"/>
      <c r="T89" s="563"/>
      <c r="U89" s="563"/>
    </row>
    <row r="90" spans="1:21">
      <c r="A90" s="433">
        <v>43160</v>
      </c>
      <c r="B90" s="565">
        <v>55.5</v>
      </c>
      <c r="C90" s="566">
        <v>14.9</v>
      </c>
      <c r="D90" s="566">
        <v>5.8</v>
      </c>
      <c r="E90" s="566">
        <v>11</v>
      </c>
      <c r="J90" s="559"/>
      <c r="K90" s="559"/>
      <c r="P90" s="562"/>
      <c r="R90" s="563"/>
      <c r="S90" s="563"/>
      <c r="T90" s="563"/>
      <c r="U90" s="563"/>
    </row>
    <row r="91" spans="1:21">
      <c r="A91" s="433">
        <v>43191</v>
      </c>
      <c r="B91" s="565">
        <v>55.4</v>
      </c>
      <c r="C91" s="566">
        <v>15.5</v>
      </c>
      <c r="D91" s="566">
        <v>5.8</v>
      </c>
      <c r="E91" s="566">
        <v>11.4</v>
      </c>
      <c r="J91" s="559"/>
      <c r="K91" s="559"/>
      <c r="P91" s="562"/>
      <c r="R91" s="563"/>
      <c r="S91" s="563"/>
      <c r="T91" s="563"/>
      <c r="U91" s="563"/>
    </row>
    <row r="92" spans="1:21">
      <c r="A92" s="433">
        <v>43221</v>
      </c>
      <c r="B92" s="565">
        <v>55.5</v>
      </c>
      <c r="C92" s="566">
        <v>16.2</v>
      </c>
      <c r="D92" s="566">
        <v>5.6</v>
      </c>
      <c r="E92" s="566">
        <v>11.9</v>
      </c>
      <c r="J92" s="559"/>
      <c r="K92" s="559"/>
      <c r="P92" s="562"/>
      <c r="R92" s="563"/>
      <c r="S92" s="563"/>
      <c r="T92" s="563"/>
      <c r="U92" s="563"/>
    </row>
    <row r="93" spans="1:21">
      <c r="A93" s="433">
        <v>43252</v>
      </c>
      <c r="B93" s="565">
        <v>55.5</v>
      </c>
      <c r="C93" s="566">
        <v>16.7</v>
      </c>
      <c r="D93" s="566">
        <v>5.5</v>
      </c>
      <c r="E93" s="566">
        <v>12.1</v>
      </c>
      <c r="J93" s="559"/>
      <c r="K93" s="559"/>
      <c r="P93" s="562"/>
      <c r="R93" s="563"/>
      <c r="S93" s="563"/>
      <c r="T93" s="563"/>
      <c r="U93" s="563"/>
    </row>
    <row r="94" spans="1:21">
      <c r="A94" s="433">
        <v>43282</v>
      </c>
      <c r="B94" s="565">
        <v>55.1</v>
      </c>
      <c r="C94" s="566">
        <v>17.100000000000001</v>
      </c>
      <c r="D94" s="566">
        <v>5.3</v>
      </c>
      <c r="E94" s="566">
        <v>12.3</v>
      </c>
      <c r="J94" s="559"/>
      <c r="K94" s="559"/>
      <c r="P94" s="562"/>
      <c r="R94" s="563"/>
      <c r="S94" s="563"/>
      <c r="T94" s="563"/>
      <c r="U94" s="563"/>
    </row>
    <row r="95" spans="1:21">
      <c r="A95" s="433">
        <v>43313</v>
      </c>
      <c r="B95" s="565">
        <v>54.7</v>
      </c>
      <c r="C95" s="566">
        <v>17.7</v>
      </c>
      <c r="D95" s="566">
        <v>5.2</v>
      </c>
      <c r="E95" s="566">
        <v>12.6</v>
      </c>
      <c r="J95" s="559"/>
      <c r="K95" s="559"/>
      <c r="P95" s="562"/>
      <c r="R95" s="563"/>
      <c r="S95" s="563"/>
      <c r="T95" s="563"/>
      <c r="U95" s="563"/>
    </row>
    <row r="96" spans="1:21">
      <c r="A96" s="433">
        <v>43344</v>
      </c>
      <c r="B96" s="565">
        <v>54.7</v>
      </c>
      <c r="C96" s="566">
        <v>18.2</v>
      </c>
      <c r="D96" s="566">
        <v>5.0999999999999996</v>
      </c>
      <c r="E96" s="566">
        <v>12.9</v>
      </c>
      <c r="J96" s="559"/>
      <c r="K96" s="559"/>
      <c r="P96" s="562"/>
      <c r="R96" s="563"/>
      <c r="S96" s="563"/>
      <c r="T96" s="563"/>
      <c r="U96" s="563"/>
    </row>
    <row r="97" spans="1:21">
      <c r="A97" s="433">
        <v>43374</v>
      </c>
      <c r="B97" s="565">
        <v>54.9</v>
      </c>
      <c r="C97" s="566">
        <v>18.8</v>
      </c>
      <c r="D97" s="566">
        <v>5</v>
      </c>
      <c r="E97" s="566">
        <v>13.4</v>
      </c>
      <c r="J97" s="559"/>
      <c r="K97" s="559"/>
      <c r="P97" s="562"/>
      <c r="R97" s="563"/>
      <c r="S97" s="563"/>
      <c r="T97" s="563"/>
      <c r="U97" s="563"/>
    </row>
    <row r="98" spans="1:21">
      <c r="A98" s="433">
        <v>43405</v>
      </c>
      <c r="B98" s="565">
        <v>54.2</v>
      </c>
      <c r="C98" s="566">
        <v>19.3</v>
      </c>
      <c r="D98" s="566">
        <v>5.0999999999999996</v>
      </c>
      <c r="E98" s="566">
        <v>14.3</v>
      </c>
      <c r="J98" s="559"/>
      <c r="K98" s="559"/>
      <c r="P98" s="562"/>
      <c r="R98" s="563"/>
      <c r="S98" s="563"/>
      <c r="T98" s="563"/>
      <c r="U98" s="563"/>
    </row>
    <row r="99" spans="1:21">
      <c r="A99" s="433">
        <v>43435</v>
      </c>
      <c r="B99" s="565">
        <v>54</v>
      </c>
      <c r="C99" s="566">
        <v>19.8</v>
      </c>
      <c r="D99" s="566">
        <v>5.0999999999999996</v>
      </c>
      <c r="E99" s="566">
        <v>15.5</v>
      </c>
      <c r="J99" s="559"/>
      <c r="K99" s="559"/>
      <c r="P99" s="562"/>
      <c r="R99" s="563"/>
      <c r="S99" s="563"/>
      <c r="T99" s="563"/>
      <c r="U99" s="563"/>
    </row>
    <row r="100" spans="1:21">
      <c r="A100" s="433">
        <v>43466</v>
      </c>
      <c r="B100" s="565">
        <v>54.4</v>
      </c>
      <c r="C100" s="566">
        <v>20.399999999999999</v>
      </c>
      <c r="D100" s="566">
        <v>4.8</v>
      </c>
      <c r="E100" s="566">
        <v>17.899999999999999</v>
      </c>
      <c r="J100" s="559"/>
      <c r="K100" s="559"/>
      <c r="P100" s="562"/>
      <c r="R100" s="563"/>
      <c r="S100" s="563"/>
      <c r="T100" s="563"/>
      <c r="U100" s="563"/>
    </row>
    <row r="101" spans="1:21">
      <c r="A101" s="433">
        <v>43497</v>
      </c>
      <c r="B101" s="565">
        <v>54.8</v>
      </c>
      <c r="C101" s="565">
        <v>20.5</v>
      </c>
      <c r="D101" s="565">
        <v>4.8</v>
      </c>
      <c r="E101" s="565">
        <v>19.3</v>
      </c>
      <c r="J101" s="559"/>
      <c r="K101" s="559"/>
      <c r="P101" s="562"/>
      <c r="R101" s="563"/>
      <c r="S101" s="563"/>
      <c r="T101" s="563"/>
      <c r="U101" s="563"/>
    </row>
    <row r="102" spans="1:21">
      <c r="A102" s="433">
        <v>43525</v>
      </c>
      <c r="B102" s="567">
        <v>54.5</v>
      </c>
      <c r="C102" s="567">
        <v>20.6</v>
      </c>
      <c r="D102" s="567">
        <v>4.7</v>
      </c>
      <c r="E102" s="567">
        <v>20.2</v>
      </c>
      <c r="J102" s="559"/>
      <c r="K102" s="559"/>
      <c r="P102" s="562"/>
      <c r="R102" s="563"/>
      <c r="S102" s="563"/>
      <c r="T102" s="563"/>
      <c r="U102" s="563"/>
    </row>
    <row r="103" spans="1:21">
      <c r="A103" s="433">
        <v>43556</v>
      </c>
      <c r="B103" s="567">
        <v>54</v>
      </c>
      <c r="C103" s="567">
        <v>20.399999999999999</v>
      </c>
      <c r="D103" s="567">
        <v>4.5999999999999996</v>
      </c>
      <c r="E103" s="567">
        <v>20.6</v>
      </c>
      <c r="J103" s="559"/>
      <c r="K103" s="559"/>
      <c r="P103" s="562"/>
      <c r="R103" s="563"/>
      <c r="S103" s="563"/>
      <c r="T103" s="563"/>
      <c r="U103" s="563"/>
    </row>
    <row r="104" spans="1:21">
      <c r="A104" s="433">
        <v>43586</v>
      </c>
      <c r="B104" s="567">
        <v>53.5</v>
      </c>
      <c r="C104" s="567">
        <v>20.100000000000001</v>
      </c>
      <c r="D104" s="567">
        <v>4.5</v>
      </c>
      <c r="E104" s="567">
        <v>21.1</v>
      </c>
      <c r="J104" s="559"/>
      <c r="K104" s="559"/>
      <c r="P104" s="562" t="s">
        <v>1146</v>
      </c>
      <c r="R104" s="563"/>
      <c r="S104" s="563"/>
      <c r="T104" s="563"/>
      <c r="U104" s="563"/>
    </row>
    <row r="105" spans="1:21">
      <c r="A105" s="433">
        <v>43617</v>
      </c>
      <c r="B105" s="567">
        <v>52.9</v>
      </c>
      <c r="C105" s="567">
        <v>20</v>
      </c>
      <c r="D105" s="567">
        <v>4.5</v>
      </c>
      <c r="E105" s="567">
        <v>21.9</v>
      </c>
      <c r="J105" s="559"/>
      <c r="K105" s="559"/>
      <c r="R105" s="563"/>
      <c r="S105" s="563"/>
      <c r="T105" s="563"/>
      <c r="U105" s="563"/>
    </row>
    <row r="106" spans="1:21">
      <c r="A106" s="433">
        <v>43647</v>
      </c>
      <c r="B106" s="567">
        <v>52.1</v>
      </c>
      <c r="C106" s="567">
        <v>19.8</v>
      </c>
      <c r="D106" s="567">
        <v>4.4000000000000004</v>
      </c>
      <c r="E106" s="567">
        <v>22.5</v>
      </c>
      <c r="J106" s="559"/>
      <c r="K106" s="559"/>
      <c r="R106" s="563"/>
      <c r="S106" s="563"/>
      <c r="T106" s="563"/>
      <c r="U106" s="563"/>
    </row>
    <row r="107" spans="1:21">
      <c r="A107" s="433">
        <v>43678</v>
      </c>
      <c r="B107" s="567">
        <v>51.1</v>
      </c>
      <c r="C107" s="567">
        <v>19.399999999999999</v>
      </c>
      <c r="D107" s="567">
        <v>4.3</v>
      </c>
      <c r="E107" s="567">
        <v>22.9</v>
      </c>
      <c r="J107" s="559"/>
      <c r="K107" s="559"/>
      <c r="R107" s="563"/>
      <c r="S107" s="563"/>
      <c r="T107" s="563"/>
      <c r="U107" s="563"/>
    </row>
    <row r="108" spans="1:21">
      <c r="A108" s="433">
        <v>43709</v>
      </c>
      <c r="B108" s="567">
        <v>49.7</v>
      </c>
      <c r="C108" s="567">
        <v>18.7</v>
      </c>
      <c r="D108" s="567">
        <v>4.3</v>
      </c>
      <c r="E108" s="567">
        <v>23.3</v>
      </c>
      <c r="J108" s="559"/>
      <c r="K108" s="559"/>
      <c r="R108" s="563"/>
      <c r="S108" s="563"/>
      <c r="T108" s="563"/>
      <c r="U108" s="563"/>
    </row>
    <row r="109" spans="1:21">
      <c r="A109" s="433">
        <v>43739</v>
      </c>
      <c r="B109" s="567">
        <v>48.2</v>
      </c>
      <c r="C109" s="567">
        <v>18</v>
      </c>
      <c r="D109" s="567">
        <v>4.2</v>
      </c>
      <c r="E109" s="567">
        <v>23.5</v>
      </c>
      <c r="J109" s="559"/>
      <c r="K109" s="559"/>
      <c r="R109" s="563"/>
      <c r="S109" s="563"/>
      <c r="T109" s="563"/>
      <c r="U109" s="563"/>
    </row>
    <row r="110" spans="1:21">
      <c r="A110" s="433">
        <v>43770</v>
      </c>
      <c r="B110" s="567">
        <v>47.1</v>
      </c>
      <c r="C110" s="567">
        <v>17.399999999999999</v>
      </c>
      <c r="D110" s="567">
        <v>4.2</v>
      </c>
      <c r="E110" s="567">
        <v>23.2</v>
      </c>
      <c r="J110" s="559"/>
      <c r="K110" s="559"/>
      <c r="R110" s="563"/>
      <c r="S110" s="563"/>
      <c r="T110" s="563"/>
      <c r="U110" s="563"/>
    </row>
    <row r="111" spans="1:21">
      <c r="A111" s="433">
        <v>43800</v>
      </c>
      <c r="B111" s="567">
        <v>46</v>
      </c>
      <c r="C111" s="567">
        <v>16.8</v>
      </c>
      <c r="D111" s="567">
        <v>4.0999999999999996</v>
      </c>
      <c r="E111" s="567">
        <v>22.7</v>
      </c>
      <c r="J111" s="559"/>
      <c r="K111" s="559"/>
      <c r="R111" s="563"/>
      <c r="S111" s="563"/>
      <c r="T111" s="563"/>
      <c r="U111" s="563"/>
    </row>
    <row r="112" spans="1:21">
      <c r="A112" s="433"/>
      <c r="B112" s="437"/>
      <c r="C112" s="437"/>
      <c r="D112" s="437"/>
      <c r="E112" s="437"/>
      <c r="J112" s="559"/>
      <c r="K112" s="559"/>
      <c r="R112" s="563"/>
      <c r="S112" s="563"/>
      <c r="T112" s="563"/>
      <c r="U112" s="563"/>
    </row>
    <row r="113" spans="1:21">
      <c r="A113" s="433"/>
      <c r="B113" s="437"/>
      <c r="C113" s="437"/>
      <c r="D113" s="437"/>
      <c r="E113" s="437"/>
      <c r="J113" s="559"/>
      <c r="K113" s="559"/>
      <c r="R113" s="563"/>
      <c r="S113" s="563"/>
      <c r="T113" s="563"/>
      <c r="U113" s="563"/>
    </row>
    <row r="114" spans="1:21">
      <c r="A114" s="433"/>
      <c r="B114" s="437"/>
      <c r="C114" s="437"/>
      <c r="D114" s="437"/>
      <c r="E114" s="437"/>
      <c r="J114" s="559"/>
      <c r="K114" s="559"/>
      <c r="R114" s="563"/>
      <c r="S114" s="563"/>
      <c r="T114" s="563"/>
      <c r="U114" s="563"/>
    </row>
    <row r="115" spans="1:21">
      <c r="A115" s="433"/>
      <c r="B115" s="437"/>
      <c r="C115" s="437"/>
      <c r="D115" s="437"/>
      <c r="E115" s="437"/>
      <c r="J115" s="559"/>
      <c r="K115" s="559"/>
      <c r="R115" s="563"/>
      <c r="S115" s="563"/>
      <c r="T115" s="563"/>
      <c r="U115" s="563"/>
    </row>
    <row r="116" spans="1:21">
      <c r="A116" s="433"/>
      <c r="B116" s="437"/>
      <c r="C116" s="437"/>
      <c r="D116" s="437"/>
      <c r="E116" s="437"/>
      <c r="J116" s="559"/>
      <c r="K116" s="559"/>
      <c r="R116" s="563"/>
      <c r="S116" s="563"/>
      <c r="T116" s="563"/>
      <c r="U116" s="563"/>
    </row>
    <row r="117" spans="1:21">
      <c r="A117" s="433"/>
      <c r="B117" s="437"/>
      <c r="C117" s="437"/>
      <c r="D117" s="437"/>
      <c r="E117" s="437"/>
      <c r="J117" s="559"/>
      <c r="K117" s="559"/>
      <c r="R117" s="563"/>
      <c r="S117" s="563"/>
      <c r="T117" s="563"/>
      <c r="U117" s="563"/>
    </row>
    <row r="118" spans="1:21">
      <c r="A118" s="433"/>
      <c r="B118" s="437"/>
      <c r="C118" s="437"/>
      <c r="D118" s="437"/>
      <c r="E118" s="437"/>
      <c r="J118" s="559"/>
      <c r="K118" s="559"/>
      <c r="R118" s="563"/>
      <c r="S118" s="563"/>
      <c r="T118" s="563"/>
      <c r="U118" s="563"/>
    </row>
    <row r="119" spans="1:21">
      <c r="A119" s="433"/>
      <c r="B119" s="437"/>
      <c r="C119" s="437"/>
      <c r="D119" s="437"/>
      <c r="E119" s="437"/>
      <c r="J119" s="559"/>
      <c r="K119" s="559"/>
      <c r="R119" s="563"/>
      <c r="S119" s="563"/>
      <c r="T119" s="563"/>
      <c r="U119" s="563"/>
    </row>
    <row r="120" spans="1:21">
      <c r="A120" s="433"/>
      <c r="B120" s="437"/>
      <c r="C120" s="437"/>
      <c r="D120" s="437"/>
      <c r="E120" s="437"/>
      <c r="J120" s="559"/>
      <c r="K120" s="559"/>
      <c r="R120" s="563"/>
      <c r="S120" s="563"/>
      <c r="T120" s="563"/>
      <c r="U120" s="563"/>
    </row>
    <row r="121" spans="1:21">
      <c r="A121" s="433"/>
      <c r="B121" s="437"/>
      <c r="C121" s="437"/>
      <c r="D121" s="437"/>
      <c r="E121" s="437"/>
      <c r="J121" s="559"/>
      <c r="K121" s="559"/>
      <c r="R121" s="563"/>
      <c r="S121" s="563"/>
      <c r="T121" s="563"/>
      <c r="U121" s="563"/>
    </row>
    <row r="122" spans="1:21">
      <c r="A122" s="433"/>
      <c r="B122" s="437"/>
      <c r="C122" s="437"/>
      <c r="D122" s="437"/>
      <c r="E122" s="437"/>
      <c r="J122" s="559"/>
      <c r="K122" s="559"/>
      <c r="R122" s="563"/>
      <c r="S122" s="563"/>
      <c r="T122" s="563"/>
      <c r="U122" s="563"/>
    </row>
    <row r="123" spans="1:21">
      <c r="A123" s="433"/>
      <c r="B123" s="437"/>
      <c r="C123" s="437"/>
      <c r="D123" s="437"/>
      <c r="E123" s="437"/>
      <c r="J123" s="559"/>
      <c r="K123" s="559"/>
      <c r="R123" s="563"/>
      <c r="S123" s="563"/>
      <c r="T123" s="563"/>
      <c r="U123" s="563"/>
    </row>
    <row r="124" spans="1:21">
      <c r="A124" s="433"/>
      <c r="B124" s="437"/>
      <c r="C124" s="437"/>
      <c r="D124" s="437"/>
      <c r="E124" s="437"/>
      <c r="J124" s="559"/>
      <c r="K124" s="559"/>
      <c r="R124" s="563"/>
      <c r="S124" s="563"/>
      <c r="T124" s="563"/>
      <c r="U124" s="563"/>
    </row>
    <row r="125" spans="1:21">
      <c r="A125" s="433"/>
      <c r="B125" s="437"/>
      <c r="C125" s="437"/>
      <c r="D125" s="437"/>
      <c r="E125" s="437"/>
      <c r="J125" s="559"/>
      <c r="K125" s="559"/>
      <c r="R125" s="563"/>
      <c r="S125" s="563"/>
      <c r="T125" s="563"/>
      <c r="U125" s="563"/>
    </row>
    <row r="126" spans="1:21">
      <c r="A126" s="433"/>
      <c r="B126" s="437"/>
      <c r="C126" s="437"/>
      <c r="D126" s="437"/>
      <c r="E126" s="437"/>
      <c r="J126" s="559"/>
      <c r="K126" s="559"/>
      <c r="R126" s="563"/>
      <c r="S126" s="563"/>
      <c r="T126" s="563"/>
      <c r="U126" s="563"/>
    </row>
    <row r="127" spans="1:21">
      <c r="A127" s="433"/>
      <c r="B127" s="437"/>
      <c r="C127" s="437"/>
      <c r="D127" s="437"/>
      <c r="E127" s="437"/>
      <c r="J127" s="559"/>
      <c r="K127" s="559"/>
      <c r="R127" s="563"/>
      <c r="S127" s="563"/>
      <c r="T127" s="563"/>
      <c r="U127" s="563"/>
    </row>
    <row r="128" spans="1:21">
      <c r="A128" s="433"/>
      <c r="B128" s="437"/>
      <c r="C128" s="437"/>
      <c r="D128" s="437"/>
      <c r="E128" s="437"/>
      <c r="J128" s="559"/>
      <c r="K128" s="559"/>
      <c r="R128" s="563"/>
      <c r="S128" s="563"/>
      <c r="T128" s="563"/>
      <c r="U128" s="563"/>
    </row>
    <row r="129" spans="1:21">
      <c r="A129" s="433"/>
      <c r="B129" s="437"/>
      <c r="C129" s="437"/>
      <c r="D129" s="437"/>
      <c r="E129" s="437"/>
      <c r="J129" s="559"/>
      <c r="K129" s="559"/>
      <c r="R129" s="563"/>
      <c r="S129" s="563"/>
      <c r="T129" s="563"/>
      <c r="U129" s="563"/>
    </row>
    <row r="130" spans="1:21">
      <c r="A130" s="433"/>
      <c r="B130" s="437"/>
      <c r="C130" s="437"/>
      <c r="D130" s="437"/>
      <c r="E130" s="437"/>
      <c r="J130" s="559"/>
      <c r="K130" s="559"/>
      <c r="R130" s="563"/>
      <c r="S130" s="563"/>
      <c r="T130" s="563"/>
      <c r="U130" s="563"/>
    </row>
    <row r="131" spans="1:21">
      <c r="A131" s="433"/>
      <c r="B131" s="437"/>
      <c r="C131" s="437"/>
      <c r="D131" s="437"/>
      <c r="E131" s="437"/>
      <c r="J131" s="559"/>
      <c r="K131" s="559"/>
      <c r="R131" s="563"/>
      <c r="S131" s="563"/>
      <c r="T131" s="563"/>
      <c r="U131" s="563"/>
    </row>
    <row r="132" spans="1:21">
      <c r="A132" s="433"/>
      <c r="B132" s="437"/>
      <c r="C132" s="437"/>
      <c r="D132" s="437"/>
      <c r="E132" s="437"/>
      <c r="J132" s="559"/>
      <c r="K132" s="559"/>
      <c r="R132" s="563"/>
      <c r="S132" s="563"/>
      <c r="T132" s="563"/>
      <c r="U132" s="563"/>
    </row>
    <row r="133" spans="1:21">
      <c r="A133" s="433"/>
      <c r="B133" s="437"/>
      <c r="C133" s="437"/>
      <c r="D133" s="437"/>
      <c r="E133" s="437"/>
      <c r="J133" s="559"/>
      <c r="K133" s="559"/>
      <c r="R133" s="563"/>
      <c r="S133" s="563"/>
      <c r="T133" s="563"/>
      <c r="U133" s="563"/>
    </row>
    <row r="134" spans="1:21">
      <c r="A134" s="433"/>
      <c r="B134" s="437"/>
      <c r="C134" s="437"/>
      <c r="D134" s="437"/>
      <c r="E134" s="437"/>
      <c r="J134" s="559"/>
      <c r="K134" s="559"/>
      <c r="R134" s="563"/>
      <c r="S134" s="563"/>
      <c r="T134" s="563"/>
      <c r="U134" s="563"/>
    </row>
    <row r="135" spans="1:21">
      <c r="A135" s="433"/>
      <c r="B135" s="437"/>
      <c r="C135" s="437"/>
      <c r="D135" s="437"/>
      <c r="E135" s="437"/>
      <c r="J135" s="559"/>
      <c r="K135" s="559"/>
      <c r="R135" s="563"/>
      <c r="S135" s="563"/>
      <c r="T135" s="563"/>
      <c r="U135" s="563"/>
    </row>
    <row r="136" spans="1:21">
      <c r="A136" s="433"/>
      <c r="B136" s="481"/>
      <c r="C136" s="435"/>
      <c r="D136" s="435"/>
      <c r="E136" s="435"/>
      <c r="J136" s="559"/>
      <c r="K136" s="559"/>
      <c r="R136" s="563"/>
      <c r="S136" s="563"/>
      <c r="T136" s="563"/>
      <c r="U136" s="563"/>
    </row>
    <row r="137" spans="1:21">
      <c r="A137" s="433"/>
      <c r="B137" s="560"/>
      <c r="J137" s="559"/>
      <c r="K137" s="559"/>
      <c r="R137" s="563"/>
      <c r="S137" s="563"/>
      <c r="T137" s="563"/>
      <c r="U137" s="563"/>
    </row>
    <row r="138" spans="1:21">
      <c r="A138" s="433"/>
      <c r="B138" s="560"/>
      <c r="J138" s="559"/>
      <c r="K138" s="559"/>
      <c r="R138" s="563"/>
      <c r="S138" s="563"/>
      <c r="T138" s="563"/>
      <c r="U138" s="563"/>
    </row>
    <row r="139" spans="1:21">
      <c r="A139" s="433"/>
      <c r="B139" s="560"/>
      <c r="J139" s="559"/>
      <c r="K139" s="559"/>
      <c r="R139" s="563"/>
      <c r="S139" s="563"/>
      <c r="T139" s="563"/>
      <c r="U139" s="563"/>
    </row>
    <row r="140" spans="1:21">
      <c r="A140" s="433"/>
      <c r="B140" s="560"/>
      <c r="J140" s="559"/>
      <c r="K140" s="559"/>
      <c r="R140" s="563"/>
      <c r="S140" s="563"/>
      <c r="T140" s="563"/>
      <c r="U140" s="563"/>
    </row>
    <row r="141" spans="1:21">
      <c r="A141" s="433"/>
      <c r="B141" s="560"/>
      <c r="J141" s="559"/>
      <c r="K141" s="559"/>
      <c r="R141" s="563"/>
      <c r="S141" s="563"/>
      <c r="T141" s="563"/>
      <c r="U141" s="563"/>
    </row>
    <row r="142" spans="1:21">
      <c r="A142" s="433"/>
      <c r="B142" s="560"/>
      <c r="J142" s="559"/>
      <c r="K142" s="559"/>
      <c r="R142" s="563"/>
      <c r="S142" s="563"/>
      <c r="T142" s="563"/>
      <c r="U142" s="563"/>
    </row>
    <row r="143" spans="1:21">
      <c r="A143" s="433"/>
      <c r="B143" s="560"/>
      <c r="J143" s="559"/>
      <c r="K143" s="559"/>
      <c r="R143" s="563"/>
      <c r="S143" s="563"/>
      <c r="T143" s="563"/>
      <c r="U143" s="563"/>
    </row>
    <row r="144" spans="1:21">
      <c r="A144" s="433"/>
      <c r="B144" s="560"/>
      <c r="J144" s="559"/>
      <c r="K144" s="559"/>
      <c r="R144" s="563"/>
      <c r="S144" s="563"/>
      <c r="T144" s="563"/>
      <c r="U144" s="563"/>
    </row>
    <row r="145" spans="1:21">
      <c r="A145" s="433"/>
      <c r="B145" s="560"/>
      <c r="J145" s="559"/>
      <c r="K145" s="559"/>
      <c r="R145" s="563"/>
      <c r="S145" s="563"/>
      <c r="T145" s="563"/>
      <c r="U145" s="563"/>
    </row>
    <row r="146" spans="1:21">
      <c r="A146" s="433"/>
      <c r="B146" s="560"/>
      <c r="J146" s="559"/>
      <c r="K146" s="559"/>
      <c r="R146" s="563"/>
      <c r="S146" s="563"/>
      <c r="T146" s="563"/>
      <c r="U146" s="563"/>
    </row>
    <row r="147" spans="1:21">
      <c r="A147" s="433"/>
      <c r="B147" s="560"/>
      <c r="J147" s="559"/>
      <c r="K147" s="559"/>
      <c r="R147" s="563"/>
      <c r="S147" s="563"/>
      <c r="T147" s="563"/>
      <c r="U147" s="563"/>
    </row>
    <row r="148" spans="1:21">
      <c r="A148" s="561"/>
      <c r="J148" s="559"/>
      <c r="K148" s="559"/>
      <c r="R148" s="563"/>
      <c r="S148" s="563"/>
      <c r="T148" s="563"/>
      <c r="U148" s="563"/>
    </row>
    <row r="149" spans="1:21">
      <c r="A149" s="561"/>
      <c r="J149" s="559"/>
      <c r="K149" s="559"/>
      <c r="R149" s="563"/>
      <c r="S149" s="563"/>
      <c r="T149" s="563"/>
      <c r="U149" s="563"/>
    </row>
    <row r="150" spans="1:21">
      <c r="A150" s="561"/>
      <c r="J150" s="559"/>
      <c r="K150" s="559"/>
      <c r="R150" s="563"/>
      <c r="S150" s="563"/>
      <c r="T150" s="563"/>
      <c r="U150" s="563"/>
    </row>
    <row r="151" spans="1:21">
      <c r="A151" s="561"/>
      <c r="J151" s="559"/>
      <c r="K151" s="559"/>
      <c r="R151" s="563"/>
      <c r="S151" s="563"/>
      <c r="T151" s="563"/>
      <c r="U151" s="563"/>
    </row>
    <row r="152" spans="1:21">
      <c r="A152" s="561"/>
      <c r="J152" s="559"/>
      <c r="K152" s="559"/>
      <c r="R152" s="563"/>
      <c r="S152" s="563"/>
      <c r="T152" s="563"/>
      <c r="U152" s="563"/>
    </row>
    <row r="153" spans="1:21">
      <c r="A153" s="561"/>
      <c r="J153" s="559"/>
      <c r="K153" s="559"/>
      <c r="R153" s="563"/>
      <c r="S153" s="563"/>
      <c r="T153" s="563"/>
      <c r="U153" s="563"/>
    </row>
    <row r="154" spans="1:21">
      <c r="A154" s="561"/>
      <c r="J154" s="559"/>
      <c r="K154" s="559"/>
      <c r="R154" s="563"/>
      <c r="S154" s="563"/>
      <c r="T154" s="563"/>
      <c r="U154" s="563"/>
    </row>
    <row r="155" spans="1:21">
      <c r="A155" s="561"/>
      <c r="J155" s="559"/>
      <c r="K155" s="559"/>
      <c r="R155" s="563"/>
      <c r="S155" s="563"/>
      <c r="T155" s="563"/>
      <c r="U155" s="563"/>
    </row>
    <row r="156" spans="1:21">
      <c r="A156" s="561"/>
      <c r="J156" s="559"/>
      <c r="K156" s="559"/>
      <c r="R156" s="563"/>
      <c r="S156" s="563"/>
      <c r="T156" s="563"/>
      <c r="U156" s="563"/>
    </row>
    <row r="157" spans="1:21">
      <c r="A157" s="561"/>
      <c r="J157" s="559"/>
      <c r="K157" s="559"/>
      <c r="R157" s="563"/>
      <c r="S157" s="563"/>
      <c r="T157" s="563"/>
      <c r="U157" s="563"/>
    </row>
    <row r="158" spans="1:21">
      <c r="A158" s="561"/>
      <c r="J158" s="559"/>
      <c r="K158" s="559"/>
      <c r="R158" s="563"/>
      <c r="S158" s="563"/>
      <c r="T158" s="563"/>
      <c r="U158" s="563"/>
    </row>
    <row r="159" spans="1:21">
      <c r="A159" s="561"/>
      <c r="J159" s="559"/>
      <c r="K159" s="559"/>
      <c r="R159" s="563"/>
      <c r="S159" s="563"/>
      <c r="T159" s="563"/>
      <c r="U159" s="563"/>
    </row>
    <row r="160" spans="1:21">
      <c r="A160" s="561"/>
      <c r="J160" s="559"/>
      <c r="K160" s="559"/>
      <c r="R160" s="563"/>
      <c r="S160" s="563"/>
      <c r="T160" s="563"/>
      <c r="U160" s="563"/>
    </row>
    <row r="161" spans="1:21">
      <c r="A161" s="561"/>
      <c r="J161" s="559"/>
      <c r="K161" s="559"/>
      <c r="R161" s="563"/>
      <c r="S161" s="563"/>
      <c r="T161" s="563"/>
      <c r="U161" s="563"/>
    </row>
    <row r="162" spans="1:21">
      <c r="A162" s="561"/>
      <c r="J162" s="559"/>
      <c r="K162" s="559"/>
      <c r="R162" s="563"/>
      <c r="S162" s="563"/>
      <c r="T162" s="563"/>
      <c r="U162" s="563"/>
    </row>
    <row r="163" spans="1:21">
      <c r="A163" s="561"/>
      <c r="J163" s="559"/>
      <c r="K163" s="559"/>
      <c r="R163" s="563"/>
      <c r="S163" s="563"/>
      <c r="T163" s="563"/>
      <c r="U163" s="563"/>
    </row>
    <row r="164" spans="1:21">
      <c r="A164" s="561"/>
      <c r="J164" s="559"/>
      <c r="K164" s="559"/>
      <c r="R164" s="563"/>
      <c r="S164" s="563"/>
      <c r="T164" s="563"/>
      <c r="U164" s="563"/>
    </row>
    <row r="165" spans="1:21">
      <c r="A165" s="561"/>
      <c r="J165" s="559"/>
      <c r="K165" s="559"/>
      <c r="R165" s="563"/>
      <c r="S165" s="563"/>
      <c r="T165" s="563"/>
      <c r="U165" s="563"/>
    </row>
    <row r="166" spans="1:21">
      <c r="A166" s="561"/>
      <c r="J166" s="559"/>
      <c r="K166" s="559"/>
      <c r="R166" s="563"/>
      <c r="S166" s="563"/>
      <c r="T166" s="563"/>
      <c r="U166" s="563"/>
    </row>
    <row r="167" spans="1:21">
      <c r="A167" s="561"/>
      <c r="J167" s="559"/>
      <c r="K167" s="559"/>
      <c r="R167" s="563"/>
      <c r="S167" s="563"/>
      <c r="T167" s="563"/>
      <c r="U167" s="563"/>
    </row>
    <row r="168" spans="1:21">
      <c r="A168" s="561"/>
      <c r="J168" s="559"/>
      <c r="K168" s="559"/>
      <c r="R168" s="563"/>
      <c r="S168" s="563"/>
      <c r="T168" s="563"/>
      <c r="U168" s="563"/>
    </row>
    <row r="169" spans="1:21">
      <c r="A169" s="561"/>
      <c r="J169" s="559"/>
      <c r="K169" s="559"/>
      <c r="R169" s="563"/>
      <c r="S169" s="563"/>
      <c r="T169" s="563"/>
      <c r="U169" s="563"/>
    </row>
    <row r="170" spans="1:21">
      <c r="A170" s="561"/>
      <c r="J170" s="559"/>
      <c r="K170" s="559"/>
      <c r="R170" s="563"/>
      <c r="S170" s="563"/>
      <c r="T170" s="563"/>
      <c r="U170" s="563"/>
    </row>
    <row r="171" spans="1:21">
      <c r="A171" s="561"/>
      <c r="J171" s="559"/>
      <c r="K171" s="559"/>
      <c r="R171" s="563"/>
      <c r="S171" s="563"/>
      <c r="T171" s="563"/>
      <c r="U171" s="563"/>
    </row>
    <row r="172" spans="1:21">
      <c r="A172" s="561"/>
      <c r="J172" s="559"/>
      <c r="K172" s="559"/>
      <c r="R172" s="563"/>
      <c r="S172" s="563"/>
      <c r="T172" s="563"/>
      <c r="U172" s="563"/>
    </row>
    <row r="173" spans="1:21">
      <c r="A173" s="561"/>
      <c r="J173" s="559"/>
      <c r="K173" s="559"/>
      <c r="R173" s="563"/>
      <c r="S173" s="563"/>
      <c r="T173" s="563"/>
      <c r="U173" s="563"/>
    </row>
    <row r="174" spans="1:21">
      <c r="A174" s="561"/>
      <c r="J174" s="559"/>
      <c r="K174" s="559"/>
      <c r="R174" s="563"/>
      <c r="S174" s="563"/>
      <c r="T174" s="563"/>
      <c r="U174" s="563"/>
    </row>
    <row r="175" spans="1:21">
      <c r="A175" s="561"/>
      <c r="J175" s="559"/>
      <c r="K175" s="559"/>
      <c r="R175" s="563"/>
      <c r="S175" s="563"/>
      <c r="T175" s="563"/>
      <c r="U175" s="563"/>
    </row>
    <row r="176" spans="1:21">
      <c r="A176" s="561"/>
      <c r="J176" s="559"/>
      <c r="K176" s="559"/>
      <c r="R176" s="563"/>
      <c r="S176" s="563"/>
      <c r="T176" s="563"/>
      <c r="U176" s="563"/>
    </row>
    <row r="177" spans="1:21">
      <c r="A177" s="561"/>
      <c r="J177" s="559"/>
      <c r="K177" s="559"/>
      <c r="R177" s="563"/>
      <c r="S177" s="563"/>
      <c r="T177" s="563"/>
      <c r="U177" s="563"/>
    </row>
    <row r="178" spans="1:21">
      <c r="A178" s="561"/>
      <c r="J178" s="559"/>
      <c r="K178" s="559"/>
      <c r="R178" s="563"/>
      <c r="S178" s="563"/>
      <c r="T178" s="563"/>
      <c r="U178" s="563"/>
    </row>
    <row r="179" spans="1:21">
      <c r="A179" s="561"/>
      <c r="J179" s="559"/>
      <c r="K179" s="559"/>
      <c r="R179" s="563"/>
      <c r="S179" s="563"/>
      <c r="T179" s="563"/>
      <c r="U179" s="563"/>
    </row>
    <row r="180" spans="1:21">
      <c r="A180" s="561"/>
      <c r="J180" s="559"/>
      <c r="K180" s="559"/>
      <c r="R180" s="563"/>
      <c r="S180" s="563"/>
      <c r="T180" s="563"/>
      <c r="U180" s="563"/>
    </row>
    <row r="181" spans="1:21">
      <c r="A181" s="561"/>
      <c r="J181" s="559"/>
      <c r="K181" s="559"/>
      <c r="R181" s="563"/>
      <c r="S181" s="563"/>
      <c r="T181" s="563"/>
      <c r="U181" s="563"/>
    </row>
    <row r="182" spans="1:21">
      <c r="A182" s="561"/>
      <c r="J182" s="559"/>
      <c r="K182" s="559"/>
      <c r="R182" s="563"/>
      <c r="S182" s="563"/>
      <c r="T182" s="563"/>
      <c r="U182" s="563"/>
    </row>
    <row r="183" spans="1:21">
      <c r="A183" s="561"/>
      <c r="J183" s="559"/>
      <c r="K183" s="559"/>
      <c r="R183" s="563"/>
      <c r="S183" s="563"/>
      <c r="T183" s="563"/>
      <c r="U183" s="563"/>
    </row>
    <row r="184" spans="1:21">
      <c r="A184" s="561"/>
      <c r="J184" s="559"/>
      <c r="K184" s="559"/>
      <c r="R184" s="563"/>
      <c r="S184" s="563"/>
      <c r="T184" s="563"/>
      <c r="U184" s="563"/>
    </row>
    <row r="185" spans="1:21">
      <c r="A185" s="561"/>
      <c r="J185" s="559"/>
      <c r="K185" s="559"/>
      <c r="R185" s="563"/>
      <c r="S185" s="563"/>
      <c r="T185" s="563"/>
      <c r="U185" s="563"/>
    </row>
    <row r="186" spans="1:21">
      <c r="A186" s="561"/>
      <c r="J186" s="559"/>
      <c r="K186" s="559"/>
      <c r="R186" s="563"/>
      <c r="S186" s="563"/>
      <c r="T186" s="563"/>
      <c r="U186" s="563"/>
    </row>
    <row r="187" spans="1:21">
      <c r="A187" s="561"/>
      <c r="J187" s="559"/>
      <c r="K187" s="559"/>
      <c r="R187" s="563"/>
      <c r="S187" s="563"/>
      <c r="T187" s="563"/>
      <c r="U187" s="563"/>
    </row>
    <row r="188" spans="1:21">
      <c r="A188" s="561"/>
      <c r="J188" s="559"/>
      <c r="K188" s="559"/>
      <c r="R188" s="563"/>
      <c r="S188" s="563"/>
      <c r="T188" s="563"/>
      <c r="U188" s="563"/>
    </row>
    <row r="189" spans="1:21">
      <c r="A189" s="561"/>
      <c r="J189" s="559"/>
      <c r="K189" s="559"/>
      <c r="R189" s="563"/>
      <c r="S189" s="563"/>
      <c r="T189" s="563"/>
      <c r="U189" s="563"/>
    </row>
    <row r="190" spans="1:21">
      <c r="A190" s="561"/>
      <c r="J190" s="559"/>
      <c r="K190" s="559"/>
      <c r="R190" s="563"/>
      <c r="S190" s="563"/>
      <c r="T190" s="563"/>
      <c r="U190" s="563"/>
    </row>
    <row r="191" spans="1:21">
      <c r="A191" s="561"/>
      <c r="J191" s="559"/>
      <c r="K191" s="559"/>
      <c r="R191" s="563"/>
      <c r="S191" s="563"/>
      <c r="T191" s="563"/>
      <c r="U191" s="563"/>
    </row>
    <row r="192" spans="1:21">
      <c r="A192" s="561"/>
      <c r="J192" s="559"/>
      <c r="K192" s="559"/>
      <c r="R192" s="563"/>
      <c r="S192" s="563"/>
      <c r="T192" s="563"/>
      <c r="U192" s="563"/>
    </row>
    <row r="193" spans="1:21">
      <c r="A193" s="561"/>
      <c r="J193" s="559"/>
      <c r="K193" s="559"/>
      <c r="R193" s="563"/>
      <c r="S193" s="563"/>
      <c r="T193" s="563"/>
      <c r="U193" s="563"/>
    </row>
    <row r="194" spans="1:21">
      <c r="A194" s="561"/>
      <c r="J194" s="559"/>
      <c r="K194" s="559"/>
      <c r="R194" s="563"/>
      <c r="S194" s="563"/>
      <c r="T194" s="563"/>
      <c r="U194" s="563"/>
    </row>
    <row r="195" spans="1:21">
      <c r="A195" s="561"/>
      <c r="J195" s="559"/>
      <c r="K195" s="559"/>
      <c r="R195" s="563"/>
      <c r="S195" s="563"/>
      <c r="T195" s="563"/>
      <c r="U195" s="563"/>
    </row>
    <row r="196" spans="1:21">
      <c r="A196" s="561"/>
      <c r="J196" s="559"/>
      <c r="K196" s="559"/>
      <c r="R196" s="563"/>
      <c r="S196" s="563"/>
      <c r="T196" s="563"/>
      <c r="U196" s="563"/>
    </row>
    <row r="197" spans="1:21">
      <c r="A197" s="561"/>
      <c r="J197" s="559"/>
      <c r="K197" s="559"/>
      <c r="R197" s="563"/>
      <c r="S197" s="563"/>
      <c r="T197" s="563"/>
      <c r="U197" s="563"/>
    </row>
    <row r="198" spans="1:21">
      <c r="A198" s="561"/>
      <c r="J198" s="559"/>
      <c r="K198" s="559"/>
      <c r="R198" s="563"/>
      <c r="S198" s="563"/>
      <c r="T198" s="563"/>
      <c r="U198" s="563"/>
    </row>
    <row r="199" spans="1:21">
      <c r="A199" s="561"/>
      <c r="J199" s="559"/>
      <c r="K199" s="559"/>
      <c r="R199" s="563"/>
      <c r="S199" s="563"/>
      <c r="T199" s="563"/>
      <c r="U199" s="563"/>
    </row>
    <row r="200" spans="1:21">
      <c r="A200" s="561"/>
      <c r="J200" s="559"/>
      <c r="K200" s="559"/>
      <c r="R200" s="563"/>
      <c r="S200" s="563"/>
      <c r="T200" s="563"/>
      <c r="U200" s="563"/>
    </row>
    <row r="201" spans="1:21">
      <c r="A201" s="561"/>
      <c r="J201" s="559"/>
      <c r="K201" s="559"/>
      <c r="R201" s="563"/>
      <c r="S201" s="563"/>
      <c r="T201" s="563"/>
      <c r="U201" s="563"/>
    </row>
    <row r="202" spans="1:21">
      <c r="A202" s="561"/>
      <c r="J202" s="559"/>
      <c r="K202" s="559"/>
      <c r="R202" s="563"/>
      <c r="S202" s="563"/>
      <c r="T202" s="563"/>
      <c r="U202" s="563"/>
    </row>
    <row r="203" spans="1:21">
      <c r="A203" s="561"/>
      <c r="J203" s="559"/>
      <c r="K203" s="559"/>
      <c r="R203" s="563"/>
      <c r="S203" s="563"/>
      <c r="T203" s="563"/>
      <c r="U203" s="563"/>
    </row>
    <row r="204" spans="1:21">
      <c r="A204" s="561"/>
      <c r="J204" s="559"/>
      <c r="K204" s="559"/>
      <c r="R204" s="563"/>
      <c r="S204" s="563"/>
      <c r="T204" s="563"/>
      <c r="U204" s="563"/>
    </row>
    <row r="205" spans="1:21">
      <c r="A205" s="561"/>
      <c r="J205" s="559"/>
      <c r="K205" s="559"/>
      <c r="R205" s="563"/>
      <c r="S205" s="563"/>
      <c r="T205" s="563"/>
      <c r="U205" s="563"/>
    </row>
    <row r="206" spans="1:21">
      <c r="A206" s="561"/>
      <c r="J206" s="559"/>
      <c r="K206" s="559"/>
      <c r="R206" s="563"/>
      <c r="S206" s="563"/>
      <c r="T206" s="563"/>
      <c r="U206" s="563"/>
    </row>
    <row r="207" spans="1:21">
      <c r="A207" s="561"/>
      <c r="J207" s="559"/>
      <c r="K207" s="559"/>
      <c r="R207" s="563"/>
      <c r="S207" s="563"/>
      <c r="T207" s="563"/>
      <c r="U207" s="563"/>
    </row>
    <row r="208" spans="1:21">
      <c r="A208" s="561"/>
      <c r="J208" s="559"/>
      <c r="K208" s="559"/>
      <c r="R208" s="563"/>
      <c r="S208" s="563"/>
      <c r="T208" s="563"/>
      <c r="U208" s="563"/>
    </row>
    <row r="209" spans="1:21">
      <c r="A209" s="561"/>
      <c r="J209" s="559"/>
      <c r="K209" s="559"/>
      <c r="R209" s="563"/>
      <c r="S209" s="563"/>
      <c r="T209" s="563"/>
      <c r="U209" s="563"/>
    </row>
    <row r="210" spans="1:21">
      <c r="A210" s="561"/>
      <c r="J210" s="559"/>
      <c r="K210" s="559"/>
      <c r="R210" s="563"/>
      <c r="S210" s="563"/>
      <c r="T210" s="563"/>
      <c r="U210" s="563"/>
    </row>
    <row r="211" spans="1:21">
      <c r="A211" s="561"/>
      <c r="J211" s="559"/>
      <c r="K211" s="559"/>
      <c r="R211" s="563"/>
      <c r="S211" s="563"/>
      <c r="T211" s="563"/>
      <c r="U211" s="563"/>
    </row>
    <row r="212" spans="1:21">
      <c r="A212" s="561"/>
      <c r="J212" s="559"/>
      <c r="K212" s="559"/>
      <c r="R212" s="563"/>
      <c r="S212" s="563"/>
      <c r="T212" s="563"/>
      <c r="U212" s="563"/>
    </row>
    <row r="213" spans="1:21">
      <c r="A213" s="561"/>
      <c r="J213" s="559"/>
      <c r="K213" s="559"/>
      <c r="R213" s="563"/>
      <c r="S213" s="563"/>
      <c r="T213" s="563"/>
      <c r="U213" s="563"/>
    </row>
    <row r="214" spans="1:21">
      <c r="A214" s="561"/>
      <c r="J214" s="559"/>
      <c r="K214" s="559"/>
      <c r="R214" s="563"/>
      <c r="S214" s="563"/>
      <c r="T214" s="563"/>
      <c r="U214" s="563"/>
    </row>
    <row r="215" spans="1:21">
      <c r="A215" s="561"/>
      <c r="J215" s="559"/>
      <c r="K215" s="559"/>
      <c r="R215" s="563"/>
      <c r="S215" s="563"/>
      <c r="T215" s="563"/>
      <c r="U215" s="563"/>
    </row>
    <row r="216" spans="1:21">
      <c r="A216" s="561"/>
      <c r="J216" s="559"/>
      <c r="K216" s="559"/>
      <c r="R216" s="563"/>
      <c r="S216" s="563"/>
      <c r="T216" s="563"/>
      <c r="U216" s="563"/>
    </row>
    <row r="217" spans="1:21">
      <c r="A217" s="561"/>
      <c r="J217" s="559"/>
      <c r="K217" s="559"/>
      <c r="R217" s="563"/>
      <c r="S217" s="563"/>
      <c r="T217" s="563"/>
      <c r="U217" s="563"/>
    </row>
    <row r="218" spans="1:21">
      <c r="A218" s="561"/>
      <c r="J218" s="559"/>
      <c r="K218" s="559"/>
      <c r="R218" s="563"/>
      <c r="S218" s="563"/>
      <c r="T218" s="563"/>
      <c r="U218" s="563"/>
    </row>
    <row r="219" spans="1:21">
      <c r="A219" s="561"/>
      <c r="J219" s="559"/>
      <c r="K219" s="559"/>
      <c r="R219" s="563"/>
      <c r="S219" s="563"/>
      <c r="T219" s="563"/>
      <c r="U219" s="563"/>
    </row>
    <row r="220" spans="1:21">
      <c r="A220" s="561"/>
      <c r="J220" s="559"/>
      <c r="K220" s="559"/>
      <c r="R220" s="563"/>
      <c r="S220" s="563"/>
      <c r="T220" s="563"/>
      <c r="U220" s="563"/>
    </row>
    <row r="221" spans="1:21">
      <c r="A221" s="561"/>
      <c r="J221" s="559"/>
      <c r="K221" s="559"/>
      <c r="R221" s="563"/>
      <c r="S221" s="563"/>
      <c r="T221" s="563"/>
      <c r="U221" s="563"/>
    </row>
    <row r="222" spans="1:21">
      <c r="A222" s="561"/>
      <c r="J222" s="559"/>
      <c r="K222" s="559"/>
      <c r="R222" s="563"/>
      <c r="S222" s="563"/>
      <c r="T222" s="563"/>
      <c r="U222" s="563"/>
    </row>
    <row r="223" spans="1:21">
      <c r="A223" s="561"/>
      <c r="J223" s="559"/>
      <c r="K223" s="559"/>
      <c r="R223" s="563"/>
      <c r="S223" s="563"/>
      <c r="T223" s="563"/>
      <c r="U223" s="563"/>
    </row>
    <row r="224" spans="1:21">
      <c r="A224" s="561"/>
      <c r="J224" s="559"/>
      <c r="K224" s="559"/>
      <c r="R224" s="563"/>
      <c r="S224" s="563"/>
      <c r="T224" s="563"/>
      <c r="U224" s="563"/>
    </row>
    <row r="225" spans="1:21">
      <c r="A225" s="561"/>
      <c r="J225" s="559"/>
      <c r="K225" s="559"/>
      <c r="R225" s="563"/>
      <c r="S225" s="563"/>
      <c r="T225" s="563"/>
      <c r="U225" s="563"/>
    </row>
    <row r="226" spans="1:21">
      <c r="A226" s="561"/>
      <c r="J226" s="559"/>
      <c r="K226" s="559"/>
      <c r="R226" s="563"/>
      <c r="S226" s="563"/>
      <c r="T226" s="563"/>
      <c r="U226" s="563"/>
    </row>
    <row r="227" spans="1:21">
      <c r="A227" s="561"/>
      <c r="J227" s="559"/>
      <c r="K227" s="559"/>
      <c r="R227" s="563"/>
      <c r="S227" s="563"/>
      <c r="T227" s="563"/>
      <c r="U227" s="563"/>
    </row>
    <row r="228" spans="1:21">
      <c r="A228" s="561"/>
      <c r="J228" s="559"/>
      <c r="K228" s="559"/>
      <c r="R228" s="563"/>
      <c r="S228" s="563"/>
      <c r="T228" s="563"/>
      <c r="U228" s="563"/>
    </row>
    <row r="229" spans="1:21">
      <c r="A229" s="561"/>
      <c r="J229" s="559"/>
      <c r="K229" s="559"/>
      <c r="R229" s="563"/>
      <c r="S229" s="563"/>
      <c r="T229" s="563"/>
      <c r="U229" s="563"/>
    </row>
    <row r="230" spans="1:21">
      <c r="A230" s="561"/>
      <c r="J230" s="559"/>
      <c r="K230" s="559"/>
      <c r="R230" s="563"/>
      <c r="S230" s="563"/>
      <c r="T230" s="563"/>
      <c r="U230" s="563"/>
    </row>
    <row r="231" spans="1:21">
      <c r="A231" s="561"/>
      <c r="J231" s="559"/>
      <c r="K231" s="559"/>
      <c r="R231" s="563"/>
      <c r="S231" s="563"/>
      <c r="T231" s="563"/>
      <c r="U231" s="563"/>
    </row>
    <row r="232" spans="1:21">
      <c r="A232" s="561"/>
      <c r="J232" s="559"/>
      <c r="K232" s="559"/>
      <c r="R232" s="563"/>
      <c r="S232" s="563"/>
      <c r="T232" s="563"/>
      <c r="U232" s="563"/>
    </row>
    <row r="233" spans="1:21">
      <c r="A233" s="561"/>
      <c r="J233" s="559"/>
      <c r="K233" s="559"/>
      <c r="R233" s="563"/>
      <c r="S233" s="563"/>
      <c r="T233" s="563"/>
      <c r="U233" s="563"/>
    </row>
    <row r="234" spans="1:21">
      <c r="A234" s="561"/>
      <c r="J234" s="559"/>
      <c r="K234" s="559"/>
      <c r="R234" s="563"/>
      <c r="S234" s="563"/>
      <c r="T234" s="563"/>
      <c r="U234" s="563"/>
    </row>
    <row r="235" spans="1:21">
      <c r="A235" s="561"/>
      <c r="J235" s="559"/>
      <c r="K235" s="559"/>
      <c r="R235" s="563"/>
      <c r="S235" s="563"/>
      <c r="T235" s="563"/>
      <c r="U235" s="563"/>
    </row>
    <row r="236" spans="1:21">
      <c r="A236" s="561"/>
      <c r="J236" s="559"/>
      <c r="K236" s="559"/>
      <c r="R236" s="563"/>
      <c r="S236" s="563"/>
      <c r="T236" s="563"/>
      <c r="U236" s="563"/>
    </row>
    <row r="237" spans="1:21">
      <c r="A237" s="561"/>
      <c r="J237" s="559"/>
      <c r="K237" s="559"/>
      <c r="R237" s="563"/>
      <c r="S237" s="563"/>
      <c r="T237" s="563"/>
      <c r="U237" s="563"/>
    </row>
    <row r="238" spans="1:21">
      <c r="A238" s="561"/>
      <c r="J238" s="559"/>
      <c r="K238" s="559"/>
      <c r="R238" s="563"/>
      <c r="S238" s="563"/>
      <c r="T238" s="563"/>
      <c r="U238" s="563"/>
    </row>
    <row r="239" spans="1:21">
      <c r="A239" s="561"/>
      <c r="J239" s="559"/>
      <c r="K239" s="559"/>
      <c r="R239" s="563"/>
      <c r="S239" s="563"/>
      <c r="T239" s="563"/>
      <c r="U239" s="563"/>
    </row>
    <row r="240" spans="1:21">
      <c r="A240" s="561"/>
      <c r="J240" s="559"/>
      <c r="K240" s="559"/>
      <c r="R240" s="563"/>
      <c r="S240" s="563"/>
      <c r="T240" s="563"/>
      <c r="U240" s="563"/>
    </row>
    <row r="241" spans="1:21">
      <c r="A241" s="561"/>
      <c r="J241" s="559"/>
      <c r="K241" s="559"/>
      <c r="R241" s="563"/>
      <c r="S241" s="563"/>
      <c r="T241" s="563"/>
      <c r="U241" s="563"/>
    </row>
    <row r="242" spans="1:21">
      <c r="A242" s="561"/>
      <c r="J242" s="559"/>
      <c r="K242" s="559"/>
      <c r="R242" s="563"/>
      <c r="S242" s="563"/>
      <c r="T242" s="563"/>
      <c r="U242" s="563"/>
    </row>
    <row r="243" spans="1:21">
      <c r="A243" s="561"/>
      <c r="J243" s="559"/>
      <c r="K243" s="559"/>
      <c r="R243" s="563"/>
      <c r="S243" s="563"/>
      <c r="T243" s="563"/>
      <c r="U243" s="563"/>
    </row>
    <row r="244" spans="1:21">
      <c r="A244" s="561"/>
      <c r="J244" s="559"/>
      <c r="K244" s="559"/>
      <c r="R244" s="563"/>
      <c r="S244" s="563"/>
      <c r="T244" s="563"/>
      <c r="U244" s="563"/>
    </row>
    <row r="245" spans="1:21">
      <c r="A245" s="561"/>
      <c r="J245" s="559"/>
      <c r="K245" s="559"/>
      <c r="R245" s="563"/>
      <c r="S245" s="563"/>
      <c r="T245" s="563"/>
      <c r="U245" s="563"/>
    </row>
    <row r="246" spans="1:21">
      <c r="A246" s="561"/>
      <c r="J246" s="559"/>
      <c r="K246" s="559"/>
      <c r="R246" s="563"/>
      <c r="S246" s="563"/>
      <c r="T246" s="563"/>
      <c r="U246" s="563"/>
    </row>
    <row r="247" spans="1:21">
      <c r="A247" s="561"/>
      <c r="J247" s="559"/>
      <c r="K247" s="559"/>
      <c r="R247" s="563"/>
      <c r="S247" s="563"/>
      <c r="T247" s="563"/>
      <c r="U247" s="563"/>
    </row>
    <row r="248" spans="1:21">
      <c r="A248" s="561"/>
      <c r="J248" s="559"/>
      <c r="K248" s="559"/>
      <c r="R248" s="563"/>
      <c r="S248" s="563"/>
      <c r="T248" s="563"/>
      <c r="U248" s="563"/>
    </row>
    <row r="249" spans="1:21">
      <c r="A249" s="561"/>
      <c r="J249" s="559"/>
      <c r="K249" s="559"/>
      <c r="R249" s="563"/>
      <c r="S249" s="563"/>
      <c r="T249" s="563"/>
      <c r="U249" s="563"/>
    </row>
    <row r="250" spans="1:21">
      <c r="A250" s="561"/>
      <c r="J250" s="559"/>
      <c r="K250" s="559"/>
      <c r="R250" s="563"/>
      <c r="S250" s="563"/>
      <c r="T250" s="563"/>
      <c r="U250" s="563"/>
    </row>
    <row r="251" spans="1:21">
      <c r="A251" s="561"/>
      <c r="J251" s="559"/>
      <c r="K251" s="559"/>
      <c r="R251" s="563"/>
      <c r="S251" s="563"/>
      <c r="T251" s="563"/>
      <c r="U251" s="563"/>
    </row>
    <row r="252" spans="1:21">
      <c r="A252" s="561"/>
      <c r="J252" s="559"/>
      <c r="K252" s="559"/>
      <c r="R252" s="563"/>
      <c r="S252" s="563"/>
      <c r="T252" s="563"/>
      <c r="U252" s="563"/>
    </row>
    <row r="253" spans="1:21">
      <c r="A253" s="561"/>
      <c r="J253" s="559"/>
      <c r="K253" s="559"/>
      <c r="R253" s="563"/>
      <c r="S253" s="563"/>
      <c r="T253" s="563"/>
      <c r="U253" s="563"/>
    </row>
    <row r="254" spans="1:21">
      <c r="A254" s="561"/>
      <c r="J254" s="559"/>
      <c r="K254" s="559"/>
      <c r="R254" s="563"/>
      <c r="S254" s="563"/>
      <c r="T254" s="563"/>
      <c r="U254" s="563"/>
    </row>
    <row r="255" spans="1:21">
      <c r="A255" s="561"/>
      <c r="J255" s="559"/>
      <c r="K255" s="559"/>
      <c r="R255" s="563"/>
      <c r="S255" s="563"/>
      <c r="T255" s="563"/>
      <c r="U255" s="563"/>
    </row>
    <row r="256" spans="1:21">
      <c r="A256" s="561"/>
      <c r="J256" s="559"/>
      <c r="K256" s="559"/>
      <c r="R256" s="563"/>
      <c r="S256" s="563"/>
      <c r="T256" s="563"/>
      <c r="U256" s="563"/>
    </row>
    <row r="257" spans="1:21">
      <c r="A257" s="561"/>
      <c r="J257" s="559"/>
      <c r="K257" s="559"/>
      <c r="R257" s="563"/>
      <c r="S257" s="563"/>
      <c r="T257" s="563"/>
      <c r="U257" s="563"/>
    </row>
    <row r="258" spans="1:21">
      <c r="A258" s="561"/>
      <c r="J258" s="559"/>
      <c r="K258" s="559"/>
      <c r="R258" s="563"/>
      <c r="S258" s="563"/>
      <c r="T258" s="563"/>
      <c r="U258" s="563"/>
    </row>
    <row r="259" spans="1:21">
      <c r="A259" s="561"/>
      <c r="J259" s="559"/>
      <c r="K259" s="559"/>
      <c r="R259" s="563"/>
      <c r="S259" s="563"/>
      <c r="T259" s="563"/>
      <c r="U259" s="563"/>
    </row>
    <row r="260" spans="1:21">
      <c r="A260" s="561"/>
      <c r="J260" s="559"/>
      <c r="K260" s="559"/>
      <c r="R260" s="563"/>
      <c r="S260" s="563"/>
      <c r="T260" s="563"/>
      <c r="U260" s="563"/>
    </row>
    <row r="261" spans="1:21">
      <c r="A261" s="561"/>
      <c r="J261" s="559"/>
      <c r="K261" s="559"/>
      <c r="R261" s="563"/>
      <c r="S261" s="563"/>
      <c r="T261" s="563"/>
      <c r="U261" s="563"/>
    </row>
    <row r="262" spans="1:21">
      <c r="A262" s="561"/>
      <c r="J262" s="559"/>
      <c r="K262" s="559"/>
      <c r="R262" s="563"/>
      <c r="S262" s="563"/>
      <c r="T262" s="563"/>
      <c r="U262" s="563"/>
    </row>
    <row r="263" spans="1:21">
      <c r="A263" s="561"/>
      <c r="J263" s="559"/>
      <c r="K263" s="559"/>
      <c r="R263" s="563"/>
      <c r="S263" s="563"/>
      <c r="T263" s="563"/>
      <c r="U263" s="563"/>
    </row>
    <row r="264" spans="1:21">
      <c r="A264" s="561"/>
      <c r="J264" s="559"/>
      <c r="K264" s="559"/>
      <c r="R264" s="563"/>
      <c r="S264" s="563"/>
      <c r="T264" s="563"/>
      <c r="U264" s="563"/>
    </row>
    <row r="265" spans="1:21">
      <c r="A265" s="561"/>
      <c r="J265" s="559"/>
      <c r="K265" s="559"/>
      <c r="R265" s="563"/>
      <c r="S265" s="563"/>
      <c r="T265" s="563"/>
      <c r="U265" s="563"/>
    </row>
    <row r="266" spans="1:21">
      <c r="A266" s="561"/>
      <c r="J266" s="559"/>
      <c r="K266" s="559"/>
      <c r="R266" s="563"/>
      <c r="S266" s="563"/>
      <c r="T266" s="563"/>
      <c r="U266" s="563"/>
    </row>
    <row r="267" spans="1:21">
      <c r="A267" s="561"/>
      <c r="J267" s="559"/>
      <c r="K267" s="559"/>
      <c r="R267" s="563"/>
      <c r="S267" s="563"/>
      <c r="T267" s="563"/>
      <c r="U267" s="563"/>
    </row>
    <row r="268" spans="1:21">
      <c r="A268" s="561"/>
      <c r="J268" s="559"/>
      <c r="K268" s="559"/>
      <c r="R268" s="563"/>
      <c r="S268" s="563"/>
      <c r="T268" s="563"/>
      <c r="U268" s="563"/>
    </row>
    <row r="269" spans="1:21">
      <c r="A269" s="561"/>
      <c r="J269" s="559"/>
      <c r="K269" s="559"/>
      <c r="R269" s="563"/>
      <c r="S269" s="563"/>
      <c r="T269" s="563"/>
      <c r="U269" s="563"/>
    </row>
    <row r="270" spans="1:21">
      <c r="A270" s="561"/>
      <c r="J270" s="559"/>
      <c r="K270" s="559"/>
      <c r="R270" s="563"/>
      <c r="S270" s="563"/>
      <c r="T270" s="563"/>
      <c r="U270" s="563"/>
    </row>
    <row r="271" spans="1:21">
      <c r="A271" s="561"/>
      <c r="J271" s="559"/>
      <c r="K271" s="559"/>
      <c r="R271" s="563"/>
      <c r="S271" s="563"/>
      <c r="T271" s="563"/>
      <c r="U271" s="563"/>
    </row>
    <row r="272" spans="1:21">
      <c r="A272" s="561"/>
      <c r="J272" s="559"/>
      <c r="K272" s="559"/>
      <c r="R272" s="563"/>
      <c r="S272" s="563"/>
      <c r="T272" s="563"/>
      <c r="U272" s="563"/>
    </row>
    <row r="273" spans="1:21">
      <c r="A273" s="561"/>
      <c r="J273" s="559"/>
      <c r="K273" s="559"/>
      <c r="R273" s="563"/>
      <c r="S273" s="563"/>
      <c r="T273" s="563"/>
      <c r="U273" s="563"/>
    </row>
    <row r="274" spans="1:21">
      <c r="A274" s="561"/>
      <c r="J274" s="559"/>
      <c r="K274" s="559"/>
      <c r="R274" s="563"/>
      <c r="S274" s="563"/>
      <c r="T274" s="563"/>
      <c r="U274" s="563"/>
    </row>
    <row r="275" spans="1:21">
      <c r="A275" s="561"/>
      <c r="J275" s="559"/>
      <c r="K275" s="559"/>
      <c r="R275" s="563"/>
      <c r="S275" s="563"/>
      <c r="T275" s="563"/>
      <c r="U275" s="563"/>
    </row>
    <row r="276" spans="1:21">
      <c r="A276" s="561"/>
      <c r="J276" s="559"/>
      <c r="K276" s="559"/>
      <c r="R276" s="563"/>
      <c r="S276" s="563"/>
      <c r="T276" s="563"/>
      <c r="U276" s="563"/>
    </row>
    <row r="277" spans="1:21">
      <c r="A277" s="561"/>
      <c r="J277" s="559"/>
      <c r="K277" s="559"/>
      <c r="R277" s="563"/>
      <c r="S277" s="563"/>
      <c r="T277" s="563"/>
      <c r="U277" s="563"/>
    </row>
    <row r="278" spans="1:21">
      <c r="A278" s="561"/>
      <c r="J278" s="559"/>
      <c r="K278" s="559"/>
      <c r="R278" s="563"/>
      <c r="S278" s="563"/>
      <c r="T278" s="563"/>
      <c r="U278" s="563"/>
    </row>
    <row r="279" spans="1:21">
      <c r="A279" s="561"/>
      <c r="J279" s="559"/>
      <c r="K279" s="559"/>
      <c r="R279" s="563"/>
      <c r="S279" s="563"/>
      <c r="T279" s="563"/>
      <c r="U279" s="563"/>
    </row>
    <row r="280" spans="1:21">
      <c r="A280" s="561"/>
      <c r="J280" s="559"/>
      <c r="K280" s="559"/>
      <c r="R280" s="563"/>
      <c r="S280" s="563"/>
      <c r="T280" s="563"/>
      <c r="U280" s="563"/>
    </row>
    <row r="281" spans="1:21">
      <c r="A281" s="561"/>
      <c r="J281" s="559"/>
      <c r="K281" s="559"/>
      <c r="R281" s="563"/>
      <c r="S281" s="563"/>
      <c r="T281" s="563"/>
      <c r="U281" s="563"/>
    </row>
    <row r="282" spans="1:21">
      <c r="A282" s="561"/>
      <c r="J282" s="559"/>
      <c r="K282" s="559"/>
      <c r="R282" s="563"/>
      <c r="S282" s="563"/>
      <c r="T282" s="563"/>
      <c r="U282" s="563"/>
    </row>
    <row r="283" spans="1:21">
      <c r="A283" s="561"/>
      <c r="J283" s="559"/>
      <c r="K283" s="559"/>
      <c r="R283" s="563"/>
      <c r="S283" s="563"/>
      <c r="T283" s="563"/>
      <c r="U283" s="563"/>
    </row>
    <row r="284" spans="1:21">
      <c r="A284" s="561"/>
      <c r="J284" s="559"/>
      <c r="K284" s="559"/>
      <c r="R284" s="563"/>
      <c r="S284" s="563"/>
      <c r="T284" s="563"/>
      <c r="U284" s="563"/>
    </row>
    <row r="285" spans="1:21">
      <c r="A285" s="561"/>
      <c r="J285" s="559"/>
      <c r="K285" s="559"/>
      <c r="R285" s="563"/>
      <c r="S285" s="563"/>
      <c r="T285" s="563"/>
      <c r="U285" s="563"/>
    </row>
    <row r="286" spans="1:21">
      <c r="A286" s="561"/>
      <c r="J286" s="559"/>
      <c r="K286" s="559"/>
      <c r="R286" s="563"/>
      <c r="S286" s="563"/>
      <c r="T286" s="563"/>
      <c r="U286" s="563"/>
    </row>
    <row r="287" spans="1:21">
      <c r="A287" s="561"/>
      <c r="J287" s="559"/>
      <c r="K287" s="559"/>
      <c r="R287" s="563"/>
      <c r="S287" s="563"/>
      <c r="T287" s="563"/>
      <c r="U287" s="563"/>
    </row>
    <row r="288" spans="1:21">
      <c r="A288" s="561"/>
      <c r="J288" s="559"/>
      <c r="K288" s="559"/>
      <c r="R288" s="563"/>
      <c r="S288" s="563"/>
      <c r="T288" s="563"/>
      <c r="U288" s="563"/>
    </row>
    <row r="289" spans="1:21">
      <c r="A289" s="561"/>
      <c r="J289" s="559"/>
      <c r="K289" s="559"/>
      <c r="R289" s="563"/>
      <c r="S289" s="563"/>
      <c r="T289" s="563"/>
      <c r="U289" s="563"/>
    </row>
    <row r="290" spans="1:21">
      <c r="A290" s="561"/>
      <c r="J290" s="559"/>
      <c r="K290" s="559"/>
      <c r="R290" s="563"/>
      <c r="S290" s="563"/>
      <c r="T290" s="563"/>
      <c r="U290" s="563"/>
    </row>
    <row r="291" spans="1:21">
      <c r="A291" s="561"/>
      <c r="J291" s="559"/>
      <c r="K291" s="559"/>
      <c r="R291" s="563"/>
      <c r="S291" s="563"/>
      <c r="T291" s="563"/>
      <c r="U291" s="563"/>
    </row>
    <row r="292" spans="1:21">
      <c r="A292" s="561"/>
      <c r="J292" s="559"/>
      <c r="K292" s="559"/>
      <c r="R292" s="563"/>
      <c r="S292" s="563"/>
      <c r="T292" s="563"/>
      <c r="U292" s="563"/>
    </row>
    <row r="293" spans="1:21">
      <c r="A293" s="561"/>
      <c r="J293" s="559"/>
      <c r="K293" s="559"/>
      <c r="R293" s="563"/>
      <c r="S293" s="563"/>
      <c r="T293" s="563"/>
      <c r="U293" s="563"/>
    </row>
    <row r="294" spans="1:21">
      <c r="A294" s="561"/>
      <c r="J294" s="559"/>
      <c r="K294" s="559"/>
      <c r="R294" s="563"/>
      <c r="S294" s="563"/>
      <c r="T294" s="563"/>
      <c r="U294" s="563"/>
    </row>
    <row r="295" spans="1:21">
      <c r="A295" s="561"/>
      <c r="J295" s="559"/>
      <c r="K295" s="559"/>
      <c r="R295" s="563"/>
      <c r="S295" s="563"/>
      <c r="T295" s="563"/>
      <c r="U295" s="563"/>
    </row>
    <row r="296" spans="1:21">
      <c r="A296" s="561"/>
      <c r="J296" s="559"/>
      <c r="K296" s="559"/>
      <c r="R296" s="563"/>
      <c r="S296" s="563"/>
      <c r="T296" s="563"/>
      <c r="U296" s="563"/>
    </row>
    <row r="297" spans="1:21">
      <c r="A297" s="561"/>
      <c r="J297" s="559"/>
      <c r="K297" s="559"/>
      <c r="R297" s="563"/>
      <c r="S297" s="563"/>
      <c r="T297" s="563"/>
      <c r="U297" s="563"/>
    </row>
    <row r="298" spans="1:21">
      <c r="A298" s="561"/>
      <c r="J298" s="559"/>
      <c r="K298" s="559"/>
      <c r="R298" s="563"/>
      <c r="S298" s="563"/>
      <c r="T298" s="563"/>
      <c r="U298" s="563"/>
    </row>
    <row r="299" spans="1:21">
      <c r="A299" s="561"/>
      <c r="J299" s="559"/>
      <c r="K299" s="559"/>
      <c r="R299" s="563"/>
      <c r="S299" s="563"/>
      <c r="T299" s="563"/>
      <c r="U299" s="563"/>
    </row>
    <row r="300" spans="1:21">
      <c r="A300" s="561"/>
      <c r="J300" s="559"/>
      <c r="K300" s="559"/>
      <c r="R300" s="563"/>
      <c r="S300" s="563"/>
      <c r="T300" s="563"/>
      <c r="U300" s="563"/>
    </row>
    <row r="301" spans="1:21">
      <c r="A301" s="561"/>
      <c r="J301" s="559"/>
      <c r="K301" s="559"/>
      <c r="R301" s="563"/>
      <c r="S301" s="563"/>
      <c r="T301" s="563"/>
      <c r="U301" s="563"/>
    </row>
    <row r="302" spans="1:21">
      <c r="A302" s="561"/>
      <c r="J302" s="559"/>
      <c r="K302" s="559"/>
      <c r="R302" s="563"/>
      <c r="S302" s="563"/>
      <c r="T302" s="563"/>
      <c r="U302" s="563"/>
    </row>
    <row r="303" spans="1:21">
      <c r="A303" s="561"/>
      <c r="J303" s="559"/>
      <c r="K303" s="559"/>
      <c r="R303" s="563"/>
      <c r="S303" s="563"/>
      <c r="T303" s="563"/>
      <c r="U303" s="563"/>
    </row>
    <row r="304" spans="1:21">
      <c r="A304" s="561"/>
      <c r="J304" s="559"/>
      <c r="K304" s="559"/>
      <c r="R304" s="563"/>
      <c r="S304" s="563"/>
      <c r="T304" s="563"/>
      <c r="U304" s="563"/>
    </row>
    <row r="305" spans="1:21">
      <c r="A305" s="561"/>
      <c r="J305" s="559"/>
      <c r="K305" s="559"/>
      <c r="R305" s="563"/>
      <c r="S305" s="563"/>
      <c r="T305" s="563"/>
      <c r="U305" s="563"/>
    </row>
    <row r="306" spans="1:21">
      <c r="A306" s="561"/>
      <c r="J306" s="559"/>
      <c r="K306" s="559"/>
      <c r="R306" s="563"/>
      <c r="S306" s="563"/>
      <c r="T306" s="563"/>
      <c r="U306" s="563"/>
    </row>
    <row r="307" spans="1:21">
      <c r="A307" s="561"/>
      <c r="J307" s="559"/>
      <c r="K307" s="559"/>
      <c r="R307" s="563"/>
      <c r="S307" s="563"/>
      <c r="T307" s="563"/>
      <c r="U307" s="563"/>
    </row>
    <row r="308" spans="1:21">
      <c r="A308" s="561"/>
      <c r="J308" s="559"/>
      <c r="K308" s="559"/>
      <c r="R308" s="563"/>
      <c r="S308" s="563"/>
      <c r="T308" s="563"/>
      <c r="U308" s="563"/>
    </row>
    <row r="309" spans="1:21">
      <c r="A309" s="561"/>
      <c r="J309" s="559"/>
      <c r="K309" s="559"/>
      <c r="R309" s="563"/>
      <c r="S309" s="563"/>
      <c r="T309" s="563"/>
      <c r="U309" s="563"/>
    </row>
    <row r="310" spans="1:21">
      <c r="A310" s="561"/>
      <c r="J310" s="559"/>
      <c r="K310" s="559"/>
      <c r="R310" s="563"/>
      <c r="S310" s="563"/>
      <c r="T310" s="563"/>
      <c r="U310" s="563"/>
    </row>
    <row r="311" spans="1:21">
      <c r="A311" s="561"/>
      <c r="J311" s="559"/>
      <c r="K311" s="559"/>
      <c r="R311" s="563"/>
      <c r="S311" s="563"/>
      <c r="T311" s="563"/>
      <c r="U311" s="563"/>
    </row>
    <row r="312" spans="1:21">
      <c r="A312" s="561"/>
      <c r="J312" s="559"/>
      <c r="K312" s="559"/>
      <c r="R312" s="563"/>
      <c r="S312" s="563"/>
      <c r="T312" s="563"/>
      <c r="U312" s="563"/>
    </row>
    <row r="313" spans="1:21">
      <c r="A313" s="561"/>
      <c r="J313" s="559"/>
      <c r="K313" s="559"/>
      <c r="R313" s="563"/>
      <c r="S313" s="563"/>
      <c r="T313" s="563"/>
      <c r="U313" s="563"/>
    </row>
    <row r="314" spans="1:21">
      <c r="A314" s="561"/>
      <c r="J314" s="559"/>
      <c r="K314" s="559"/>
      <c r="R314" s="563"/>
      <c r="S314" s="563"/>
      <c r="T314" s="563"/>
      <c r="U314" s="563"/>
    </row>
    <row r="315" spans="1:21">
      <c r="A315" s="561"/>
      <c r="J315" s="559"/>
      <c r="K315" s="559"/>
      <c r="R315" s="563"/>
      <c r="S315" s="563"/>
      <c r="T315" s="563"/>
      <c r="U315" s="563"/>
    </row>
    <row r="316" spans="1:21">
      <c r="A316" s="561"/>
      <c r="J316" s="559"/>
      <c r="K316" s="559"/>
      <c r="R316" s="563"/>
      <c r="S316" s="563"/>
      <c r="T316" s="563"/>
      <c r="U316" s="563"/>
    </row>
    <row r="317" spans="1:21">
      <c r="A317" s="561"/>
      <c r="J317" s="559"/>
      <c r="K317" s="559"/>
      <c r="R317" s="563"/>
      <c r="S317" s="563"/>
      <c r="T317" s="563"/>
      <c r="U317" s="563"/>
    </row>
    <row r="318" spans="1:21">
      <c r="A318" s="561"/>
      <c r="J318" s="559"/>
      <c r="K318" s="559"/>
      <c r="R318" s="563"/>
      <c r="S318" s="563"/>
      <c r="T318" s="563"/>
      <c r="U318" s="563"/>
    </row>
    <row r="319" spans="1:21">
      <c r="A319" s="561"/>
      <c r="J319" s="559"/>
      <c r="K319" s="559"/>
      <c r="R319" s="563"/>
      <c r="S319" s="563"/>
      <c r="T319" s="563"/>
      <c r="U319" s="563"/>
    </row>
    <row r="320" spans="1:21">
      <c r="A320" s="561"/>
      <c r="J320" s="559"/>
      <c r="K320" s="559"/>
      <c r="R320" s="563"/>
      <c r="S320" s="563"/>
      <c r="T320" s="563"/>
      <c r="U320" s="563"/>
    </row>
    <row r="321" spans="1:21">
      <c r="A321" s="561"/>
      <c r="J321" s="559"/>
      <c r="K321" s="559"/>
      <c r="R321" s="563"/>
      <c r="S321" s="563"/>
      <c r="T321" s="563"/>
      <c r="U321" s="563"/>
    </row>
    <row r="322" spans="1:21">
      <c r="A322" s="561"/>
      <c r="J322" s="559"/>
      <c r="K322" s="559"/>
      <c r="R322" s="563"/>
      <c r="S322" s="563"/>
      <c r="T322" s="563"/>
      <c r="U322" s="563"/>
    </row>
    <row r="323" spans="1:21">
      <c r="A323" s="561"/>
      <c r="J323" s="559"/>
      <c r="K323" s="559"/>
      <c r="R323" s="563"/>
      <c r="S323" s="563"/>
      <c r="T323" s="563"/>
      <c r="U323" s="563"/>
    </row>
    <row r="324" spans="1:21">
      <c r="A324" s="561"/>
      <c r="J324" s="559"/>
      <c r="K324" s="559"/>
      <c r="R324" s="563"/>
      <c r="S324" s="563"/>
      <c r="T324" s="563"/>
      <c r="U324" s="563"/>
    </row>
    <row r="325" spans="1:21">
      <c r="A325" s="561"/>
      <c r="J325" s="559"/>
      <c r="K325" s="559"/>
      <c r="R325" s="563"/>
      <c r="S325" s="563"/>
      <c r="T325" s="563"/>
      <c r="U325" s="563"/>
    </row>
    <row r="326" spans="1:21">
      <c r="A326" s="561"/>
      <c r="J326" s="559"/>
      <c r="K326" s="559"/>
      <c r="R326" s="563"/>
      <c r="S326" s="563"/>
      <c r="T326" s="563"/>
      <c r="U326" s="563"/>
    </row>
    <row r="327" spans="1:21">
      <c r="A327" s="561"/>
      <c r="J327" s="559"/>
      <c r="K327" s="559"/>
      <c r="R327" s="563"/>
      <c r="S327" s="563"/>
      <c r="T327" s="563"/>
      <c r="U327" s="563"/>
    </row>
    <row r="328" spans="1:21">
      <c r="A328" s="561"/>
      <c r="J328" s="559"/>
      <c r="K328" s="559"/>
      <c r="R328" s="563"/>
      <c r="S328" s="563"/>
      <c r="T328" s="563"/>
      <c r="U328" s="563"/>
    </row>
    <row r="329" spans="1:21">
      <c r="A329" s="561"/>
      <c r="J329" s="559"/>
      <c r="K329" s="559"/>
      <c r="R329" s="563"/>
      <c r="S329" s="563"/>
      <c r="T329" s="563"/>
      <c r="U329" s="563"/>
    </row>
    <row r="330" spans="1:21">
      <c r="A330" s="561"/>
      <c r="J330" s="559"/>
      <c r="K330" s="559"/>
      <c r="R330" s="563"/>
      <c r="S330" s="563"/>
      <c r="T330" s="563"/>
      <c r="U330" s="563"/>
    </row>
    <row r="331" spans="1:21">
      <c r="A331" s="561"/>
      <c r="J331" s="559"/>
      <c r="K331" s="559"/>
      <c r="R331" s="563"/>
      <c r="S331" s="563"/>
      <c r="T331" s="563"/>
      <c r="U331" s="563"/>
    </row>
    <row r="332" spans="1:21">
      <c r="A332" s="561"/>
      <c r="J332" s="559"/>
      <c r="K332" s="559"/>
      <c r="R332" s="563"/>
      <c r="S332" s="563"/>
      <c r="T332" s="563"/>
      <c r="U332" s="563"/>
    </row>
    <row r="333" spans="1:21">
      <c r="A333" s="561"/>
      <c r="J333" s="559"/>
      <c r="K333" s="559"/>
      <c r="R333" s="563"/>
      <c r="S333" s="563"/>
      <c r="T333" s="563"/>
      <c r="U333" s="563"/>
    </row>
    <row r="334" spans="1:21">
      <c r="A334" s="561"/>
      <c r="J334" s="559"/>
      <c r="K334" s="559"/>
      <c r="R334" s="563"/>
      <c r="S334" s="563"/>
      <c r="T334" s="563"/>
      <c r="U334" s="563"/>
    </row>
    <row r="335" spans="1:21">
      <c r="A335" s="561"/>
      <c r="J335" s="559"/>
      <c r="K335" s="559"/>
      <c r="R335" s="563"/>
      <c r="S335" s="563"/>
      <c r="T335" s="563"/>
      <c r="U335" s="563"/>
    </row>
    <row r="336" spans="1:21">
      <c r="A336" s="561"/>
      <c r="J336" s="559"/>
      <c r="K336" s="559"/>
      <c r="R336" s="563"/>
      <c r="S336" s="563"/>
      <c r="T336" s="563"/>
      <c r="U336" s="563"/>
    </row>
    <row r="337" spans="1:21">
      <c r="A337" s="561"/>
      <c r="J337" s="559"/>
      <c r="K337" s="559"/>
      <c r="R337" s="563"/>
      <c r="S337" s="563"/>
      <c r="T337" s="563"/>
      <c r="U337" s="563"/>
    </row>
    <row r="338" spans="1:21">
      <c r="A338" s="561"/>
      <c r="J338" s="559"/>
      <c r="K338" s="559"/>
      <c r="R338" s="563"/>
      <c r="S338" s="563"/>
      <c r="T338" s="563"/>
      <c r="U338" s="563"/>
    </row>
    <row r="339" spans="1:21">
      <c r="A339" s="561"/>
      <c r="J339" s="559"/>
      <c r="K339" s="559"/>
      <c r="R339" s="563"/>
      <c r="S339" s="563"/>
      <c r="T339" s="563"/>
      <c r="U339" s="563"/>
    </row>
    <row r="340" spans="1:21">
      <c r="A340" s="561"/>
      <c r="J340" s="559"/>
      <c r="K340" s="559"/>
      <c r="R340" s="563"/>
      <c r="S340" s="563"/>
      <c r="T340" s="563"/>
      <c r="U340" s="563"/>
    </row>
    <row r="341" spans="1:21">
      <c r="A341" s="561"/>
      <c r="J341" s="559"/>
      <c r="K341" s="559"/>
      <c r="R341" s="563"/>
      <c r="S341" s="563"/>
      <c r="T341" s="563"/>
      <c r="U341" s="563"/>
    </row>
    <row r="342" spans="1:21">
      <c r="A342" s="561"/>
      <c r="J342" s="559"/>
      <c r="K342" s="559"/>
      <c r="R342" s="563"/>
      <c r="S342" s="563"/>
      <c r="T342" s="563"/>
      <c r="U342" s="563"/>
    </row>
    <row r="343" spans="1:21">
      <c r="A343" s="561"/>
      <c r="J343" s="559"/>
      <c r="K343" s="559"/>
      <c r="R343" s="563"/>
      <c r="S343" s="563"/>
      <c r="T343" s="563"/>
      <c r="U343" s="563"/>
    </row>
    <row r="344" spans="1:21">
      <c r="A344" s="561"/>
      <c r="J344" s="559"/>
      <c r="K344" s="559"/>
      <c r="R344" s="563"/>
      <c r="S344" s="563"/>
      <c r="T344" s="563"/>
      <c r="U344" s="563"/>
    </row>
    <row r="345" spans="1:21">
      <c r="A345" s="561"/>
      <c r="J345" s="559"/>
      <c r="K345" s="559"/>
      <c r="R345" s="563"/>
      <c r="S345" s="563"/>
      <c r="T345" s="563"/>
      <c r="U345" s="563"/>
    </row>
    <row r="346" spans="1:21">
      <c r="A346" s="561"/>
      <c r="J346" s="559"/>
      <c r="K346" s="559"/>
      <c r="R346" s="563"/>
      <c r="S346" s="563"/>
      <c r="T346" s="563"/>
      <c r="U346" s="563"/>
    </row>
    <row r="347" spans="1:21">
      <c r="A347" s="561"/>
      <c r="J347" s="559"/>
      <c r="K347" s="559"/>
      <c r="R347" s="563"/>
      <c r="S347" s="563"/>
      <c r="T347" s="563"/>
      <c r="U347" s="563"/>
    </row>
    <row r="348" spans="1:21">
      <c r="A348" s="561"/>
      <c r="J348" s="559"/>
      <c r="K348" s="559"/>
      <c r="R348" s="563"/>
      <c r="S348" s="563"/>
      <c r="T348" s="563"/>
      <c r="U348" s="563"/>
    </row>
    <row r="349" spans="1:21">
      <c r="A349" s="561"/>
      <c r="J349" s="559"/>
      <c r="K349" s="559"/>
    </row>
    <row r="350" spans="1:21">
      <c r="A350" s="561"/>
      <c r="J350" s="559"/>
      <c r="K350" s="559"/>
    </row>
    <row r="351" spans="1:21">
      <c r="A351" s="561"/>
      <c r="J351" s="559"/>
      <c r="K351" s="559"/>
    </row>
    <row r="352" spans="1:21">
      <c r="A352" s="561"/>
      <c r="J352" s="559"/>
      <c r="K352" s="559"/>
    </row>
    <row r="353" spans="1:11">
      <c r="A353" s="561"/>
      <c r="J353" s="559"/>
      <c r="K353" s="559"/>
    </row>
    <row r="354" spans="1:11">
      <c r="A354" s="561"/>
      <c r="J354" s="559"/>
      <c r="K354" s="559"/>
    </row>
    <row r="355" spans="1:11">
      <c r="A355" s="561"/>
      <c r="J355" s="559"/>
      <c r="K355" s="559"/>
    </row>
    <row r="356" spans="1:11">
      <c r="A356" s="561"/>
      <c r="J356" s="559"/>
      <c r="K356" s="559"/>
    </row>
    <row r="357" spans="1:11">
      <c r="A357" s="561"/>
      <c r="J357" s="559"/>
      <c r="K357" s="559"/>
    </row>
    <row r="358" spans="1:11">
      <c r="A358" s="561"/>
      <c r="J358" s="559"/>
      <c r="K358" s="559"/>
    </row>
    <row r="359" spans="1:11">
      <c r="A359" s="561"/>
      <c r="J359" s="559"/>
      <c r="K359" s="559"/>
    </row>
    <row r="360" spans="1:11">
      <c r="A360" s="561"/>
      <c r="J360" s="559"/>
      <c r="K360" s="559"/>
    </row>
    <row r="361" spans="1:11">
      <c r="A361" s="561"/>
      <c r="J361" s="559"/>
      <c r="K361" s="559"/>
    </row>
    <row r="362" spans="1:11">
      <c r="A362" s="561"/>
      <c r="J362" s="559"/>
      <c r="K362" s="559"/>
    </row>
    <row r="363" spans="1:11">
      <c r="A363" s="561"/>
      <c r="J363" s="559"/>
      <c r="K363" s="559"/>
    </row>
    <row r="364" spans="1:11">
      <c r="A364" s="561"/>
      <c r="J364" s="559"/>
      <c r="K364" s="559"/>
    </row>
    <row r="365" spans="1:11">
      <c r="A365" s="561"/>
      <c r="J365" s="559"/>
      <c r="K365" s="559"/>
    </row>
    <row r="366" spans="1:11">
      <c r="A366" s="561"/>
      <c r="J366" s="559"/>
      <c r="K366" s="559"/>
    </row>
    <row r="367" spans="1:11">
      <c r="A367" s="561"/>
      <c r="J367" s="559"/>
      <c r="K367" s="559"/>
    </row>
    <row r="368" spans="1:11">
      <c r="A368" s="561"/>
      <c r="J368" s="559"/>
      <c r="K368" s="559"/>
    </row>
    <row r="369" spans="1:11">
      <c r="A369" s="561"/>
      <c r="J369" s="559"/>
      <c r="K369" s="559"/>
    </row>
    <row r="370" spans="1:11">
      <c r="A370" s="561"/>
      <c r="J370" s="559"/>
      <c r="K370" s="559"/>
    </row>
    <row r="371" spans="1:11">
      <c r="A371" s="561"/>
      <c r="J371" s="559"/>
      <c r="K371" s="559"/>
    </row>
    <row r="372" spans="1:11">
      <c r="A372" s="561"/>
      <c r="J372" s="559"/>
      <c r="K372" s="559"/>
    </row>
    <row r="373" spans="1:11">
      <c r="A373" s="561"/>
      <c r="J373" s="559"/>
      <c r="K373" s="559"/>
    </row>
    <row r="374" spans="1:11">
      <c r="A374" s="561"/>
      <c r="J374" s="559"/>
      <c r="K374" s="559"/>
    </row>
    <row r="375" spans="1:11">
      <c r="A375" s="561"/>
      <c r="J375" s="559"/>
      <c r="K375" s="559"/>
    </row>
    <row r="376" spans="1:11">
      <c r="A376" s="561"/>
      <c r="J376" s="559"/>
      <c r="K376" s="559"/>
    </row>
    <row r="377" spans="1:11">
      <c r="A377" s="561"/>
      <c r="J377" s="559"/>
      <c r="K377" s="559"/>
    </row>
    <row r="378" spans="1:11">
      <c r="A378" s="561"/>
      <c r="J378" s="559"/>
      <c r="K378" s="559"/>
    </row>
    <row r="379" spans="1:11">
      <c r="A379" s="561"/>
      <c r="J379" s="559"/>
      <c r="K379" s="559"/>
    </row>
    <row r="380" spans="1:11">
      <c r="A380" s="561"/>
      <c r="J380" s="559"/>
      <c r="K380" s="559"/>
    </row>
    <row r="381" spans="1:11">
      <c r="A381" s="561"/>
      <c r="J381" s="559"/>
      <c r="K381" s="559"/>
    </row>
    <row r="382" spans="1:11">
      <c r="A382" s="561"/>
      <c r="J382" s="559"/>
      <c r="K382" s="559"/>
    </row>
    <row r="383" spans="1:11">
      <c r="A383" s="561"/>
      <c r="J383" s="559"/>
      <c r="K383" s="559"/>
    </row>
    <row r="384" spans="1:11">
      <c r="A384" s="561"/>
      <c r="J384" s="559"/>
      <c r="K384" s="559"/>
    </row>
    <row r="385" spans="1:11">
      <c r="A385" s="561"/>
      <c r="J385" s="559"/>
      <c r="K385" s="559"/>
    </row>
    <row r="386" spans="1:11">
      <c r="A386" s="561"/>
      <c r="J386" s="559"/>
      <c r="K386" s="559"/>
    </row>
    <row r="387" spans="1:11">
      <c r="A387" s="561"/>
      <c r="J387" s="559"/>
      <c r="K387" s="559"/>
    </row>
    <row r="388" spans="1:11">
      <c r="A388" s="561"/>
      <c r="J388" s="559"/>
      <c r="K388" s="559"/>
    </row>
    <row r="389" spans="1:11">
      <c r="A389" s="561"/>
      <c r="J389" s="559"/>
      <c r="K389" s="559"/>
    </row>
    <row r="390" spans="1:11">
      <c r="A390" s="561"/>
      <c r="J390" s="559"/>
      <c r="K390" s="559"/>
    </row>
    <row r="391" spans="1:11">
      <c r="A391" s="561"/>
      <c r="J391" s="559"/>
      <c r="K391" s="559"/>
    </row>
    <row r="392" spans="1:11">
      <c r="A392" s="561"/>
      <c r="J392" s="559"/>
      <c r="K392" s="559"/>
    </row>
    <row r="393" spans="1:11">
      <c r="A393" s="561"/>
      <c r="J393" s="559"/>
      <c r="K393" s="559"/>
    </row>
    <row r="394" spans="1:11">
      <c r="A394" s="561"/>
      <c r="J394" s="559"/>
      <c r="K394" s="559"/>
    </row>
    <row r="395" spans="1:11">
      <c r="A395" s="561"/>
      <c r="J395" s="559"/>
      <c r="K395" s="559"/>
    </row>
    <row r="396" spans="1:11">
      <c r="A396" s="561"/>
      <c r="J396" s="559"/>
      <c r="K396" s="559"/>
    </row>
    <row r="397" spans="1:11">
      <c r="A397" s="561"/>
      <c r="J397" s="559"/>
      <c r="K397" s="559"/>
    </row>
    <row r="398" spans="1:11">
      <c r="A398" s="561"/>
      <c r="J398" s="559"/>
      <c r="K398" s="559"/>
    </row>
    <row r="399" spans="1:11">
      <c r="A399" s="561"/>
      <c r="J399" s="559"/>
      <c r="K399" s="559"/>
    </row>
    <row r="400" spans="1:11">
      <c r="A400" s="561"/>
      <c r="J400" s="559"/>
      <c r="K400" s="559"/>
    </row>
    <row r="401" spans="1:11">
      <c r="A401" s="561"/>
      <c r="J401" s="559"/>
      <c r="K401" s="559"/>
    </row>
    <row r="402" spans="1:11">
      <c r="A402" s="561"/>
      <c r="J402" s="559"/>
      <c r="K402" s="559"/>
    </row>
    <row r="403" spans="1:11">
      <c r="A403" s="561"/>
      <c r="J403" s="559"/>
      <c r="K403" s="559"/>
    </row>
    <row r="404" spans="1:11">
      <c r="A404" s="561"/>
      <c r="J404" s="559"/>
      <c r="K404" s="559"/>
    </row>
    <row r="405" spans="1:11">
      <c r="A405" s="561"/>
      <c r="J405" s="559"/>
      <c r="K405" s="559"/>
    </row>
    <row r="406" spans="1:11">
      <c r="A406" s="561"/>
      <c r="J406" s="559"/>
      <c r="K406" s="559"/>
    </row>
    <row r="407" spans="1:11">
      <c r="A407" s="561"/>
      <c r="J407" s="559"/>
      <c r="K407" s="559"/>
    </row>
    <row r="408" spans="1:11">
      <c r="A408" s="561"/>
      <c r="J408" s="559"/>
      <c r="K408" s="559"/>
    </row>
    <row r="409" spans="1:11">
      <c r="A409" s="561"/>
      <c r="J409" s="559"/>
      <c r="K409" s="559"/>
    </row>
    <row r="410" spans="1:11">
      <c r="A410" s="561"/>
      <c r="J410" s="559"/>
      <c r="K410" s="559"/>
    </row>
    <row r="411" spans="1:11">
      <c r="A411" s="561"/>
      <c r="J411" s="559"/>
      <c r="K411" s="559"/>
    </row>
    <row r="412" spans="1:11">
      <c r="A412" s="561"/>
      <c r="J412" s="559"/>
      <c r="K412" s="559"/>
    </row>
    <row r="413" spans="1:11">
      <c r="A413" s="561"/>
      <c r="J413" s="559"/>
      <c r="K413" s="559"/>
    </row>
    <row r="414" spans="1:11">
      <c r="A414" s="561"/>
      <c r="J414" s="559"/>
      <c r="K414" s="559"/>
    </row>
    <row r="415" spans="1:11">
      <c r="A415" s="561"/>
      <c r="J415" s="559"/>
      <c r="K415" s="559"/>
    </row>
    <row r="416" spans="1:11">
      <c r="A416" s="561"/>
      <c r="J416" s="559"/>
      <c r="K416" s="559"/>
    </row>
    <row r="417" spans="1:11">
      <c r="A417" s="561"/>
      <c r="J417" s="559"/>
      <c r="K417" s="559"/>
    </row>
    <row r="418" spans="1:11">
      <c r="A418" s="561"/>
      <c r="J418" s="559"/>
      <c r="K418" s="559"/>
    </row>
    <row r="419" spans="1:11">
      <c r="A419" s="561"/>
      <c r="J419" s="559"/>
      <c r="K419" s="559"/>
    </row>
    <row r="420" spans="1:11">
      <c r="A420" s="561"/>
      <c r="J420" s="559"/>
      <c r="K420" s="559"/>
    </row>
    <row r="421" spans="1:11">
      <c r="A421" s="561"/>
      <c r="J421" s="559"/>
      <c r="K421" s="559"/>
    </row>
    <row r="422" spans="1:11">
      <c r="A422" s="561"/>
      <c r="J422" s="559"/>
      <c r="K422" s="559"/>
    </row>
    <row r="423" spans="1:11">
      <c r="A423" s="561"/>
      <c r="J423" s="559"/>
      <c r="K423" s="559"/>
    </row>
    <row r="424" spans="1:11">
      <c r="A424" s="561"/>
      <c r="J424" s="559"/>
      <c r="K424" s="559"/>
    </row>
    <row r="425" spans="1:11">
      <c r="A425" s="561"/>
      <c r="J425" s="559"/>
      <c r="K425" s="559"/>
    </row>
    <row r="426" spans="1:11">
      <c r="A426" s="561"/>
      <c r="J426" s="559"/>
      <c r="K426" s="559"/>
    </row>
    <row r="427" spans="1:11">
      <c r="A427" s="561"/>
      <c r="J427" s="559"/>
      <c r="K427" s="559"/>
    </row>
    <row r="428" spans="1:11">
      <c r="A428" s="561"/>
      <c r="J428" s="559"/>
      <c r="K428" s="559"/>
    </row>
    <row r="429" spans="1:11">
      <c r="A429" s="561"/>
      <c r="J429" s="559"/>
      <c r="K429" s="559"/>
    </row>
    <row r="430" spans="1:11">
      <c r="A430" s="561"/>
      <c r="J430" s="559"/>
      <c r="K430" s="559"/>
    </row>
    <row r="431" spans="1:11">
      <c r="A431" s="561"/>
      <c r="J431" s="559"/>
      <c r="K431" s="559"/>
    </row>
    <row r="432" spans="1:11">
      <c r="A432" s="561"/>
      <c r="J432" s="559"/>
      <c r="K432" s="559"/>
    </row>
    <row r="433" spans="1:11">
      <c r="A433" s="561"/>
      <c r="J433" s="559"/>
      <c r="K433" s="559"/>
    </row>
    <row r="434" spans="1:11">
      <c r="A434" s="561"/>
      <c r="J434" s="559"/>
      <c r="K434" s="559"/>
    </row>
    <row r="435" spans="1:11">
      <c r="A435" s="561"/>
      <c r="J435" s="559"/>
      <c r="K435" s="559"/>
    </row>
    <row r="436" spans="1:11">
      <c r="A436" s="561"/>
      <c r="J436" s="559"/>
      <c r="K436" s="559"/>
    </row>
    <row r="437" spans="1:11">
      <c r="A437" s="561"/>
      <c r="J437" s="559"/>
      <c r="K437" s="559"/>
    </row>
    <row r="438" spans="1:11">
      <c r="A438" s="561"/>
      <c r="J438" s="559"/>
      <c r="K438" s="559"/>
    </row>
    <row r="439" spans="1:11">
      <c r="A439" s="561"/>
      <c r="J439" s="559"/>
      <c r="K439" s="559"/>
    </row>
    <row r="440" spans="1:11">
      <c r="A440" s="561"/>
      <c r="J440" s="559"/>
      <c r="K440" s="559"/>
    </row>
    <row r="441" spans="1:11">
      <c r="A441" s="561"/>
      <c r="J441" s="559"/>
      <c r="K441" s="559"/>
    </row>
    <row r="442" spans="1:11">
      <c r="A442" s="561"/>
      <c r="J442" s="559"/>
      <c r="K442" s="559"/>
    </row>
    <row r="443" spans="1:11">
      <c r="A443" s="561"/>
      <c r="J443" s="559"/>
      <c r="K443" s="559"/>
    </row>
    <row r="444" spans="1:11">
      <c r="A444" s="561"/>
      <c r="J444" s="559"/>
      <c r="K444" s="559"/>
    </row>
    <row r="445" spans="1:11">
      <c r="A445" s="561"/>
      <c r="J445" s="559"/>
      <c r="K445" s="559"/>
    </row>
    <row r="446" spans="1:11">
      <c r="A446" s="561"/>
      <c r="J446" s="559"/>
      <c r="K446" s="559"/>
    </row>
    <row r="447" spans="1:11">
      <c r="A447" s="561"/>
      <c r="J447" s="559"/>
      <c r="K447" s="559"/>
    </row>
    <row r="448" spans="1:11">
      <c r="A448" s="561"/>
      <c r="J448" s="559"/>
      <c r="K448" s="559"/>
    </row>
    <row r="449" spans="1:11">
      <c r="A449" s="561"/>
      <c r="J449" s="559"/>
      <c r="K449" s="559"/>
    </row>
    <row r="450" spans="1:11">
      <c r="A450" s="561"/>
      <c r="J450" s="559"/>
      <c r="K450" s="559"/>
    </row>
    <row r="451" spans="1:11">
      <c r="A451" s="561"/>
      <c r="J451" s="559"/>
      <c r="K451" s="559"/>
    </row>
    <row r="452" spans="1:11">
      <c r="A452" s="561"/>
      <c r="J452" s="559"/>
      <c r="K452" s="559"/>
    </row>
    <row r="453" spans="1:11">
      <c r="A453" s="561"/>
      <c r="J453" s="559"/>
      <c r="K453" s="559"/>
    </row>
    <row r="454" spans="1:11">
      <c r="A454" s="561"/>
      <c r="J454" s="559"/>
      <c r="K454" s="559"/>
    </row>
    <row r="455" spans="1:11">
      <c r="A455" s="561"/>
      <c r="J455" s="559"/>
      <c r="K455" s="559"/>
    </row>
    <row r="456" spans="1:11">
      <c r="A456" s="561"/>
      <c r="J456" s="559"/>
      <c r="K456" s="559"/>
    </row>
    <row r="457" spans="1:11">
      <c r="A457" s="561"/>
      <c r="J457" s="559"/>
      <c r="K457" s="559"/>
    </row>
    <row r="458" spans="1:11">
      <c r="A458" s="561"/>
      <c r="J458" s="559"/>
      <c r="K458" s="559"/>
    </row>
    <row r="459" spans="1:11">
      <c r="A459" s="561"/>
      <c r="J459" s="559"/>
      <c r="K459" s="559"/>
    </row>
    <row r="460" spans="1:11">
      <c r="A460" s="561"/>
      <c r="J460" s="559"/>
      <c r="K460" s="559"/>
    </row>
    <row r="461" spans="1:11">
      <c r="A461" s="561"/>
      <c r="J461" s="559"/>
      <c r="K461" s="559"/>
    </row>
    <row r="462" spans="1:11">
      <c r="A462" s="561"/>
      <c r="J462" s="559"/>
      <c r="K462" s="559"/>
    </row>
    <row r="463" spans="1:11">
      <c r="A463" s="561"/>
      <c r="J463" s="559"/>
      <c r="K463" s="559"/>
    </row>
    <row r="464" spans="1:11">
      <c r="A464" s="561"/>
      <c r="J464" s="559"/>
      <c r="K464" s="559"/>
    </row>
    <row r="465" spans="1:11">
      <c r="A465" s="561"/>
      <c r="J465" s="559"/>
      <c r="K465" s="559"/>
    </row>
    <row r="466" spans="1:11">
      <c r="A466" s="561"/>
      <c r="J466" s="559"/>
      <c r="K466" s="559"/>
    </row>
    <row r="467" spans="1:11">
      <c r="A467" s="561"/>
      <c r="J467" s="559"/>
      <c r="K467" s="559"/>
    </row>
    <row r="468" spans="1:11">
      <c r="A468" s="561"/>
      <c r="J468" s="559"/>
      <c r="K468" s="559"/>
    </row>
    <row r="469" spans="1:11">
      <c r="A469" s="561"/>
      <c r="J469" s="559"/>
      <c r="K469" s="559"/>
    </row>
    <row r="470" spans="1:11">
      <c r="A470" s="561"/>
      <c r="J470" s="559"/>
      <c r="K470" s="559"/>
    </row>
    <row r="471" spans="1:11">
      <c r="A471" s="561"/>
      <c r="J471" s="559"/>
      <c r="K471" s="559"/>
    </row>
    <row r="472" spans="1:11">
      <c r="A472" s="561"/>
      <c r="J472" s="559"/>
      <c r="K472" s="559"/>
    </row>
    <row r="473" spans="1:11">
      <c r="A473" s="561"/>
      <c r="J473" s="559"/>
      <c r="K473" s="559"/>
    </row>
    <row r="474" spans="1:11">
      <c r="A474" s="561"/>
      <c r="J474" s="559"/>
      <c r="K474" s="559"/>
    </row>
    <row r="475" spans="1:11">
      <c r="A475" s="561"/>
      <c r="J475" s="559"/>
      <c r="K475" s="559"/>
    </row>
    <row r="476" spans="1:11">
      <c r="A476" s="561"/>
      <c r="J476" s="559"/>
      <c r="K476" s="559"/>
    </row>
    <row r="477" spans="1:11">
      <c r="A477" s="561"/>
      <c r="J477" s="559"/>
      <c r="K477" s="559"/>
    </row>
    <row r="478" spans="1:11">
      <c r="A478" s="561"/>
      <c r="J478" s="559"/>
      <c r="K478" s="559"/>
    </row>
    <row r="479" spans="1:11">
      <c r="A479" s="561"/>
      <c r="J479" s="559"/>
      <c r="K479" s="559"/>
    </row>
    <row r="480" spans="1:11">
      <c r="A480" s="561"/>
      <c r="J480" s="559"/>
      <c r="K480" s="559"/>
    </row>
    <row r="481" spans="1:11">
      <c r="A481" s="561"/>
      <c r="J481" s="559"/>
      <c r="K481" s="559"/>
    </row>
    <row r="482" spans="1:11">
      <c r="A482" s="561"/>
      <c r="J482" s="559"/>
      <c r="K482" s="559"/>
    </row>
    <row r="483" spans="1:11">
      <c r="A483" s="561"/>
      <c r="J483" s="559"/>
      <c r="K483" s="559"/>
    </row>
    <row r="484" spans="1:11">
      <c r="A484" s="561"/>
      <c r="J484" s="559"/>
      <c r="K484" s="559"/>
    </row>
    <row r="485" spans="1:11">
      <c r="A485" s="561"/>
      <c r="J485" s="559"/>
      <c r="K485" s="559"/>
    </row>
    <row r="486" spans="1:11">
      <c r="A486" s="561"/>
      <c r="J486" s="559"/>
      <c r="K486" s="559"/>
    </row>
    <row r="487" spans="1:11">
      <c r="A487" s="561"/>
      <c r="J487" s="559"/>
      <c r="K487" s="559"/>
    </row>
    <row r="488" spans="1:11">
      <c r="A488" s="561"/>
      <c r="J488" s="559"/>
      <c r="K488" s="559"/>
    </row>
    <row r="489" spans="1:11">
      <c r="A489" s="561"/>
      <c r="J489" s="559"/>
      <c r="K489" s="559"/>
    </row>
    <row r="490" spans="1:11">
      <c r="A490" s="561"/>
      <c r="J490" s="559"/>
      <c r="K490" s="559"/>
    </row>
    <row r="491" spans="1:11">
      <c r="A491" s="561"/>
      <c r="J491" s="559"/>
      <c r="K491" s="559"/>
    </row>
    <row r="492" spans="1:11">
      <c r="A492" s="561"/>
      <c r="J492" s="559"/>
      <c r="K492" s="559"/>
    </row>
    <row r="493" spans="1:11">
      <c r="A493" s="561"/>
      <c r="J493" s="559"/>
      <c r="K493" s="559"/>
    </row>
    <row r="494" spans="1:11">
      <c r="A494" s="561"/>
      <c r="J494" s="559"/>
      <c r="K494" s="559"/>
    </row>
    <row r="495" spans="1:11">
      <c r="A495" s="561"/>
      <c r="J495" s="559"/>
      <c r="K495" s="559"/>
    </row>
    <row r="496" spans="1:11">
      <c r="A496" s="561"/>
      <c r="J496" s="559"/>
      <c r="K496" s="559"/>
    </row>
    <row r="497" spans="1:11">
      <c r="A497" s="561"/>
      <c r="J497" s="559"/>
      <c r="K497" s="559"/>
    </row>
    <row r="498" spans="1:11">
      <c r="A498" s="561"/>
      <c r="J498" s="559"/>
      <c r="K498" s="559"/>
    </row>
    <row r="499" spans="1:11">
      <c r="A499" s="561"/>
      <c r="J499" s="559"/>
      <c r="K499" s="559"/>
    </row>
    <row r="500" spans="1:11">
      <c r="A500" s="561"/>
      <c r="J500" s="559"/>
      <c r="K500" s="559"/>
    </row>
    <row r="501" spans="1:11">
      <c r="A501" s="561"/>
      <c r="J501" s="559"/>
      <c r="K501" s="559"/>
    </row>
    <row r="502" spans="1:11">
      <c r="A502" s="561"/>
      <c r="J502" s="559"/>
      <c r="K502" s="559"/>
    </row>
    <row r="503" spans="1:11">
      <c r="A503" s="561"/>
      <c r="J503" s="559"/>
      <c r="K503" s="559"/>
    </row>
    <row r="504" spans="1:11">
      <c r="A504" s="561"/>
      <c r="J504" s="559"/>
      <c r="K504" s="559"/>
    </row>
    <row r="505" spans="1:11">
      <c r="A505" s="561"/>
      <c r="J505" s="559"/>
      <c r="K505" s="559"/>
    </row>
    <row r="506" spans="1:11">
      <c r="A506" s="561"/>
      <c r="J506" s="559"/>
      <c r="K506" s="559"/>
    </row>
    <row r="507" spans="1:11">
      <c r="A507" s="561"/>
      <c r="J507" s="559"/>
      <c r="K507" s="559"/>
    </row>
    <row r="508" spans="1:11">
      <c r="A508" s="561"/>
      <c r="J508" s="559"/>
      <c r="K508" s="559"/>
    </row>
    <row r="509" spans="1:11">
      <c r="A509" s="561"/>
      <c r="J509" s="559"/>
      <c r="K509" s="559"/>
    </row>
    <row r="510" spans="1:11">
      <c r="A510" s="561"/>
      <c r="J510" s="559"/>
      <c r="K510" s="559"/>
    </row>
    <row r="511" spans="1:11">
      <c r="A511" s="561"/>
      <c r="J511" s="559"/>
      <c r="K511" s="559"/>
    </row>
    <row r="512" spans="1:11">
      <c r="A512" s="561"/>
      <c r="J512" s="559"/>
      <c r="K512" s="559"/>
    </row>
    <row r="513" spans="1:11">
      <c r="A513" s="561"/>
      <c r="J513" s="559"/>
      <c r="K513" s="559"/>
    </row>
    <row r="514" spans="1:11">
      <c r="A514" s="561"/>
      <c r="J514" s="559"/>
      <c r="K514" s="559"/>
    </row>
    <row r="515" spans="1:11">
      <c r="A515" s="561"/>
      <c r="J515" s="559"/>
      <c r="K515" s="559"/>
    </row>
    <row r="516" spans="1:11">
      <c r="A516" s="561"/>
      <c r="J516" s="559"/>
      <c r="K516" s="559"/>
    </row>
    <row r="517" spans="1:11">
      <c r="A517" s="561"/>
      <c r="J517" s="559"/>
      <c r="K517" s="559"/>
    </row>
    <row r="518" spans="1:11">
      <c r="A518" s="561"/>
      <c r="J518" s="559"/>
      <c r="K518" s="559"/>
    </row>
    <row r="519" spans="1:11">
      <c r="A519" s="561"/>
      <c r="J519" s="559"/>
      <c r="K519" s="559"/>
    </row>
    <row r="520" spans="1:11">
      <c r="A520" s="561"/>
      <c r="J520" s="559"/>
      <c r="K520" s="559"/>
    </row>
    <row r="521" spans="1:11">
      <c r="A521" s="561"/>
      <c r="J521" s="559"/>
      <c r="K521" s="559"/>
    </row>
    <row r="522" spans="1:11">
      <c r="A522" s="561"/>
      <c r="J522" s="559"/>
      <c r="K522" s="559"/>
    </row>
    <row r="523" spans="1:11">
      <c r="A523" s="561"/>
      <c r="J523" s="559"/>
      <c r="K523" s="559"/>
    </row>
    <row r="524" spans="1:11">
      <c r="A524" s="561"/>
      <c r="J524" s="559"/>
      <c r="K524" s="559"/>
    </row>
    <row r="525" spans="1:11">
      <c r="A525" s="561"/>
      <c r="J525" s="559"/>
      <c r="K525" s="559"/>
    </row>
    <row r="526" spans="1:11">
      <c r="A526" s="561"/>
      <c r="J526" s="559"/>
      <c r="K526" s="559"/>
    </row>
    <row r="527" spans="1:11">
      <c r="A527" s="561"/>
      <c r="J527" s="559"/>
      <c r="K527" s="559"/>
    </row>
    <row r="528" spans="1:11">
      <c r="A528" s="561"/>
      <c r="J528" s="559"/>
      <c r="K528" s="559"/>
    </row>
    <row r="529" spans="1:11">
      <c r="A529" s="561"/>
      <c r="J529" s="559"/>
      <c r="K529" s="559"/>
    </row>
    <row r="530" spans="1:11">
      <c r="A530" s="561"/>
      <c r="J530" s="559"/>
      <c r="K530" s="559"/>
    </row>
    <row r="531" spans="1:11">
      <c r="A531" s="561"/>
      <c r="J531" s="559"/>
      <c r="K531" s="559"/>
    </row>
    <row r="532" spans="1:11">
      <c r="A532" s="561"/>
      <c r="J532" s="559"/>
      <c r="K532" s="559"/>
    </row>
    <row r="533" spans="1:11">
      <c r="A533" s="561"/>
      <c r="J533" s="559"/>
      <c r="K533" s="559"/>
    </row>
    <row r="534" spans="1:11">
      <c r="A534" s="561"/>
      <c r="J534" s="559"/>
      <c r="K534" s="559"/>
    </row>
    <row r="535" spans="1:11">
      <c r="A535" s="561"/>
      <c r="J535" s="559"/>
      <c r="K535" s="559"/>
    </row>
    <row r="536" spans="1:11">
      <c r="A536" s="561"/>
      <c r="J536" s="559"/>
      <c r="K536" s="559"/>
    </row>
    <row r="537" spans="1:11">
      <c r="A537" s="561"/>
      <c r="J537" s="559"/>
      <c r="K537" s="559"/>
    </row>
    <row r="538" spans="1:11">
      <c r="A538" s="561"/>
      <c r="J538" s="559"/>
      <c r="K538" s="559"/>
    </row>
    <row r="539" spans="1:11">
      <c r="A539" s="561"/>
      <c r="J539" s="559"/>
      <c r="K539" s="559"/>
    </row>
    <row r="540" spans="1:11">
      <c r="A540" s="561"/>
      <c r="J540" s="559"/>
      <c r="K540" s="559"/>
    </row>
    <row r="541" spans="1:11">
      <c r="A541" s="561"/>
      <c r="J541" s="559"/>
      <c r="K541" s="559"/>
    </row>
    <row r="542" spans="1:11">
      <c r="A542" s="561"/>
      <c r="J542" s="559"/>
      <c r="K542" s="559"/>
    </row>
    <row r="543" spans="1:11">
      <c r="A543" s="561"/>
      <c r="J543" s="559"/>
      <c r="K543" s="559"/>
    </row>
    <row r="544" spans="1:11">
      <c r="A544" s="561"/>
      <c r="J544" s="559"/>
      <c r="K544" s="559"/>
    </row>
    <row r="545" spans="1:11">
      <c r="A545" s="561"/>
      <c r="J545" s="559"/>
      <c r="K545" s="559"/>
    </row>
    <row r="546" spans="1:11">
      <c r="A546" s="561"/>
      <c r="J546" s="559"/>
      <c r="K546" s="559"/>
    </row>
    <row r="547" spans="1:11">
      <c r="A547" s="561"/>
      <c r="J547" s="559"/>
      <c r="K547" s="559"/>
    </row>
    <row r="548" spans="1:11">
      <c r="A548" s="561"/>
      <c r="J548" s="559"/>
      <c r="K548" s="559"/>
    </row>
    <row r="549" spans="1:11">
      <c r="A549" s="561"/>
      <c r="J549" s="559"/>
      <c r="K549" s="559"/>
    </row>
    <row r="550" spans="1:11">
      <c r="A550" s="561"/>
      <c r="J550" s="559"/>
      <c r="K550" s="559"/>
    </row>
    <row r="551" spans="1:11">
      <c r="A551" s="561"/>
      <c r="J551" s="559"/>
      <c r="K551" s="559"/>
    </row>
    <row r="552" spans="1:11">
      <c r="A552" s="561"/>
      <c r="J552" s="559"/>
      <c r="K552" s="559"/>
    </row>
    <row r="553" spans="1:11">
      <c r="A553" s="561"/>
      <c r="J553" s="559"/>
      <c r="K553" s="559"/>
    </row>
    <row r="554" spans="1:11">
      <c r="A554" s="561"/>
      <c r="J554" s="559"/>
      <c r="K554" s="559"/>
    </row>
    <row r="555" spans="1:11">
      <c r="A555" s="561"/>
      <c r="J555" s="559"/>
      <c r="K555" s="559"/>
    </row>
    <row r="556" spans="1:11">
      <c r="A556" s="561"/>
      <c r="J556" s="559"/>
      <c r="K556" s="559"/>
    </row>
    <row r="557" spans="1:11">
      <c r="A557" s="561"/>
      <c r="J557" s="559"/>
      <c r="K557" s="559"/>
    </row>
    <row r="558" spans="1:11">
      <c r="A558" s="561"/>
      <c r="J558" s="559"/>
      <c r="K558" s="559"/>
    </row>
    <row r="559" spans="1:11">
      <c r="A559" s="561"/>
      <c r="J559" s="559"/>
      <c r="K559" s="559"/>
    </row>
    <row r="560" spans="1:11">
      <c r="A560" s="561"/>
      <c r="J560" s="559"/>
      <c r="K560" s="559"/>
    </row>
    <row r="561" spans="1:11">
      <c r="A561" s="561"/>
      <c r="J561" s="559"/>
      <c r="K561" s="559"/>
    </row>
    <row r="562" spans="1:11">
      <c r="A562" s="561"/>
      <c r="J562" s="559"/>
      <c r="K562" s="559"/>
    </row>
    <row r="563" spans="1:11">
      <c r="A563" s="561"/>
      <c r="J563" s="559"/>
      <c r="K563" s="559"/>
    </row>
    <row r="564" spans="1:11">
      <c r="A564" s="561"/>
      <c r="J564" s="559"/>
      <c r="K564" s="559"/>
    </row>
    <row r="565" spans="1:11">
      <c r="A565" s="561"/>
      <c r="J565" s="559"/>
      <c r="K565" s="559"/>
    </row>
    <row r="566" spans="1:11">
      <c r="A566" s="561"/>
      <c r="J566" s="559"/>
      <c r="K566" s="559"/>
    </row>
    <row r="567" spans="1:11">
      <c r="A567" s="561"/>
      <c r="J567" s="559"/>
      <c r="K567" s="559"/>
    </row>
    <row r="568" spans="1:11">
      <c r="A568" s="561"/>
      <c r="J568" s="559"/>
      <c r="K568" s="559"/>
    </row>
    <row r="569" spans="1:11">
      <c r="A569" s="561"/>
      <c r="J569" s="559"/>
      <c r="K569" s="559"/>
    </row>
    <row r="570" spans="1:11">
      <c r="A570" s="561"/>
      <c r="J570" s="559"/>
      <c r="K570" s="559"/>
    </row>
    <row r="571" spans="1:11">
      <c r="A571" s="561"/>
      <c r="J571" s="559"/>
      <c r="K571" s="559"/>
    </row>
    <row r="572" spans="1:11">
      <c r="A572" s="561"/>
      <c r="J572" s="559"/>
      <c r="K572" s="559"/>
    </row>
    <row r="573" spans="1:11">
      <c r="A573" s="561"/>
      <c r="J573" s="559"/>
      <c r="K573" s="559"/>
    </row>
    <row r="574" spans="1:11">
      <c r="A574" s="561"/>
      <c r="J574" s="559"/>
      <c r="K574" s="559"/>
    </row>
    <row r="575" spans="1:11">
      <c r="A575" s="561"/>
      <c r="J575" s="559"/>
      <c r="K575" s="559"/>
    </row>
    <row r="576" spans="1:11">
      <c r="A576" s="561"/>
      <c r="J576" s="559"/>
      <c r="K576" s="559"/>
    </row>
    <row r="577" spans="1:11">
      <c r="A577" s="561"/>
      <c r="J577" s="559"/>
      <c r="K577" s="559"/>
    </row>
    <row r="578" spans="1:11">
      <c r="A578" s="561"/>
      <c r="J578" s="559"/>
      <c r="K578" s="559"/>
    </row>
    <row r="579" spans="1:11">
      <c r="A579" s="561"/>
      <c r="J579" s="559"/>
      <c r="K579" s="559"/>
    </row>
    <row r="580" spans="1:11">
      <c r="A580" s="561"/>
      <c r="J580" s="559"/>
      <c r="K580" s="559"/>
    </row>
    <row r="581" spans="1:11">
      <c r="A581" s="561"/>
      <c r="J581" s="559"/>
      <c r="K581" s="559"/>
    </row>
    <row r="582" spans="1:11">
      <c r="A582" s="561"/>
      <c r="J582" s="559"/>
      <c r="K582" s="559"/>
    </row>
    <row r="583" spans="1:11">
      <c r="A583" s="561"/>
      <c r="J583" s="559"/>
      <c r="K583" s="559"/>
    </row>
    <row r="584" spans="1:11">
      <c r="A584" s="561"/>
      <c r="J584" s="559"/>
      <c r="K584" s="559"/>
    </row>
    <row r="585" spans="1:11">
      <c r="A585" s="561"/>
      <c r="J585" s="559"/>
      <c r="K585" s="559"/>
    </row>
    <row r="586" spans="1:11">
      <c r="A586" s="561"/>
      <c r="J586" s="559"/>
      <c r="K586" s="559"/>
    </row>
    <row r="587" spans="1:11">
      <c r="A587" s="561"/>
      <c r="J587" s="559"/>
      <c r="K587" s="559"/>
    </row>
    <row r="588" spans="1:11">
      <c r="A588" s="561"/>
      <c r="J588" s="559"/>
      <c r="K588" s="559"/>
    </row>
    <row r="589" spans="1:11">
      <c r="A589" s="561"/>
      <c r="J589" s="559"/>
      <c r="K589" s="559"/>
    </row>
    <row r="590" spans="1:11">
      <c r="A590" s="561"/>
      <c r="J590" s="559"/>
      <c r="K590" s="559"/>
    </row>
    <row r="591" spans="1:11">
      <c r="A591" s="561"/>
      <c r="J591" s="559"/>
      <c r="K591" s="559"/>
    </row>
    <row r="592" spans="1:11">
      <c r="A592" s="561"/>
      <c r="J592" s="559"/>
      <c r="K592" s="559"/>
    </row>
    <row r="593" spans="1:11">
      <c r="A593" s="561"/>
      <c r="J593" s="559"/>
      <c r="K593" s="559"/>
    </row>
    <row r="594" spans="1:11">
      <c r="A594" s="561"/>
      <c r="J594" s="559"/>
      <c r="K594" s="559"/>
    </row>
    <row r="595" spans="1:11">
      <c r="A595" s="561"/>
      <c r="J595" s="559"/>
      <c r="K595" s="559"/>
    </row>
    <row r="596" spans="1:11">
      <c r="A596" s="561"/>
      <c r="J596" s="559"/>
      <c r="K596" s="559"/>
    </row>
    <row r="597" spans="1:11">
      <c r="A597" s="561"/>
      <c r="J597" s="559"/>
      <c r="K597" s="559"/>
    </row>
    <row r="598" spans="1:11">
      <c r="A598" s="561"/>
      <c r="J598" s="559"/>
      <c r="K598" s="559"/>
    </row>
    <row r="599" spans="1:11">
      <c r="A599" s="561"/>
      <c r="J599" s="559"/>
      <c r="K599" s="559"/>
    </row>
    <row r="600" spans="1:11">
      <c r="A600" s="561"/>
      <c r="J600" s="559"/>
      <c r="K600" s="559"/>
    </row>
    <row r="601" spans="1:11">
      <c r="A601" s="561"/>
      <c r="J601" s="559"/>
      <c r="K601" s="559"/>
    </row>
    <row r="602" spans="1:11">
      <c r="A602" s="561"/>
      <c r="J602" s="559"/>
      <c r="K602" s="559"/>
    </row>
    <row r="603" spans="1:11">
      <c r="A603" s="561"/>
      <c r="J603" s="559"/>
      <c r="K603" s="559"/>
    </row>
    <row r="604" spans="1:11">
      <c r="A604" s="561"/>
      <c r="J604" s="559"/>
      <c r="K604" s="559"/>
    </row>
    <row r="605" spans="1:11">
      <c r="A605" s="561"/>
      <c r="J605" s="559"/>
      <c r="K605" s="559"/>
    </row>
    <row r="606" spans="1:11">
      <c r="A606" s="561"/>
      <c r="J606" s="559"/>
      <c r="K606" s="559"/>
    </row>
    <row r="607" spans="1:11">
      <c r="A607" s="561"/>
      <c r="J607" s="559"/>
      <c r="K607" s="559"/>
    </row>
    <row r="608" spans="1:11">
      <c r="A608" s="561"/>
      <c r="J608" s="559"/>
      <c r="K608" s="559"/>
    </row>
    <row r="609" spans="1:11">
      <c r="A609" s="561"/>
      <c r="J609" s="559"/>
      <c r="K609" s="559"/>
    </row>
    <row r="610" spans="1:11">
      <c r="A610" s="561"/>
      <c r="J610" s="559"/>
      <c r="K610" s="559"/>
    </row>
    <row r="611" spans="1:11">
      <c r="A611" s="561"/>
      <c r="J611" s="559"/>
      <c r="K611" s="559"/>
    </row>
    <row r="612" spans="1:11">
      <c r="A612" s="561"/>
      <c r="J612" s="559"/>
      <c r="K612" s="559"/>
    </row>
    <row r="613" spans="1:11">
      <c r="A613" s="561"/>
      <c r="J613" s="559"/>
      <c r="K613" s="559"/>
    </row>
    <row r="614" spans="1:11">
      <c r="A614" s="561"/>
      <c r="J614" s="559"/>
      <c r="K614" s="559"/>
    </row>
    <row r="615" spans="1:11">
      <c r="A615" s="561"/>
      <c r="J615" s="559"/>
      <c r="K615" s="559"/>
    </row>
    <row r="616" spans="1:11">
      <c r="A616" s="561"/>
      <c r="J616" s="559"/>
      <c r="K616" s="559"/>
    </row>
    <row r="617" spans="1:11">
      <c r="A617" s="561"/>
      <c r="J617" s="559"/>
      <c r="K617" s="559"/>
    </row>
    <row r="618" spans="1:11">
      <c r="A618" s="561"/>
      <c r="J618" s="559"/>
      <c r="K618" s="559"/>
    </row>
    <row r="619" spans="1:11">
      <c r="A619" s="561"/>
      <c r="J619" s="559"/>
      <c r="K619" s="559"/>
    </row>
    <row r="620" spans="1:11">
      <c r="A620" s="561"/>
      <c r="J620" s="559"/>
      <c r="K620" s="559"/>
    </row>
    <row r="621" spans="1:11">
      <c r="A621" s="561"/>
      <c r="J621" s="559"/>
      <c r="K621" s="559"/>
    </row>
    <row r="622" spans="1:11">
      <c r="A622" s="561"/>
      <c r="J622" s="559"/>
      <c r="K622" s="559"/>
    </row>
    <row r="623" spans="1:11">
      <c r="A623" s="561"/>
      <c r="J623" s="559"/>
      <c r="K623" s="559"/>
    </row>
    <row r="624" spans="1:11">
      <c r="A624" s="561"/>
      <c r="J624" s="559"/>
      <c r="K624" s="559"/>
    </row>
    <row r="625" spans="1:11">
      <c r="A625" s="561"/>
      <c r="J625" s="559"/>
      <c r="K625" s="559"/>
    </row>
    <row r="626" spans="1:11">
      <c r="A626" s="561"/>
      <c r="J626" s="559"/>
      <c r="K626" s="559"/>
    </row>
    <row r="627" spans="1:11">
      <c r="A627" s="561"/>
      <c r="J627" s="559"/>
      <c r="K627" s="559"/>
    </row>
    <row r="628" spans="1:11">
      <c r="A628" s="561"/>
      <c r="J628" s="559"/>
      <c r="K628" s="559"/>
    </row>
    <row r="629" spans="1:11">
      <c r="A629" s="561"/>
      <c r="J629" s="559"/>
      <c r="K629" s="559"/>
    </row>
    <row r="630" spans="1:11">
      <c r="A630" s="561"/>
      <c r="J630" s="559"/>
      <c r="K630" s="559"/>
    </row>
    <row r="631" spans="1:11">
      <c r="A631" s="561"/>
      <c r="J631" s="559"/>
      <c r="K631" s="559"/>
    </row>
    <row r="632" spans="1:11">
      <c r="A632" s="561"/>
      <c r="J632" s="559"/>
      <c r="K632" s="559"/>
    </row>
    <row r="633" spans="1:11">
      <c r="A633" s="561"/>
      <c r="J633" s="559"/>
      <c r="K633" s="559"/>
    </row>
    <row r="634" spans="1:11">
      <c r="A634" s="561"/>
      <c r="J634" s="559"/>
      <c r="K634" s="559"/>
    </row>
    <row r="635" spans="1:11">
      <c r="A635" s="561"/>
      <c r="J635" s="559"/>
      <c r="K635" s="559"/>
    </row>
    <row r="636" spans="1:11">
      <c r="A636" s="561"/>
      <c r="J636" s="559"/>
      <c r="K636" s="559"/>
    </row>
    <row r="637" spans="1:11">
      <c r="A637" s="561"/>
      <c r="J637" s="559"/>
      <c r="K637" s="559"/>
    </row>
    <row r="638" spans="1:11">
      <c r="A638" s="561"/>
      <c r="J638" s="559"/>
      <c r="K638" s="559"/>
    </row>
    <row r="639" spans="1:11">
      <c r="A639" s="561"/>
      <c r="J639" s="559"/>
      <c r="K639" s="559"/>
    </row>
    <row r="640" spans="1:11">
      <c r="A640" s="561"/>
      <c r="J640" s="559"/>
      <c r="K640" s="559"/>
    </row>
    <row r="641" spans="1:11">
      <c r="A641" s="561"/>
      <c r="J641" s="559"/>
      <c r="K641" s="559"/>
    </row>
    <row r="642" spans="1:11">
      <c r="A642" s="561"/>
      <c r="J642" s="559"/>
      <c r="K642" s="559"/>
    </row>
    <row r="643" spans="1:11">
      <c r="A643" s="561"/>
      <c r="J643" s="559"/>
      <c r="K643" s="559"/>
    </row>
    <row r="644" spans="1:11">
      <c r="A644" s="561"/>
      <c r="J644" s="559"/>
      <c r="K644" s="559"/>
    </row>
    <row r="645" spans="1:11">
      <c r="A645" s="561"/>
      <c r="J645" s="559"/>
      <c r="K645" s="559"/>
    </row>
    <row r="646" spans="1:11">
      <c r="A646" s="561"/>
      <c r="J646" s="559"/>
      <c r="K646" s="559"/>
    </row>
    <row r="647" spans="1:11">
      <c r="A647" s="561"/>
      <c r="J647" s="559"/>
      <c r="K647" s="559"/>
    </row>
    <row r="648" spans="1:11">
      <c r="A648" s="561"/>
      <c r="J648" s="559"/>
      <c r="K648" s="559"/>
    </row>
    <row r="649" spans="1:11">
      <c r="A649" s="561"/>
      <c r="J649" s="559"/>
      <c r="K649" s="559"/>
    </row>
    <row r="650" spans="1:11">
      <c r="A650" s="561"/>
      <c r="J650" s="559"/>
      <c r="K650" s="559"/>
    </row>
    <row r="651" spans="1:11">
      <c r="A651" s="561"/>
      <c r="J651" s="559"/>
      <c r="K651" s="559"/>
    </row>
    <row r="652" spans="1:11">
      <c r="A652" s="561"/>
      <c r="J652" s="559"/>
      <c r="K652" s="559"/>
    </row>
    <row r="653" spans="1:11">
      <c r="A653" s="561"/>
      <c r="J653" s="559"/>
      <c r="K653" s="559"/>
    </row>
    <row r="654" spans="1:11">
      <c r="A654" s="561"/>
      <c r="J654" s="559"/>
      <c r="K654" s="559"/>
    </row>
    <row r="655" spans="1:11">
      <c r="A655" s="561"/>
      <c r="J655" s="559"/>
      <c r="K655" s="559"/>
    </row>
    <row r="656" spans="1:11">
      <c r="A656" s="561"/>
      <c r="J656" s="559"/>
      <c r="K656" s="559"/>
    </row>
    <row r="657" spans="1:11">
      <c r="A657" s="561"/>
      <c r="J657" s="559"/>
      <c r="K657" s="559"/>
    </row>
    <row r="658" spans="1:11">
      <c r="A658" s="561"/>
      <c r="J658" s="559"/>
      <c r="K658" s="559"/>
    </row>
    <row r="659" spans="1:11">
      <c r="A659" s="561"/>
      <c r="J659" s="559"/>
      <c r="K659" s="559"/>
    </row>
    <row r="660" spans="1:11">
      <c r="A660" s="561"/>
      <c r="J660" s="559"/>
      <c r="K660" s="559"/>
    </row>
    <row r="661" spans="1:11">
      <c r="A661" s="561"/>
      <c r="J661" s="559"/>
      <c r="K661" s="559"/>
    </row>
    <row r="662" spans="1:11">
      <c r="A662" s="561"/>
      <c r="J662" s="559"/>
      <c r="K662" s="559"/>
    </row>
    <row r="663" spans="1:11">
      <c r="A663" s="561"/>
      <c r="J663" s="559"/>
      <c r="K663" s="559"/>
    </row>
    <row r="664" spans="1:11">
      <c r="A664" s="561"/>
      <c r="J664" s="559"/>
      <c r="K664" s="559"/>
    </row>
    <row r="665" spans="1:11">
      <c r="A665" s="561"/>
      <c r="J665" s="559"/>
      <c r="K665" s="559"/>
    </row>
    <row r="666" spans="1:11">
      <c r="A666" s="561"/>
      <c r="J666" s="559"/>
      <c r="K666" s="559"/>
    </row>
    <row r="667" spans="1:11">
      <c r="A667" s="561"/>
      <c r="J667" s="559"/>
      <c r="K667" s="559"/>
    </row>
    <row r="668" spans="1:11">
      <c r="A668" s="561"/>
      <c r="J668" s="559"/>
      <c r="K668" s="559"/>
    </row>
    <row r="669" spans="1:11">
      <c r="A669" s="561"/>
      <c r="J669" s="559"/>
      <c r="K669" s="559"/>
    </row>
    <row r="670" spans="1:11">
      <c r="A670" s="561"/>
      <c r="J670" s="559"/>
      <c r="K670" s="559"/>
    </row>
    <row r="671" spans="1:11">
      <c r="A671" s="561"/>
      <c r="J671" s="559"/>
      <c r="K671" s="559"/>
    </row>
    <row r="672" spans="1:11">
      <c r="A672" s="561"/>
      <c r="J672" s="559"/>
      <c r="K672" s="559"/>
    </row>
    <row r="673" spans="1:11">
      <c r="A673" s="561"/>
      <c r="J673" s="559"/>
      <c r="K673" s="559"/>
    </row>
    <row r="674" spans="1:11">
      <c r="A674" s="561"/>
      <c r="J674" s="559"/>
      <c r="K674" s="559"/>
    </row>
    <row r="675" spans="1:11">
      <c r="A675" s="561"/>
      <c r="J675" s="559"/>
      <c r="K675" s="559"/>
    </row>
    <row r="676" spans="1:11">
      <c r="A676" s="561"/>
      <c r="J676" s="559"/>
      <c r="K676" s="559"/>
    </row>
    <row r="677" spans="1:11">
      <c r="A677" s="561"/>
      <c r="J677" s="559"/>
      <c r="K677" s="559"/>
    </row>
    <row r="678" spans="1:11">
      <c r="A678" s="561"/>
      <c r="J678" s="559"/>
      <c r="K678" s="559"/>
    </row>
    <row r="679" spans="1:11">
      <c r="A679" s="561"/>
      <c r="J679" s="559"/>
      <c r="K679" s="559"/>
    </row>
    <row r="680" spans="1:11">
      <c r="A680" s="561"/>
      <c r="J680" s="559"/>
      <c r="K680" s="559"/>
    </row>
    <row r="681" spans="1:11">
      <c r="A681" s="561"/>
      <c r="J681" s="559"/>
      <c r="K681" s="559"/>
    </row>
    <row r="682" spans="1:11">
      <c r="A682" s="561"/>
      <c r="J682" s="559"/>
      <c r="K682" s="559"/>
    </row>
    <row r="683" spans="1:11">
      <c r="A683" s="561"/>
      <c r="J683" s="559"/>
      <c r="K683" s="559"/>
    </row>
    <row r="684" spans="1:11">
      <c r="A684" s="561"/>
      <c r="J684" s="559"/>
      <c r="K684" s="559"/>
    </row>
    <row r="685" spans="1:11">
      <c r="A685" s="561"/>
      <c r="J685" s="559"/>
      <c r="K685" s="559"/>
    </row>
    <row r="686" spans="1:11">
      <c r="A686" s="561"/>
      <c r="J686" s="559"/>
      <c r="K686" s="559"/>
    </row>
    <row r="687" spans="1:11">
      <c r="A687" s="561"/>
      <c r="J687" s="559"/>
      <c r="K687" s="559"/>
    </row>
    <row r="688" spans="1:11">
      <c r="A688" s="561"/>
      <c r="J688" s="559"/>
      <c r="K688" s="559"/>
    </row>
    <row r="689" spans="1:11">
      <c r="A689" s="561"/>
      <c r="J689" s="559"/>
      <c r="K689" s="559"/>
    </row>
    <row r="690" spans="1:11">
      <c r="A690" s="561"/>
      <c r="J690" s="559"/>
      <c r="K690" s="559"/>
    </row>
    <row r="691" spans="1:11">
      <c r="A691" s="561"/>
      <c r="J691" s="559"/>
      <c r="K691" s="559"/>
    </row>
    <row r="692" spans="1:11">
      <c r="A692" s="561"/>
      <c r="J692" s="559"/>
      <c r="K692" s="559"/>
    </row>
    <row r="693" spans="1:11">
      <c r="A693" s="561"/>
      <c r="J693" s="559"/>
      <c r="K693" s="559"/>
    </row>
    <row r="694" spans="1:11">
      <c r="A694" s="561"/>
      <c r="J694" s="559"/>
      <c r="K694" s="559"/>
    </row>
    <row r="695" spans="1:11">
      <c r="A695" s="561"/>
      <c r="J695" s="559"/>
      <c r="K695" s="559"/>
    </row>
    <row r="696" spans="1:11">
      <c r="A696" s="561"/>
      <c r="J696" s="559"/>
      <c r="K696" s="559"/>
    </row>
    <row r="697" spans="1:11">
      <c r="A697" s="561"/>
      <c r="J697" s="559"/>
      <c r="K697" s="559"/>
    </row>
    <row r="698" spans="1:11">
      <c r="A698" s="561"/>
      <c r="J698" s="559"/>
      <c r="K698" s="559"/>
    </row>
    <row r="699" spans="1:11">
      <c r="A699" s="561"/>
      <c r="J699" s="559"/>
      <c r="K699" s="559"/>
    </row>
    <row r="700" spans="1:11">
      <c r="A700" s="561"/>
      <c r="J700" s="559"/>
      <c r="K700" s="559"/>
    </row>
    <row r="701" spans="1:11">
      <c r="A701" s="561"/>
      <c r="J701" s="559"/>
      <c r="K701" s="559"/>
    </row>
    <row r="702" spans="1:11">
      <c r="A702" s="561"/>
      <c r="J702" s="559"/>
      <c r="K702" s="559"/>
    </row>
    <row r="703" spans="1:11">
      <c r="A703" s="561"/>
      <c r="J703" s="559"/>
      <c r="K703" s="559"/>
    </row>
    <row r="704" spans="1:11">
      <c r="A704" s="561"/>
      <c r="J704" s="559"/>
      <c r="K704" s="559"/>
    </row>
    <row r="705" spans="1:11">
      <c r="A705" s="561"/>
      <c r="J705" s="559"/>
      <c r="K705" s="559"/>
    </row>
    <row r="706" spans="1:11">
      <c r="A706" s="561"/>
      <c r="J706" s="559"/>
      <c r="K706" s="559"/>
    </row>
    <row r="707" spans="1:11">
      <c r="A707" s="561"/>
      <c r="J707" s="559"/>
      <c r="K707" s="559"/>
    </row>
    <row r="708" spans="1:11">
      <c r="A708" s="561"/>
      <c r="J708" s="559"/>
      <c r="K708" s="559"/>
    </row>
    <row r="709" spans="1:11">
      <c r="A709" s="561"/>
      <c r="J709" s="559"/>
      <c r="K709" s="559"/>
    </row>
    <row r="710" spans="1:11">
      <c r="A710" s="561"/>
      <c r="J710" s="559"/>
      <c r="K710" s="559"/>
    </row>
    <row r="711" spans="1:11">
      <c r="A711" s="561"/>
      <c r="J711" s="559"/>
      <c r="K711" s="559"/>
    </row>
    <row r="712" spans="1:11">
      <c r="A712" s="561"/>
      <c r="J712" s="559"/>
      <c r="K712" s="559"/>
    </row>
    <row r="713" spans="1:11">
      <c r="A713" s="561"/>
      <c r="J713" s="559"/>
      <c r="K713" s="559"/>
    </row>
    <row r="714" spans="1:11">
      <c r="A714" s="561"/>
      <c r="J714" s="559"/>
      <c r="K714" s="559"/>
    </row>
    <row r="715" spans="1:11">
      <c r="A715" s="561"/>
      <c r="J715" s="559"/>
      <c r="K715" s="559"/>
    </row>
    <row r="716" spans="1:11">
      <c r="A716" s="561"/>
      <c r="J716" s="559"/>
      <c r="K716" s="559"/>
    </row>
    <row r="717" spans="1:11">
      <c r="A717" s="561"/>
      <c r="J717" s="559"/>
      <c r="K717" s="559"/>
    </row>
    <row r="718" spans="1:11">
      <c r="A718" s="561"/>
      <c r="J718" s="559"/>
      <c r="K718" s="559"/>
    </row>
    <row r="719" spans="1:11">
      <c r="A719" s="561"/>
      <c r="J719" s="559"/>
      <c r="K719" s="559"/>
    </row>
    <row r="720" spans="1:11">
      <c r="A720" s="561"/>
      <c r="J720" s="559"/>
      <c r="K720" s="559"/>
    </row>
    <row r="721" spans="1:11">
      <c r="A721" s="561"/>
      <c r="J721" s="559"/>
      <c r="K721" s="559"/>
    </row>
    <row r="722" spans="1:11">
      <c r="A722" s="561"/>
      <c r="J722" s="559"/>
      <c r="K722" s="559"/>
    </row>
    <row r="723" spans="1:11">
      <c r="A723" s="561"/>
      <c r="J723" s="559"/>
      <c r="K723" s="559"/>
    </row>
    <row r="724" spans="1:11">
      <c r="A724" s="561"/>
      <c r="J724" s="559"/>
      <c r="K724" s="559"/>
    </row>
    <row r="725" spans="1:11">
      <c r="A725" s="561"/>
      <c r="J725" s="559"/>
      <c r="K725" s="559"/>
    </row>
    <row r="726" spans="1:11">
      <c r="A726" s="561"/>
      <c r="J726" s="559"/>
      <c r="K726" s="559"/>
    </row>
    <row r="727" spans="1:11">
      <c r="A727" s="561"/>
      <c r="J727" s="559"/>
      <c r="K727" s="559"/>
    </row>
    <row r="728" spans="1:11">
      <c r="A728" s="561"/>
      <c r="J728" s="559"/>
      <c r="K728" s="559"/>
    </row>
    <row r="729" spans="1:11">
      <c r="A729" s="561"/>
      <c r="J729" s="559"/>
      <c r="K729" s="559"/>
    </row>
    <row r="730" spans="1:11">
      <c r="A730" s="561"/>
      <c r="J730" s="559"/>
      <c r="K730" s="559"/>
    </row>
    <row r="731" spans="1:11">
      <c r="A731" s="561"/>
      <c r="J731" s="559"/>
      <c r="K731" s="559"/>
    </row>
    <row r="732" spans="1:11">
      <c r="A732" s="561"/>
      <c r="J732" s="559"/>
      <c r="K732" s="559"/>
    </row>
    <row r="733" spans="1:11">
      <c r="A733" s="561"/>
      <c r="J733" s="559"/>
      <c r="K733" s="559"/>
    </row>
    <row r="734" spans="1:11">
      <c r="A734" s="561"/>
      <c r="J734" s="559"/>
      <c r="K734" s="559"/>
    </row>
    <row r="735" spans="1:11">
      <c r="A735" s="561"/>
      <c r="J735" s="559"/>
      <c r="K735" s="559"/>
    </row>
    <row r="736" spans="1:11">
      <c r="A736" s="561"/>
      <c r="J736" s="559"/>
      <c r="K736" s="559"/>
    </row>
    <row r="737" spans="1:1">
      <c r="A737" s="561"/>
    </row>
    <row r="738" spans="1:1">
      <c r="A738" s="561"/>
    </row>
    <row r="739" spans="1:1">
      <c r="A739" s="561"/>
    </row>
    <row r="740" spans="1:1">
      <c r="A740" s="561"/>
    </row>
    <row r="741" spans="1:1">
      <c r="A741" s="561"/>
    </row>
    <row r="742" spans="1:1">
      <c r="A742" s="561"/>
    </row>
    <row r="743" spans="1:1">
      <c r="A743" s="561"/>
    </row>
    <row r="744" spans="1:1">
      <c r="A744" s="561"/>
    </row>
    <row r="745" spans="1:1">
      <c r="A745" s="561"/>
    </row>
    <row r="746" spans="1:1">
      <c r="A746" s="561"/>
    </row>
    <row r="747" spans="1:1">
      <c r="A747" s="561"/>
    </row>
    <row r="748" spans="1:1">
      <c r="A748" s="561"/>
    </row>
    <row r="749" spans="1:1">
      <c r="A749" s="561"/>
    </row>
    <row r="750" spans="1:1">
      <c r="A750" s="561"/>
    </row>
    <row r="751" spans="1:1">
      <c r="A751" s="561"/>
    </row>
    <row r="752" spans="1:1">
      <c r="A752" s="561"/>
    </row>
    <row r="753" spans="1:1">
      <c r="A753" s="561"/>
    </row>
    <row r="754" spans="1:1">
      <c r="A754" s="561"/>
    </row>
    <row r="755" spans="1:1">
      <c r="A755" s="561"/>
    </row>
    <row r="756" spans="1:1">
      <c r="A756" s="561"/>
    </row>
    <row r="757" spans="1:1">
      <c r="A757" s="561"/>
    </row>
    <row r="758" spans="1:1">
      <c r="A758" s="561"/>
    </row>
    <row r="759" spans="1:1">
      <c r="A759" s="561"/>
    </row>
    <row r="760" spans="1:1">
      <c r="A760" s="561"/>
    </row>
    <row r="761" spans="1:1">
      <c r="A761" s="561"/>
    </row>
    <row r="762" spans="1:1">
      <c r="A762" s="561"/>
    </row>
    <row r="763" spans="1:1">
      <c r="A763" s="561"/>
    </row>
    <row r="764" spans="1:1">
      <c r="A764" s="561"/>
    </row>
    <row r="765" spans="1:1">
      <c r="A765" s="561"/>
    </row>
    <row r="766" spans="1:1">
      <c r="A766" s="561"/>
    </row>
    <row r="767" spans="1:1">
      <c r="A767" s="561"/>
    </row>
    <row r="768" spans="1:1">
      <c r="A768" s="561"/>
    </row>
    <row r="769" spans="1:1">
      <c r="A769" s="561"/>
    </row>
    <row r="770" spans="1:1">
      <c r="A770" s="561"/>
    </row>
    <row r="771" spans="1:1">
      <c r="A771" s="561"/>
    </row>
    <row r="772" spans="1:1">
      <c r="A772" s="561"/>
    </row>
    <row r="773" spans="1:1">
      <c r="A773" s="561"/>
    </row>
    <row r="774" spans="1:1">
      <c r="A774" s="561"/>
    </row>
    <row r="775" spans="1:1">
      <c r="A775" s="561"/>
    </row>
    <row r="776" spans="1:1">
      <c r="A776" s="561"/>
    </row>
    <row r="777" spans="1:1">
      <c r="A777" s="561"/>
    </row>
    <row r="778" spans="1:1">
      <c r="A778" s="561"/>
    </row>
    <row r="779" spans="1:1">
      <c r="A779" s="561"/>
    </row>
    <row r="780" spans="1:1">
      <c r="A780" s="561"/>
    </row>
    <row r="781" spans="1:1">
      <c r="A781" s="561"/>
    </row>
    <row r="782" spans="1:1">
      <c r="A782" s="561"/>
    </row>
    <row r="783" spans="1:1">
      <c r="A783" s="561"/>
    </row>
    <row r="784" spans="1:1">
      <c r="A784" s="561"/>
    </row>
    <row r="785" spans="1:1">
      <c r="A785" s="561"/>
    </row>
    <row r="786" spans="1:1">
      <c r="A786" s="561"/>
    </row>
    <row r="787" spans="1:1">
      <c r="A787" s="561"/>
    </row>
    <row r="788" spans="1:1">
      <c r="A788" s="561"/>
    </row>
    <row r="789" spans="1:1">
      <c r="A789" s="561"/>
    </row>
    <row r="790" spans="1:1">
      <c r="A790" s="561"/>
    </row>
    <row r="791" spans="1:1">
      <c r="A791" s="561"/>
    </row>
    <row r="792" spans="1:1">
      <c r="A792" s="561"/>
    </row>
    <row r="793" spans="1:1">
      <c r="A793" s="561"/>
    </row>
    <row r="794" spans="1:1">
      <c r="A794" s="561"/>
    </row>
    <row r="795" spans="1:1">
      <c r="A795" s="561"/>
    </row>
    <row r="796" spans="1:1">
      <c r="A796" s="561"/>
    </row>
    <row r="797" spans="1:1">
      <c r="A797" s="561"/>
    </row>
    <row r="798" spans="1:1">
      <c r="A798" s="561"/>
    </row>
    <row r="799" spans="1:1">
      <c r="A799" s="561"/>
    </row>
    <row r="800" spans="1:1">
      <c r="A800" s="561"/>
    </row>
    <row r="801" spans="1:1">
      <c r="A801" s="561"/>
    </row>
    <row r="802" spans="1:1">
      <c r="A802" s="561"/>
    </row>
    <row r="803" spans="1:1">
      <c r="A803" s="561"/>
    </row>
    <row r="804" spans="1:1">
      <c r="A804" s="561"/>
    </row>
    <row r="805" spans="1:1">
      <c r="A805" s="561"/>
    </row>
    <row r="806" spans="1:1">
      <c r="A806" s="561"/>
    </row>
    <row r="807" spans="1:1">
      <c r="A807" s="561"/>
    </row>
    <row r="808" spans="1:1">
      <c r="A808" s="561"/>
    </row>
  </sheetData>
  <mergeCells count="1">
    <mergeCell ref="G18:M22"/>
  </mergeCells>
  <hyperlinks>
    <hyperlink ref="A1" location="Content!A1" display="&lt;&lt;"/>
  </hyperlinks>
  <pageMargins left="0.7" right="0.7" top="0.75" bottom="0.75" header="0.3" footer="0.3"/>
  <pageSetup paperSize="9" orientation="portrait" horizontalDpi="4294967294"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tabColor theme="2"/>
  </sheetPr>
  <dimension ref="A1:J736"/>
  <sheetViews>
    <sheetView showGridLines="0" zoomScaleNormal="100" workbookViewId="0">
      <selection activeCell="I30" sqref="I30"/>
    </sheetView>
  </sheetViews>
  <sheetFormatPr defaultRowHeight="12.75"/>
  <cols>
    <col min="1" max="1" width="13.5703125" customWidth="1"/>
  </cols>
  <sheetData>
    <row r="1" spans="1:7">
      <c r="A1" s="18" t="s">
        <v>77</v>
      </c>
      <c r="B1" s="93" t="str">
        <f>IF(Content!$E$1=1,B2,B3)</f>
        <v>Brent (поточний прогноз)</v>
      </c>
      <c r="C1" s="93" t="str">
        <f>IF(Content!$E$1=1,C2,C3)</f>
        <v>Brent (попередній прогноз)</v>
      </c>
      <c r="D1" s="93" t="str">
        <f>IF(Content!$E$1=1,D2,D3)</f>
        <v>Природний газ (поточний прогноз)</v>
      </c>
      <c r="E1" s="93" t="str">
        <f>IF(Content!$E$1=1,E2,E3)</f>
        <v>Природний газ (попередній прогноз)</v>
      </c>
      <c r="G1" s="93" t="str">
        <f>IF(Content!$E$1=1,G2,G3)</f>
        <v>Світові ціни на нафту марки Brent (дол./бар.) та ціни на природний газ на німецькому хабі (дол./тис.м³)</v>
      </c>
    </row>
    <row r="2" spans="1:7" hidden="1">
      <c r="A2" s="18"/>
      <c r="B2" t="s">
        <v>175</v>
      </c>
      <c r="C2" t="s">
        <v>551</v>
      </c>
      <c r="D2" t="s">
        <v>554</v>
      </c>
      <c r="E2" t="s">
        <v>555</v>
      </c>
      <c r="G2" s="1" t="s">
        <v>673</v>
      </c>
    </row>
    <row r="3" spans="1:7" hidden="1">
      <c r="B3" t="s">
        <v>176</v>
      </c>
      <c r="C3" t="s">
        <v>177</v>
      </c>
      <c r="D3" t="s">
        <v>552</v>
      </c>
      <c r="E3" t="s">
        <v>553</v>
      </c>
      <c r="G3" s="1" t="s">
        <v>758</v>
      </c>
    </row>
    <row r="4" spans="1:7">
      <c r="A4" s="74" t="s">
        <v>28</v>
      </c>
      <c r="B4" s="12"/>
      <c r="C4" s="12"/>
      <c r="D4" s="12"/>
      <c r="E4" s="12"/>
    </row>
    <row r="5" spans="1:7">
      <c r="A5" s="74" t="s">
        <v>29</v>
      </c>
      <c r="B5" s="12"/>
      <c r="C5" s="12"/>
      <c r="D5" s="12"/>
      <c r="E5" s="12"/>
    </row>
    <row r="6" spans="1:7">
      <c r="A6" s="74" t="s">
        <v>30</v>
      </c>
      <c r="B6" s="12"/>
      <c r="C6" s="12"/>
      <c r="D6" s="12"/>
      <c r="E6" s="12"/>
    </row>
    <row r="7" spans="1:7">
      <c r="A7" s="74" t="s">
        <v>31</v>
      </c>
      <c r="B7" s="12"/>
      <c r="C7" s="12"/>
      <c r="D7" s="12"/>
      <c r="E7" s="12"/>
    </row>
    <row r="8" spans="1:7">
      <c r="A8" s="74" t="s">
        <v>32</v>
      </c>
      <c r="B8" s="12"/>
      <c r="C8" s="12"/>
      <c r="D8" s="12"/>
      <c r="E8" s="12"/>
    </row>
    <row r="9" spans="1:7">
      <c r="A9" s="74" t="s">
        <v>33</v>
      </c>
      <c r="B9" s="12"/>
      <c r="C9" s="12"/>
      <c r="D9" s="12"/>
      <c r="E9" s="12"/>
    </row>
    <row r="10" spans="1:7">
      <c r="A10" s="74" t="s">
        <v>34</v>
      </c>
      <c r="B10" s="12"/>
      <c r="C10" s="12"/>
      <c r="D10" s="12"/>
      <c r="E10" s="12"/>
    </row>
    <row r="11" spans="1:7">
      <c r="A11" s="74" t="s">
        <v>141</v>
      </c>
      <c r="B11" s="12"/>
      <c r="C11" s="12"/>
      <c r="D11" s="12"/>
      <c r="E11" s="12"/>
    </row>
    <row r="12" spans="1:7">
      <c r="A12" s="74" t="s">
        <v>169</v>
      </c>
      <c r="B12" s="226"/>
      <c r="C12" s="226"/>
      <c r="D12" s="226"/>
      <c r="E12" s="226"/>
    </row>
    <row r="13" spans="1:7">
      <c r="A13" s="74" t="s">
        <v>170</v>
      </c>
      <c r="B13" s="226"/>
      <c r="C13" s="226"/>
      <c r="D13" s="226"/>
      <c r="E13" s="226"/>
    </row>
    <row r="14" spans="1:7">
      <c r="A14" s="74" t="s">
        <v>171</v>
      </c>
      <c r="B14" s="226"/>
      <c r="C14" s="226"/>
      <c r="D14" s="226"/>
      <c r="E14" s="226"/>
    </row>
    <row r="15" spans="1:7">
      <c r="A15" s="74" t="s">
        <v>145</v>
      </c>
      <c r="B15" s="226"/>
      <c r="C15" s="226"/>
      <c r="D15" s="226"/>
      <c r="E15" s="226"/>
    </row>
    <row r="16" spans="1:7">
      <c r="A16" s="74" t="s">
        <v>172</v>
      </c>
      <c r="B16" s="226">
        <v>62.400000000000006</v>
      </c>
      <c r="C16" s="226">
        <v>62.400000000000006</v>
      </c>
      <c r="D16" s="226">
        <v>179.4</v>
      </c>
      <c r="E16" s="226">
        <v>199.4</v>
      </c>
    </row>
    <row r="17" spans="1:10">
      <c r="A17" s="74" t="s">
        <v>173</v>
      </c>
      <c r="B17" s="226">
        <v>62.7</v>
      </c>
      <c r="C17" s="226">
        <v>62.7</v>
      </c>
      <c r="D17" s="226">
        <v>167.7</v>
      </c>
      <c r="E17" s="226">
        <v>170.7</v>
      </c>
    </row>
    <row r="18" spans="1:10">
      <c r="A18" s="74" t="s">
        <v>174</v>
      </c>
      <c r="B18" s="226">
        <v>63.7</v>
      </c>
      <c r="C18" s="226">
        <v>63.7</v>
      </c>
      <c r="D18" s="226">
        <v>158.69999999999999</v>
      </c>
      <c r="E18" s="226">
        <v>158.69999999999999</v>
      </c>
      <c r="G18" s="93" t="str">
        <f>IF(Content!$E$1=1,G19,G20)</f>
        <v>Джерело: Refinitiv Datastream, прогноз НБУ.</v>
      </c>
    </row>
    <row r="19" spans="1:10">
      <c r="A19" s="74" t="s">
        <v>149</v>
      </c>
      <c r="B19" s="226">
        <v>64.400000000000006</v>
      </c>
      <c r="C19" s="226">
        <v>64.400000000000006</v>
      </c>
      <c r="D19" s="226">
        <v>186.7</v>
      </c>
      <c r="E19" s="226">
        <v>189.7</v>
      </c>
      <c r="G19" s="2" t="s">
        <v>718</v>
      </c>
    </row>
    <row r="20" spans="1:10">
      <c r="A20" s="480" t="s">
        <v>310</v>
      </c>
      <c r="B20" s="226">
        <v>65.8</v>
      </c>
      <c r="C20" s="226">
        <v>65.8</v>
      </c>
      <c r="D20" s="226">
        <v>181.80000000000004</v>
      </c>
      <c r="E20" s="226">
        <v>181.80000000000004</v>
      </c>
      <c r="G20" s="2" t="s">
        <v>717</v>
      </c>
    </row>
    <row r="21" spans="1:10">
      <c r="A21" s="480" t="s">
        <v>311</v>
      </c>
      <c r="B21" s="226">
        <v>66.3</v>
      </c>
      <c r="C21" s="226">
        <v>66.3</v>
      </c>
      <c r="D21" s="226">
        <v>172.7</v>
      </c>
      <c r="E21" s="226">
        <v>172.7</v>
      </c>
    </row>
    <row r="22" spans="1:10">
      <c r="A22" s="480" t="s">
        <v>312</v>
      </c>
      <c r="B22" s="226">
        <v>67.3</v>
      </c>
      <c r="C22" s="226">
        <v>67.3</v>
      </c>
      <c r="D22" s="226">
        <v>174</v>
      </c>
      <c r="E22" s="226">
        <v>174</v>
      </c>
      <c r="G22" s="72"/>
    </row>
    <row r="23" spans="1:10">
      <c r="A23" s="480" t="s">
        <v>313</v>
      </c>
      <c r="B23" s="226">
        <v>68</v>
      </c>
      <c r="C23" s="226">
        <v>68</v>
      </c>
      <c r="D23" s="226">
        <v>186.80000000000004</v>
      </c>
      <c r="E23" s="226">
        <v>186.80000000000004</v>
      </c>
    </row>
    <row r="24" spans="1:10">
      <c r="A24" s="480" t="s">
        <v>802</v>
      </c>
      <c r="B24" s="226">
        <v>67.3</v>
      </c>
      <c r="C24" s="226"/>
      <c r="D24" s="226">
        <v>181.80000000000004</v>
      </c>
      <c r="E24" s="226"/>
    </row>
    <row r="25" spans="1:10">
      <c r="A25" s="480" t="s">
        <v>803</v>
      </c>
      <c r="B25" s="226">
        <v>66.3</v>
      </c>
      <c r="D25" s="226">
        <v>172.7</v>
      </c>
      <c r="I25" s="12"/>
      <c r="J25" s="12"/>
    </row>
    <row r="26" spans="1:10">
      <c r="A26" s="480" t="s">
        <v>804</v>
      </c>
      <c r="B26" s="226">
        <v>67.3</v>
      </c>
      <c r="D26" s="226">
        <v>174</v>
      </c>
      <c r="I26" s="12"/>
      <c r="J26" s="12"/>
    </row>
    <row r="27" spans="1:10">
      <c r="A27" s="480" t="s">
        <v>805</v>
      </c>
      <c r="B27" s="226">
        <v>68</v>
      </c>
      <c r="D27" s="226">
        <v>186.80000000000004</v>
      </c>
      <c r="I27" s="12"/>
      <c r="J27" s="12"/>
    </row>
    <row r="28" spans="1:10">
      <c r="A28" s="70"/>
      <c r="I28" s="12"/>
      <c r="J28" s="12"/>
    </row>
    <row r="29" spans="1:10">
      <c r="A29" s="70"/>
    </row>
    <row r="30" spans="1:10">
      <c r="A30" s="70"/>
    </row>
    <row r="31" spans="1:10">
      <c r="A31" s="70"/>
    </row>
    <row r="32" spans="1:10">
      <c r="A32" s="70"/>
    </row>
    <row r="33" spans="1:1">
      <c r="A33" s="70"/>
    </row>
    <row r="34" spans="1:1">
      <c r="A34" s="70"/>
    </row>
    <row r="35" spans="1:1">
      <c r="A35" s="70"/>
    </row>
    <row r="36" spans="1:1">
      <c r="A36" s="70"/>
    </row>
    <row r="37" spans="1:1">
      <c r="A37" s="70"/>
    </row>
    <row r="38" spans="1:1">
      <c r="A38" s="70"/>
    </row>
    <row r="39" spans="1:1">
      <c r="A39" s="70"/>
    </row>
    <row r="40" spans="1:1">
      <c r="A40" s="70"/>
    </row>
    <row r="41" spans="1:1">
      <c r="A41" s="70"/>
    </row>
    <row r="42" spans="1:1">
      <c r="A42" s="70"/>
    </row>
    <row r="43" spans="1:1">
      <c r="A43" s="70"/>
    </row>
    <row r="44" spans="1:1">
      <c r="A44" s="70"/>
    </row>
    <row r="45" spans="1:1">
      <c r="A45" s="70"/>
    </row>
    <row r="46" spans="1:1">
      <c r="A46" s="70"/>
    </row>
    <row r="47" spans="1:1">
      <c r="A47" s="70"/>
    </row>
    <row r="48" spans="1:1">
      <c r="A48" s="70"/>
    </row>
    <row r="49" spans="1:1">
      <c r="A49" s="70"/>
    </row>
    <row r="50" spans="1:1">
      <c r="A50" s="70"/>
    </row>
    <row r="51" spans="1:1">
      <c r="A51" s="70"/>
    </row>
    <row r="52" spans="1:1">
      <c r="A52" s="70"/>
    </row>
    <row r="53" spans="1:1">
      <c r="A53" s="70"/>
    </row>
    <row r="54" spans="1:1">
      <c r="A54" s="70"/>
    </row>
    <row r="55" spans="1:1">
      <c r="A55" s="70"/>
    </row>
    <row r="56" spans="1:1">
      <c r="A56" s="70"/>
    </row>
    <row r="57" spans="1:1">
      <c r="A57" s="70"/>
    </row>
    <row r="58" spans="1:1">
      <c r="A58" s="70"/>
    </row>
    <row r="59" spans="1:1">
      <c r="A59" s="70"/>
    </row>
    <row r="60" spans="1:1">
      <c r="A60" s="70"/>
    </row>
    <row r="61" spans="1:1">
      <c r="A61" s="70"/>
    </row>
    <row r="62" spans="1:1">
      <c r="A62" s="70"/>
    </row>
    <row r="63" spans="1:1">
      <c r="A63" s="70"/>
    </row>
    <row r="64" spans="1:1">
      <c r="A64" s="70"/>
    </row>
    <row r="65" spans="1:1">
      <c r="A65" s="70"/>
    </row>
    <row r="66" spans="1:1">
      <c r="A66" s="70"/>
    </row>
    <row r="67" spans="1:1">
      <c r="A67" s="70"/>
    </row>
    <row r="68" spans="1:1">
      <c r="A68" s="70"/>
    </row>
    <row r="69" spans="1:1">
      <c r="A69" s="70"/>
    </row>
    <row r="70" spans="1:1">
      <c r="A70" s="70"/>
    </row>
    <row r="71" spans="1:1">
      <c r="A71" s="70"/>
    </row>
    <row r="72" spans="1:1">
      <c r="A72" s="70"/>
    </row>
    <row r="73" spans="1:1">
      <c r="A73" s="70"/>
    </row>
    <row r="74" spans="1:1">
      <c r="A74" s="70"/>
    </row>
    <row r="75" spans="1:1">
      <c r="A75" s="70"/>
    </row>
    <row r="76" spans="1:1">
      <c r="A76" s="70"/>
    </row>
    <row r="77" spans="1:1">
      <c r="A77" s="70"/>
    </row>
    <row r="78" spans="1:1">
      <c r="A78" s="70"/>
    </row>
    <row r="79" spans="1:1">
      <c r="A79" s="70"/>
    </row>
    <row r="80" spans="1:1">
      <c r="A80" s="70"/>
    </row>
    <row r="81" spans="1:1">
      <c r="A81" s="70"/>
    </row>
    <row r="82" spans="1:1">
      <c r="A82" s="70"/>
    </row>
    <row r="83" spans="1:1">
      <c r="A83" s="70"/>
    </row>
    <row r="84" spans="1:1">
      <c r="A84" s="70"/>
    </row>
    <row r="85" spans="1:1">
      <c r="A85" s="70"/>
    </row>
    <row r="86" spans="1:1">
      <c r="A86" s="70"/>
    </row>
    <row r="87" spans="1:1">
      <c r="A87" s="70"/>
    </row>
    <row r="88" spans="1:1">
      <c r="A88" s="70"/>
    </row>
    <row r="89" spans="1:1">
      <c r="A89" s="70"/>
    </row>
    <row r="90" spans="1:1">
      <c r="A90" s="70"/>
    </row>
    <row r="91" spans="1:1">
      <c r="A91" s="70"/>
    </row>
    <row r="92" spans="1:1">
      <c r="A92" s="70"/>
    </row>
    <row r="93" spans="1:1">
      <c r="A93" s="70"/>
    </row>
    <row r="94" spans="1:1">
      <c r="A94" s="70"/>
    </row>
    <row r="95" spans="1:1">
      <c r="A95" s="70"/>
    </row>
    <row r="96" spans="1:1">
      <c r="A96" s="70"/>
    </row>
    <row r="97" spans="1:1">
      <c r="A97" s="70"/>
    </row>
    <row r="98" spans="1:1">
      <c r="A98" s="70"/>
    </row>
    <row r="99" spans="1:1">
      <c r="A99" s="70"/>
    </row>
    <row r="100" spans="1:1">
      <c r="A100" s="70"/>
    </row>
    <row r="101" spans="1:1">
      <c r="A101" s="70"/>
    </row>
    <row r="102" spans="1:1">
      <c r="A102" s="70"/>
    </row>
    <row r="103" spans="1:1">
      <c r="A103" s="70"/>
    </row>
    <row r="104" spans="1:1">
      <c r="A104" s="70"/>
    </row>
    <row r="105" spans="1:1">
      <c r="A105" s="70"/>
    </row>
    <row r="106" spans="1:1">
      <c r="A106" s="70"/>
    </row>
    <row r="107" spans="1:1">
      <c r="A107" s="70"/>
    </row>
    <row r="108" spans="1:1">
      <c r="A108" s="70"/>
    </row>
    <row r="109" spans="1:1">
      <c r="A109" s="70"/>
    </row>
    <row r="110" spans="1:1">
      <c r="A110" s="70"/>
    </row>
    <row r="111" spans="1:1">
      <c r="A111" s="70"/>
    </row>
    <row r="112" spans="1:1">
      <c r="A112" s="70"/>
    </row>
    <row r="113" spans="1:1">
      <c r="A113" s="70"/>
    </row>
    <row r="114" spans="1:1">
      <c r="A114" s="70"/>
    </row>
    <row r="115" spans="1:1">
      <c r="A115" s="70"/>
    </row>
    <row r="116" spans="1:1">
      <c r="A116" s="70"/>
    </row>
    <row r="117" spans="1:1">
      <c r="A117" s="70"/>
    </row>
    <row r="118" spans="1:1">
      <c r="A118" s="70"/>
    </row>
    <row r="119" spans="1:1">
      <c r="A119" s="70"/>
    </row>
    <row r="120" spans="1:1">
      <c r="A120" s="70"/>
    </row>
    <row r="121" spans="1:1">
      <c r="A121" s="70"/>
    </row>
    <row r="122" spans="1:1">
      <c r="A122" s="70"/>
    </row>
    <row r="123" spans="1:1">
      <c r="A123" s="70"/>
    </row>
    <row r="124" spans="1:1">
      <c r="A124" s="70"/>
    </row>
    <row r="125" spans="1:1">
      <c r="A125" s="70"/>
    </row>
    <row r="126" spans="1:1">
      <c r="A126" s="70"/>
    </row>
    <row r="127" spans="1:1">
      <c r="A127" s="70"/>
    </row>
    <row r="128" spans="1:1">
      <c r="A128" s="70"/>
    </row>
    <row r="129" spans="1:1">
      <c r="A129" s="70"/>
    </row>
    <row r="130" spans="1:1">
      <c r="A130" s="70"/>
    </row>
    <row r="131" spans="1:1">
      <c r="A131" s="70"/>
    </row>
    <row r="132" spans="1:1">
      <c r="A132" s="70"/>
    </row>
    <row r="133" spans="1:1">
      <c r="A133" s="70"/>
    </row>
    <row r="134" spans="1:1">
      <c r="A134" s="70"/>
    </row>
    <row r="135" spans="1:1">
      <c r="A135" s="70"/>
    </row>
    <row r="136" spans="1:1">
      <c r="A136" s="70"/>
    </row>
    <row r="137" spans="1:1">
      <c r="A137" s="70"/>
    </row>
    <row r="138" spans="1:1">
      <c r="A138" s="70"/>
    </row>
    <row r="139" spans="1:1">
      <c r="A139" s="70"/>
    </row>
    <row r="140" spans="1:1">
      <c r="A140" s="70"/>
    </row>
    <row r="141" spans="1:1">
      <c r="A141" s="70"/>
    </row>
    <row r="142" spans="1:1">
      <c r="A142" s="70"/>
    </row>
    <row r="143" spans="1:1">
      <c r="A143" s="70"/>
    </row>
    <row r="144" spans="1:1">
      <c r="A144" s="70"/>
    </row>
    <row r="145" spans="1:1">
      <c r="A145" s="70"/>
    </row>
    <row r="146" spans="1:1">
      <c r="A146" s="70"/>
    </row>
    <row r="147" spans="1:1">
      <c r="A147" s="70"/>
    </row>
    <row r="148" spans="1:1">
      <c r="A148" s="70"/>
    </row>
    <row r="149" spans="1:1">
      <c r="A149" s="70"/>
    </row>
    <row r="150" spans="1:1">
      <c r="A150" s="70"/>
    </row>
    <row r="151" spans="1:1">
      <c r="A151" s="70"/>
    </row>
    <row r="152" spans="1:1">
      <c r="A152" s="70"/>
    </row>
    <row r="153" spans="1:1">
      <c r="A153" s="70"/>
    </row>
    <row r="154" spans="1:1">
      <c r="A154" s="70"/>
    </row>
    <row r="155" spans="1:1">
      <c r="A155" s="70"/>
    </row>
    <row r="156" spans="1:1">
      <c r="A156" s="70"/>
    </row>
    <row r="157" spans="1:1">
      <c r="A157" s="70"/>
    </row>
    <row r="158" spans="1:1">
      <c r="A158" s="70"/>
    </row>
    <row r="159" spans="1:1">
      <c r="A159" s="70"/>
    </row>
    <row r="160" spans="1:1">
      <c r="A160" s="70"/>
    </row>
    <row r="161" spans="1:1">
      <c r="A161" s="70"/>
    </row>
    <row r="162" spans="1:1">
      <c r="A162" s="70"/>
    </row>
    <row r="163" spans="1:1">
      <c r="A163" s="70"/>
    </row>
    <row r="164" spans="1:1">
      <c r="A164" s="70"/>
    </row>
    <row r="165" spans="1:1">
      <c r="A165" s="70"/>
    </row>
    <row r="166" spans="1:1">
      <c r="A166" s="70"/>
    </row>
    <row r="167" spans="1:1">
      <c r="A167" s="70"/>
    </row>
    <row r="168" spans="1:1">
      <c r="A168" s="70"/>
    </row>
    <row r="169" spans="1:1">
      <c r="A169" s="70"/>
    </row>
    <row r="170" spans="1:1">
      <c r="A170" s="70"/>
    </row>
    <row r="171" spans="1:1">
      <c r="A171" s="70"/>
    </row>
    <row r="172" spans="1:1">
      <c r="A172" s="70"/>
    </row>
    <row r="173" spans="1:1">
      <c r="A173" s="70"/>
    </row>
    <row r="174" spans="1:1">
      <c r="A174" s="70"/>
    </row>
    <row r="175" spans="1:1">
      <c r="A175" s="70"/>
    </row>
    <row r="176" spans="1:1">
      <c r="A176" s="70"/>
    </row>
    <row r="177" spans="1:1">
      <c r="A177" s="70"/>
    </row>
    <row r="178" spans="1:1">
      <c r="A178" s="70"/>
    </row>
    <row r="179" spans="1:1">
      <c r="A179" s="70"/>
    </row>
    <row r="180" spans="1:1">
      <c r="A180" s="70"/>
    </row>
    <row r="181" spans="1:1">
      <c r="A181" s="70"/>
    </row>
    <row r="182" spans="1:1">
      <c r="A182" s="70"/>
    </row>
    <row r="183" spans="1:1">
      <c r="A183" s="70"/>
    </row>
    <row r="184" spans="1:1">
      <c r="A184" s="70"/>
    </row>
    <row r="185" spans="1:1">
      <c r="A185" s="70"/>
    </row>
    <row r="186" spans="1:1">
      <c r="A186" s="70"/>
    </row>
    <row r="187" spans="1:1">
      <c r="A187" s="70"/>
    </row>
    <row r="188" spans="1:1">
      <c r="A188" s="70"/>
    </row>
    <row r="189" spans="1:1">
      <c r="A189" s="70"/>
    </row>
    <row r="190" spans="1:1">
      <c r="A190" s="70"/>
    </row>
    <row r="191" spans="1:1">
      <c r="A191" s="70"/>
    </row>
    <row r="192" spans="1:1">
      <c r="A192" s="70"/>
    </row>
    <row r="193" spans="1:1">
      <c r="A193" s="70"/>
    </row>
    <row r="194" spans="1:1">
      <c r="A194" s="70"/>
    </row>
    <row r="195" spans="1:1">
      <c r="A195" s="70"/>
    </row>
    <row r="196" spans="1:1">
      <c r="A196" s="70"/>
    </row>
    <row r="197" spans="1:1">
      <c r="A197" s="70"/>
    </row>
    <row r="198" spans="1:1">
      <c r="A198" s="70"/>
    </row>
    <row r="199" spans="1:1">
      <c r="A199" s="70"/>
    </row>
    <row r="200" spans="1:1">
      <c r="A200" s="70"/>
    </row>
    <row r="201" spans="1:1">
      <c r="A201" s="70"/>
    </row>
    <row r="202" spans="1:1">
      <c r="A202" s="70"/>
    </row>
    <row r="203" spans="1:1">
      <c r="A203" s="70"/>
    </row>
    <row r="204" spans="1:1">
      <c r="A204" s="70"/>
    </row>
    <row r="205" spans="1:1">
      <c r="A205" s="70"/>
    </row>
    <row r="206" spans="1:1">
      <c r="A206" s="70"/>
    </row>
    <row r="207" spans="1:1">
      <c r="A207" s="70"/>
    </row>
    <row r="208" spans="1:1">
      <c r="A208" s="70"/>
    </row>
    <row r="209" spans="1:1">
      <c r="A209" s="70"/>
    </row>
    <row r="210" spans="1:1">
      <c r="A210" s="70"/>
    </row>
    <row r="211" spans="1:1">
      <c r="A211" s="70"/>
    </row>
    <row r="212" spans="1:1">
      <c r="A212" s="70"/>
    </row>
    <row r="213" spans="1:1">
      <c r="A213" s="70"/>
    </row>
    <row r="214" spans="1:1">
      <c r="A214" s="70"/>
    </row>
    <row r="215" spans="1:1">
      <c r="A215" s="70"/>
    </row>
    <row r="216" spans="1:1">
      <c r="A216" s="70"/>
    </row>
    <row r="217" spans="1:1">
      <c r="A217" s="70"/>
    </row>
    <row r="218" spans="1:1">
      <c r="A218" s="70"/>
    </row>
    <row r="219" spans="1:1">
      <c r="A219" s="70"/>
    </row>
    <row r="220" spans="1:1">
      <c r="A220" s="70"/>
    </row>
    <row r="221" spans="1:1">
      <c r="A221" s="70"/>
    </row>
    <row r="222" spans="1:1">
      <c r="A222" s="70"/>
    </row>
    <row r="223" spans="1:1">
      <c r="A223" s="70"/>
    </row>
    <row r="224" spans="1:1">
      <c r="A224" s="70"/>
    </row>
    <row r="225" spans="1:1">
      <c r="A225" s="70"/>
    </row>
    <row r="226" spans="1:1">
      <c r="A226" s="70"/>
    </row>
    <row r="227" spans="1:1">
      <c r="A227" s="70"/>
    </row>
    <row r="228" spans="1:1">
      <c r="A228" s="70"/>
    </row>
    <row r="229" spans="1:1">
      <c r="A229" s="70"/>
    </row>
    <row r="230" spans="1:1">
      <c r="A230" s="70"/>
    </row>
    <row r="231" spans="1:1">
      <c r="A231" s="70"/>
    </row>
    <row r="232" spans="1:1">
      <c r="A232" s="70"/>
    </row>
    <row r="233" spans="1:1">
      <c r="A233" s="70"/>
    </row>
    <row r="234" spans="1:1">
      <c r="A234" s="70"/>
    </row>
    <row r="235" spans="1:1">
      <c r="A235" s="70"/>
    </row>
    <row r="236" spans="1:1">
      <c r="A236" s="70"/>
    </row>
    <row r="237" spans="1:1">
      <c r="A237" s="70"/>
    </row>
    <row r="238" spans="1:1">
      <c r="A238" s="70"/>
    </row>
    <row r="239" spans="1:1">
      <c r="A239" s="70"/>
    </row>
    <row r="240" spans="1:1">
      <c r="A240" s="70"/>
    </row>
    <row r="241" spans="1:1">
      <c r="A241" s="70"/>
    </row>
    <row r="242" spans="1:1">
      <c r="A242" s="70"/>
    </row>
    <row r="243" spans="1:1">
      <c r="A243" s="70"/>
    </row>
    <row r="244" spans="1:1">
      <c r="A244" s="70"/>
    </row>
    <row r="245" spans="1:1">
      <c r="A245" s="70"/>
    </row>
    <row r="246" spans="1:1">
      <c r="A246" s="70"/>
    </row>
    <row r="247" spans="1:1">
      <c r="A247" s="70"/>
    </row>
    <row r="248" spans="1:1">
      <c r="A248" s="70"/>
    </row>
    <row r="249" spans="1:1">
      <c r="A249" s="70"/>
    </row>
    <row r="250" spans="1:1">
      <c r="A250" s="70"/>
    </row>
    <row r="251" spans="1:1">
      <c r="A251" s="70"/>
    </row>
    <row r="252" spans="1:1">
      <c r="A252" s="70"/>
    </row>
    <row r="253" spans="1:1">
      <c r="A253" s="70"/>
    </row>
    <row r="254" spans="1:1">
      <c r="A254" s="70"/>
    </row>
    <row r="255" spans="1:1">
      <c r="A255" s="70"/>
    </row>
    <row r="256" spans="1:1">
      <c r="A256" s="70"/>
    </row>
    <row r="257" spans="1:1">
      <c r="A257" s="70"/>
    </row>
    <row r="258" spans="1:1">
      <c r="A258" s="70"/>
    </row>
    <row r="259" spans="1:1">
      <c r="A259" s="70"/>
    </row>
    <row r="260" spans="1:1">
      <c r="A260" s="70"/>
    </row>
    <row r="261" spans="1:1">
      <c r="A261" s="70"/>
    </row>
    <row r="262" spans="1:1">
      <c r="A262" s="70"/>
    </row>
    <row r="263" spans="1:1">
      <c r="A263" s="70"/>
    </row>
    <row r="264" spans="1:1">
      <c r="A264" s="70"/>
    </row>
    <row r="265" spans="1:1">
      <c r="A265" s="70"/>
    </row>
    <row r="266" spans="1:1">
      <c r="A266" s="70"/>
    </row>
    <row r="267" spans="1:1">
      <c r="A267" s="70"/>
    </row>
    <row r="268" spans="1:1">
      <c r="A268" s="70"/>
    </row>
    <row r="269" spans="1:1">
      <c r="A269" s="70"/>
    </row>
    <row r="270" spans="1:1">
      <c r="A270" s="70"/>
    </row>
    <row r="271" spans="1:1">
      <c r="A271" s="70"/>
    </row>
    <row r="272" spans="1:1">
      <c r="A272" s="70"/>
    </row>
    <row r="273" spans="1:1">
      <c r="A273" s="70"/>
    </row>
    <row r="274" spans="1:1">
      <c r="A274" s="70"/>
    </row>
    <row r="275" spans="1:1">
      <c r="A275" s="70"/>
    </row>
    <row r="276" spans="1:1">
      <c r="A276" s="70"/>
    </row>
    <row r="277" spans="1:1">
      <c r="A277" s="70"/>
    </row>
    <row r="278" spans="1:1">
      <c r="A278" s="70"/>
    </row>
    <row r="279" spans="1:1">
      <c r="A279" s="70"/>
    </row>
    <row r="280" spans="1:1">
      <c r="A280" s="70"/>
    </row>
    <row r="281" spans="1:1">
      <c r="A281" s="70"/>
    </row>
    <row r="282" spans="1:1">
      <c r="A282" s="70"/>
    </row>
    <row r="283" spans="1:1">
      <c r="A283" s="70"/>
    </row>
    <row r="284" spans="1:1">
      <c r="A284" s="70"/>
    </row>
    <row r="285" spans="1:1">
      <c r="A285" s="70"/>
    </row>
    <row r="286" spans="1:1">
      <c r="A286" s="70"/>
    </row>
    <row r="287" spans="1:1">
      <c r="A287" s="70"/>
    </row>
    <row r="288" spans="1:1">
      <c r="A288" s="70"/>
    </row>
    <row r="289" spans="1:1">
      <c r="A289" s="70"/>
    </row>
    <row r="290" spans="1:1" ht="13.5" thickBot="1">
      <c r="A290" s="71"/>
    </row>
    <row r="291" spans="1:1" ht="13.5" thickBot="1">
      <c r="A291" s="71"/>
    </row>
    <row r="292" spans="1:1" ht="13.5" thickBot="1">
      <c r="A292" s="71"/>
    </row>
    <row r="293" spans="1:1" ht="13.5" thickBot="1">
      <c r="A293" s="71"/>
    </row>
    <row r="294" spans="1:1" ht="13.5" thickBot="1">
      <c r="A294" s="71"/>
    </row>
    <row r="295" spans="1:1" ht="13.5" thickBot="1">
      <c r="A295" s="71"/>
    </row>
    <row r="296" spans="1:1" ht="13.5" thickBot="1">
      <c r="A296" s="71"/>
    </row>
    <row r="297" spans="1:1" ht="13.5" thickBot="1">
      <c r="A297" s="71"/>
    </row>
    <row r="298" spans="1:1" ht="13.5" thickBot="1">
      <c r="A298" s="71"/>
    </row>
    <row r="299" spans="1:1" ht="13.5" thickBot="1">
      <c r="A299" s="71"/>
    </row>
    <row r="300" spans="1:1" ht="13.5" thickBot="1">
      <c r="A300" s="71"/>
    </row>
    <row r="301" spans="1:1" ht="13.5" thickBot="1">
      <c r="A301" s="71"/>
    </row>
    <row r="302" spans="1:1" ht="13.5" thickBot="1">
      <c r="A302" s="71"/>
    </row>
    <row r="303" spans="1:1" ht="13.5" thickBot="1">
      <c r="A303" s="71"/>
    </row>
    <row r="304" spans="1:1" ht="13.5" thickBot="1">
      <c r="A304" s="71"/>
    </row>
    <row r="305" spans="1:1">
      <c r="A305" s="70"/>
    </row>
    <row r="306" spans="1:1">
      <c r="A306" s="70"/>
    </row>
    <row r="307" spans="1:1">
      <c r="A307" s="70"/>
    </row>
    <row r="308" spans="1:1">
      <c r="A308" s="70"/>
    </row>
    <row r="309" spans="1:1">
      <c r="A309" s="70"/>
    </row>
    <row r="310" spans="1:1">
      <c r="A310" s="70"/>
    </row>
    <row r="311" spans="1:1">
      <c r="A311" s="70"/>
    </row>
    <row r="312" spans="1:1">
      <c r="A312" s="70"/>
    </row>
    <row r="313" spans="1:1">
      <c r="A313" s="70"/>
    </row>
    <row r="314" spans="1:1">
      <c r="A314" s="70"/>
    </row>
    <row r="315" spans="1:1">
      <c r="A315" s="70"/>
    </row>
    <row r="316" spans="1:1">
      <c r="A316" s="70"/>
    </row>
    <row r="317" spans="1:1">
      <c r="A317" s="70"/>
    </row>
    <row r="318" spans="1:1">
      <c r="A318" s="70"/>
    </row>
    <row r="319" spans="1:1">
      <c r="A319" s="70"/>
    </row>
    <row r="320" spans="1:1">
      <c r="A320" s="70"/>
    </row>
    <row r="321" spans="1:1">
      <c r="A321" s="70"/>
    </row>
    <row r="322" spans="1:1">
      <c r="A322" s="70"/>
    </row>
    <row r="323" spans="1:1">
      <c r="A323" s="70"/>
    </row>
    <row r="324" spans="1:1">
      <c r="A324" s="70"/>
    </row>
    <row r="325" spans="1:1">
      <c r="A325" s="70"/>
    </row>
    <row r="326" spans="1:1">
      <c r="A326" s="70"/>
    </row>
    <row r="327" spans="1:1">
      <c r="A327" s="70"/>
    </row>
    <row r="328" spans="1:1">
      <c r="A328" s="70"/>
    </row>
    <row r="329" spans="1:1">
      <c r="A329" s="70"/>
    </row>
    <row r="330" spans="1:1">
      <c r="A330" s="70"/>
    </row>
    <row r="331" spans="1:1">
      <c r="A331" s="70"/>
    </row>
    <row r="332" spans="1:1">
      <c r="A332" s="70"/>
    </row>
    <row r="333" spans="1:1">
      <c r="A333" s="70"/>
    </row>
    <row r="334" spans="1:1">
      <c r="A334" s="70"/>
    </row>
    <row r="335" spans="1:1">
      <c r="A335" s="70"/>
    </row>
    <row r="336" spans="1:1">
      <c r="A336" s="70"/>
    </row>
    <row r="337" spans="1:1">
      <c r="A337" s="70"/>
    </row>
    <row r="338" spans="1:1">
      <c r="A338" s="70"/>
    </row>
    <row r="339" spans="1:1">
      <c r="A339" s="70"/>
    </row>
    <row r="340" spans="1:1">
      <c r="A340" s="70"/>
    </row>
    <row r="341" spans="1:1">
      <c r="A341" s="70"/>
    </row>
    <row r="342" spans="1:1">
      <c r="A342" s="70"/>
    </row>
    <row r="343" spans="1:1">
      <c r="A343" s="70"/>
    </row>
    <row r="344" spans="1:1">
      <c r="A344" s="70"/>
    </row>
    <row r="345" spans="1:1">
      <c r="A345" s="70"/>
    </row>
    <row r="346" spans="1:1">
      <c r="A346" s="70"/>
    </row>
    <row r="347" spans="1:1">
      <c r="A347" s="70"/>
    </row>
    <row r="348" spans="1:1">
      <c r="A348" s="70"/>
    </row>
    <row r="349" spans="1:1">
      <c r="A349" s="70"/>
    </row>
    <row r="350" spans="1:1">
      <c r="A350" s="70"/>
    </row>
    <row r="351" spans="1:1">
      <c r="A351" s="70"/>
    </row>
    <row r="352" spans="1:1">
      <c r="A352" s="70"/>
    </row>
    <row r="353" spans="1:1">
      <c r="A353" s="70"/>
    </row>
    <row r="354" spans="1:1">
      <c r="A354" s="70"/>
    </row>
    <row r="355" spans="1:1">
      <c r="A355" s="70"/>
    </row>
    <row r="356" spans="1:1">
      <c r="A356" s="70"/>
    </row>
    <row r="357" spans="1:1">
      <c r="A357" s="70"/>
    </row>
    <row r="358" spans="1:1">
      <c r="A358" s="70"/>
    </row>
    <row r="359" spans="1:1">
      <c r="A359" s="70"/>
    </row>
    <row r="360" spans="1:1">
      <c r="A360" s="70"/>
    </row>
    <row r="361" spans="1:1">
      <c r="A361" s="70"/>
    </row>
    <row r="362" spans="1:1">
      <c r="A362" s="70"/>
    </row>
    <row r="363" spans="1:1">
      <c r="A363" s="70"/>
    </row>
    <row r="364" spans="1:1">
      <c r="A364" s="70"/>
    </row>
    <row r="365" spans="1:1">
      <c r="A365" s="70"/>
    </row>
    <row r="366" spans="1:1">
      <c r="A366" s="70"/>
    </row>
    <row r="367" spans="1:1">
      <c r="A367" s="70"/>
    </row>
    <row r="368" spans="1:1">
      <c r="A368" s="70"/>
    </row>
    <row r="369" spans="1:1">
      <c r="A369" s="70"/>
    </row>
    <row r="370" spans="1:1">
      <c r="A370" s="70"/>
    </row>
    <row r="371" spans="1:1">
      <c r="A371" s="70"/>
    </row>
    <row r="372" spans="1:1">
      <c r="A372" s="70"/>
    </row>
    <row r="373" spans="1:1">
      <c r="A373" s="70"/>
    </row>
    <row r="374" spans="1:1">
      <c r="A374" s="70"/>
    </row>
    <row r="375" spans="1:1">
      <c r="A375" s="70"/>
    </row>
    <row r="376" spans="1:1">
      <c r="A376" s="70"/>
    </row>
    <row r="377" spans="1:1">
      <c r="A377" s="70"/>
    </row>
    <row r="378" spans="1:1">
      <c r="A378" s="70"/>
    </row>
    <row r="379" spans="1:1">
      <c r="A379" s="70"/>
    </row>
    <row r="380" spans="1:1">
      <c r="A380" s="70"/>
    </row>
    <row r="381" spans="1:1">
      <c r="A381" s="70"/>
    </row>
    <row r="382" spans="1:1">
      <c r="A382" s="70"/>
    </row>
    <row r="383" spans="1:1">
      <c r="A383" s="70"/>
    </row>
    <row r="384" spans="1:1">
      <c r="A384" s="70"/>
    </row>
    <row r="385" spans="1:1">
      <c r="A385" s="70"/>
    </row>
    <row r="386" spans="1:1">
      <c r="A386" s="70"/>
    </row>
    <row r="387" spans="1:1">
      <c r="A387" s="70"/>
    </row>
    <row r="388" spans="1:1">
      <c r="A388" s="70"/>
    </row>
    <row r="389" spans="1:1">
      <c r="A389" s="70"/>
    </row>
    <row r="390" spans="1:1">
      <c r="A390" s="70"/>
    </row>
    <row r="391" spans="1:1">
      <c r="A391" s="70"/>
    </row>
    <row r="392" spans="1:1">
      <c r="A392" s="70"/>
    </row>
    <row r="393" spans="1:1">
      <c r="A393" s="70"/>
    </row>
    <row r="394" spans="1:1">
      <c r="A394" s="70"/>
    </row>
    <row r="395" spans="1:1">
      <c r="A395" s="70"/>
    </row>
    <row r="396" spans="1:1">
      <c r="A396" s="70"/>
    </row>
    <row r="397" spans="1:1">
      <c r="A397" s="70"/>
    </row>
    <row r="398" spans="1:1">
      <c r="A398" s="70"/>
    </row>
    <row r="399" spans="1:1">
      <c r="A399" s="70"/>
    </row>
    <row r="400" spans="1:1">
      <c r="A400" s="70"/>
    </row>
    <row r="401" spans="1:1">
      <c r="A401" s="70"/>
    </row>
    <row r="402" spans="1:1">
      <c r="A402" s="70"/>
    </row>
    <row r="403" spans="1:1">
      <c r="A403" s="70"/>
    </row>
    <row r="404" spans="1:1">
      <c r="A404" s="70"/>
    </row>
    <row r="405" spans="1:1">
      <c r="A405" s="70"/>
    </row>
    <row r="406" spans="1:1">
      <c r="A406" s="70"/>
    </row>
    <row r="407" spans="1:1">
      <c r="A407" s="70"/>
    </row>
    <row r="408" spans="1:1">
      <c r="A408" s="70"/>
    </row>
    <row r="409" spans="1:1">
      <c r="A409" s="70"/>
    </row>
    <row r="410" spans="1:1">
      <c r="A410" s="70"/>
    </row>
    <row r="411" spans="1:1">
      <c r="A411" s="70"/>
    </row>
    <row r="412" spans="1:1">
      <c r="A412" s="70"/>
    </row>
    <row r="413" spans="1:1">
      <c r="A413" s="70"/>
    </row>
    <row r="414" spans="1:1">
      <c r="A414" s="70"/>
    </row>
    <row r="415" spans="1:1">
      <c r="A415" s="70"/>
    </row>
    <row r="416" spans="1:1">
      <c r="A416" s="70"/>
    </row>
    <row r="417" spans="1:1">
      <c r="A417" s="70"/>
    </row>
    <row r="418" spans="1:1">
      <c r="A418" s="70"/>
    </row>
    <row r="419" spans="1:1">
      <c r="A419" s="70"/>
    </row>
    <row r="420" spans="1:1">
      <c r="A420" s="70"/>
    </row>
    <row r="421" spans="1:1">
      <c r="A421" s="70"/>
    </row>
    <row r="422" spans="1:1">
      <c r="A422" s="70"/>
    </row>
    <row r="423" spans="1:1">
      <c r="A423" s="70"/>
    </row>
    <row r="424" spans="1:1">
      <c r="A424" s="70"/>
    </row>
    <row r="425" spans="1:1">
      <c r="A425" s="70"/>
    </row>
    <row r="426" spans="1:1">
      <c r="A426" s="70"/>
    </row>
    <row r="427" spans="1:1">
      <c r="A427" s="70"/>
    </row>
    <row r="428" spans="1:1">
      <c r="A428" s="70"/>
    </row>
    <row r="429" spans="1:1">
      <c r="A429" s="70"/>
    </row>
    <row r="430" spans="1:1">
      <c r="A430" s="70"/>
    </row>
    <row r="431" spans="1:1">
      <c r="A431" s="70"/>
    </row>
    <row r="432" spans="1:1">
      <c r="A432" s="70"/>
    </row>
    <row r="433" spans="1:1">
      <c r="A433" s="70"/>
    </row>
    <row r="434" spans="1:1">
      <c r="A434" s="70"/>
    </row>
    <row r="435" spans="1:1">
      <c r="A435" s="70"/>
    </row>
    <row r="436" spans="1:1">
      <c r="A436" s="70"/>
    </row>
    <row r="437" spans="1:1">
      <c r="A437" s="70"/>
    </row>
    <row r="438" spans="1:1">
      <c r="A438" s="70"/>
    </row>
    <row r="439" spans="1:1">
      <c r="A439" s="70"/>
    </row>
    <row r="440" spans="1:1">
      <c r="A440" s="70"/>
    </row>
    <row r="441" spans="1:1">
      <c r="A441" s="70"/>
    </row>
    <row r="442" spans="1:1">
      <c r="A442" s="70"/>
    </row>
    <row r="443" spans="1:1">
      <c r="A443" s="70"/>
    </row>
    <row r="444" spans="1:1">
      <c r="A444" s="70"/>
    </row>
    <row r="445" spans="1:1">
      <c r="A445" s="70"/>
    </row>
    <row r="446" spans="1:1">
      <c r="A446" s="70"/>
    </row>
    <row r="447" spans="1:1">
      <c r="A447" s="70"/>
    </row>
    <row r="448" spans="1:1">
      <c r="A448" s="70"/>
    </row>
    <row r="449" spans="1:1">
      <c r="A449" s="70"/>
    </row>
    <row r="450" spans="1:1">
      <c r="A450" s="70"/>
    </row>
    <row r="451" spans="1:1">
      <c r="A451" s="70"/>
    </row>
    <row r="452" spans="1:1">
      <c r="A452" s="70"/>
    </row>
    <row r="453" spans="1:1">
      <c r="A453" s="70"/>
    </row>
    <row r="454" spans="1:1">
      <c r="A454" s="70"/>
    </row>
    <row r="455" spans="1:1">
      <c r="A455" s="70"/>
    </row>
    <row r="456" spans="1:1">
      <c r="A456" s="70"/>
    </row>
    <row r="457" spans="1:1">
      <c r="A457" s="70"/>
    </row>
    <row r="458" spans="1:1">
      <c r="A458" s="70"/>
    </row>
    <row r="459" spans="1:1">
      <c r="A459" s="70"/>
    </row>
    <row r="460" spans="1:1">
      <c r="A460" s="70"/>
    </row>
    <row r="461" spans="1:1">
      <c r="A461" s="70"/>
    </row>
    <row r="462" spans="1:1">
      <c r="A462" s="70"/>
    </row>
    <row r="463" spans="1:1">
      <c r="A463" s="70"/>
    </row>
    <row r="464" spans="1:1">
      <c r="A464" s="70"/>
    </row>
    <row r="465" spans="1:1">
      <c r="A465" s="70"/>
    </row>
    <row r="466" spans="1:1">
      <c r="A466" s="70"/>
    </row>
    <row r="467" spans="1:1">
      <c r="A467" s="70"/>
    </row>
    <row r="468" spans="1:1">
      <c r="A468" s="70"/>
    </row>
    <row r="469" spans="1:1">
      <c r="A469" s="70"/>
    </row>
    <row r="470" spans="1:1">
      <c r="A470" s="70"/>
    </row>
    <row r="471" spans="1:1">
      <c r="A471" s="70"/>
    </row>
    <row r="472" spans="1:1">
      <c r="A472" s="70"/>
    </row>
    <row r="473" spans="1:1">
      <c r="A473" s="70"/>
    </row>
    <row r="474" spans="1:1">
      <c r="A474" s="70"/>
    </row>
    <row r="475" spans="1:1">
      <c r="A475" s="70"/>
    </row>
    <row r="476" spans="1:1">
      <c r="A476" s="70"/>
    </row>
    <row r="477" spans="1:1">
      <c r="A477" s="70"/>
    </row>
    <row r="478" spans="1:1">
      <c r="A478" s="70"/>
    </row>
    <row r="479" spans="1:1">
      <c r="A479" s="70"/>
    </row>
    <row r="480" spans="1:1">
      <c r="A480" s="70"/>
    </row>
    <row r="481" spans="1:1">
      <c r="A481" s="70"/>
    </row>
    <row r="482" spans="1:1">
      <c r="A482" s="70"/>
    </row>
    <row r="483" spans="1:1">
      <c r="A483" s="70"/>
    </row>
    <row r="484" spans="1:1">
      <c r="A484" s="70"/>
    </row>
    <row r="485" spans="1:1">
      <c r="A485" s="70"/>
    </row>
    <row r="486" spans="1:1">
      <c r="A486" s="70"/>
    </row>
    <row r="487" spans="1:1">
      <c r="A487" s="70"/>
    </row>
    <row r="488" spans="1:1">
      <c r="A488" s="70"/>
    </row>
    <row r="489" spans="1:1">
      <c r="A489" s="70"/>
    </row>
    <row r="490" spans="1:1">
      <c r="A490" s="70"/>
    </row>
    <row r="491" spans="1:1">
      <c r="A491" s="70"/>
    </row>
    <row r="492" spans="1:1">
      <c r="A492" s="70"/>
    </row>
    <row r="493" spans="1:1">
      <c r="A493" s="70"/>
    </row>
    <row r="494" spans="1:1">
      <c r="A494" s="70"/>
    </row>
    <row r="495" spans="1:1">
      <c r="A495" s="70"/>
    </row>
    <row r="496" spans="1:1">
      <c r="A496" s="70"/>
    </row>
    <row r="497" spans="1:1">
      <c r="A497" s="70"/>
    </row>
    <row r="498" spans="1:1">
      <c r="A498" s="70"/>
    </row>
    <row r="499" spans="1:1">
      <c r="A499" s="70"/>
    </row>
    <row r="500" spans="1:1">
      <c r="A500" s="70"/>
    </row>
    <row r="501" spans="1:1">
      <c r="A501" s="70"/>
    </row>
    <row r="502" spans="1:1">
      <c r="A502" s="70"/>
    </row>
    <row r="503" spans="1:1">
      <c r="A503" s="70"/>
    </row>
    <row r="504" spans="1:1">
      <c r="A504" s="70"/>
    </row>
    <row r="505" spans="1:1">
      <c r="A505" s="70"/>
    </row>
    <row r="506" spans="1:1">
      <c r="A506" s="70"/>
    </row>
    <row r="507" spans="1:1">
      <c r="A507" s="70"/>
    </row>
    <row r="508" spans="1:1">
      <c r="A508" s="70"/>
    </row>
    <row r="509" spans="1:1">
      <c r="A509" s="70"/>
    </row>
    <row r="510" spans="1:1">
      <c r="A510" s="70"/>
    </row>
    <row r="511" spans="1:1">
      <c r="A511" s="70"/>
    </row>
    <row r="512" spans="1:1">
      <c r="A512" s="70"/>
    </row>
    <row r="513" spans="1:1">
      <c r="A513" s="70"/>
    </row>
    <row r="514" spans="1:1">
      <c r="A514" s="70"/>
    </row>
    <row r="515" spans="1:1">
      <c r="A515" s="70"/>
    </row>
    <row r="516" spans="1:1">
      <c r="A516" s="70"/>
    </row>
    <row r="517" spans="1:1">
      <c r="A517" s="70"/>
    </row>
    <row r="518" spans="1:1">
      <c r="A518" s="70"/>
    </row>
    <row r="519" spans="1:1">
      <c r="A519" s="70"/>
    </row>
    <row r="520" spans="1:1">
      <c r="A520" s="70"/>
    </row>
    <row r="521" spans="1:1">
      <c r="A521" s="70"/>
    </row>
    <row r="522" spans="1:1">
      <c r="A522" s="70"/>
    </row>
    <row r="523" spans="1:1">
      <c r="A523" s="70"/>
    </row>
    <row r="524" spans="1:1">
      <c r="A524" s="70"/>
    </row>
    <row r="525" spans="1:1">
      <c r="A525" s="70"/>
    </row>
    <row r="526" spans="1:1">
      <c r="A526" s="70"/>
    </row>
    <row r="527" spans="1:1">
      <c r="A527" s="70"/>
    </row>
    <row r="528" spans="1:1">
      <c r="A528" s="70"/>
    </row>
    <row r="529" spans="1:1">
      <c r="A529" s="70"/>
    </row>
    <row r="530" spans="1:1">
      <c r="A530" s="70"/>
    </row>
    <row r="531" spans="1:1">
      <c r="A531" s="70"/>
    </row>
    <row r="532" spans="1:1">
      <c r="A532" s="70"/>
    </row>
    <row r="533" spans="1:1">
      <c r="A533" s="70"/>
    </row>
    <row r="534" spans="1:1">
      <c r="A534" s="70"/>
    </row>
    <row r="535" spans="1:1">
      <c r="A535" s="70"/>
    </row>
    <row r="536" spans="1:1">
      <c r="A536" s="70"/>
    </row>
    <row r="537" spans="1:1">
      <c r="A537" s="70"/>
    </row>
    <row r="538" spans="1:1">
      <c r="A538" s="70"/>
    </row>
    <row r="539" spans="1:1">
      <c r="A539" s="70"/>
    </row>
    <row r="540" spans="1:1">
      <c r="A540" s="70"/>
    </row>
    <row r="541" spans="1:1">
      <c r="A541" s="70"/>
    </row>
    <row r="542" spans="1:1">
      <c r="A542" s="70"/>
    </row>
    <row r="543" spans="1:1">
      <c r="A543" s="70"/>
    </row>
    <row r="544" spans="1:1">
      <c r="A544" s="70"/>
    </row>
    <row r="545" spans="1:1">
      <c r="A545" s="70"/>
    </row>
    <row r="546" spans="1:1">
      <c r="A546" s="70"/>
    </row>
    <row r="547" spans="1:1">
      <c r="A547" s="70"/>
    </row>
    <row r="548" spans="1:1">
      <c r="A548" s="70"/>
    </row>
    <row r="549" spans="1:1">
      <c r="A549" s="70"/>
    </row>
    <row r="550" spans="1:1">
      <c r="A550" s="70"/>
    </row>
    <row r="551" spans="1:1">
      <c r="A551" s="70"/>
    </row>
    <row r="552" spans="1:1">
      <c r="A552" s="70"/>
    </row>
    <row r="553" spans="1:1">
      <c r="A553" s="70"/>
    </row>
    <row r="554" spans="1:1">
      <c r="A554" s="70"/>
    </row>
    <row r="555" spans="1:1">
      <c r="A555" s="70"/>
    </row>
    <row r="556" spans="1:1">
      <c r="A556" s="70"/>
    </row>
    <row r="557" spans="1:1">
      <c r="A557" s="70"/>
    </row>
    <row r="558" spans="1:1">
      <c r="A558" s="70"/>
    </row>
    <row r="559" spans="1:1">
      <c r="A559" s="70"/>
    </row>
    <row r="560" spans="1:1">
      <c r="A560" s="70"/>
    </row>
    <row r="561" spans="1:1">
      <c r="A561" s="70"/>
    </row>
    <row r="562" spans="1:1">
      <c r="A562" s="70"/>
    </row>
    <row r="563" spans="1:1">
      <c r="A563" s="70"/>
    </row>
    <row r="564" spans="1:1">
      <c r="A564" s="70"/>
    </row>
    <row r="565" spans="1:1">
      <c r="A565" s="70"/>
    </row>
    <row r="566" spans="1:1">
      <c r="A566" s="70"/>
    </row>
    <row r="567" spans="1:1">
      <c r="A567" s="70"/>
    </row>
    <row r="568" spans="1:1">
      <c r="A568" s="70"/>
    </row>
    <row r="569" spans="1:1">
      <c r="A569" s="70"/>
    </row>
    <row r="570" spans="1:1">
      <c r="A570" s="70"/>
    </row>
    <row r="571" spans="1:1">
      <c r="A571" s="70"/>
    </row>
    <row r="572" spans="1:1">
      <c r="A572" s="70"/>
    </row>
    <row r="573" spans="1:1">
      <c r="A573" s="70"/>
    </row>
    <row r="574" spans="1:1">
      <c r="A574" s="70"/>
    </row>
    <row r="575" spans="1:1">
      <c r="A575" s="70"/>
    </row>
    <row r="576" spans="1:1">
      <c r="A576" s="70"/>
    </row>
    <row r="577" spans="1:1">
      <c r="A577" s="70"/>
    </row>
    <row r="578" spans="1:1">
      <c r="A578" s="70"/>
    </row>
    <row r="579" spans="1:1">
      <c r="A579" s="70"/>
    </row>
    <row r="580" spans="1:1">
      <c r="A580" s="70"/>
    </row>
    <row r="581" spans="1:1">
      <c r="A581" s="70"/>
    </row>
    <row r="582" spans="1:1">
      <c r="A582" s="70"/>
    </row>
    <row r="583" spans="1:1">
      <c r="A583" s="70"/>
    </row>
    <row r="584" spans="1:1">
      <c r="A584" s="70"/>
    </row>
    <row r="585" spans="1:1">
      <c r="A585" s="70"/>
    </row>
    <row r="586" spans="1:1">
      <c r="A586" s="70"/>
    </row>
    <row r="587" spans="1:1">
      <c r="A587" s="70"/>
    </row>
    <row r="588" spans="1:1">
      <c r="A588" s="70"/>
    </row>
    <row r="589" spans="1:1">
      <c r="A589" s="70"/>
    </row>
    <row r="590" spans="1:1">
      <c r="A590" s="70"/>
    </row>
    <row r="591" spans="1:1">
      <c r="A591" s="70"/>
    </row>
    <row r="592" spans="1:1">
      <c r="A592" s="70"/>
    </row>
    <row r="593" spans="1:1">
      <c r="A593" s="70"/>
    </row>
    <row r="594" spans="1:1">
      <c r="A594" s="70"/>
    </row>
    <row r="595" spans="1:1">
      <c r="A595" s="70"/>
    </row>
    <row r="596" spans="1:1">
      <c r="A596" s="70"/>
    </row>
    <row r="597" spans="1:1">
      <c r="A597" s="70"/>
    </row>
    <row r="598" spans="1:1">
      <c r="A598" s="70"/>
    </row>
    <row r="599" spans="1:1">
      <c r="A599" s="70"/>
    </row>
    <row r="600" spans="1:1">
      <c r="A600" s="70"/>
    </row>
    <row r="601" spans="1:1">
      <c r="A601" s="70"/>
    </row>
    <row r="602" spans="1:1">
      <c r="A602" s="70"/>
    </row>
    <row r="603" spans="1:1">
      <c r="A603" s="70"/>
    </row>
    <row r="604" spans="1:1">
      <c r="A604" s="70"/>
    </row>
    <row r="605" spans="1:1">
      <c r="A605" s="70"/>
    </row>
    <row r="606" spans="1:1">
      <c r="A606" s="70"/>
    </row>
    <row r="607" spans="1:1">
      <c r="A607" s="70"/>
    </row>
    <row r="608" spans="1:1">
      <c r="A608" s="70"/>
    </row>
    <row r="609" spans="1:1">
      <c r="A609" s="70"/>
    </row>
    <row r="610" spans="1:1">
      <c r="A610" s="70"/>
    </row>
    <row r="611" spans="1:1">
      <c r="A611" s="70"/>
    </row>
    <row r="612" spans="1:1">
      <c r="A612" s="70"/>
    </row>
    <row r="613" spans="1:1">
      <c r="A613" s="70"/>
    </row>
    <row r="614" spans="1:1">
      <c r="A614" s="70"/>
    </row>
    <row r="615" spans="1:1">
      <c r="A615" s="70"/>
    </row>
    <row r="616" spans="1:1">
      <c r="A616" s="70"/>
    </row>
    <row r="617" spans="1:1">
      <c r="A617" s="70"/>
    </row>
    <row r="618" spans="1:1">
      <c r="A618" s="70"/>
    </row>
    <row r="619" spans="1:1">
      <c r="A619" s="70"/>
    </row>
    <row r="620" spans="1:1">
      <c r="A620" s="70"/>
    </row>
    <row r="621" spans="1:1">
      <c r="A621" s="70"/>
    </row>
    <row r="622" spans="1:1">
      <c r="A622" s="70"/>
    </row>
    <row r="623" spans="1:1">
      <c r="A623" s="70"/>
    </row>
    <row r="624" spans="1:1">
      <c r="A624" s="70"/>
    </row>
    <row r="625" spans="1:1">
      <c r="A625" s="70"/>
    </row>
    <row r="626" spans="1:1">
      <c r="A626" s="70"/>
    </row>
    <row r="627" spans="1:1">
      <c r="A627" s="70"/>
    </row>
    <row r="628" spans="1:1">
      <c r="A628" s="70"/>
    </row>
    <row r="629" spans="1:1">
      <c r="A629" s="70"/>
    </row>
    <row r="630" spans="1:1">
      <c r="A630" s="70"/>
    </row>
    <row r="631" spans="1:1">
      <c r="A631" s="70"/>
    </row>
    <row r="632" spans="1:1">
      <c r="A632" s="70"/>
    </row>
    <row r="633" spans="1:1">
      <c r="A633" s="70"/>
    </row>
    <row r="634" spans="1:1">
      <c r="A634" s="70"/>
    </row>
    <row r="635" spans="1:1">
      <c r="A635" s="70"/>
    </row>
    <row r="636" spans="1:1">
      <c r="A636" s="70"/>
    </row>
    <row r="637" spans="1:1">
      <c r="A637" s="70"/>
    </row>
    <row r="638" spans="1:1">
      <c r="A638" s="70"/>
    </row>
    <row r="639" spans="1:1">
      <c r="A639" s="70"/>
    </row>
    <row r="640" spans="1:1">
      <c r="A640" s="70"/>
    </row>
    <row r="641" spans="1:1">
      <c r="A641" s="70"/>
    </row>
    <row r="642" spans="1:1">
      <c r="A642" s="70"/>
    </row>
    <row r="643" spans="1:1">
      <c r="A643" s="70"/>
    </row>
    <row r="644" spans="1:1">
      <c r="A644" s="70"/>
    </row>
    <row r="645" spans="1:1">
      <c r="A645" s="70"/>
    </row>
    <row r="646" spans="1:1">
      <c r="A646" s="70"/>
    </row>
    <row r="647" spans="1:1">
      <c r="A647" s="70"/>
    </row>
    <row r="648" spans="1:1">
      <c r="A648" s="70"/>
    </row>
    <row r="649" spans="1:1">
      <c r="A649" s="70"/>
    </row>
    <row r="650" spans="1:1">
      <c r="A650" s="70"/>
    </row>
    <row r="651" spans="1:1">
      <c r="A651" s="70"/>
    </row>
    <row r="652" spans="1:1">
      <c r="A652" s="70"/>
    </row>
    <row r="653" spans="1:1">
      <c r="A653" s="70"/>
    </row>
    <row r="654" spans="1:1">
      <c r="A654" s="70"/>
    </row>
    <row r="655" spans="1:1">
      <c r="A655" s="70"/>
    </row>
    <row r="656" spans="1:1">
      <c r="A656" s="70"/>
    </row>
    <row r="657" spans="1:1">
      <c r="A657" s="70"/>
    </row>
    <row r="658" spans="1:1">
      <c r="A658" s="70"/>
    </row>
    <row r="659" spans="1:1">
      <c r="A659" s="70"/>
    </row>
    <row r="660" spans="1:1">
      <c r="A660" s="70"/>
    </row>
    <row r="661" spans="1:1">
      <c r="A661" s="70"/>
    </row>
    <row r="662" spans="1:1">
      <c r="A662" s="70"/>
    </row>
    <row r="663" spans="1:1">
      <c r="A663" s="70"/>
    </row>
    <row r="664" spans="1:1">
      <c r="A664" s="70"/>
    </row>
    <row r="665" spans="1:1">
      <c r="A665" s="70"/>
    </row>
    <row r="666" spans="1:1">
      <c r="A666" s="70"/>
    </row>
    <row r="667" spans="1:1">
      <c r="A667" s="70"/>
    </row>
    <row r="668" spans="1:1">
      <c r="A668" s="70"/>
    </row>
    <row r="669" spans="1:1">
      <c r="A669" s="70"/>
    </row>
    <row r="670" spans="1:1">
      <c r="A670" s="70"/>
    </row>
    <row r="671" spans="1:1">
      <c r="A671" s="70"/>
    </row>
    <row r="672" spans="1:1">
      <c r="A672" s="70"/>
    </row>
    <row r="673" spans="1:1">
      <c r="A673" s="70"/>
    </row>
    <row r="674" spans="1:1">
      <c r="A674" s="70"/>
    </row>
    <row r="675" spans="1:1">
      <c r="A675" s="70"/>
    </row>
    <row r="676" spans="1:1">
      <c r="A676" s="70"/>
    </row>
    <row r="677" spans="1:1">
      <c r="A677" s="70"/>
    </row>
    <row r="678" spans="1:1">
      <c r="A678" s="70"/>
    </row>
    <row r="679" spans="1:1">
      <c r="A679" s="70"/>
    </row>
    <row r="680" spans="1:1">
      <c r="A680" s="70"/>
    </row>
    <row r="681" spans="1:1">
      <c r="A681" s="70"/>
    </row>
    <row r="682" spans="1:1">
      <c r="A682" s="70"/>
    </row>
    <row r="683" spans="1:1">
      <c r="A683" s="70"/>
    </row>
    <row r="684" spans="1:1">
      <c r="A684" s="70"/>
    </row>
    <row r="685" spans="1:1">
      <c r="A685" s="70"/>
    </row>
    <row r="686" spans="1:1">
      <c r="A686" s="70"/>
    </row>
    <row r="687" spans="1:1">
      <c r="A687" s="70"/>
    </row>
    <row r="688" spans="1:1">
      <c r="A688" s="70"/>
    </row>
    <row r="689" spans="1:1">
      <c r="A689" s="70"/>
    </row>
    <row r="690" spans="1:1">
      <c r="A690" s="70"/>
    </row>
    <row r="691" spans="1:1">
      <c r="A691" s="70"/>
    </row>
    <row r="692" spans="1:1">
      <c r="A692" s="70"/>
    </row>
    <row r="693" spans="1:1">
      <c r="A693" s="70"/>
    </row>
    <row r="694" spans="1:1">
      <c r="A694" s="70"/>
    </row>
    <row r="695" spans="1:1">
      <c r="A695" s="70"/>
    </row>
    <row r="696" spans="1:1">
      <c r="A696" s="70"/>
    </row>
    <row r="697" spans="1:1">
      <c r="A697" s="70"/>
    </row>
    <row r="698" spans="1:1">
      <c r="A698" s="70"/>
    </row>
    <row r="699" spans="1:1">
      <c r="A699" s="70"/>
    </row>
    <row r="700" spans="1:1">
      <c r="A700" s="70"/>
    </row>
    <row r="701" spans="1:1">
      <c r="A701" s="70"/>
    </row>
    <row r="702" spans="1:1">
      <c r="A702" s="70"/>
    </row>
    <row r="703" spans="1:1">
      <c r="A703" s="70"/>
    </row>
    <row r="704" spans="1:1">
      <c r="A704" s="70"/>
    </row>
    <row r="705" spans="1:1">
      <c r="A705" s="70"/>
    </row>
    <row r="706" spans="1:1">
      <c r="A706" s="70"/>
    </row>
    <row r="707" spans="1:1">
      <c r="A707" s="70"/>
    </row>
    <row r="708" spans="1:1">
      <c r="A708" s="70"/>
    </row>
    <row r="709" spans="1:1">
      <c r="A709" s="70"/>
    </row>
    <row r="710" spans="1:1">
      <c r="A710" s="70"/>
    </row>
    <row r="711" spans="1:1">
      <c r="A711" s="70"/>
    </row>
    <row r="712" spans="1:1">
      <c r="A712" s="70"/>
    </row>
    <row r="713" spans="1:1">
      <c r="A713" s="70"/>
    </row>
    <row r="714" spans="1:1">
      <c r="A714" s="70"/>
    </row>
    <row r="715" spans="1:1">
      <c r="A715" s="70"/>
    </row>
    <row r="716" spans="1:1">
      <c r="A716" s="70"/>
    </row>
    <row r="717" spans="1:1">
      <c r="A717" s="70"/>
    </row>
    <row r="718" spans="1:1">
      <c r="A718" s="70"/>
    </row>
    <row r="719" spans="1:1">
      <c r="A719" s="70"/>
    </row>
    <row r="720" spans="1:1">
      <c r="A720" s="70"/>
    </row>
    <row r="721" spans="1:1">
      <c r="A721" s="70"/>
    </row>
    <row r="722" spans="1:1">
      <c r="A722" s="70"/>
    </row>
    <row r="723" spans="1:1">
      <c r="A723" s="70"/>
    </row>
    <row r="724" spans="1:1">
      <c r="A724" s="70"/>
    </row>
    <row r="725" spans="1:1">
      <c r="A725" s="70"/>
    </row>
    <row r="726" spans="1:1">
      <c r="A726" s="70"/>
    </row>
    <row r="727" spans="1:1">
      <c r="A727" s="70"/>
    </row>
    <row r="728" spans="1:1">
      <c r="A728" s="70"/>
    </row>
    <row r="729" spans="1:1">
      <c r="A729" s="70"/>
    </row>
    <row r="730" spans="1:1">
      <c r="A730" s="70"/>
    </row>
    <row r="731" spans="1:1">
      <c r="A731" s="70"/>
    </row>
    <row r="732" spans="1:1">
      <c r="A732" s="70"/>
    </row>
    <row r="733" spans="1:1">
      <c r="A733" s="70"/>
    </row>
    <row r="734" spans="1:1">
      <c r="A734" s="70"/>
    </row>
    <row r="735" spans="1:1">
      <c r="A735" s="70"/>
    </row>
    <row r="736" spans="1:1">
      <c r="A736" s="70"/>
    </row>
  </sheetData>
  <customSheetViews>
    <customSheetView guid="{ACF06C40-177A-4CED-8E17-2347D4DD1C3A}" showGridLines="0">
      <selection activeCell="E2" sqref="E2"/>
      <pageMargins left="0.7" right="0.7" top="0.75" bottom="0.75" header="0.3" footer="0.3"/>
      <pageSetup paperSize="9" orientation="portrait" horizontalDpi="4294967294" verticalDpi="0" r:id="rId1"/>
    </customSheetView>
  </customSheetViews>
  <hyperlinks>
    <hyperlink ref="A1" location="Content!A1" display="&lt;&lt;"/>
  </hyperlinks>
  <pageMargins left="0.7" right="0.7" top="0.75" bottom="0.75" header="0.3" footer="0.3"/>
  <pageSetup paperSize="9" orientation="portrait" horizontalDpi="4294967294" verticalDpi="0" r:id="rId2"/>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68"/>
  <sheetViews>
    <sheetView showGridLines="0" zoomScaleNormal="100" workbookViewId="0"/>
  </sheetViews>
  <sheetFormatPr defaultColWidth="9.140625" defaultRowHeight="12.75"/>
  <cols>
    <col min="1" max="1" width="22.42578125" style="489" bestFit="1" customWidth="1"/>
    <col min="2" max="2" width="6.28515625" style="489" hidden="1" customWidth="1"/>
    <col min="3" max="3" width="17.7109375" style="489" hidden="1" customWidth="1"/>
    <col min="4" max="4" width="11.5703125" style="489" bestFit="1" customWidth="1"/>
    <col min="5" max="16384" width="9.140625" style="489"/>
  </cols>
  <sheetData>
    <row r="1" spans="1:10">
      <c r="A1" s="417" t="s">
        <v>77</v>
      </c>
      <c r="D1" s="389"/>
      <c r="E1" s="389"/>
      <c r="F1" s="389" t="str">
        <f>IF(Content!$E$1=1,F2,F3)</f>
        <v>Оцінка факторів невиконання плану податкових надходжень загального фонду державного бюджету у 2019 році, млрд грн</v>
      </c>
    </row>
    <row r="2" spans="1:10" ht="0.75" customHeight="1">
      <c r="F2" s="389" t="s">
        <v>1491</v>
      </c>
    </row>
    <row r="3" spans="1:10" ht="18" hidden="1" customHeight="1">
      <c r="F3" s="697" t="s">
        <v>1544</v>
      </c>
    </row>
    <row r="4" spans="1:10">
      <c r="A4" s="489" t="str">
        <f>IF(Content!$E$1=1,B4,C4)</f>
        <v>На курсі</v>
      </c>
      <c r="B4" s="1" t="s">
        <v>1496</v>
      </c>
      <c r="C4" s="1" t="s">
        <v>1492</v>
      </c>
      <c r="D4" s="486">
        <v>29.211763770086272</v>
      </c>
      <c r="F4" s="708"/>
      <c r="G4" s="708"/>
      <c r="H4" s="708"/>
      <c r="I4" s="708"/>
      <c r="J4" s="708"/>
    </row>
    <row r="5" spans="1:10">
      <c r="A5" s="489" t="str">
        <f>IF(Content!$E$1=1,B5,C5)</f>
        <v>На обсягах імпорту</v>
      </c>
      <c r="B5" s="1" t="s">
        <v>1497</v>
      </c>
      <c r="C5" s="1" t="s">
        <v>1493</v>
      </c>
      <c r="D5" s="486">
        <v>9.4692679651599594</v>
      </c>
      <c r="F5" s="708"/>
      <c r="G5" s="708"/>
      <c r="H5" s="708"/>
      <c r="I5" s="708"/>
      <c r="J5" s="708"/>
    </row>
    <row r="6" spans="1:10">
      <c r="A6" s="489" t="str">
        <f>IF(Content!$E$1=1,B6,C6)</f>
        <v>Пільги ПДВ для ВДЕ</v>
      </c>
      <c r="B6" s="1" t="s">
        <v>1498</v>
      </c>
      <c r="C6" s="1" t="s">
        <v>1494</v>
      </c>
      <c r="D6" s="486">
        <v>9.6</v>
      </c>
      <c r="E6" s="486"/>
      <c r="F6" s="708"/>
      <c r="G6" s="708"/>
      <c r="H6" s="708"/>
      <c r="I6" s="708"/>
      <c r="J6" s="708"/>
    </row>
    <row r="7" spans="1:10">
      <c r="A7" s="489" t="str">
        <f>IF(Content!$E$1=1,B7,C7)</f>
        <v>Інше</v>
      </c>
      <c r="B7" s="1" t="s">
        <v>821</v>
      </c>
      <c r="C7" s="1" t="s">
        <v>822</v>
      </c>
      <c r="D7" s="486">
        <v>1.9085462120537642</v>
      </c>
      <c r="F7" s="708"/>
      <c r="G7" s="708"/>
      <c r="H7" s="708"/>
      <c r="I7" s="708"/>
      <c r="J7" s="708"/>
    </row>
    <row r="8" spans="1:10">
      <c r="D8" s="486"/>
      <c r="E8" s="486"/>
      <c r="F8" s="708"/>
      <c r="G8" s="708"/>
      <c r="H8" s="708"/>
      <c r="I8" s="708"/>
      <c r="J8" s="708"/>
    </row>
    <row r="9" spans="1:10">
      <c r="D9" s="490"/>
      <c r="E9" s="486"/>
      <c r="F9" s="708"/>
      <c r="G9" s="708"/>
      <c r="H9" s="708"/>
      <c r="I9" s="708"/>
      <c r="J9" s="708"/>
    </row>
    <row r="10" spans="1:10">
      <c r="A10" s="708"/>
      <c r="B10" s="708"/>
      <c r="C10" s="708"/>
      <c r="D10" s="708"/>
      <c r="E10" s="709"/>
      <c r="F10" s="708"/>
      <c r="G10" s="708"/>
      <c r="H10" s="708"/>
      <c r="I10" s="708"/>
      <c r="J10" s="708"/>
    </row>
    <row r="11" spans="1:10">
      <c r="A11" s="708"/>
      <c r="B11" s="708"/>
      <c r="C11" s="708"/>
      <c r="D11" s="708"/>
      <c r="E11" s="709"/>
      <c r="F11" s="708"/>
      <c r="G11" s="708"/>
      <c r="H11" s="708"/>
      <c r="I11" s="708"/>
      <c r="J11" s="708"/>
    </row>
    <row r="12" spans="1:10">
      <c r="A12" s="708"/>
      <c r="B12" s="708"/>
      <c r="C12" s="708"/>
      <c r="D12" s="708"/>
      <c r="E12" s="709"/>
      <c r="F12" s="708"/>
      <c r="G12" s="708"/>
      <c r="H12" s="708"/>
      <c r="I12" s="708"/>
      <c r="J12" s="708"/>
    </row>
    <row r="13" spans="1:10">
      <c r="A13" s="708"/>
      <c r="B13" s="708"/>
      <c r="C13" s="708"/>
      <c r="D13" s="708"/>
      <c r="E13" s="708"/>
      <c r="F13" s="708"/>
      <c r="G13" s="708"/>
      <c r="H13" s="708"/>
      <c r="I13" s="708"/>
      <c r="J13" s="708"/>
    </row>
    <row r="14" spans="1:10">
      <c r="A14" s="708"/>
      <c r="B14" s="708"/>
      <c r="C14" s="708"/>
      <c r="D14" s="708"/>
      <c r="E14" s="708"/>
      <c r="F14" s="708"/>
      <c r="G14" s="708"/>
      <c r="H14" s="708"/>
      <c r="I14" s="708"/>
      <c r="J14" s="708"/>
    </row>
    <row r="15" spans="1:10">
      <c r="A15" s="708"/>
      <c r="B15" s="708"/>
      <c r="C15" s="708"/>
      <c r="D15" s="710"/>
      <c r="E15" s="710"/>
      <c r="F15" s="708"/>
      <c r="G15" s="708"/>
      <c r="H15" s="708"/>
      <c r="I15" s="708"/>
      <c r="J15" s="708"/>
    </row>
    <row r="16" spans="1:10">
      <c r="A16" s="708"/>
      <c r="B16" s="708"/>
      <c r="C16" s="708"/>
      <c r="D16" s="710"/>
      <c r="E16" s="710"/>
      <c r="F16" s="708"/>
      <c r="G16" s="708"/>
      <c r="H16" s="708"/>
      <c r="I16" s="708"/>
      <c r="J16" s="708"/>
    </row>
    <row r="17" spans="1:14">
      <c r="A17" s="708"/>
      <c r="B17" s="708"/>
      <c r="C17" s="708"/>
      <c r="D17" s="710"/>
      <c r="E17" s="710"/>
      <c r="F17" s="708"/>
      <c r="G17" s="708"/>
      <c r="H17" s="708"/>
      <c r="I17" s="708"/>
      <c r="J17" s="708"/>
    </row>
    <row r="18" spans="1:14">
      <c r="A18" s="708"/>
      <c r="B18" s="708"/>
      <c r="C18" s="708"/>
      <c r="D18" s="710"/>
      <c r="E18" s="710"/>
      <c r="F18" s="708"/>
      <c r="G18" s="708"/>
      <c r="H18" s="708"/>
      <c r="I18" s="708"/>
      <c r="J18" s="708"/>
    </row>
    <row r="19" spans="1:14">
      <c r="A19" s="708"/>
      <c r="B19" s="708"/>
      <c r="C19" s="708"/>
      <c r="D19" s="710"/>
      <c r="E19" s="710"/>
      <c r="F19" s="389" t="str">
        <f>IF(Content!$E$1=1,F20,F21)</f>
        <v>Джерело: розрахунки НБУ.</v>
      </c>
      <c r="G19" s="708"/>
      <c r="H19" s="708"/>
      <c r="I19" s="708"/>
      <c r="J19" s="708"/>
    </row>
    <row r="20" spans="1:14">
      <c r="A20" s="708"/>
      <c r="B20" s="708"/>
      <c r="C20" s="708"/>
      <c r="D20" s="710"/>
      <c r="E20" s="710"/>
      <c r="F20" s="2" t="s">
        <v>50</v>
      </c>
      <c r="G20" s="488"/>
      <c r="H20" s="488"/>
      <c r="I20" s="488"/>
      <c r="J20" s="488"/>
      <c r="K20" s="488"/>
      <c r="L20" s="488"/>
      <c r="M20" s="488"/>
      <c r="N20" s="488"/>
    </row>
    <row r="21" spans="1:14">
      <c r="A21" s="708"/>
      <c r="B21" s="708"/>
      <c r="C21" s="708"/>
      <c r="D21" s="710"/>
      <c r="E21" s="710"/>
      <c r="F21" s="543" t="s">
        <v>1495</v>
      </c>
      <c r="G21" s="488"/>
      <c r="H21" s="488"/>
      <c r="I21" s="488"/>
      <c r="J21" s="488"/>
      <c r="K21" s="488"/>
      <c r="L21" s="488"/>
      <c r="M21" s="488"/>
      <c r="N21" s="488"/>
    </row>
    <row r="22" spans="1:14">
      <c r="A22" s="708"/>
      <c r="B22" s="708"/>
      <c r="C22" s="708"/>
      <c r="D22" s="710"/>
      <c r="E22" s="710"/>
      <c r="F22" s="488"/>
      <c r="G22" s="488"/>
      <c r="H22" s="488"/>
      <c r="I22" s="488"/>
      <c r="J22" s="488"/>
      <c r="K22" s="488"/>
      <c r="L22" s="488"/>
      <c r="M22" s="488"/>
      <c r="N22" s="488"/>
    </row>
    <row r="23" spans="1:14">
      <c r="A23" s="708"/>
      <c r="B23" s="708"/>
      <c r="C23" s="708"/>
      <c r="D23" s="710"/>
      <c r="E23" s="710"/>
      <c r="F23" s="488"/>
      <c r="G23" s="488"/>
      <c r="H23" s="488"/>
      <c r="I23" s="488"/>
      <c r="J23" s="488"/>
      <c r="K23" s="488"/>
      <c r="L23" s="488"/>
      <c r="M23" s="488"/>
      <c r="N23" s="488"/>
    </row>
    <row r="24" spans="1:14">
      <c r="A24" s="708"/>
      <c r="B24" s="708"/>
      <c r="C24" s="708"/>
      <c r="D24" s="708"/>
      <c r="E24" s="708"/>
      <c r="F24" s="488"/>
      <c r="G24" s="488"/>
      <c r="H24" s="488"/>
      <c r="I24" s="488"/>
      <c r="J24" s="488"/>
      <c r="K24" s="488"/>
      <c r="L24" s="488"/>
      <c r="M24" s="488"/>
      <c r="N24" s="488"/>
    </row>
    <row r="25" spans="1:14">
      <c r="A25" s="708"/>
      <c r="B25" s="708"/>
      <c r="C25" s="708"/>
      <c r="D25" s="708"/>
      <c r="E25" s="708"/>
      <c r="F25" s="488"/>
      <c r="G25" s="488"/>
      <c r="H25" s="488"/>
      <c r="I25" s="488"/>
      <c r="J25" s="488"/>
      <c r="K25" s="488"/>
      <c r="L25" s="488"/>
      <c r="M25" s="488"/>
      <c r="N25" s="488"/>
    </row>
    <row r="26" spans="1:14">
      <c r="A26" s="708"/>
      <c r="B26" s="708"/>
      <c r="C26" s="708"/>
      <c r="D26" s="708"/>
      <c r="E26" s="708"/>
      <c r="F26" s="488"/>
      <c r="G26" s="488"/>
      <c r="H26" s="488"/>
      <c r="I26" s="488"/>
      <c r="J26" s="488"/>
      <c r="K26" s="488"/>
      <c r="L26" s="488"/>
      <c r="M26" s="488"/>
      <c r="N26" s="488"/>
    </row>
    <row r="27" spans="1:14">
      <c r="A27" s="708"/>
      <c r="B27" s="708"/>
      <c r="C27" s="708"/>
      <c r="D27" s="708"/>
      <c r="E27" s="708"/>
    </row>
    <row r="28" spans="1:14">
      <c r="A28" s="708"/>
      <c r="B28" s="708"/>
      <c r="C28" s="708"/>
      <c r="D28" s="708"/>
      <c r="E28" s="708"/>
      <c r="F28" s="708"/>
      <c r="G28" s="708"/>
      <c r="H28" s="708"/>
      <c r="I28" s="708"/>
      <c r="J28" s="708"/>
    </row>
    <row r="29" spans="1:14">
      <c r="A29" s="708"/>
      <c r="B29" s="708"/>
      <c r="C29" s="708"/>
      <c r="D29" s="708"/>
      <c r="E29" s="708"/>
      <c r="F29" s="708"/>
      <c r="G29" s="708"/>
      <c r="H29" s="708"/>
      <c r="I29" s="708"/>
      <c r="J29" s="708"/>
    </row>
    <row r="30" spans="1:14">
      <c r="A30" s="708"/>
      <c r="B30" s="708"/>
      <c r="C30" s="708"/>
      <c r="D30" s="708"/>
      <c r="E30" s="708"/>
      <c r="F30" s="708"/>
      <c r="G30" s="708"/>
      <c r="H30" s="708"/>
      <c r="I30" s="708"/>
      <c r="J30" s="708"/>
    </row>
    <row r="31" spans="1:14">
      <c r="A31" s="708"/>
      <c r="B31" s="708"/>
      <c r="C31" s="708"/>
      <c r="D31" s="708"/>
      <c r="E31" s="708"/>
      <c r="F31" s="708"/>
      <c r="G31" s="708"/>
      <c r="H31" s="708"/>
      <c r="I31" s="708"/>
      <c r="J31" s="708"/>
    </row>
    <row r="32" spans="1:14">
      <c r="A32" s="708"/>
      <c r="B32" s="708"/>
      <c r="C32" s="708"/>
      <c r="D32" s="708"/>
      <c r="E32" s="708"/>
      <c r="F32" s="708"/>
      <c r="G32" s="708"/>
      <c r="H32" s="708"/>
      <c r="I32" s="708"/>
      <c r="J32" s="708"/>
    </row>
    <row r="33" spans="1:10">
      <c r="A33" s="708"/>
      <c r="B33" s="708"/>
      <c r="C33" s="708"/>
      <c r="D33" s="708"/>
      <c r="E33" s="708"/>
      <c r="F33" s="708"/>
      <c r="G33" s="708"/>
      <c r="H33" s="708"/>
      <c r="I33" s="708"/>
      <c r="J33" s="708"/>
    </row>
    <row r="34" spans="1:10">
      <c r="A34" s="708"/>
      <c r="B34" s="708"/>
      <c r="C34" s="708"/>
      <c r="D34" s="708"/>
      <c r="E34" s="708"/>
      <c r="F34" s="708"/>
      <c r="G34" s="708"/>
      <c r="H34" s="708"/>
      <c r="I34" s="708"/>
      <c r="J34" s="708"/>
    </row>
    <row r="35" spans="1:10">
      <c r="A35" s="708"/>
      <c r="B35" s="708"/>
      <c r="C35" s="708"/>
      <c r="D35" s="708"/>
      <c r="E35" s="708"/>
      <c r="F35" s="708"/>
      <c r="G35" s="708"/>
      <c r="H35" s="708"/>
      <c r="I35" s="708"/>
      <c r="J35" s="708"/>
    </row>
    <row r="36" spans="1:10">
      <c r="A36" s="708"/>
      <c r="B36" s="708"/>
      <c r="C36" s="708"/>
      <c r="D36" s="708"/>
      <c r="E36" s="708"/>
      <c r="F36" s="708"/>
      <c r="G36" s="708"/>
      <c r="H36" s="708"/>
      <c r="I36" s="708"/>
      <c r="J36" s="708"/>
    </row>
    <row r="37" spans="1:10">
      <c r="A37" s="708"/>
      <c r="B37" s="708"/>
      <c r="C37" s="708"/>
      <c r="D37" s="708"/>
      <c r="E37" s="708"/>
      <c r="F37" s="708"/>
      <c r="G37" s="708"/>
      <c r="H37" s="708"/>
      <c r="I37" s="708"/>
      <c r="J37" s="708"/>
    </row>
    <row r="38" spans="1:10">
      <c r="A38" s="708"/>
      <c r="B38" s="708"/>
      <c r="C38" s="708"/>
      <c r="D38" s="708"/>
      <c r="E38" s="708"/>
      <c r="F38" s="708"/>
      <c r="G38" s="708"/>
      <c r="H38" s="708"/>
      <c r="I38" s="708"/>
      <c r="J38" s="708"/>
    </row>
    <row r="39" spans="1:10">
      <c r="A39" s="708"/>
      <c r="B39" s="708"/>
      <c r="C39" s="708"/>
      <c r="D39" s="708"/>
      <c r="E39" s="708"/>
      <c r="F39" s="708"/>
      <c r="G39" s="708"/>
      <c r="H39" s="708"/>
      <c r="I39" s="708"/>
      <c r="J39" s="708"/>
    </row>
    <row r="59" spans="4:4">
      <c r="D59" s="486"/>
    </row>
    <row r="60" spans="4:4">
      <c r="D60" s="486"/>
    </row>
    <row r="61" spans="4:4">
      <c r="D61" s="486"/>
    </row>
    <row r="62" spans="4:4">
      <c r="D62" s="486"/>
    </row>
    <row r="63" spans="4:4">
      <c r="D63" s="486"/>
    </row>
    <row r="64" spans="4:4">
      <c r="D64" s="486"/>
    </row>
    <row r="65" spans="4:4">
      <c r="D65" s="486"/>
    </row>
    <row r="66" spans="4:4">
      <c r="D66" s="486"/>
    </row>
    <row r="67" spans="4:4">
      <c r="D67" s="486"/>
    </row>
    <row r="68" spans="4:4">
      <c r="D68" s="48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A54"/>
  <sheetViews>
    <sheetView showGridLines="0" zoomScaleNormal="100" workbookViewId="0"/>
  </sheetViews>
  <sheetFormatPr defaultColWidth="9.42578125" defaultRowHeight="12.75"/>
  <cols>
    <col min="1" max="1" width="9.42578125" style="320"/>
    <col min="2" max="2" width="9.5703125" style="320" bestFit="1" customWidth="1"/>
    <col min="3" max="3" width="9.42578125" style="320"/>
    <col min="4" max="5" width="9.42578125" style="402"/>
    <col min="6" max="16384" width="9.42578125" style="320"/>
  </cols>
  <sheetData>
    <row r="1" spans="1:27">
      <c r="A1" s="101" t="s">
        <v>77</v>
      </c>
      <c r="B1" s="277" t="str">
        <f>IF(Content!$E$1=1,B2,B3)</f>
        <v>Борг при фактичному курсі грн/дол США</v>
      </c>
      <c r="C1" s="277" t="str">
        <f>IF(Content!$E$1=1,C2,C3)</f>
        <v>Борг при курсі 27 грн/дол США</v>
      </c>
      <c r="G1" s="277" t="str">
        <f>IF(Content!$E$1=1,G2,G3)</f>
        <v>Співвідношення державного та гарантованого державою боргу до ВВП за різними сценаріями курсу гривні до долара США</v>
      </c>
    </row>
    <row r="2" spans="1:27" ht="1.5" hidden="1" customHeight="1">
      <c r="A2" s="101"/>
      <c r="B2" s="320" t="s">
        <v>1484</v>
      </c>
      <c r="C2" s="320" t="s">
        <v>1485</v>
      </c>
      <c r="G2" s="685" t="s">
        <v>1483</v>
      </c>
    </row>
    <row r="3" spans="1:27" hidden="1">
      <c r="B3" s="320" t="s">
        <v>1486</v>
      </c>
      <c r="C3" s="1" t="s">
        <v>1487</v>
      </c>
      <c r="F3" s="321"/>
      <c r="G3" s="685" t="s">
        <v>1545</v>
      </c>
      <c r="H3" s="321"/>
      <c r="I3" s="321"/>
      <c r="J3" s="321"/>
      <c r="K3" s="321"/>
      <c r="L3" s="321"/>
      <c r="M3" s="321"/>
      <c r="N3" s="321"/>
      <c r="O3" s="321"/>
      <c r="P3" s="321"/>
      <c r="Q3" s="321"/>
      <c r="R3" s="321"/>
      <c r="S3" s="321"/>
      <c r="T3" s="321"/>
      <c r="V3" s="321"/>
    </row>
    <row r="4" spans="1:27">
      <c r="A4" s="320" t="s">
        <v>1488</v>
      </c>
      <c r="B4" s="322">
        <v>48.89</v>
      </c>
      <c r="C4" s="559">
        <v>48.89</v>
      </c>
      <c r="D4" s="465"/>
      <c r="F4" s="321"/>
      <c r="G4" s="685"/>
      <c r="H4" s="321"/>
      <c r="I4" s="321"/>
      <c r="J4" s="321"/>
      <c r="K4" s="321"/>
      <c r="L4" s="321"/>
      <c r="M4" s="321"/>
      <c r="N4" s="321"/>
      <c r="O4" s="321"/>
      <c r="P4" s="321"/>
      <c r="Q4" s="321"/>
      <c r="R4" s="321"/>
      <c r="S4" s="321"/>
      <c r="T4" s="321"/>
      <c r="V4" s="321"/>
    </row>
    <row r="5" spans="1:27">
      <c r="A5" s="320" t="s">
        <v>1489</v>
      </c>
      <c r="B5" s="322">
        <v>54.62</v>
      </c>
      <c r="C5" s="559">
        <v>54.62</v>
      </c>
      <c r="D5" s="465"/>
      <c r="F5" s="321"/>
      <c r="G5" s="685"/>
      <c r="H5" s="321"/>
      <c r="I5" s="321"/>
      <c r="J5" s="321"/>
      <c r="K5" s="321"/>
      <c r="L5" s="321"/>
      <c r="M5" s="321"/>
      <c r="N5" s="321"/>
      <c r="O5" s="321"/>
      <c r="P5" s="321"/>
      <c r="Q5" s="321"/>
      <c r="R5" s="321"/>
      <c r="S5" s="321"/>
      <c r="T5" s="321"/>
      <c r="V5" s="321"/>
    </row>
    <row r="6" spans="1:27">
      <c r="A6" s="320" t="s">
        <v>1490</v>
      </c>
      <c r="B6" s="322">
        <v>62.18</v>
      </c>
      <c r="C6" s="559">
        <v>62.18</v>
      </c>
      <c r="D6" s="465" t="s">
        <v>1490</v>
      </c>
      <c r="F6" s="321"/>
      <c r="G6" s="685"/>
      <c r="H6" s="321"/>
      <c r="I6" s="321"/>
      <c r="J6" s="321"/>
      <c r="K6" s="321"/>
      <c r="L6" s="321"/>
      <c r="M6" s="321"/>
      <c r="N6" s="321"/>
      <c r="O6" s="321"/>
      <c r="P6" s="321"/>
      <c r="Q6" s="321"/>
      <c r="R6" s="321"/>
      <c r="S6" s="321"/>
      <c r="T6" s="321"/>
      <c r="V6" s="321"/>
    </row>
    <row r="7" spans="1:27">
      <c r="A7" s="320" t="s">
        <v>19</v>
      </c>
      <c r="B7" s="322">
        <v>69.37</v>
      </c>
      <c r="C7" s="559">
        <v>69.37</v>
      </c>
      <c r="D7" s="465"/>
      <c r="F7" s="321"/>
      <c r="G7" s="685"/>
      <c r="H7" s="321"/>
      <c r="I7" s="321"/>
      <c r="J7" s="321"/>
      <c r="K7" s="321"/>
      <c r="L7" s="321"/>
      <c r="M7" s="321"/>
      <c r="N7" s="321"/>
      <c r="O7" s="321"/>
      <c r="P7" s="321"/>
      <c r="Q7" s="321"/>
      <c r="R7" s="321"/>
      <c r="S7" s="321"/>
      <c r="T7" s="321"/>
      <c r="V7" s="321"/>
    </row>
    <row r="8" spans="1:27">
      <c r="A8" s="320" t="s">
        <v>99</v>
      </c>
      <c r="B8" s="332">
        <v>92.61</v>
      </c>
      <c r="C8" s="332">
        <v>92.61</v>
      </c>
      <c r="D8" s="686"/>
      <c r="E8" s="651"/>
      <c r="F8" s="322"/>
      <c r="G8" s="321"/>
      <c r="H8" s="321"/>
      <c r="I8" s="321"/>
      <c r="J8" s="321"/>
      <c r="K8" s="321"/>
      <c r="L8" s="321"/>
      <c r="M8" s="321"/>
      <c r="N8" s="321"/>
      <c r="O8" s="321"/>
      <c r="P8" s="321"/>
      <c r="Q8" s="321"/>
      <c r="R8" s="321"/>
      <c r="S8" s="321"/>
      <c r="U8" s="321"/>
    </row>
    <row r="9" spans="1:27">
      <c r="A9" s="320" t="s">
        <v>137</v>
      </c>
      <c r="B9" s="332">
        <v>83.6</v>
      </c>
      <c r="C9" s="332">
        <v>83.6</v>
      </c>
      <c r="D9" s="399" t="s">
        <v>137</v>
      </c>
      <c r="E9" s="652"/>
      <c r="F9" s="322"/>
      <c r="G9" s="321"/>
      <c r="H9" s="321"/>
      <c r="I9" s="321"/>
      <c r="J9" s="321"/>
      <c r="K9" s="321"/>
      <c r="L9" s="321"/>
      <c r="M9" s="321"/>
      <c r="N9" s="323"/>
      <c r="O9" s="321"/>
      <c r="P9" s="321"/>
      <c r="Q9" s="321"/>
      <c r="R9" s="321"/>
      <c r="S9" s="321"/>
      <c r="T9" s="321"/>
      <c r="U9" s="321"/>
      <c r="V9" s="321"/>
    </row>
    <row r="10" spans="1:27">
      <c r="A10" s="320" t="s">
        <v>746</v>
      </c>
      <c r="B10" s="332">
        <v>82.38</v>
      </c>
      <c r="C10" s="332">
        <v>82.38</v>
      </c>
      <c r="D10" s="399"/>
      <c r="E10" s="652"/>
      <c r="F10" s="325"/>
      <c r="G10" s="322"/>
      <c r="H10" s="322"/>
      <c r="I10" s="322"/>
      <c r="J10" s="322"/>
      <c r="K10" s="326"/>
      <c r="L10" s="326"/>
      <c r="M10" s="326"/>
      <c r="N10" s="322"/>
      <c r="O10" s="322"/>
      <c r="P10" s="322"/>
      <c r="Q10" s="322"/>
      <c r="R10" s="322"/>
      <c r="S10" s="322"/>
      <c r="T10" s="322"/>
      <c r="U10" s="322"/>
      <c r="V10" s="322"/>
      <c r="AA10" s="327"/>
    </row>
    <row r="11" spans="1:27">
      <c r="A11" s="320" t="s">
        <v>23</v>
      </c>
      <c r="B11" s="332">
        <v>79.06</v>
      </c>
      <c r="C11" s="332">
        <v>79.06</v>
      </c>
      <c r="D11" s="399"/>
      <c r="E11" s="652"/>
      <c r="F11" s="325"/>
      <c r="G11" s="322"/>
      <c r="H11" s="322"/>
      <c r="I11" s="322"/>
      <c r="J11" s="322"/>
      <c r="K11" s="322"/>
      <c r="L11" s="322"/>
      <c r="M11" s="322"/>
      <c r="N11" s="322"/>
      <c r="O11" s="326"/>
      <c r="P11" s="326"/>
      <c r="Q11" s="326"/>
      <c r="R11" s="326"/>
      <c r="S11" s="326"/>
      <c r="T11" s="322"/>
      <c r="U11" s="322"/>
      <c r="AA11" s="327"/>
    </row>
    <row r="12" spans="1:27">
      <c r="A12" s="320" t="s">
        <v>100</v>
      </c>
      <c r="B12" s="322">
        <v>82.71</v>
      </c>
      <c r="C12" s="322">
        <v>82.71</v>
      </c>
      <c r="D12" s="399" t="s">
        <v>100</v>
      </c>
      <c r="E12" s="652"/>
      <c r="F12" s="325"/>
      <c r="G12" s="322"/>
      <c r="H12" s="322"/>
      <c r="I12" s="322"/>
      <c r="J12" s="322"/>
      <c r="K12" s="322"/>
      <c r="L12" s="322"/>
      <c r="M12" s="322"/>
      <c r="N12" s="322"/>
      <c r="O12" s="326"/>
      <c r="P12" s="326"/>
      <c r="Q12" s="326"/>
      <c r="R12" s="326"/>
      <c r="S12" s="326"/>
      <c r="T12" s="322"/>
      <c r="U12" s="322"/>
      <c r="AA12" s="327"/>
    </row>
    <row r="13" spans="1:27">
      <c r="A13" s="320" t="s">
        <v>138</v>
      </c>
      <c r="B13" s="322">
        <v>77.709999999999994</v>
      </c>
      <c r="C13" s="322">
        <v>77.709999999999994</v>
      </c>
      <c r="D13" s="399"/>
      <c r="E13" s="652"/>
      <c r="F13" s="325"/>
      <c r="G13" s="322"/>
      <c r="H13" s="322"/>
      <c r="I13" s="322"/>
      <c r="J13" s="322"/>
      <c r="K13" s="322"/>
      <c r="L13" s="322"/>
      <c r="M13" s="322"/>
      <c r="N13" s="322"/>
      <c r="O13" s="322"/>
      <c r="P13" s="322"/>
      <c r="Q13" s="322"/>
      <c r="R13" s="322"/>
      <c r="S13" s="322"/>
      <c r="T13" s="322"/>
      <c r="U13" s="322"/>
      <c r="V13" s="322"/>
    </row>
    <row r="14" spans="1:27">
      <c r="A14" s="320" t="s">
        <v>747</v>
      </c>
      <c r="B14" s="322">
        <v>78.98</v>
      </c>
      <c r="C14" s="322">
        <v>78.98</v>
      </c>
      <c r="D14" s="399"/>
      <c r="E14" s="652"/>
      <c r="F14" s="325"/>
      <c r="G14" s="322"/>
      <c r="H14" s="322"/>
      <c r="I14" s="322"/>
      <c r="J14" s="322"/>
      <c r="K14" s="322"/>
      <c r="L14" s="322"/>
      <c r="M14" s="322"/>
      <c r="N14" s="322"/>
      <c r="O14" s="328"/>
      <c r="P14" s="328"/>
      <c r="Q14" s="322"/>
      <c r="R14" s="322"/>
    </row>
    <row r="15" spans="1:27">
      <c r="A15" s="320" t="s">
        <v>27</v>
      </c>
      <c r="B15" s="322">
        <v>80.900000000000006</v>
      </c>
      <c r="C15" s="322">
        <v>80.900000000000006</v>
      </c>
      <c r="D15" s="399" t="s">
        <v>27</v>
      </c>
      <c r="E15" s="652"/>
      <c r="F15" s="325"/>
      <c r="N15" s="322"/>
      <c r="O15" s="329"/>
      <c r="P15" s="329"/>
    </row>
    <row r="16" spans="1:27">
      <c r="A16" s="320" t="s">
        <v>102</v>
      </c>
      <c r="B16" s="322">
        <v>77.37</v>
      </c>
      <c r="C16" s="322">
        <v>77.37</v>
      </c>
      <c r="D16" s="399"/>
      <c r="E16" s="652"/>
      <c r="F16" s="325"/>
      <c r="G16" s="321"/>
      <c r="H16" s="321"/>
      <c r="I16" s="321"/>
      <c r="J16" s="321"/>
      <c r="K16" s="321"/>
      <c r="L16" s="321"/>
      <c r="M16" s="321"/>
      <c r="N16" s="322"/>
      <c r="O16" s="330"/>
      <c r="P16" s="330"/>
      <c r="Q16" s="321"/>
      <c r="R16" s="321"/>
      <c r="S16" s="321"/>
      <c r="T16" s="321"/>
      <c r="U16" s="321"/>
      <c r="V16" s="321"/>
    </row>
    <row r="17" spans="1:21">
      <c r="A17" s="320" t="s">
        <v>139</v>
      </c>
      <c r="B17" s="322">
        <v>73.819999999999993</v>
      </c>
      <c r="C17" s="322">
        <v>73.819999999999993</v>
      </c>
      <c r="D17" s="399"/>
      <c r="E17" s="652"/>
      <c r="F17" s="325"/>
      <c r="N17" s="322"/>
      <c r="O17" s="331"/>
      <c r="P17" s="329"/>
    </row>
    <row r="18" spans="1:21">
      <c r="A18" s="320" t="s">
        <v>223</v>
      </c>
      <c r="B18" s="322">
        <v>72.59</v>
      </c>
      <c r="C18" s="322">
        <v>72.59</v>
      </c>
      <c r="D18" s="399" t="s">
        <v>223</v>
      </c>
      <c r="E18" s="652"/>
      <c r="F18" s="325"/>
      <c r="N18" s="322"/>
      <c r="O18" s="329"/>
      <c r="P18" s="329"/>
    </row>
    <row r="19" spans="1:21">
      <c r="A19" s="320" t="s">
        <v>31</v>
      </c>
      <c r="B19" s="322">
        <v>71.78</v>
      </c>
      <c r="C19" s="322">
        <v>71.78</v>
      </c>
      <c r="D19" s="399"/>
      <c r="E19" s="652"/>
      <c r="F19" s="325"/>
      <c r="G19" s="319" t="str">
        <f>IF(Content!$E$1=1,G22,G23)</f>
        <v>Джерело: МФУ, ДССУ, розрахунки НБУ.</v>
      </c>
      <c r="H19" s="322"/>
      <c r="I19" s="322"/>
      <c r="J19" s="322"/>
      <c r="K19" s="322"/>
      <c r="L19" s="322"/>
      <c r="M19" s="322"/>
      <c r="N19" s="322"/>
      <c r="O19" s="329"/>
      <c r="P19" s="329"/>
    </row>
    <row r="20" spans="1:21">
      <c r="A20" s="320" t="s">
        <v>91</v>
      </c>
      <c r="B20" s="322">
        <v>66.33</v>
      </c>
      <c r="C20" s="322">
        <v>66.33</v>
      </c>
      <c r="D20" s="399"/>
      <c r="E20" s="652"/>
      <c r="F20" s="325"/>
      <c r="N20" s="322"/>
      <c r="O20" s="329"/>
      <c r="P20" s="329"/>
    </row>
    <row r="21" spans="1:21">
      <c r="A21" s="320" t="s">
        <v>105</v>
      </c>
      <c r="B21" s="322">
        <v>61.64</v>
      </c>
      <c r="C21" s="322">
        <v>61.64</v>
      </c>
      <c r="D21" s="399" t="s">
        <v>105</v>
      </c>
      <c r="E21" s="652"/>
      <c r="F21" s="322"/>
      <c r="G21" s="465"/>
      <c r="H21" s="465"/>
      <c r="I21" s="465"/>
      <c r="J21" s="465"/>
      <c r="K21" s="465"/>
      <c r="L21" s="465"/>
      <c r="M21" s="465"/>
      <c r="N21" s="324"/>
      <c r="O21" s="471"/>
      <c r="P21" s="329"/>
    </row>
    <row r="22" spans="1:21" ht="12.75" customHeight="1">
      <c r="A22" s="320" t="s">
        <v>152</v>
      </c>
      <c r="B22" s="322">
        <v>62.1</v>
      </c>
      <c r="C22" s="322">
        <v>62.1</v>
      </c>
      <c r="D22" s="399"/>
      <c r="E22" s="652"/>
      <c r="F22" s="322"/>
      <c r="G22" s="465" t="s">
        <v>751</v>
      </c>
      <c r="H22" s="465"/>
      <c r="I22" s="465"/>
      <c r="J22" s="465"/>
      <c r="K22" s="465"/>
      <c r="L22" s="465"/>
      <c r="M22" s="465"/>
      <c r="N22" s="324"/>
      <c r="O22" s="471"/>
      <c r="P22" s="329"/>
    </row>
    <row r="23" spans="1:21" ht="12.75" customHeight="1">
      <c r="A23" s="320" t="s">
        <v>141</v>
      </c>
      <c r="B23" s="322">
        <v>60.93</v>
      </c>
      <c r="C23" s="322">
        <v>60.93</v>
      </c>
      <c r="D23" s="399"/>
      <c r="E23" s="652"/>
      <c r="F23" s="322"/>
      <c r="G23" s="108" t="s">
        <v>242</v>
      </c>
      <c r="H23" s="465"/>
      <c r="I23" s="465"/>
      <c r="J23" s="465"/>
      <c r="K23" s="465"/>
      <c r="L23" s="465"/>
      <c r="M23" s="465"/>
      <c r="N23" s="324"/>
      <c r="O23" s="471"/>
      <c r="P23" s="329"/>
    </row>
    <row r="24" spans="1:21" ht="12.75" customHeight="1">
      <c r="A24" s="320" t="s">
        <v>142</v>
      </c>
      <c r="B24" s="322">
        <v>58.64</v>
      </c>
      <c r="C24" s="322">
        <v>58.64</v>
      </c>
      <c r="D24" s="399" t="s">
        <v>142</v>
      </c>
      <c r="E24" s="652"/>
      <c r="F24" s="324"/>
      <c r="G24" s="465"/>
      <c r="H24" s="465"/>
      <c r="I24" s="465"/>
      <c r="J24" s="465"/>
      <c r="K24" s="465"/>
      <c r="L24" s="465"/>
      <c r="M24" s="465"/>
      <c r="N24" s="324"/>
      <c r="O24" s="471"/>
      <c r="P24" s="654"/>
      <c r="Q24" s="402"/>
      <c r="R24" s="402"/>
      <c r="S24" s="402"/>
      <c r="T24" s="402"/>
      <c r="U24" s="402"/>
    </row>
    <row r="25" spans="1:21">
      <c r="A25" s="320" t="s">
        <v>700</v>
      </c>
      <c r="B25" s="322">
        <v>55.66</v>
      </c>
      <c r="C25" s="322">
        <v>56.84</v>
      </c>
      <c r="D25" s="399"/>
      <c r="E25" s="652"/>
      <c r="F25" s="324"/>
      <c r="G25" s="465"/>
      <c r="H25" s="465"/>
      <c r="I25" s="465"/>
      <c r="J25" s="465"/>
      <c r="K25" s="465"/>
      <c r="L25" s="465"/>
      <c r="M25" s="465"/>
      <c r="N25" s="324"/>
      <c r="O25" s="471"/>
      <c r="P25" s="654"/>
      <c r="Q25" s="402"/>
      <c r="R25" s="402"/>
      <c r="S25" s="402"/>
      <c r="T25" s="402"/>
      <c r="U25" s="402"/>
    </row>
    <row r="26" spans="1:21">
      <c r="A26" s="320" t="s">
        <v>701</v>
      </c>
      <c r="B26" s="322">
        <v>51.37</v>
      </c>
      <c r="C26" s="322">
        <v>55.34</v>
      </c>
      <c r="D26" s="399"/>
      <c r="E26" s="652"/>
      <c r="F26" s="324"/>
      <c r="G26" s="465"/>
      <c r="H26" s="465"/>
      <c r="I26" s="465"/>
      <c r="J26" s="465"/>
      <c r="K26" s="465"/>
      <c r="L26" s="465"/>
      <c r="M26" s="465"/>
      <c r="N26" s="324"/>
      <c r="O26" s="465"/>
      <c r="P26" s="402"/>
      <c r="Q26" s="402"/>
      <c r="R26" s="402"/>
      <c r="S26" s="402"/>
      <c r="T26" s="402"/>
      <c r="U26" s="402"/>
    </row>
    <row r="27" spans="1:21">
      <c r="A27" s="320" t="s">
        <v>145</v>
      </c>
      <c r="B27" s="400">
        <v>50.27</v>
      </c>
      <c r="C27" s="400">
        <v>54.73</v>
      </c>
      <c r="D27" s="399" t="s">
        <v>145</v>
      </c>
      <c r="E27" s="652"/>
      <c r="F27" s="324"/>
      <c r="G27" s="465"/>
      <c r="H27" s="465"/>
      <c r="I27" s="465"/>
      <c r="J27" s="465"/>
      <c r="K27" s="465"/>
      <c r="L27" s="465"/>
      <c r="M27" s="465"/>
      <c r="N27" s="324"/>
      <c r="O27" s="465"/>
      <c r="P27" s="402"/>
      <c r="Q27" s="402"/>
      <c r="R27" s="402"/>
      <c r="S27" s="402"/>
      <c r="T27" s="402"/>
      <c r="U27" s="402"/>
    </row>
    <row r="28" spans="1:21">
      <c r="B28" s="400"/>
      <c r="C28" s="400"/>
      <c r="D28" s="652"/>
      <c r="E28" s="652"/>
      <c r="F28" s="324"/>
      <c r="G28" s="465"/>
      <c r="H28" s="465"/>
      <c r="I28" s="465"/>
      <c r="J28" s="465"/>
      <c r="K28" s="465"/>
      <c r="L28" s="465"/>
      <c r="M28" s="465"/>
      <c r="N28" s="324"/>
      <c r="O28" s="465"/>
      <c r="P28" s="402"/>
      <c r="Q28" s="402"/>
      <c r="R28" s="402"/>
      <c r="S28" s="402"/>
      <c r="T28" s="402"/>
      <c r="U28" s="402"/>
    </row>
    <row r="29" spans="1:21">
      <c r="A29" s="398"/>
      <c r="B29" s="400"/>
      <c r="C29" s="400"/>
      <c r="D29" s="653"/>
      <c r="E29" s="653"/>
      <c r="F29" s="324"/>
      <c r="G29" s="465"/>
      <c r="H29" s="465"/>
      <c r="I29" s="465"/>
      <c r="J29" s="465"/>
      <c r="K29" s="465"/>
      <c r="L29" s="465"/>
      <c r="M29" s="465"/>
      <c r="N29" s="324"/>
      <c r="O29" s="465"/>
      <c r="P29" s="402"/>
      <c r="Q29" s="402"/>
      <c r="R29" s="402"/>
      <c r="S29" s="402"/>
      <c r="T29" s="402"/>
      <c r="U29" s="402"/>
    </row>
    <row r="30" spans="1:21">
      <c r="A30" s="398"/>
      <c r="B30" s="400"/>
      <c r="C30" s="400"/>
      <c r="D30" s="332"/>
      <c r="E30" s="332"/>
      <c r="F30" s="324"/>
      <c r="H30" s="402"/>
      <c r="I30" s="402"/>
      <c r="J30" s="402"/>
      <c r="K30" s="402"/>
      <c r="L30" s="402"/>
      <c r="M30" s="402"/>
      <c r="N30" s="332"/>
      <c r="O30" s="402"/>
      <c r="P30" s="402"/>
      <c r="Q30" s="402"/>
      <c r="R30" s="402"/>
      <c r="S30" s="402"/>
      <c r="T30" s="402"/>
      <c r="U30" s="402"/>
    </row>
    <row r="31" spans="1:21">
      <c r="A31" s="398"/>
      <c r="B31" s="400"/>
      <c r="C31" s="400"/>
      <c r="D31" s="332"/>
      <c r="E31" s="332"/>
      <c r="F31" s="324"/>
      <c r="H31" s="402"/>
      <c r="I31" s="402"/>
      <c r="J31" s="402"/>
      <c r="K31" s="402"/>
      <c r="L31" s="402"/>
      <c r="M31" s="402"/>
      <c r="N31" s="402"/>
      <c r="O31" s="402"/>
      <c r="P31" s="402"/>
      <c r="Q31" s="402"/>
      <c r="R31" s="402"/>
      <c r="S31" s="402"/>
      <c r="T31" s="402"/>
      <c r="U31" s="402"/>
    </row>
    <row r="32" spans="1:21">
      <c r="B32" s="400"/>
      <c r="C32" s="400"/>
      <c r="D32" s="332"/>
      <c r="E32" s="332"/>
      <c r="F32" s="324"/>
      <c r="H32" s="402"/>
      <c r="I32" s="402"/>
      <c r="J32" s="402"/>
      <c r="K32" s="402"/>
      <c r="L32" s="402"/>
      <c r="M32" s="402"/>
      <c r="N32" s="402"/>
      <c r="O32" s="402"/>
      <c r="P32" s="402"/>
      <c r="Q32" s="402"/>
      <c r="R32" s="402"/>
      <c r="S32" s="402"/>
      <c r="T32" s="402"/>
      <c r="U32" s="402"/>
    </row>
    <row r="33" spans="2:21">
      <c r="B33" s="400"/>
      <c r="C33" s="400"/>
      <c r="D33" s="332"/>
      <c r="E33" s="332"/>
      <c r="F33" s="324"/>
      <c r="H33" s="402"/>
      <c r="I33" s="402"/>
      <c r="J33" s="402"/>
      <c r="K33" s="402"/>
      <c r="L33" s="402"/>
      <c r="M33" s="402"/>
      <c r="N33" s="402"/>
      <c r="O33" s="402"/>
      <c r="P33" s="402"/>
      <c r="Q33" s="402"/>
      <c r="R33" s="402"/>
      <c r="S33" s="402"/>
      <c r="T33" s="402"/>
      <c r="U33" s="402"/>
    </row>
    <row r="34" spans="2:21">
      <c r="B34" s="400"/>
      <c r="C34" s="400"/>
      <c r="D34" s="332"/>
      <c r="E34" s="332"/>
      <c r="F34" s="324"/>
      <c r="G34" s="402"/>
      <c r="H34" s="402"/>
      <c r="I34" s="402"/>
      <c r="J34" s="402"/>
      <c r="K34" s="402"/>
      <c r="L34" s="402"/>
      <c r="M34" s="402"/>
      <c r="N34" s="402"/>
      <c r="O34" s="402"/>
      <c r="P34" s="402"/>
      <c r="Q34" s="402"/>
      <c r="R34" s="402"/>
      <c r="S34" s="402"/>
      <c r="T34" s="402"/>
      <c r="U34" s="402"/>
    </row>
    <row r="35" spans="2:21">
      <c r="B35" s="400"/>
      <c r="C35" s="400"/>
      <c r="D35" s="332"/>
      <c r="E35" s="332"/>
      <c r="F35" s="324"/>
      <c r="G35" s="402"/>
      <c r="H35" s="402"/>
      <c r="I35" s="402"/>
      <c r="J35" s="402"/>
      <c r="K35" s="402"/>
      <c r="L35" s="402"/>
      <c r="M35" s="402"/>
      <c r="N35" s="402"/>
      <c r="O35" s="402"/>
      <c r="P35" s="402"/>
      <c r="Q35" s="402"/>
      <c r="R35" s="402"/>
      <c r="S35" s="402"/>
      <c r="T35" s="402"/>
      <c r="U35" s="402"/>
    </row>
    <row r="36" spans="2:21">
      <c r="B36" s="400"/>
      <c r="C36" s="400"/>
      <c r="D36" s="332"/>
      <c r="E36" s="332"/>
      <c r="F36" s="324"/>
      <c r="G36" s="402"/>
      <c r="H36" s="402"/>
      <c r="I36" s="402"/>
      <c r="J36" s="402"/>
      <c r="K36" s="402"/>
      <c r="L36" s="402"/>
      <c r="M36" s="402"/>
      <c r="N36" s="402"/>
      <c r="O36" s="402"/>
      <c r="P36" s="402"/>
      <c r="Q36" s="402"/>
      <c r="R36" s="402"/>
      <c r="S36" s="402"/>
      <c r="T36" s="402"/>
      <c r="U36" s="402"/>
    </row>
    <row r="37" spans="2:21">
      <c r="B37" s="400"/>
      <c r="C37" s="400"/>
      <c r="D37" s="332"/>
      <c r="E37" s="332"/>
      <c r="F37" s="324"/>
      <c r="G37" s="402"/>
      <c r="H37" s="402"/>
      <c r="I37" s="402"/>
      <c r="J37" s="402"/>
      <c r="K37" s="402"/>
      <c r="L37" s="402"/>
      <c r="M37" s="402"/>
      <c r="N37" s="402"/>
      <c r="O37" s="402"/>
      <c r="P37" s="402"/>
      <c r="Q37" s="402"/>
      <c r="R37" s="402"/>
      <c r="S37" s="402"/>
      <c r="T37" s="402"/>
      <c r="U37" s="402"/>
    </row>
    <row r="38" spans="2:21">
      <c r="B38" s="400"/>
      <c r="C38" s="400"/>
      <c r="D38" s="332"/>
      <c r="E38" s="332"/>
      <c r="F38" s="332"/>
      <c r="G38" s="402"/>
      <c r="H38" s="402"/>
      <c r="I38" s="402"/>
      <c r="J38" s="402"/>
      <c r="K38" s="402"/>
      <c r="L38" s="402"/>
      <c r="M38" s="402"/>
      <c r="N38" s="402"/>
      <c r="O38" s="402"/>
      <c r="P38" s="402"/>
      <c r="Q38" s="402"/>
      <c r="R38" s="402"/>
      <c r="S38" s="402"/>
      <c r="T38" s="402"/>
      <c r="U38" s="402"/>
    </row>
    <row r="39" spans="2:21">
      <c r="B39" s="400"/>
      <c r="C39" s="400"/>
      <c r="D39" s="332"/>
      <c r="E39" s="332"/>
      <c r="F39" s="332"/>
      <c r="G39" s="402"/>
      <c r="H39" s="402"/>
      <c r="I39" s="402"/>
      <c r="J39" s="402"/>
      <c r="K39" s="402"/>
      <c r="L39" s="402"/>
      <c r="M39" s="402"/>
      <c r="N39" s="402"/>
      <c r="O39" s="402"/>
      <c r="P39" s="402"/>
      <c r="Q39" s="402"/>
      <c r="R39" s="402"/>
      <c r="S39" s="402"/>
      <c r="T39" s="402"/>
      <c r="U39" s="402"/>
    </row>
    <row r="40" spans="2:21">
      <c r="B40" s="400"/>
      <c r="C40" s="400"/>
      <c r="D40" s="332"/>
      <c r="E40" s="332"/>
      <c r="F40" s="332"/>
      <c r="G40" s="402"/>
      <c r="H40" s="402"/>
      <c r="I40" s="402"/>
      <c r="J40" s="402"/>
      <c r="K40" s="402"/>
      <c r="L40" s="402"/>
      <c r="M40" s="402"/>
      <c r="N40" s="402"/>
      <c r="O40" s="402"/>
      <c r="P40" s="402"/>
      <c r="Q40" s="402"/>
      <c r="R40" s="402"/>
      <c r="S40" s="402"/>
      <c r="T40" s="402"/>
      <c r="U40" s="402"/>
    </row>
    <row r="41" spans="2:21">
      <c r="B41" s="400"/>
      <c r="C41" s="400"/>
      <c r="D41" s="332"/>
      <c r="E41" s="332"/>
      <c r="F41" s="332"/>
      <c r="G41" s="402"/>
      <c r="H41" s="402"/>
      <c r="I41" s="402"/>
      <c r="J41" s="402"/>
      <c r="K41" s="402"/>
      <c r="L41" s="402"/>
      <c r="M41" s="402"/>
      <c r="N41" s="402"/>
      <c r="O41" s="402"/>
      <c r="P41" s="402"/>
      <c r="Q41" s="402"/>
      <c r="R41" s="402"/>
      <c r="S41" s="402"/>
      <c r="T41" s="402"/>
      <c r="U41" s="402"/>
    </row>
    <row r="42" spans="2:21">
      <c r="B42" s="400"/>
      <c r="C42" s="400"/>
      <c r="D42" s="332"/>
      <c r="E42" s="332"/>
      <c r="F42" s="332"/>
      <c r="G42" s="402"/>
      <c r="H42" s="402"/>
      <c r="I42" s="402"/>
      <c r="J42" s="402"/>
      <c r="K42" s="402"/>
      <c r="L42" s="402"/>
      <c r="M42" s="402"/>
      <c r="N42" s="402"/>
      <c r="O42" s="402"/>
      <c r="P42" s="402"/>
      <c r="Q42" s="402"/>
      <c r="R42" s="402"/>
      <c r="S42" s="402"/>
      <c r="T42" s="402"/>
      <c r="U42" s="655"/>
    </row>
    <row r="43" spans="2:21">
      <c r="B43" s="400"/>
      <c r="C43" s="400"/>
      <c r="D43" s="332"/>
      <c r="E43" s="332"/>
      <c r="F43" s="332"/>
      <c r="G43" s="402"/>
      <c r="H43" s="402"/>
      <c r="I43" s="402"/>
      <c r="J43" s="402"/>
      <c r="K43" s="402"/>
      <c r="L43" s="402"/>
      <c r="M43" s="402"/>
      <c r="N43" s="402"/>
      <c r="O43" s="402"/>
      <c r="P43" s="402"/>
      <c r="Q43" s="402"/>
      <c r="R43" s="402"/>
      <c r="S43" s="402"/>
      <c r="T43" s="402"/>
      <c r="U43" s="402"/>
    </row>
    <row r="44" spans="2:21">
      <c r="B44" s="400"/>
      <c r="C44" s="400"/>
      <c r="D44" s="332"/>
      <c r="E44" s="332"/>
      <c r="F44" s="332"/>
      <c r="G44" s="402"/>
      <c r="H44" s="402"/>
      <c r="I44" s="402"/>
      <c r="J44" s="402"/>
      <c r="K44" s="402"/>
      <c r="L44" s="402"/>
      <c r="M44" s="402"/>
      <c r="N44" s="402"/>
      <c r="O44" s="402"/>
      <c r="P44" s="402"/>
      <c r="Q44" s="402"/>
      <c r="R44" s="402"/>
      <c r="S44" s="402"/>
      <c r="T44" s="402"/>
      <c r="U44" s="402"/>
    </row>
    <row r="45" spans="2:21">
      <c r="B45" s="400"/>
      <c r="C45" s="400"/>
      <c r="D45" s="332"/>
      <c r="E45" s="332"/>
      <c r="F45" s="332"/>
      <c r="G45" s="470"/>
      <c r="H45" s="470"/>
      <c r="I45" s="470"/>
      <c r="J45" s="470"/>
      <c r="K45" s="470"/>
      <c r="L45" s="470"/>
      <c r="M45" s="470"/>
      <c r="N45" s="470"/>
      <c r="O45" s="470"/>
      <c r="P45" s="470"/>
      <c r="Q45" s="470"/>
      <c r="R45" s="470"/>
      <c r="S45" s="470"/>
      <c r="T45" s="470"/>
    </row>
    <row r="46" spans="2:21">
      <c r="B46" s="400"/>
      <c r="C46" s="400"/>
      <c r="D46" s="332"/>
      <c r="E46" s="332"/>
      <c r="F46" s="332"/>
      <c r="G46" s="470"/>
      <c r="H46" s="470"/>
      <c r="I46" s="470"/>
      <c r="J46" s="470"/>
      <c r="K46" s="470"/>
      <c r="L46" s="470"/>
      <c r="M46" s="470"/>
      <c r="N46" s="470"/>
      <c r="O46" s="470"/>
      <c r="P46" s="470"/>
      <c r="Q46" s="470"/>
      <c r="R46" s="470"/>
      <c r="S46" s="470"/>
      <c r="T46" s="470"/>
    </row>
    <row r="47" spans="2:21">
      <c r="B47" s="400"/>
      <c r="C47" s="400"/>
      <c r="D47" s="332"/>
      <c r="E47" s="332"/>
      <c r="F47" s="332"/>
      <c r="G47" s="470"/>
      <c r="H47" s="470"/>
      <c r="I47" s="470"/>
      <c r="J47" s="470"/>
      <c r="K47" s="470"/>
      <c r="L47" s="470"/>
      <c r="M47" s="470"/>
      <c r="N47" s="470"/>
      <c r="O47" s="470"/>
      <c r="P47" s="470"/>
      <c r="Q47" s="470"/>
      <c r="R47" s="470"/>
      <c r="S47" s="470"/>
      <c r="T47" s="470"/>
    </row>
    <row r="48" spans="2:21">
      <c r="B48" s="400"/>
      <c r="C48" s="400"/>
      <c r="D48" s="332"/>
      <c r="E48" s="332"/>
      <c r="F48" s="332"/>
      <c r="G48" s="402"/>
      <c r="H48" s="402"/>
      <c r="I48" s="402"/>
      <c r="J48" s="402"/>
      <c r="K48" s="402"/>
      <c r="L48" s="402"/>
      <c r="M48" s="402"/>
      <c r="N48" s="402"/>
      <c r="O48" s="402"/>
      <c r="P48" s="402"/>
      <c r="Q48" s="402"/>
      <c r="R48" s="402"/>
      <c r="S48" s="402"/>
      <c r="T48" s="402"/>
    </row>
    <row r="49" spans="2:20">
      <c r="B49" s="400"/>
      <c r="C49" s="400"/>
      <c r="D49" s="332"/>
      <c r="E49" s="332"/>
      <c r="F49" s="332"/>
      <c r="G49" s="402"/>
      <c r="H49" s="402"/>
      <c r="I49" s="402"/>
      <c r="J49" s="402"/>
      <c r="K49" s="402"/>
      <c r="L49" s="402"/>
      <c r="M49" s="402"/>
      <c r="N49" s="402"/>
      <c r="O49" s="402"/>
      <c r="P49" s="402"/>
      <c r="Q49" s="402"/>
      <c r="R49" s="402"/>
      <c r="S49" s="402"/>
      <c r="T49" s="402"/>
    </row>
    <row r="50" spans="2:20">
      <c r="B50" s="400"/>
      <c r="C50" s="400"/>
      <c r="F50" s="332"/>
      <c r="G50" s="402"/>
      <c r="H50" s="402"/>
      <c r="I50" s="402"/>
      <c r="J50" s="402"/>
      <c r="K50" s="402"/>
      <c r="L50" s="402"/>
      <c r="M50" s="402"/>
      <c r="N50" s="402"/>
      <c r="O50" s="402"/>
      <c r="P50" s="402"/>
      <c r="Q50" s="402"/>
      <c r="R50" s="402"/>
      <c r="S50" s="402"/>
      <c r="T50" s="402"/>
    </row>
    <row r="51" spans="2:20">
      <c r="B51" s="400"/>
      <c r="C51" s="400"/>
      <c r="F51" s="332"/>
      <c r="G51" s="402"/>
      <c r="H51" s="402"/>
      <c r="I51" s="402"/>
      <c r="J51" s="402"/>
      <c r="K51" s="402"/>
      <c r="L51" s="402"/>
      <c r="M51" s="402"/>
      <c r="N51" s="402"/>
      <c r="O51" s="402"/>
      <c r="P51" s="402"/>
      <c r="Q51" s="402"/>
      <c r="R51" s="402"/>
      <c r="S51" s="402"/>
      <c r="T51" s="402"/>
    </row>
    <row r="52" spans="2:20">
      <c r="B52" s="400"/>
      <c r="C52" s="400"/>
      <c r="F52" s="322"/>
    </row>
    <row r="53" spans="2:20">
      <c r="B53" s="400"/>
      <c r="C53" s="400"/>
      <c r="F53" s="322"/>
    </row>
    <row r="54" spans="2:20">
      <c r="B54" s="400"/>
      <c r="C54" s="400"/>
    </row>
  </sheetData>
  <hyperlinks>
    <hyperlink ref="A1" location="Content!A1" display="&lt;&lt;"/>
  </hyperlink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3">
    <tabColor theme="3"/>
  </sheetPr>
  <dimension ref="A1:Z63"/>
  <sheetViews>
    <sheetView showGridLines="0" zoomScaleNormal="100" workbookViewId="0">
      <selection activeCell="F25" sqref="F25"/>
    </sheetView>
  </sheetViews>
  <sheetFormatPr defaultColWidth="9.42578125" defaultRowHeight="12.75"/>
  <cols>
    <col min="1" max="1" width="9.42578125" style="153"/>
    <col min="2" max="2" width="8.42578125" style="153" customWidth="1"/>
    <col min="3" max="3" width="13.42578125" style="153" bestFit="1" customWidth="1"/>
    <col min="4" max="4" width="15.5703125" style="153" bestFit="1" customWidth="1"/>
    <col min="5" max="5" width="30" style="153" bestFit="1" customWidth="1"/>
    <col min="6" max="6" width="3.5703125" style="153" bestFit="1" customWidth="1"/>
    <col min="7" max="7" width="4" style="153" customWidth="1"/>
    <col min="8" max="8" width="4.5703125" style="153" bestFit="1" customWidth="1"/>
    <col min="9" max="9" width="6.5703125" style="153" customWidth="1"/>
    <col min="10" max="10" width="2" style="153" bestFit="1" customWidth="1"/>
    <col min="11" max="11" width="10.42578125" style="153" customWidth="1"/>
    <col min="12" max="12" width="3.5703125" style="153" bestFit="1" customWidth="1"/>
    <col min="13" max="13" width="5" style="153" bestFit="1" customWidth="1"/>
    <col min="14" max="14" width="3.5703125" style="153" bestFit="1" customWidth="1"/>
    <col min="15" max="15" width="20.42578125" style="153" bestFit="1" customWidth="1"/>
    <col min="16" max="16" width="20.42578125" style="153" customWidth="1"/>
    <col min="17" max="16384" width="9.42578125" style="153"/>
  </cols>
  <sheetData>
    <row r="1" spans="1:25">
      <c r="A1" s="18" t="s">
        <v>77</v>
      </c>
      <c r="C1" s="153" t="str">
        <f>IF(Content!$E$1=1,C2,C3)</f>
        <v>Річна зміна</v>
      </c>
      <c r="D1" s="153" t="str">
        <f>IF(Content!$E$1=1,D2,D3)</f>
        <v>Зміна за квартал</v>
      </c>
      <c r="E1" s="153" t="str">
        <f>IF(Content!$E$1=1,E2,E3)</f>
        <v>Річна зміна (попередній прогноз)</v>
      </c>
      <c r="I1" s="153" t="str">
        <f>IF(Content!$E$1=1,I2,I3)</f>
        <v>Цільовий діапазон</v>
      </c>
      <c r="L1" s="153" t="str">
        <f>IF(Content!$E$1=1,L2,L3)</f>
        <v>ІСЦ, %</v>
      </c>
    </row>
    <row r="2" spans="1:25" hidden="1">
      <c r="B2" s="154"/>
      <c r="C2" s="153" t="s">
        <v>278</v>
      </c>
      <c r="D2" s="153" t="s">
        <v>276</v>
      </c>
      <c r="E2" s="153" t="s">
        <v>280</v>
      </c>
      <c r="I2" s="155" t="s">
        <v>5</v>
      </c>
      <c r="L2" s="244" t="s">
        <v>288</v>
      </c>
    </row>
    <row r="3" spans="1:25" hidden="1">
      <c r="B3" s="154"/>
      <c r="C3" s="153" t="s">
        <v>592</v>
      </c>
      <c r="D3" s="153" t="s">
        <v>593</v>
      </c>
      <c r="E3" s="153" t="s">
        <v>594</v>
      </c>
      <c r="I3" s="153" t="s">
        <v>337</v>
      </c>
      <c r="L3" s="153" t="s">
        <v>397</v>
      </c>
    </row>
    <row r="4" spans="1:25" hidden="1">
      <c r="B4" s="45"/>
      <c r="C4" s="45"/>
      <c r="D4" s="45"/>
      <c r="E4" s="45"/>
      <c r="F4" s="45"/>
      <c r="G4" s="45"/>
      <c r="H4" s="45"/>
      <c r="I4" s="45"/>
    </row>
    <row r="5" spans="1:25">
      <c r="B5" s="45"/>
      <c r="C5" s="45"/>
      <c r="D5" s="45"/>
      <c r="E5" s="45"/>
      <c r="F5" s="45"/>
      <c r="G5" s="45"/>
      <c r="H5" s="45"/>
      <c r="I5" s="45"/>
      <c r="L5" s="243"/>
      <c r="M5" s="243"/>
      <c r="N5" s="243"/>
      <c r="O5" s="243"/>
      <c r="P5" s="243"/>
    </row>
    <row r="6" spans="1:25">
      <c r="B6" s="45"/>
      <c r="C6" s="45"/>
      <c r="D6" s="45"/>
      <c r="E6" s="45"/>
      <c r="F6" s="45"/>
      <c r="G6" s="45"/>
      <c r="H6" s="45"/>
      <c r="I6" s="45"/>
      <c r="L6" s="243"/>
      <c r="M6" s="243"/>
      <c r="N6" s="243"/>
      <c r="O6" s="243"/>
      <c r="P6" s="243"/>
    </row>
    <row r="7" spans="1:25">
      <c r="B7" s="45"/>
      <c r="C7" s="45"/>
      <c r="D7" s="250"/>
      <c r="E7" s="45"/>
      <c r="F7" s="45"/>
      <c r="G7" s="192"/>
      <c r="H7" s="192"/>
      <c r="I7" s="192"/>
      <c r="L7" s="243"/>
      <c r="M7" s="243"/>
      <c r="N7" s="243"/>
      <c r="O7" s="243"/>
      <c r="P7" s="243"/>
    </row>
    <row r="8" spans="1:25">
      <c r="B8" s="45"/>
      <c r="C8" s="45">
        <v>8.6</v>
      </c>
      <c r="D8" s="251">
        <v>2.4</v>
      </c>
      <c r="E8" s="45"/>
      <c r="F8" s="45">
        <v>3.75</v>
      </c>
      <c r="G8" s="45">
        <v>5.75</v>
      </c>
      <c r="H8" s="45">
        <v>7.75</v>
      </c>
      <c r="I8" s="45">
        <v>4</v>
      </c>
      <c r="L8" s="243"/>
      <c r="M8" s="243"/>
      <c r="N8" s="243"/>
      <c r="O8" s="243"/>
      <c r="P8" s="243"/>
      <c r="R8" s="45"/>
      <c r="S8" s="45"/>
      <c r="T8" s="251"/>
      <c r="U8" s="45"/>
      <c r="V8" s="45"/>
      <c r="W8" s="45"/>
      <c r="X8" s="45"/>
      <c r="Y8" s="45"/>
    </row>
    <row r="9" spans="1:25">
      <c r="A9" s="153" t="s">
        <v>170</v>
      </c>
      <c r="B9" s="45"/>
      <c r="C9" s="45">
        <v>9</v>
      </c>
      <c r="D9" s="251">
        <v>1.2</v>
      </c>
      <c r="E9" s="45"/>
      <c r="F9" s="45">
        <v>3.5</v>
      </c>
      <c r="G9" s="45">
        <v>5.5</v>
      </c>
      <c r="H9" s="45">
        <v>7.5</v>
      </c>
      <c r="I9" s="45">
        <v>4</v>
      </c>
      <c r="L9" s="243"/>
      <c r="M9" s="243"/>
      <c r="N9" s="243"/>
      <c r="O9" s="243"/>
      <c r="P9" s="243"/>
      <c r="R9" s="45"/>
      <c r="S9" s="45"/>
      <c r="T9" s="251"/>
      <c r="U9" s="45"/>
      <c r="V9" s="45"/>
      <c r="W9" s="45"/>
      <c r="X9" s="45"/>
      <c r="Y9" s="45"/>
    </row>
    <row r="10" spans="1:25">
      <c r="B10" s="45"/>
      <c r="C10" s="45">
        <v>7.5</v>
      </c>
      <c r="D10" s="251">
        <v>-0.1</v>
      </c>
      <c r="E10" s="45">
        <v>7.5</v>
      </c>
      <c r="F10" s="45">
        <v>3.25</v>
      </c>
      <c r="G10" s="45">
        <v>5.25</v>
      </c>
      <c r="H10" s="45">
        <v>7.25</v>
      </c>
      <c r="I10" s="45">
        <v>4</v>
      </c>
      <c r="L10" s="243"/>
      <c r="M10" s="243"/>
      <c r="N10" s="243"/>
      <c r="O10" s="243"/>
      <c r="P10" s="243"/>
      <c r="R10" s="45"/>
      <c r="S10" s="45"/>
      <c r="T10" s="251"/>
      <c r="U10" s="45"/>
      <c r="V10" s="45"/>
      <c r="W10" s="45"/>
      <c r="X10" s="45"/>
      <c r="Y10" s="45"/>
    </row>
    <row r="11" spans="1:25">
      <c r="A11" s="153" t="s">
        <v>145</v>
      </c>
      <c r="B11" s="45"/>
      <c r="C11" s="45">
        <v>4.0999999999999996</v>
      </c>
      <c r="D11" s="250">
        <v>0.6</v>
      </c>
      <c r="E11" s="45">
        <v>6.3</v>
      </c>
      <c r="F11" s="45">
        <v>4</v>
      </c>
      <c r="G11" s="192">
        <v>5</v>
      </c>
      <c r="H11" s="192">
        <v>6</v>
      </c>
      <c r="I11" s="192">
        <v>2</v>
      </c>
      <c r="L11" s="243"/>
      <c r="M11" s="243"/>
      <c r="N11" s="243"/>
      <c r="O11" s="243"/>
      <c r="P11" s="243"/>
      <c r="R11" s="45"/>
      <c r="S11" s="45"/>
      <c r="T11" s="250"/>
      <c r="U11" s="45"/>
      <c r="V11" s="45"/>
      <c r="W11" s="192"/>
      <c r="X11" s="192"/>
      <c r="Y11" s="192"/>
    </row>
    <row r="12" spans="1:25">
      <c r="B12" s="45"/>
      <c r="C12" s="45">
        <v>3.5</v>
      </c>
      <c r="D12" s="251">
        <v>1.8</v>
      </c>
      <c r="E12" s="45">
        <v>6</v>
      </c>
      <c r="F12" s="45">
        <v>4</v>
      </c>
      <c r="G12" s="45">
        <v>5</v>
      </c>
      <c r="H12" s="45">
        <v>6</v>
      </c>
      <c r="I12" s="45">
        <v>2</v>
      </c>
      <c r="L12" s="243"/>
      <c r="M12" s="243"/>
      <c r="N12" s="243"/>
      <c r="O12" s="243"/>
      <c r="P12" s="243"/>
      <c r="R12" s="45"/>
      <c r="S12" s="45"/>
      <c r="T12" s="251"/>
      <c r="U12" s="45"/>
      <c r="V12" s="45"/>
      <c r="W12" s="45"/>
      <c r="X12" s="45"/>
      <c r="Y12" s="45"/>
    </row>
    <row r="13" spans="1:25">
      <c r="A13" s="153" t="s">
        <v>173</v>
      </c>
      <c r="B13" s="45"/>
      <c r="C13" s="45">
        <v>3.3</v>
      </c>
      <c r="D13" s="251">
        <v>1</v>
      </c>
      <c r="E13" s="45">
        <v>5.6</v>
      </c>
      <c r="F13" s="45">
        <v>4</v>
      </c>
      <c r="G13" s="45">
        <v>5</v>
      </c>
      <c r="H13" s="45">
        <v>6</v>
      </c>
      <c r="I13" s="45">
        <v>2</v>
      </c>
      <c r="L13" s="243"/>
      <c r="M13" s="243"/>
      <c r="N13" s="243"/>
      <c r="O13" s="243"/>
      <c r="P13" s="243"/>
      <c r="R13" s="45"/>
      <c r="S13" s="45"/>
      <c r="T13" s="251"/>
      <c r="U13" s="45"/>
      <c r="V13" s="45"/>
      <c r="W13" s="45"/>
      <c r="X13" s="45"/>
      <c r="Y13" s="45"/>
    </row>
    <row r="14" spans="1:25">
      <c r="B14" s="45"/>
      <c r="C14" s="45">
        <v>3.7</v>
      </c>
      <c r="D14" s="251">
        <v>0.3</v>
      </c>
      <c r="E14" s="45">
        <v>5.5</v>
      </c>
      <c r="F14" s="45">
        <v>4</v>
      </c>
      <c r="G14" s="45">
        <v>5</v>
      </c>
      <c r="H14" s="45">
        <v>6</v>
      </c>
      <c r="I14" s="45">
        <v>2</v>
      </c>
      <c r="L14" s="243"/>
      <c r="M14" s="243"/>
      <c r="N14" s="243"/>
      <c r="O14" s="243"/>
      <c r="P14" s="243"/>
      <c r="R14" s="45"/>
      <c r="S14" s="45"/>
      <c r="T14" s="251"/>
      <c r="U14" s="45"/>
      <c r="V14" s="45"/>
      <c r="W14" s="45"/>
      <c r="X14" s="45"/>
      <c r="Y14" s="45"/>
    </row>
    <row r="15" spans="1:25">
      <c r="A15" s="153" t="s">
        <v>149</v>
      </c>
      <c r="B15" s="45"/>
      <c r="C15" s="45">
        <v>4.8</v>
      </c>
      <c r="D15" s="250">
        <v>1.6</v>
      </c>
      <c r="E15" s="45">
        <v>5</v>
      </c>
      <c r="F15" s="45">
        <v>4</v>
      </c>
      <c r="G15" s="192">
        <v>5</v>
      </c>
      <c r="H15" s="192">
        <v>6</v>
      </c>
      <c r="I15" s="192">
        <v>2</v>
      </c>
      <c r="L15" s="243"/>
      <c r="M15" s="243"/>
      <c r="N15" s="243"/>
      <c r="O15" s="243"/>
      <c r="P15" s="243"/>
      <c r="R15" s="45"/>
      <c r="S15" s="45"/>
      <c r="T15" s="250"/>
      <c r="U15" s="45"/>
      <c r="V15" s="45"/>
      <c r="W15" s="192"/>
      <c r="X15" s="192"/>
      <c r="Y15" s="192"/>
    </row>
    <row r="16" spans="1:25">
      <c r="B16" s="45"/>
      <c r="C16" s="45">
        <v>5.6</v>
      </c>
      <c r="D16" s="251">
        <v>2.6</v>
      </c>
      <c r="E16" s="45">
        <v>5.2</v>
      </c>
      <c r="F16" s="45">
        <v>4</v>
      </c>
      <c r="G16" s="45">
        <v>5</v>
      </c>
      <c r="H16" s="45">
        <v>6</v>
      </c>
      <c r="I16" s="45">
        <v>2</v>
      </c>
      <c r="L16" s="243"/>
      <c r="M16" s="243"/>
      <c r="N16" s="243"/>
      <c r="O16" s="243"/>
      <c r="P16" s="243"/>
      <c r="R16" s="45"/>
      <c r="S16" s="45"/>
      <c r="T16" s="251"/>
      <c r="U16" s="45"/>
      <c r="V16" s="45"/>
      <c r="W16" s="45"/>
      <c r="X16" s="45"/>
      <c r="Y16" s="45"/>
    </row>
    <row r="17" spans="1:26">
      <c r="A17" s="153" t="s">
        <v>311</v>
      </c>
      <c r="B17" s="45"/>
      <c r="C17" s="45">
        <v>5.9</v>
      </c>
      <c r="D17" s="251">
        <v>1.3</v>
      </c>
      <c r="E17" s="45">
        <v>5.2</v>
      </c>
      <c r="F17" s="45">
        <v>4</v>
      </c>
      <c r="G17" s="45">
        <v>5</v>
      </c>
      <c r="H17" s="45">
        <v>6</v>
      </c>
      <c r="I17" s="45">
        <v>2</v>
      </c>
      <c r="L17" s="243"/>
      <c r="M17" s="243"/>
      <c r="N17" s="243"/>
      <c r="O17" s="243"/>
      <c r="P17" s="243"/>
      <c r="R17" s="45"/>
      <c r="S17" s="45"/>
      <c r="T17" s="251"/>
      <c r="U17" s="45"/>
      <c r="V17" s="45"/>
      <c r="W17" s="45"/>
      <c r="X17" s="45"/>
      <c r="Y17" s="45"/>
      <c r="Z17" s="45"/>
    </row>
    <row r="18" spans="1:26">
      <c r="B18" s="45"/>
      <c r="C18" s="45">
        <v>5.5</v>
      </c>
      <c r="D18" s="251">
        <v>-0.1</v>
      </c>
      <c r="E18" s="45">
        <v>5.2</v>
      </c>
      <c r="F18" s="45">
        <v>4</v>
      </c>
      <c r="G18" s="45">
        <v>5</v>
      </c>
      <c r="H18" s="45">
        <v>6</v>
      </c>
      <c r="I18" s="45">
        <v>2</v>
      </c>
      <c r="L18" s="243"/>
      <c r="M18" s="243"/>
      <c r="N18" s="243"/>
      <c r="O18" s="243"/>
      <c r="P18" s="243"/>
      <c r="R18" s="45"/>
      <c r="S18" s="45"/>
      <c r="T18" s="251"/>
      <c r="U18" s="45"/>
      <c r="V18" s="45"/>
      <c r="W18" s="45"/>
      <c r="X18" s="45"/>
      <c r="Y18" s="45"/>
      <c r="Z18" s="45"/>
    </row>
    <row r="19" spans="1:26">
      <c r="A19" s="153" t="s">
        <v>313</v>
      </c>
      <c r="B19" s="45"/>
      <c r="C19" s="45">
        <v>5</v>
      </c>
      <c r="D19" s="250">
        <v>1.2</v>
      </c>
      <c r="E19" s="45">
        <v>5</v>
      </c>
      <c r="F19" s="45">
        <v>4</v>
      </c>
      <c r="G19" s="192">
        <v>5</v>
      </c>
      <c r="H19" s="192">
        <v>6</v>
      </c>
      <c r="I19" s="192">
        <v>2</v>
      </c>
      <c r="L19" s="243"/>
      <c r="M19" s="243"/>
      <c r="N19" s="243"/>
      <c r="O19" s="243"/>
      <c r="P19" s="243"/>
      <c r="R19" s="45"/>
      <c r="S19" s="45"/>
      <c r="T19" s="250"/>
      <c r="U19" s="45"/>
      <c r="V19" s="45"/>
      <c r="W19" s="192"/>
      <c r="X19" s="192"/>
      <c r="Y19" s="192"/>
      <c r="Z19" s="45"/>
    </row>
    <row r="20" spans="1:26">
      <c r="B20" s="45"/>
      <c r="C20" s="45">
        <v>5.0999999999999996</v>
      </c>
      <c r="D20" s="251">
        <v>2.6</v>
      </c>
      <c r="E20" s="45"/>
      <c r="F20" s="45">
        <v>4</v>
      </c>
      <c r="G20" s="45">
        <v>5</v>
      </c>
      <c r="H20" s="45">
        <v>6</v>
      </c>
      <c r="I20" s="45">
        <v>2</v>
      </c>
      <c r="L20" s="93" t="str">
        <f>IF(Content!$E$1=1,L21,L22)</f>
        <v>Джерело: ДССУ, розрахунки НБУ.</v>
      </c>
      <c r="R20" s="45"/>
      <c r="S20" s="45"/>
      <c r="T20" s="251"/>
      <c r="U20" s="45"/>
      <c r="V20" s="45"/>
      <c r="W20" s="45"/>
      <c r="X20" s="45"/>
      <c r="Y20" s="45"/>
      <c r="Z20" s="192"/>
    </row>
    <row r="21" spans="1:26">
      <c r="A21" s="153" t="s">
        <v>803</v>
      </c>
      <c r="B21" s="45"/>
      <c r="C21" s="45">
        <v>4.9000000000000004</v>
      </c>
      <c r="D21" s="251">
        <v>1.1000000000000001</v>
      </c>
      <c r="E21" s="45"/>
      <c r="F21" s="45">
        <v>4</v>
      </c>
      <c r="G21" s="45">
        <v>5</v>
      </c>
      <c r="H21" s="45">
        <v>6</v>
      </c>
      <c r="I21" s="45">
        <v>2</v>
      </c>
      <c r="L21" s="2" t="s">
        <v>35</v>
      </c>
      <c r="R21" s="45"/>
      <c r="S21" s="45"/>
      <c r="T21" s="251"/>
      <c r="U21" s="45"/>
      <c r="V21" s="45"/>
      <c r="W21" s="45"/>
      <c r="X21" s="45"/>
      <c r="Y21" s="45"/>
      <c r="Z21" s="45"/>
    </row>
    <row r="22" spans="1:26">
      <c r="B22" s="45"/>
      <c r="C22" s="45">
        <v>5</v>
      </c>
      <c r="D22" s="251">
        <v>0</v>
      </c>
      <c r="E22" s="45"/>
      <c r="F22" s="45">
        <v>4</v>
      </c>
      <c r="G22" s="45">
        <v>5</v>
      </c>
      <c r="H22" s="45">
        <v>6</v>
      </c>
      <c r="I22" s="45">
        <v>2</v>
      </c>
      <c r="L22" s="2" t="s">
        <v>430</v>
      </c>
      <c r="R22" s="45"/>
      <c r="S22" s="45"/>
      <c r="T22" s="251"/>
      <c r="U22" s="45"/>
      <c r="V22" s="45"/>
      <c r="W22" s="45"/>
      <c r="X22" s="45"/>
      <c r="Y22" s="45"/>
      <c r="Z22" s="45"/>
    </row>
    <row r="23" spans="1:26">
      <c r="A23" s="153" t="s">
        <v>805</v>
      </c>
      <c r="B23" s="45"/>
      <c r="C23" s="45">
        <v>5</v>
      </c>
      <c r="D23" s="250">
        <v>1.3</v>
      </c>
      <c r="E23" s="45"/>
      <c r="F23" s="45">
        <v>4</v>
      </c>
      <c r="G23" s="192">
        <v>5</v>
      </c>
      <c r="H23" s="192">
        <v>6</v>
      </c>
      <c r="I23" s="192">
        <v>2</v>
      </c>
      <c r="R23" s="45"/>
      <c r="S23" s="45"/>
      <c r="T23" s="250"/>
      <c r="U23" s="45"/>
      <c r="V23" s="45"/>
      <c r="W23" s="192"/>
      <c r="X23" s="192"/>
      <c r="Y23" s="192"/>
      <c r="Z23" s="45"/>
    </row>
    <row r="24" spans="1:26">
      <c r="C24" s="120"/>
      <c r="D24" s="120"/>
      <c r="E24" s="120"/>
      <c r="I24" s="155"/>
      <c r="T24" s="45"/>
      <c r="U24" s="192"/>
      <c r="V24" s="45"/>
      <c r="W24" s="45"/>
      <c r="X24" s="192"/>
      <c r="Y24" s="192"/>
      <c r="Z24" s="192"/>
    </row>
    <row r="25" spans="1:26">
      <c r="B25" s="154"/>
      <c r="C25" s="120"/>
      <c r="D25" s="120"/>
      <c r="E25" s="120"/>
      <c r="I25" s="155"/>
      <c r="T25" s="45"/>
      <c r="U25" s="45"/>
      <c r="V25" s="45"/>
      <c r="W25" s="45"/>
      <c r="X25" s="45"/>
      <c r="Y25" s="45"/>
      <c r="Z25" s="45"/>
    </row>
    <row r="26" spans="1:26">
      <c r="B26" s="154"/>
      <c r="C26" s="155"/>
      <c r="D26" s="155"/>
      <c r="T26" s="45"/>
      <c r="U26" s="45"/>
      <c r="V26" s="45"/>
      <c r="W26" s="45"/>
      <c r="X26" s="45"/>
      <c r="Y26" s="45"/>
      <c r="Z26" s="45"/>
    </row>
    <row r="27" spans="1:26">
      <c r="C27" s="155"/>
      <c r="D27" s="155"/>
      <c r="E27" s="45"/>
      <c r="I27" s="155"/>
      <c r="T27" s="45"/>
      <c r="U27" s="45"/>
      <c r="V27" s="45"/>
      <c r="W27" s="45"/>
      <c r="X27" s="45"/>
      <c r="Y27" s="45"/>
      <c r="Z27" s="45"/>
    </row>
    <row r="28" spans="1:26">
      <c r="B28" s="154"/>
      <c r="C28" s="155"/>
      <c r="D28" s="155"/>
      <c r="E28" s="45"/>
      <c r="I28" s="155"/>
      <c r="T28" s="45"/>
      <c r="U28" s="192"/>
      <c r="V28" s="45"/>
      <c r="W28" s="45"/>
      <c r="X28" s="192"/>
      <c r="Y28" s="192"/>
      <c r="Z28" s="192"/>
    </row>
    <row r="29" spans="1:26">
      <c r="B29" s="154"/>
      <c r="C29" s="155"/>
      <c r="D29" s="155"/>
      <c r="E29" s="121"/>
      <c r="T29" s="45"/>
      <c r="U29" s="45"/>
      <c r="V29" s="45"/>
      <c r="W29" s="45"/>
      <c r="X29" s="45"/>
      <c r="Y29" s="45"/>
      <c r="Z29" s="45"/>
    </row>
    <row r="30" spans="1:26">
      <c r="C30" s="155"/>
      <c r="D30" s="155"/>
      <c r="E30" s="121"/>
      <c r="I30" s="155"/>
      <c r="T30" s="45"/>
      <c r="U30" s="45"/>
      <c r="V30" s="45"/>
      <c r="W30" s="45"/>
      <c r="X30" s="45"/>
      <c r="Y30" s="45"/>
      <c r="Z30" s="45"/>
    </row>
    <row r="31" spans="1:26">
      <c r="B31" s="154"/>
      <c r="C31" s="155"/>
      <c r="D31" s="155"/>
      <c r="E31" s="121"/>
      <c r="I31" s="155"/>
      <c r="T31" s="45"/>
      <c r="U31" s="45"/>
      <c r="V31" s="45"/>
      <c r="W31" s="45"/>
      <c r="X31" s="45"/>
      <c r="Y31" s="45"/>
      <c r="Z31" s="45"/>
    </row>
    <row r="32" spans="1:26">
      <c r="B32" s="154"/>
      <c r="C32" s="155"/>
      <c r="D32" s="155"/>
      <c r="E32" s="121"/>
      <c r="T32" s="45"/>
      <c r="U32" s="192"/>
      <c r="V32" s="45"/>
      <c r="W32" s="45"/>
      <c r="X32" s="192"/>
      <c r="Y32" s="192"/>
      <c r="Z32" s="192"/>
    </row>
    <row r="33" spans="2:26">
      <c r="C33" s="155"/>
      <c r="D33" s="155"/>
      <c r="E33" s="121"/>
      <c r="I33" s="155"/>
      <c r="T33" s="45"/>
      <c r="U33" s="45"/>
      <c r="V33" s="45"/>
      <c r="W33" s="45"/>
      <c r="X33" s="45"/>
      <c r="Y33" s="45"/>
      <c r="Z33" s="45"/>
    </row>
    <row r="34" spans="2:26">
      <c r="B34" s="154"/>
      <c r="C34" s="155"/>
      <c r="D34" s="155"/>
      <c r="E34" s="121"/>
      <c r="I34" s="155"/>
      <c r="T34" s="45"/>
      <c r="U34" s="45"/>
      <c r="V34" s="45"/>
      <c r="W34" s="45"/>
      <c r="X34" s="45"/>
      <c r="Y34" s="45"/>
      <c r="Z34" s="45"/>
    </row>
    <row r="35" spans="2:26">
      <c r="B35" s="154"/>
      <c r="C35" s="155"/>
      <c r="D35" s="155"/>
      <c r="E35" s="121"/>
      <c r="T35" s="45"/>
      <c r="U35" s="45"/>
      <c r="V35" s="45"/>
      <c r="W35" s="45"/>
      <c r="X35" s="45"/>
      <c r="Y35" s="45"/>
      <c r="Z35" s="45"/>
    </row>
    <row r="36" spans="2:26">
      <c r="C36" s="155"/>
      <c r="D36" s="155"/>
      <c r="E36" s="121"/>
      <c r="I36" s="155"/>
      <c r="T36" s="45"/>
      <c r="U36" s="192"/>
      <c r="V36" s="45"/>
      <c r="W36" s="45"/>
      <c r="X36" s="192"/>
      <c r="Y36" s="192"/>
      <c r="Z36" s="192"/>
    </row>
    <row r="37" spans="2:26">
      <c r="B37" s="154"/>
      <c r="C37" s="155"/>
      <c r="D37" s="155"/>
      <c r="E37" s="121"/>
      <c r="I37" s="155"/>
    </row>
    <row r="38" spans="2:26">
      <c r="B38" s="154"/>
      <c r="C38" s="155"/>
      <c r="D38" s="155"/>
      <c r="E38" s="121"/>
    </row>
    <row r="39" spans="2:26">
      <c r="C39" s="155"/>
      <c r="D39" s="155"/>
      <c r="E39" s="121"/>
      <c r="I39" s="155"/>
    </row>
    <row r="40" spans="2:26">
      <c r="B40" s="154"/>
      <c r="C40" s="155"/>
      <c r="D40" s="155"/>
      <c r="E40" s="121"/>
      <c r="I40" s="155"/>
    </row>
    <row r="41" spans="2:26">
      <c r="B41" s="154"/>
      <c r="C41" s="155"/>
      <c r="D41" s="155"/>
    </row>
    <row r="42" spans="2:26">
      <c r="C42" s="155"/>
      <c r="D42" s="155"/>
      <c r="E42" s="120"/>
      <c r="I42" s="155"/>
    </row>
    <row r="43" spans="2:26">
      <c r="B43" s="154"/>
      <c r="C43" s="155"/>
      <c r="D43" s="155"/>
      <c r="E43" s="120"/>
      <c r="I43" s="155"/>
    </row>
    <row r="44" spans="2:26">
      <c r="B44" s="154"/>
      <c r="C44" s="155"/>
      <c r="D44" s="155"/>
    </row>
    <row r="45" spans="2:26">
      <c r="C45" s="121"/>
      <c r="D45" s="121"/>
      <c r="E45" s="120"/>
      <c r="I45" s="155"/>
    </row>
    <row r="46" spans="2:26">
      <c r="B46" s="154"/>
      <c r="C46" s="121"/>
      <c r="D46" s="121"/>
      <c r="E46" s="120"/>
      <c r="I46" s="155"/>
    </row>
    <row r="47" spans="2:26">
      <c r="B47" s="154"/>
      <c r="C47" s="121"/>
      <c r="D47" s="121"/>
    </row>
    <row r="48" spans="2:26">
      <c r="C48" s="121"/>
      <c r="D48" s="121"/>
      <c r="E48" s="120"/>
      <c r="I48" s="155"/>
    </row>
    <row r="49" spans="2:9">
      <c r="B49" s="154"/>
      <c r="C49" s="121"/>
      <c r="D49" s="121"/>
      <c r="E49" s="120"/>
      <c r="I49" s="155"/>
    </row>
    <row r="50" spans="2:9">
      <c r="C50" s="121"/>
      <c r="D50" s="121"/>
    </row>
    <row r="51" spans="2:9">
      <c r="C51" s="121"/>
      <c r="D51" s="121"/>
      <c r="E51" s="121"/>
    </row>
    <row r="52" spans="2:9">
      <c r="B52" s="154"/>
      <c r="C52" s="121"/>
      <c r="D52" s="121"/>
      <c r="E52" s="121"/>
      <c r="I52" s="155"/>
    </row>
    <row r="53" spans="2:9">
      <c r="B53" s="154"/>
    </row>
    <row r="54" spans="2:9">
      <c r="C54" s="120"/>
      <c r="D54" s="120"/>
      <c r="E54" s="120"/>
      <c r="I54" s="155"/>
    </row>
    <row r="55" spans="2:9">
      <c r="B55" s="154"/>
      <c r="C55" s="120"/>
      <c r="D55" s="120"/>
      <c r="E55" s="120"/>
      <c r="I55" s="155"/>
    </row>
    <row r="56" spans="2:9">
      <c r="B56" s="154"/>
    </row>
    <row r="57" spans="2:9">
      <c r="C57" s="120"/>
      <c r="D57" s="120"/>
      <c r="E57" s="120"/>
      <c r="I57" s="155"/>
    </row>
    <row r="58" spans="2:9">
      <c r="B58" s="154"/>
      <c r="C58" s="120"/>
      <c r="D58" s="120"/>
      <c r="E58" s="120"/>
      <c r="I58" s="155"/>
    </row>
    <row r="59" spans="2:9">
      <c r="B59" s="154"/>
    </row>
    <row r="60" spans="2:9">
      <c r="C60" s="120"/>
      <c r="D60" s="120"/>
      <c r="E60" s="120"/>
      <c r="I60" s="155"/>
    </row>
    <row r="61" spans="2:9">
      <c r="B61" s="154"/>
      <c r="C61" s="120"/>
      <c r="D61" s="120"/>
      <c r="E61" s="120"/>
      <c r="I61" s="155"/>
    </row>
    <row r="63" spans="2:9">
      <c r="C63" s="121"/>
      <c r="D63" s="121"/>
      <c r="E63" s="121"/>
    </row>
  </sheetData>
  <customSheetViews>
    <customSheetView guid="{ACF06C40-177A-4CED-8E17-2347D4DD1C3A}" showGridLines="0" hiddenRows="1">
      <pageMargins left="0.7" right="0.7" top="0.75" bottom="0.75" header="0.3" footer="0.3"/>
      <pageSetup paperSize="9" orientation="portrait" horizontalDpi="4294967293" r:id="rId1"/>
    </customSheetView>
  </customSheetViews>
  <hyperlinks>
    <hyperlink ref="A1" location="Content!A1" display="&lt;&lt;"/>
  </hyperlinks>
  <pageMargins left="0.7" right="0.7" top="0.75" bottom="0.75" header="0.3" footer="0.3"/>
  <pageSetup paperSize="9" orientation="portrait" horizontalDpi="4294967293" r:id="rId2"/>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5">
    <tabColor theme="3"/>
  </sheetPr>
  <dimension ref="A1:O54"/>
  <sheetViews>
    <sheetView showGridLines="0" zoomScaleNormal="100" workbookViewId="0">
      <selection activeCell="F25" sqref="F25"/>
    </sheetView>
  </sheetViews>
  <sheetFormatPr defaultColWidth="8.5703125" defaultRowHeight="12.75"/>
  <cols>
    <col min="1" max="16384" width="8.5703125" style="78"/>
  </cols>
  <sheetData>
    <row r="1" spans="1:15">
      <c r="A1" s="18" t="s">
        <v>77</v>
      </c>
      <c r="B1" s="93" t="str">
        <f>IF(Content!$E$1=1,B2,B3)</f>
        <v>Річна зміна</v>
      </c>
      <c r="C1" s="93" t="str">
        <f>IF(Content!$E$1=1,C2,C3)</f>
        <v>Річна зміна (попередній прогноз)</v>
      </c>
      <c r="D1" s="93" t="str">
        <f>IF(Content!$E$1=1,D2,D3)</f>
        <v>Зміна за квартал</v>
      </c>
      <c r="E1" s="110"/>
      <c r="F1" s="93" t="str">
        <f>IF(Content!$E$1=1,F2,F3)</f>
        <v>Базовий ІСЦ, %</v>
      </c>
    </row>
    <row r="2" spans="1:15" hidden="1">
      <c r="A2" s="80"/>
      <c r="B2" s="84" t="s">
        <v>278</v>
      </c>
      <c r="C2" s="84" t="s">
        <v>280</v>
      </c>
      <c r="D2" s="110" t="s">
        <v>276</v>
      </c>
      <c r="E2" s="110"/>
      <c r="F2" s="111" t="s">
        <v>281</v>
      </c>
    </row>
    <row r="3" spans="1:15" hidden="1">
      <c r="A3" s="80"/>
      <c r="B3" s="84" t="s">
        <v>277</v>
      </c>
      <c r="C3" s="84" t="s">
        <v>279</v>
      </c>
      <c r="D3" s="110" t="s">
        <v>275</v>
      </c>
      <c r="E3" s="110"/>
      <c r="F3" s="111" t="s">
        <v>759</v>
      </c>
    </row>
    <row r="4" spans="1:15">
      <c r="A4" s="81"/>
      <c r="B4" s="82">
        <v>9.4</v>
      </c>
      <c r="C4" s="82"/>
      <c r="D4" s="113">
        <v>2.7</v>
      </c>
      <c r="F4" s="126"/>
      <c r="G4" s="126"/>
      <c r="H4" s="126"/>
      <c r="I4" s="126"/>
      <c r="J4" s="126"/>
      <c r="K4" s="126"/>
      <c r="L4" s="81"/>
      <c r="M4" s="82"/>
      <c r="N4" s="82"/>
      <c r="O4" s="113"/>
    </row>
    <row r="5" spans="1:15">
      <c r="A5" s="81" t="s">
        <v>33</v>
      </c>
      <c r="B5" s="82">
        <v>9</v>
      </c>
      <c r="C5" s="82"/>
      <c r="D5" s="113">
        <v>0.7</v>
      </c>
      <c r="F5" s="126"/>
      <c r="G5" s="126"/>
      <c r="H5" s="126"/>
      <c r="I5" s="126"/>
      <c r="J5" s="126"/>
      <c r="K5" s="126"/>
      <c r="L5" s="81"/>
      <c r="M5" s="82"/>
      <c r="N5" s="82"/>
      <c r="O5" s="113"/>
    </row>
    <row r="6" spans="1:15">
      <c r="A6" s="81"/>
      <c r="B6" s="82">
        <v>8.6999999999999993</v>
      </c>
      <c r="C6" s="82"/>
      <c r="D6" s="113">
        <v>2</v>
      </c>
      <c r="F6" s="126"/>
      <c r="G6" s="126"/>
      <c r="H6" s="126"/>
      <c r="I6" s="126"/>
      <c r="J6" s="126"/>
      <c r="K6" s="126"/>
      <c r="L6" s="81"/>
      <c r="M6" s="82"/>
      <c r="N6" s="82"/>
      <c r="O6" s="113"/>
    </row>
    <row r="7" spans="1:15">
      <c r="A7" s="80" t="s">
        <v>141</v>
      </c>
      <c r="B7" s="82">
        <v>8.6999999999999993</v>
      </c>
      <c r="C7" s="82"/>
      <c r="D7" s="113">
        <v>2.9</v>
      </c>
      <c r="F7" s="126"/>
      <c r="G7" s="126"/>
      <c r="H7" s="126"/>
      <c r="I7" s="126"/>
      <c r="J7" s="126"/>
      <c r="K7" s="126"/>
      <c r="L7" s="81"/>
      <c r="M7" s="82"/>
      <c r="N7" s="82"/>
      <c r="O7" s="113"/>
    </row>
    <row r="8" spans="1:15">
      <c r="A8" s="80"/>
      <c r="B8" s="82">
        <v>7.6</v>
      </c>
      <c r="C8" s="82"/>
      <c r="D8" s="113">
        <v>1.7</v>
      </c>
      <c r="F8" s="126"/>
      <c r="G8" s="126"/>
      <c r="H8" s="126"/>
      <c r="I8" s="126"/>
      <c r="J8" s="126"/>
      <c r="K8" s="126"/>
      <c r="L8" s="81"/>
      <c r="M8" s="82"/>
      <c r="N8" s="82"/>
      <c r="O8" s="113"/>
    </row>
    <row r="9" spans="1:15">
      <c r="A9" s="81" t="s">
        <v>170</v>
      </c>
      <c r="B9" s="82">
        <v>7.4</v>
      </c>
      <c r="C9" s="82"/>
      <c r="D9" s="113">
        <v>0.6</v>
      </c>
      <c r="F9" s="126"/>
      <c r="G9" s="126"/>
      <c r="H9" s="126"/>
      <c r="I9" s="126"/>
      <c r="J9" s="126"/>
      <c r="K9" s="126"/>
      <c r="L9" s="81"/>
      <c r="M9" s="82"/>
      <c r="N9" s="82"/>
      <c r="O9" s="113"/>
    </row>
    <row r="10" spans="1:15">
      <c r="A10" s="81"/>
      <c r="B10" s="82">
        <v>6.5</v>
      </c>
      <c r="C10" s="82">
        <v>6.5</v>
      </c>
      <c r="D10" s="113">
        <v>1</v>
      </c>
      <c r="F10" s="126"/>
      <c r="G10" s="126"/>
      <c r="H10" s="126"/>
      <c r="I10" s="126"/>
      <c r="J10" s="126"/>
      <c r="K10" s="126"/>
      <c r="L10" s="81"/>
      <c r="M10" s="82"/>
      <c r="N10" s="82"/>
      <c r="O10" s="113"/>
    </row>
    <row r="11" spans="1:15">
      <c r="A11" s="81" t="s">
        <v>145</v>
      </c>
      <c r="B11" s="83">
        <v>3.9</v>
      </c>
      <c r="C11" s="82">
        <v>5.3</v>
      </c>
      <c r="D11" s="605">
        <v>0.5</v>
      </c>
      <c r="F11" s="126"/>
      <c r="G11" s="126"/>
      <c r="H11" s="126"/>
      <c r="I11" s="126"/>
      <c r="J11" s="126"/>
      <c r="K11" s="126"/>
      <c r="L11" s="80"/>
      <c r="M11" s="83"/>
      <c r="N11" s="83"/>
      <c r="O11" s="113"/>
    </row>
    <row r="12" spans="1:15">
      <c r="A12" s="81"/>
      <c r="B12" s="83">
        <v>3.2</v>
      </c>
      <c r="C12" s="82">
        <v>4.9000000000000004</v>
      </c>
      <c r="D12" s="113">
        <v>1</v>
      </c>
      <c r="F12" s="126"/>
      <c r="G12" s="126"/>
      <c r="H12" s="126"/>
      <c r="I12" s="126"/>
      <c r="J12" s="126"/>
      <c r="K12" s="126"/>
      <c r="L12" s="80"/>
      <c r="M12" s="83"/>
      <c r="N12" s="83"/>
      <c r="O12" s="113"/>
    </row>
    <row r="13" spans="1:15">
      <c r="A13" s="81" t="s">
        <v>173</v>
      </c>
      <c r="B13" s="82">
        <v>2.8</v>
      </c>
      <c r="C13" s="82">
        <v>4.5999999999999996</v>
      </c>
      <c r="D13" s="113">
        <v>0.3</v>
      </c>
      <c r="F13" s="126"/>
      <c r="G13" s="126"/>
      <c r="H13" s="126"/>
      <c r="I13" s="126"/>
      <c r="J13" s="126"/>
      <c r="K13" s="126"/>
      <c r="L13" s="81"/>
      <c r="M13" s="82"/>
      <c r="N13" s="82"/>
      <c r="O13" s="113"/>
    </row>
    <row r="14" spans="1:15">
      <c r="A14" s="81"/>
      <c r="B14" s="82">
        <v>2.7</v>
      </c>
      <c r="C14" s="82">
        <v>4.0999999999999996</v>
      </c>
      <c r="D14" s="113">
        <v>0.9</v>
      </c>
      <c r="F14" s="126"/>
      <c r="G14" s="126"/>
      <c r="H14" s="126"/>
      <c r="I14" s="126"/>
      <c r="J14" s="126"/>
      <c r="K14" s="126"/>
      <c r="L14" s="81"/>
      <c r="M14" s="82"/>
      <c r="N14" s="82"/>
      <c r="O14" s="113"/>
    </row>
    <row r="15" spans="1:15">
      <c r="A15" s="81" t="s">
        <v>149</v>
      </c>
      <c r="B15" s="82">
        <v>3.5</v>
      </c>
      <c r="C15" s="82">
        <v>3.7</v>
      </c>
      <c r="D15" s="113">
        <v>1.2</v>
      </c>
      <c r="F15" s="126"/>
      <c r="G15" s="126"/>
      <c r="H15" s="126"/>
      <c r="I15" s="126"/>
      <c r="J15" s="126"/>
      <c r="K15" s="126"/>
      <c r="L15" s="81"/>
      <c r="M15" s="82"/>
      <c r="N15" s="82"/>
      <c r="O15" s="113"/>
    </row>
    <row r="16" spans="1:15">
      <c r="A16" s="80"/>
      <c r="B16" s="82">
        <v>4</v>
      </c>
      <c r="C16" s="83">
        <v>3.9</v>
      </c>
      <c r="D16" s="113">
        <v>1.5</v>
      </c>
      <c r="F16" s="126"/>
      <c r="G16" s="126"/>
      <c r="H16" s="126"/>
      <c r="I16" s="126"/>
      <c r="J16" s="126"/>
      <c r="K16" s="126"/>
      <c r="L16" s="81"/>
      <c r="M16" s="82"/>
      <c r="N16" s="82"/>
      <c r="O16" s="113"/>
    </row>
    <row r="17" spans="1:15">
      <c r="A17" s="80" t="s">
        <v>311</v>
      </c>
      <c r="B17" s="82">
        <v>4</v>
      </c>
      <c r="C17" s="83">
        <v>3.9</v>
      </c>
      <c r="D17" s="113">
        <v>0.4</v>
      </c>
      <c r="F17" s="126"/>
      <c r="G17" s="126"/>
      <c r="H17" s="126"/>
      <c r="I17" s="126"/>
      <c r="J17" s="126"/>
      <c r="K17" s="126"/>
      <c r="L17" s="81"/>
      <c r="M17" s="82"/>
      <c r="N17" s="82"/>
      <c r="O17" s="113"/>
    </row>
    <row r="18" spans="1:15">
      <c r="A18" s="81"/>
      <c r="B18" s="82">
        <v>3.7</v>
      </c>
      <c r="C18" s="82">
        <v>3.9</v>
      </c>
      <c r="D18" s="113">
        <v>0.6</v>
      </c>
      <c r="F18" s="126"/>
      <c r="G18" s="126"/>
      <c r="H18" s="126"/>
      <c r="I18" s="126"/>
      <c r="J18" s="126"/>
      <c r="K18" s="126"/>
      <c r="L18" s="81"/>
      <c r="M18" s="82"/>
      <c r="N18" s="82"/>
      <c r="O18" s="113"/>
    </row>
    <row r="19" spans="1:15">
      <c r="A19" s="81" t="s">
        <v>313</v>
      </c>
      <c r="B19" s="82">
        <v>3.8</v>
      </c>
      <c r="C19" s="82">
        <v>3.8</v>
      </c>
      <c r="D19" s="113">
        <v>1.2</v>
      </c>
      <c r="F19" s="93" t="str">
        <f>IF(Content!$E$1=1,F20,F21)</f>
        <v>Джерело: ДССУ, розрахунки НБУ.</v>
      </c>
      <c r="L19" s="81"/>
      <c r="M19" s="82"/>
      <c r="N19" s="82"/>
      <c r="O19" s="113"/>
    </row>
    <row r="20" spans="1:15">
      <c r="A20" s="80"/>
      <c r="B20" s="83">
        <v>3.8</v>
      </c>
      <c r="C20" s="83"/>
      <c r="D20" s="113">
        <v>1.6</v>
      </c>
      <c r="F20" s="86" t="s">
        <v>35</v>
      </c>
      <c r="L20" s="80"/>
      <c r="M20" s="83"/>
      <c r="N20" s="83"/>
      <c r="O20" s="113"/>
    </row>
    <row r="21" spans="1:15">
      <c r="A21" s="80" t="s">
        <v>803</v>
      </c>
      <c r="B21" s="83">
        <v>3.8</v>
      </c>
      <c r="C21" s="83"/>
      <c r="D21" s="113">
        <v>0.3</v>
      </c>
      <c r="F21" s="86" t="s">
        <v>36</v>
      </c>
      <c r="L21" s="80"/>
      <c r="M21" s="83"/>
      <c r="N21" s="83"/>
      <c r="O21" s="113"/>
    </row>
    <row r="22" spans="1:15">
      <c r="A22" s="81"/>
      <c r="B22" s="82">
        <v>3.8</v>
      </c>
      <c r="C22" s="82"/>
      <c r="D22" s="113">
        <v>0.7</v>
      </c>
      <c r="L22" s="81"/>
      <c r="M22" s="82"/>
      <c r="N22" s="82"/>
      <c r="O22" s="113"/>
    </row>
    <row r="23" spans="1:15">
      <c r="A23" s="81" t="s">
        <v>805</v>
      </c>
      <c r="B23" s="82">
        <v>3.8</v>
      </c>
      <c r="C23" s="82"/>
      <c r="D23" s="113">
        <v>1.1000000000000001</v>
      </c>
      <c r="L23" s="81"/>
      <c r="M23" s="82"/>
      <c r="N23" s="82"/>
      <c r="O23" s="113"/>
    </row>
    <row r="26" spans="1:15">
      <c r="B26" s="155"/>
      <c r="C26" s="155"/>
      <c r="D26" s="155"/>
    </row>
    <row r="27" spans="1:15">
      <c r="B27" s="155"/>
      <c r="C27" s="155"/>
      <c r="D27" s="155"/>
      <c r="E27" s="110"/>
      <c r="F27" s="111"/>
    </row>
    <row r="28" spans="1:15">
      <c r="B28" s="155"/>
      <c r="C28" s="155"/>
      <c r="D28" s="155"/>
      <c r="E28" s="110"/>
      <c r="F28" s="111"/>
    </row>
    <row r="29" spans="1:15">
      <c r="B29" s="155"/>
      <c r="C29" s="155"/>
      <c r="D29" s="155"/>
    </row>
    <row r="30" spans="1:15">
      <c r="B30" s="155"/>
      <c r="C30" s="155"/>
      <c r="D30" s="155"/>
    </row>
    <row r="31" spans="1:15">
      <c r="B31" s="155"/>
      <c r="C31" s="155"/>
      <c r="D31" s="155"/>
    </row>
    <row r="32" spans="1:15">
      <c r="B32" s="155"/>
      <c r="C32" s="155"/>
      <c r="D32" s="155"/>
    </row>
    <row r="33" spans="2:4">
      <c r="B33" s="155"/>
      <c r="C33" s="155"/>
      <c r="D33" s="155"/>
    </row>
    <row r="34" spans="2:4">
      <c r="B34" s="155"/>
      <c r="C34" s="155"/>
      <c r="D34" s="155"/>
    </row>
    <row r="35" spans="2:4">
      <c r="B35" s="155"/>
      <c r="C35" s="155"/>
      <c r="D35" s="155"/>
    </row>
    <row r="36" spans="2:4">
      <c r="B36" s="155"/>
      <c r="C36" s="155"/>
      <c r="D36" s="155"/>
    </row>
    <row r="37" spans="2:4">
      <c r="B37" s="155"/>
      <c r="C37" s="155"/>
      <c r="D37" s="155"/>
    </row>
    <row r="38" spans="2:4">
      <c r="B38" s="155"/>
      <c r="C38" s="155"/>
      <c r="D38" s="155"/>
    </row>
    <row r="39" spans="2:4">
      <c r="B39" s="155"/>
      <c r="C39" s="155"/>
      <c r="D39" s="155"/>
    </row>
    <row r="40" spans="2:4">
      <c r="B40" s="155"/>
      <c r="C40" s="155"/>
      <c r="D40" s="155"/>
    </row>
    <row r="41" spans="2:4">
      <c r="B41" s="155"/>
      <c r="C41" s="155"/>
      <c r="D41" s="155"/>
    </row>
    <row r="42" spans="2:4">
      <c r="B42" s="155"/>
      <c r="C42" s="155"/>
      <c r="D42" s="155"/>
    </row>
    <row r="43" spans="2:4">
      <c r="B43" s="155"/>
      <c r="C43" s="155"/>
      <c r="D43" s="155"/>
    </row>
    <row r="44" spans="2:4">
      <c r="B44" s="155"/>
      <c r="C44" s="155"/>
      <c r="D44" s="155"/>
    </row>
    <row r="45" spans="2:4">
      <c r="B45" s="155"/>
      <c r="C45" s="155"/>
      <c r="D45" s="155"/>
    </row>
    <row r="46" spans="2:4">
      <c r="B46" s="113"/>
      <c r="C46" s="113"/>
      <c r="D46" s="113"/>
    </row>
    <row r="47" spans="2:4">
      <c r="B47" s="113"/>
      <c r="C47" s="113"/>
      <c r="D47" s="113"/>
    </row>
    <row r="48" spans="2:4">
      <c r="B48" s="113"/>
      <c r="C48" s="113"/>
      <c r="D48" s="113"/>
    </row>
    <row r="49" spans="2:4">
      <c r="B49" s="113"/>
      <c r="C49" s="113"/>
      <c r="D49" s="113"/>
    </row>
    <row r="50" spans="2:4">
      <c r="B50" s="113"/>
      <c r="C50" s="113"/>
      <c r="D50" s="113"/>
    </row>
    <row r="51" spans="2:4">
      <c r="B51" s="113"/>
      <c r="C51" s="113"/>
      <c r="D51" s="113"/>
    </row>
    <row r="52" spans="2:4">
      <c r="B52" s="113"/>
      <c r="C52" s="113"/>
      <c r="D52" s="113"/>
    </row>
    <row r="53" spans="2:4">
      <c r="B53" s="113"/>
      <c r="C53" s="113"/>
      <c r="D53" s="113"/>
    </row>
    <row r="54" spans="2:4">
      <c r="B54" s="113"/>
    </row>
  </sheetData>
  <customSheetViews>
    <customSheetView guid="{ACF06C40-177A-4CED-8E17-2347D4DD1C3A}" showGridLines="0" hiddenRows="1">
      <selection activeCell="B4" sqref="B4:B2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6">
    <tabColor theme="3"/>
  </sheetPr>
  <dimension ref="A1:O54"/>
  <sheetViews>
    <sheetView showGridLines="0" zoomScaleNormal="100" workbookViewId="0">
      <selection activeCell="F25" sqref="F25"/>
    </sheetView>
  </sheetViews>
  <sheetFormatPr defaultColWidth="8.5703125" defaultRowHeight="12.75"/>
  <cols>
    <col min="1" max="16384" width="8.5703125" style="78"/>
  </cols>
  <sheetData>
    <row r="1" spans="1:15">
      <c r="A1" s="18" t="s">
        <v>77</v>
      </c>
      <c r="B1" s="93" t="str">
        <f>IF(Content!$E$1=1,B2,B3)</f>
        <v>Річна зміна</v>
      </c>
      <c r="C1" s="93" t="str">
        <f>IF(Content!$E$1=1,C2,C3)</f>
        <v>Річна зміна (попередній прогноз)</v>
      </c>
      <c r="D1" s="93" t="str">
        <f>IF(Content!$E$1=1,D2,D3)</f>
        <v>Зміна за квартал</v>
      </c>
      <c r="E1" s="110"/>
      <c r="F1" s="93" t="str">
        <f>IF(Content!$E$1=1,F2,F3)</f>
        <v>Ціни на сирі продовольчі товари, %</v>
      </c>
    </row>
    <row r="2" spans="1:15" hidden="1">
      <c r="A2" s="80"/>
      <c r="B2" s="84" t="s">
        <v>278</v>
      </c>
      <c r="C2" s="84" t="s">
        <v>280</v>
      </c>
      <c r="D2" s="110" t="s">
        <v>276</v>
      </c>
      <c r="E2" s="110"/>
      <c r="F2" s="111" t="s">
        <v>448</v>
      </c>
    </row>
    <row r="3" spans="1:15" hidden="1">
      <c r="A3" s="80"/>
      <c r="B3" s="84" t="s">
        <v>277</v>
      </c>
      <c r="C3" s="84" t="s">
        <v>279</v>
      </c>
      <c r="D3" s="110" t="s">
        <v>275</v>
      </c>
      <c r="E3" s="110"/>
      <c r="F3" s="111" t="s">
        <v>282</v>
      </c>
    </row>
    <row r="4" spans="1:15">
      <c r="A4" s="81"/>
      <c r="B4" s="82">
        <v>23.3</v>
      </c>
      <c r="C4" s="82"/>
      <c r="D4" s="113">
        <v>5.2</v>
      </c>
      <c r="F4" s="126"/>
      <c r="G4" s="126"/>
      <c r="H4" s="126"/>
      <c r="I4" s="126"/>
      <c r="J4" s="126"/>
      <c r="K4" s="126"/>
      <c r="L4" s="81"/>
      <c r="M4" s="82"/>
      <c r="N4" s="82"/>
      <c r="O4" s="113"/>
    </row>
    <row r="5" spans="1:15">
      <c r="A5" s="81" t="s">
        <v>33</v>
      </c>
      <c r="B5" s="82">
        <v>5.2</v>
      </c>
      <c r="C5" s="82"/>
      <c r="D5" s="113">
        <v>-2.5</v>
      </c>
      <c r="F5" s="126"/>
      <c r="G5" s="126"/>
      <c r="H5" s="126"/>
      <c r="I5" s="126"/>
      <c r="J5" s="126"/>
      <c r="K5" s="126"/>
      <c r="L5" s="81"/>
      <c r="M5" s="82"/>
      <c r="N5" s="82"/>
      <c r="O5" s="113"/>
    </row>
    <row r="6" spans="1:15">
      <c r="A6" s="81"/>
      <c r="B6" s="82">
        <v>0.8</v>
      </c>
      <c r="C6" s="82"/>
      <c r="D6" s="113">
        <v>-4.0999999999999996</v>
      </c>
      <c r="F6" s="126"/>
      <c r="G6" s="126"/>
      <c r="H6" s="126"/>
      <c r="I6" s="126"/>
      <c r="J6" s="126"/>
      <c r="K6" s="126"/>
      <c r="L6" s="81"/>
      <c r="M6" s="82"/>
      <c r="N6" s="82"/>
      <c r="O6" s="113"/>
    </row>
    <row r="7" spans="1:15">
      <c r="A7" s="80" t="s">
        <v>141</v>
      </c>
      <c r="B7" s="82">
        <v>3.3</v>
      </c>
      <c r="C7" s="82"/>
      <c r="D7" s="113">
        <v>5</v>
      </c>
      <c r="F7" s="126"/>
      <c r="G7" s="126"/>
      <c r="H7" s="126"/>
      <c r="I7" s="126"/>
      <c r="J7" s="126"/>
      <c r="K7" s="126"/>
      <c r="L7" s="81"/>
      <c r="M7" s="82"/>
      <c r="N7" s="82"/>
      <c r="O7" s="113"/>
    </row>
    <row r="8" spans="1:15">
      <c r="A8" s="80"/>
      <c r="B8" s="82">
        <v>3.6</v>
      </c>
      <c r="C8" s="82"/>
      <c r="D8" s="113">
        <v>5.6</v>
      </c>
      <c r="F8" s="126"/>
      <c r="G8" s="126"/>
      <c r="H8" s="126"/>
      <c r="I8" s="126"/>
      <c r="J8" s="126"/>
      <c r="K8" s="126"/>
      <c r="L8" s="81"/>
      <c r="M8" s="82"/>
      <c r="N8" s="82"/>
      <c r="O8" s="113"/>
    </row>
    <row r="9" spans="1:15">
      <c r="A9" s="81" t="s">
        <v>170</v>
      </c>
      <c r="B9" s="82">
        <v>7.8</v>
      </c>
      <c r="C9" s="82"/>
      <c r="D9" s="113">
        <v>1.3</v>
      </c>
      <c r="F9" s="126"/>
      <c r="G9" s="126"/>
      <c r="H9" s="126"/>
      <c r="I9" s="126"/>
      <c r="J9" s="126"/>
      <c r="K9" s="126"/>
      <c r="L9" s="81"/>
      <c r="M9" s="82"/>
      <c r="N9" s="82"/>
      <c r="O9" s="113"/>
    </row>
    <row r="10" spans="1:15">
      <c r="A10" s="81"/>
      <c r="B10" s="82">
        <v>8.6</v>
      </c>
      <c r="C10" s="82">
        <v>8.6</v>
      </c>
      <c r="D10" s="113">
        <v>-3.3</v>
      </c>
      <c r="F10" s="126"/>
      <c r="G10" s="126"/>
      <c r="H10" s="126"/>
      <c r="I10" s="126"/>
      <c r="J10" s="126"/>
      <c r="K10" s="126"/>
      <c r="L10" s="81"/>
      <c r="M10" s="82"/>
      <c r="N10" s="82"/>
      <c r="O10" s="113"/>
    </row>
    <row r="11" spans="1:15">
      <c r="A11" s="81" t="s">
        <v>145</v>
      </c>
      <c r="B11" s="83">
        <v>3.9</v>
      </c>
      <c r="C11" s="82">
        <v>7.2</v>
      </c>
      <c r="D11" s="113">
        <v>0.5</v>
      </c>
      <c r="F11" s="126"/>
      <c r="G11" s="126"/>
      <c r="H11" s="126"/>
      <c r="I11" s="126"/>
      <c r="J11" s="126"/>
      <c r="K11" s="126"/>
      <c r="L11" s="80"/>
      <c r="M11" s="83"/>
      <c r="N11" s="83"/>
      <c r="O11" s="113"/>
    </row>
    <row r="12" spans="1:15">
      <c r="A12" s="81"/>
      <c r="B12" s="83">
        <v>2</v>
      </c>
      <c r="C12" s="82">
        <v>4.8</v>
      </c>
      <c r="D12" s="113">
        <v>3.6</v>
      </c>
      <c r="F12" s="126"/>
      <c r="G12" s="126"/>
      <c r="H12" s="126"/>
      <c r="I12" s="126"/>
      <c r="J12" s="126"/>
      <c r="K12" s="126"/>
      <c r="L12" s="80"/>
      <c r="M12" s="83"/>
      <c r="N12" s="83"/>
      <c r="O12" s="113"/>
    </row>
    <row r="13" spans="1:15">
      <c r="A13" s="81" t="s">
        <v>173</v>
      </c>
      <c r="B13" s="82">
        <v>2.6</v>
      </c>
      <c r="C13" s="82">
        <v>4.2</v>
      </c>
      <c r="D13" s="113">
        <v>1.9</v>
      </c>
      <c r="F13" s="126"/>
      <c r="G13" s="126"/>
      <c r="H13" s="126"/>
      <c r="I13" s="126"/>
      <c r="J13" s="126"/>
      <c r="K13" s="126"/>
      <c r="L13" s="81"/>
      <c r="M13" s="82"/>
      <c r="N13" s="82"/>
      <c r="O13" s="113"/>
    </row>
    <row r="14" spans="1:15">
      <c r="A14" s="81"/>
      <c r="B14" s="82">
        <v>2</v>
      </c>
      <c r="C14" s="82">
        <v>3.1</v>
      </c>
      <c r="D14" s="113">
        <v>-3.9</v>
      </c>
      <c r="F14" s="126"/>
      <c r="G14" s="126"/>
      <c r="H14" s="126"/>
      <c r="I14" s="126"/>
      <c r="J14" s="126"/>
      <c r="K14" s="126"/>
      <c r="L14" s="81"/>
      <c r="M14" s="82"/>
      <c r="N14" s="82"/>
      <c r="O14" s="113"/>
    </row>
    <row r="15" spans="1:15">
      <c r="A15" s="81" t="s">
        <v>149</v>
      </c>
      <c r="B15" s="82">
        <v>3.8</v>
      </c>
      <c r="C15" s="82">
        <v>3.5</v>
      </c>
      <c r="D15" s="113">
        <v>2.2999999999999998</v>
      </c>
      <c r="F15" s="126"/>
      <c r="G15" s="126"/>
      <c r="H15" s="126"/>
      <c r="I15" s="126"/>
      <c r="J15" s="126"/>
      <c r="K15" s="126"/>
      <c r="L15" s="81"/>
      <c r="M15" s="82"/>
      <c r="N15" s="82"/>
      <c r="O15" s="113"/>
    </row>
    <row r="16" spans="1:15">
      <c r="A16" s="80"/>
      <c r="B16" s="82">
        <v>5</v>
      </c>
      <c r="C16" s="83">
        <v>4.0999999999999996</v>
      </c>
      <c r="D16" s="113">
        <v>4.8</v>
      </c>
      <c r="F16" s="126"/>
      <c r="G16" s="126"/>
      <c r="H16" s="126"/>
      <c r="I16" s="126"/>
      <c r="J16" s="126"/>
      <c r="K16" s="126"/>
      <c r="L16" s="81"/>
      <c r="M16" s="82"/>
      <c r="N16" s="82"/>
      <c r="O16" s="113"/>
    </row>
    <row r="17" spans="1:15">
      <c r="A17" s="80" t="s">
        <v>311</v>
      </c>
      <c r="B17" s="82">
        <v>5.7</v>
      </c>
      <c r="C17" s="83">
        <v>3.5</v>
      </c>
      <c r="D17" s="113">
        <v>2.5</v>
      </c>
      <c r="F17" s="126"/>
      <c r="G17" s="126"/>
      <c r="H17" s="126"/>
      <c r="I17" s="126"/>
      <c r="J17" s="126"/>
      <c r="K17" s="126"/>
      <c r="L17" s="81"/>
      <c r="M17" s="82"/>
      <c r="N17" s="82"/>
      <c r="O17" s="113"/>
    </row>
    <row r="18" spans="1:15">
      <c r="A18" s="81"/>
      <c r="B18" s="82">
        <v>4.5999999999999996</v>
      </c>
      <c r="C18" s="82">
        <v>3.1</v>
      </c>
      <c r="D18" s="113">
        <v>-4.9000000000000004</v>
      </c>
      <c r="F18" s="126"/>
      <c r="G18" s="126"/>
      <c r="H18" s="126"/>
      <c r="I18" s="126"/>
      <c r="J18" s="126"/>
      <c r="K18" s="126"/>
      <c r="L18" s="81"/>
      <c r="M18" s="82"/>
      <c r="N18" s="82"/>
      <c r="O18" s="113"/>
    </row>
    <row r="19" spans="1:15">
      <c r="A19" s="81" t="s">
        <v>313</v>
      </c>
      <c r="B19" s="82">
        <v>3</v>
      </c>
      <c r="C19" s="82">
        <v>3</v>
      </c>
      <c r="D19" s="113">
        <v>0.8</v>
      </c>
      <c r="F19" s="93" t="str">
        <f>IF(Content!$E$1=1,F20,F21)</f>
        <v>Джерело: ДССУ, розрахунки НБУ.</v>
      </c>
      <c r="L19" s="81"/>
      <c r="M19" s="82"/>
      <c r="N19" s="82"/>
      <c r="O19" s="113"/>
    </row>
    <row r="20" spans="1:15">
      <c r="A20" s="80"/>
      <c r="B20" s="83">
        <v>3.4</v>
      </c>
      <c r="C20" s="83"/>
      <c r="D20" s="113">
        <v>5.2</v>
      </c>
      <c r="F20" s="86" t="s">
        <v>35</v>
      </c>
      <c r="L20" s="80"/>
      <c r="M20" s="83"/>
      <c r="N20" s="83"/>
      <c r="O20" s="113"/>
    </row>
    <row r="21" spans="1:15">
      <c r="A21" s="80" t="s">
        <v>803</v>
      </c>
      <c r="B21" s="83">
        <v>2.9</v>
      </c>
      <c r="C21" s="83"/>
      <c r="D21" s="113">
        <v>2</v>
      </c>
      <c r="F21" s="86" t="s">
        <v>36</v>
      </c>
      <c r="L21" s="80"/>
      <c r="M21" s="83"/>
      <c r="N21" s="83"/>
      <c r="O21" s="113"/>
    </row>
    <row r="22" spans="1:15">
      <c r="A22" s="81"/>
      <c r="B22" s="82">
        <v>2.9</v>
      </c>
      <c r="C22" s="82"/>
      <c r="D22" s="113">
        <v>-4.9000000000000004</v>
      </c>
      <c r="L22" s="81"/>
      <c r="M22" s="82"/>
      <c r="N22" s="82"/>
      <c r="O22" s="113"/>
    </row>
    <row r="23" spans="1:15">
      <c r="A23" s="81" t="s">
        <v>805</v>
      </c>
      <c r="B23" s="82">
        <v>3.3</v>
      </c>
      <c r="C23" s="82"/>
      <c r="D23" s="113">
        <v>1.1000000000000001</v>
      </c>
      <c r="L23" s="81"/>
      <c r="M23" s="82"/>
      <c r="N23" s="82"/>
      <c r="O23" s="113"/>
    </row>
    <row r="25" spans="1:15">
      <c r="B25" s="113"/>
      <c r="D25" s="113"/>
    </row>
    <row r="26" spans="1:15">
      <c r="B26" s="155"/>
      <c r="C26" s="155"/>
      <c r="D26" s="155"/>
      <c r="F26" s="111"/>
    </row>
    <row r="27" spans="1:15">
      <c r="B27" s="155"/>
      <c r="C27" s="155"/>
      <c r="D27" s="155"/>
      <c r="E27" s="110"/>
      <c r="F27" s="111"/>
    </row>
    <row r="28" spans="1:15">
      <c r="B28" s="155"/>
      <c r="C28" s="155"/>
      <c r="D28" s="155"/>
      <c r="E28" s="110"/>
    </row>
    <row r="29" spans="1:15">
      <c r="B29" s="155"/>
      <c r="C29" s="155"/>
      <c r="D29" s="155"/>
    </row>
    <row r="30" spans="1:15">
      <c r="B30" s="155"/>
      <c r="C30" s="155"/>
      <c r="D30" s="155"/>
    </row>
    <row r="31" spans="1:15">
      <c r="B31" s="155"/>
      <c r="C31" s="155"/>
      <c r="D31" s="155"/>
    </row>
    <row r="32" spans="1:15">
      <c r="B32" s="155"/>
      <c r="C32" s="155"/>
      <c r="D32" s="155"/>
    </row>
    <row r="33" spans="2:4">
      <c r="B33" s="155"/>
      <c r="C33" s="155"/>
      <c r="D33" s="155"/>
    </row>
    <row r="34" spans="2:4">
      <c r="B34" s="155"/>
      <c r="C34" s="155"/>
      <c r="D34" s="155"/>
    </row>
    <row r="35" spans="2:4">
      <c r="B35" s="155"/>
      <c r="C35" s="155"/>
      <c r="D35" s="155"/>
    </row>
    <row r="36" spans="2:4">
      <c r="B36" s="155"/>
      <c r="C36" s="155"/>
      <c r="D36" s="155"/>
    </row>
    <row r="37" spans="2:4">
      <c r="B37" s="155"/>
      <c r="C37" s="155"/>
      <c r="D37" s="155"/>
    </row>
    <row r="38" spans="2:4">
      <c r="B38" s="155"/>
      <c r="C38" s="155"/>
      <c r="D38" s="155"/>
    </row>
    <row r="39" spans="2:4">
      <c r="B39" s="155"/>
      <c r="C39" s="155"/>
      <c r="D39" s="155"/>
    </row>
    <row r="40" spans="2:4">
      <c r="B40" s="155"/>
      <c r="C40" s="155"/>
      <c r="D40" s="155"/>
    </row>
    <row r="41" spans="2:4">
      <c r="B41" s="155"/>
      <c r="C41" s="155"/>
      <c r="D41" s="155"/>
    </row>
    <row r="42" spans="2:4">
      <c r="B42" s="155"/>
      <c r="C42" s="155"/>
      <c r="D42" s="155"/>
    </row>
    <row r="43" spans="2:4">
      <c r="B43" s="155"/>
      <c r="C43" s="155"/>
      <c r="D43" s="155"/>
    </row>
    <row r="44" spans="2:4">
      <c r="B44" s="155"/>
      <c r="C44" s="155"/>
      <c r="D44" s="155"/>
    </row>
    <row r="45" spans="2:4">
      <c r="B45" s="155"/>
      <c r="C45" s="155"/>
      <c r="D45" s="155"/>
    </row>
    <row r="49" spans="2:4">
      <c r="B49" s="113"/>
      <c r="C49" s="113"/>
      <c r="D49" s="113"/>
    </row>
    <row r="50" spans="2:4">
      <c r="B50" s="113"/>
      <c r="C50" s="113"/>
      <c r="D50" s="113"/>
    </row>
    <row r="51" spans="2:4">
      <c r="B51" s="113"/>
      <c r="C51" s="113"/>
      <c r="D51" s="113"/>
    </row>
    <row r="52" spans="2:4">
      <c r="B52" s="113"/>
      <c r="C52" s="113"/>
      <c r="D52" s="113"/>
    </row>
    <row r="53" spans="2:4">
      <c r="B53" s="113"/>
      <c r="C53" s="113"/>
      <c r="D53" s="113"/>
    </row>
    <row r="54" spans="2:4">
      <c r="B54" s="113"/>
    </row>
  </sheetData>
  <customSheetViews>
    <customSheetView guid="{ACF06C40-177A-4CED-8E17-2347D4DD1C3A}" showGridLines="0" hiddenRows="1">
      <selection activeCell="L32" sqref="L32"/>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7">
    <tabColor theme="3"/>
  </sheetPr>
  <dimension ref="A1:O54"/>
  <sheetViews>
    <sheetView showGridLines="0" zoomScaleNormal="100" workbookViewId="0">
      <selection activeCell="F25" sqref="F25"/>
    </sheetView>
  </sheetViews>
  <sheetFormatPr defaultColWidth="8.5703125" defaultRowHeight="12.75"/>
  <cols>
    <col min="1" max="16384" width="8.5703125" style="78"/>
  </cols>
  <sheetData>
    <row r="1" spans="1:15">
      <c r="A1" s="18" t="s">
        <v>77</v>
      </c>
      <c r="B1" s="93" t="str">
        <f>IF(Content!$E$1=1,B2,B3)</f>
        <v>Річна зміна</v>
      </c>
      <c r="C1" s="93" t="str">
        <f>IF(Content!$E$1=1,C2,C3)</f>
        <v>Річна зміна (попередній прогноз)</v>
      </c>
      <c r="D1" s="93" t="str">
        <f>IF(Content!$E$1=1,D2,D3)</f>
        <v>Зміна за квартал</v>
      </c>
      <c r="E1" s="110"/>
      <c r="F1" s="93" t="str">
        <f>IF(Content!$E$1=1,F2,F3)</f>
        <v>Адміністративно регульовані ціни, %</v>
      </c>
    </row>
    <row r="2" spans="1:15" hidden="1">
      <c r="A2" s="80"/>
      <c r="B2" s="84" t="s">
        <v>278</v>
      </c>
      <c r="C2" s="84" t="s">
        <v>280</v>
      </c>
      <c r="D2" s="110" t="s">
        <v>276</v>
      </c>
      <c r="E2" s="110"/>
      <c r="F2" s="111" t="s">
        <v>283</v>
      </c>
    </row>
    <row r="3" spans="1:15" hidden="1">
      <c r="A3" s="80"/>
      <c r="B3" s="84" t="s">
        <v>277</v>
      </c>
      <c r="C3" s="84" t="s">
        <v>279</v>
      </c>
      <c r="D3" s="110" t="s">
        <v>275</v>
      </c>
      <c r="E3" s="110"/>
      <c r="F3" s="111" t="s">
        <v>299</v>
      </c>
    </row>
    <row r="4" spans="1:15">
      <c r="A4" s="81"/>
      <c r="B4" s="82">
        <v>13.6</v>
      </c>
      <c r="C4" s="82"/>
      <c r="D4" s="113">
        <v>3.5</v>
      </c>
      <c r="F4" s="126"/>
      <c r="G4" s="126"/>
      <c r="H4" s="126"/>
      <c r="I4" s="126"/>
      <c r="J4" s="126"/>
      <c r="K4" s="126"/>
      <c r="L4" s="81"/>
      <c r="M4" s="82"/>
      <c r="N4" s="82"/>
      <c r="O4" s="113"/>
    </row>
    <row r="5" spans="1:15">
      <c r="A5" s="81" t="s">
        <v>33</v>
      </c>
      <c r="B5" s="82">
        <v>13.2</v>
      </c>
      <c r="C5" s="82"/>
      <c r="D5" s="113">
        <v>3.6</v>
      </c>
      <c r="F5" s="126"/>
      <c r="G5" s="126"/>
      <c r="H5" s="126"/>
      <c r="I5" s="126"/>
      <c r="J5" s="126"/>
      <c r="K5" s="126"/>
      <c r="L5" s="81"/>
      <c r="M5" s="82"/>
      <c r="N5" s="82"/>
      <c r="O5" s="113"/>
    </row>
    <row r="6" spans="1:15">
      <c r="A6" s="81"/>
      <c r="B6" s="82">
        <v>13.5</v>
      </c>
      <c r="C6" s="82"/>
      <c r="D6" s="113">
        <v>3.4</v>
      </c>
      <c r="F6" s="126"/>
      <c r="G6" s="126"/>
      <c r="H6" s="126"/>
      <c r="I6" s="126"/>
      <c r="J6" s="126"/>
      <c r="K6" s="126"/>
      <c r="L6" s="81"/>
      <c r="M6" s="82"/>
      <c r="N6" s="82"/>
      <c r="O6" s="113"/>
    </row>
    <row r="7" spans="1:15">
      <c r="A7" s="80" t="s">
        <v>141</v>
      </c>
      <c r="B7" s="82">
        <v>18</v>
      </c>
      <c r="C7" s="82"/>
      <c r="D7" s="113">
        <v>6.5</v>
      </c>
      <c r="F7" s="126"/>
      <c r="G7" s="126"/>
      <c r="H7" s="126"/>
      <c r="I7" s="126"/>
      <c r="J7" s="126"/>
      <c r="K7" s="126"/>
      <c r="L7" s="81"/>
      <c r="M7" s="82"/>
      <c r="N7" s="82"/>
      <c r="O7" s="113"/>
    </row>
    <row r="8" spans="1:15">
      <c r="A8" s="80"/>
      <c r="B8" s="82">
        <v>18.7</v>
      </c>
      <c r="C8" s="82"/>
      <c r="D8" s="113">
        <v>4.0999999999999996</v>
      </c>
      <c r="F8" s="126"/>
      <c r="G8" s="126"/>
      <c r="H8" s="126"/>
      <c r="I8" s="126"/>
      <c r="J8" s="126"/>
      <c r="K8" s="126"/>
      <c r="L8" s="81"/>
      <c r="M8" s="82"/>
      <c r="N8" s="82"/>
      <c r="O8" s="113"/>
    </row>
    <row r="9" spans="1:15">
      <c r="A9" s="81" t="s">
        <v>170</v>
      </c>
      <c r="B9" s="82">
        <v>17</v>
      </c>
      <c r="C9" s="82"/>
      <c r="D9" s="113">
        <v>2.1</v>
      </c>
      <c r="F9" s="126"/>
      <c r="G9" s="126"/>
      <c r="H9" s="126"/>
      <c r="I9" s="126"/>
      <c r="J9" s="126"/>
      <c r="K9" s="126"/>
      <c r="L9" s="81"/>
      <c r="M9" s="82"/>
      <c r="N9" s="82"/>
      <c r="O9" s="113"/>
    </row>
    <row r="10" spans="1:15">
      <c r="A10" s="81"/>
      <c r="B10" s="82">
        <v>14.1</v>
      </c>
      <c r="C10" s="82">
        <v>14.1</v>
      </c>
      <c r="D10" s="113">
        <v>0.8</v>
      </c>
      <c r="F10" s="126"/>
      <c r="G10" s="126"/>
      <c r="H10" s="126"/>
      <c r="I10" s="126"/>
      <c r="J10" s="126"/>
      <c r="K10" s="126"/>
      <c r="L10" s="81"/>
      <c r="M10" s="82"/>
      <c r="N10" s="82"/>
      <c r="O10" s="113"/>
    </row>
    <row r="11" spans="1:15">
      <c r="A11" s="81" t="s">
        <v>145</v>
      </c>
      <c r="B11" s="83">
        <v>8.6</v>
      </c>
      <c r="C11" s="82">
        <v>11.7</v>
      </c>
      <c r="D11" s="113">
        <v>1.3</v>
      </c>
      <c r="F11" s="126"/>
      <c r="G11" s="126"/>
      <c r="H11" s="126"/>
      <c r="I11" s="126"/>
      <c r="J11" s="126"/>
      <c r="K11" s="126"/>
      <c r="L11" s="80"/>
      <c r="M11" s="83"/>
      <c r="N11" s="83"/>
      <c r="O11" s="113"/>
    </row>
    <row r="12" spans="1:15">
      <c r="A12" s="81"/>
      <c r="B12" s="83">
        <v>7.5</v>
      </c>
      <c r="C12" s="82">
        <v>11.1</v>
      </c>
      <c r="D12" s="113">
        <v>3.1</v>
      </c>
      <c r="F12" s="126"/>
      <c r="G12" s="126"/>
      <c r="H12" s="126"/>
      <c r="I12" s="126"/>
      <c r="J12" s="126"/>
      <c r="K12" s="126"/>
      <c r="L12" s="80"/>
      <c r="M12" s="83"/>
      <c r="N12" s="83"/>
      <c r="O12" s="113"/>
    </row>
    <row r="13" spans="1:15">
      <c r="A13" s="81" t="s">
        <v>173</v>
      </c>
      <c r="B13" s="82">
        <v>7</v>
      </c>
      <c r="C13" s="82">
        <v>10.9</v>
      </c>
      <c r="D13" s="113">
        <v>1.7</v>
      </c>
      <c r="F13" s="126"/>
      <c r="G13" s="126"/>
      <c r="H13" s="126"/>
      <c r="I13" s="126"/>
      <c r="J13" s="126"/>
      <c r="K13" s="126"/>
      <c r="L13" s="81"/>
      <c r="M13" s="82"/>
      <c r="N13" s="82"/>
      <c r="O13" s="113"/>
    </row>
    <row r="14" spans="1:15">
      <c r="A14" s="81"/>
      <c r="B14" s="82">
        <v>8.5</v>
      </c>
      <c r="C14" s="82">
        <v>11.6</v>
      </c>
      <c r="D14" s="113">
        <v>2.2000000000000002</v>
      </c>
      <c r="F14" s="126"/>
      <c r="G14" s="126"/>
      <c r="H14" s="126"/>
      <c r="I14" s="126"/>
      <c r="J14" s="126"/>
      <c r="K14" s="126"/>
      <c r="L14" s="81"/>
      <c r="M14" s="82"/>
      <c r="N14" s="82"/>
      <c r="O14" s="113"/>
    </row>
    <row r="15" spans="1:15">
      <c r="A15" s="81" t="s">
        <v>149</v>
      </c>
      <c r="B15" s="82">
        <v>9.3000000000000007</v>
      </c>
      <c r="C15" s="82">
        <v>10</v>
      </c>
      <c r="D15" s="113">
        <v>2</v>
      </c>
      <c r="F15" s="126"/>
      <c r="G15" s="126"/>
      <c r="H15" s="126"/>
      <c r="I15" s="126"/>
      <c r="J15" s="126"/>
      <c r="K15" s="126"/>
      <c r="L15" s="81"/>
      <c r="M15" s="82"/>
      <c r="N15" s="82"/>
      <c r="O15" s="113"/>
    </row>
    <row r="16" spans="1:15">
      <c r="A16" s="80"/>
      <c r="B16" s="82">
        <v>9.5</v>
      </c>
      <c r="C16" s="83">
        <v>9.3000000000000007</v>
      </c>
      <c r="D16" s="113">
        <v>3.2</v>
      </c>
      <c r="F16" s="126"/>
      <c r="G16" s="126"/>
      <c r="H16" s="126"/>
      <c r="I16" s="126"/>
      <c r="J16" s="126"/>
      <c r="K16" s="126"/>
      <c r="L16" s="81"/>
      <c r="M16" s="82"/>
      <c r="N16" s="82"/>
      <c r="O16" s="113"/>
    </row>
    <row r="17" spans="1:15">
      <c r="A17" s="80" t="s">
        <v>311</v>
      </c>
      <c r="B17" s="82">
        <v>10.1</v>
      </c>
      <c r="C17" s="83">
        <v>9.6999999999999993</v>
      </c>
      <c r="D17" s="113">
        <v>2.2999999999999998</v>
      </c>
      <c r="F17" s="126"/>
      <c r="G17" s="126"/>
      <c r="H17" s="126"/>
      <c r="I17" s="126"/>
      <c r="J17" s="126"/>
      <c r="K17" s="126"/>
      <c r="L17" s="81"/>
      <c r="M17" s="82"/>
      <c r="N17" s="82"/>
      <c r="O17" s="113"/>
    </row>
    <row r="18" spans="1:15">
      <c r="A18" s="81"/>
      <c r="B18" s="82">
        <v>10.1</v>
      </c>
      <c r="C18" s="82">
        <v>10.5</v>
      </c>
      <c r="D18" s="113">
        <v>2.2000000000000002</v>
      </c>
      <c r="F18" s="126"/>
      <c r="G18" s="126"/>
      <c r="H18" s="126"/>
      <c r="I18" s="126"/>
      <c r="J18" s="126"/>
      <c r="K18" s="126"/>
      <c r="L18" s="81"/>
      <c r="M18" s="82"/>
      <c r="N18" s="82"/>
      <c r="O18" s="113"/>
    </row>
    <row r="19" spans="1:15">
      <c r="A19" s="81" t="s">
        <v>313</v>
      </c>
      <c r="B19" s="82">
        <v>9.8000000000000007</v>
      </c>
      <c r="C19" s="82">
        <v>9.8000000000000007</v>
      </c>
      <c r="D19" s="113">
        <v>1.7</v>
      </c>
      <c r="F19" s="93" t="str">
        <f>IF(Content!$E$1=1,F20,F21)</f>
        <v>Джерело: ДССУ, розрахунки НБУ.</v>
      </c>
      <c r="L19" s="81"/>
      <c r="M19" s="82"/>
      <c r="N19" s="82"/>
      <c r="O19" s="113"/>
    </row>
    <row r="20" spans="1:15">
      <c r="A20" s="80"/>
      <c r="B20" s="83">
        <v>9.6</v>
      </c>
      <c r="C20" s="83"/>
      <c r="D20" s="113">
        <v>3.1</v>
      </c>
      <c r="F20" s="86" t="s">
        <v>35</v>
      </c>
      <c r="L20" s="80"/>
      <c r="M20" s="83"/>
      <c r="N20" s="83"/>
      <c r="O20" s="113"/>
    </row>
    <row r="21" spans="1:15">
      <c r="A21" s="80" t="s">
        <v>803</v>
      </c>
      <c r="B21" s="83">
        <v>9.4</v>
      </c>
      <c r="C21" s="83"/>
      <c r="D21" s="113">
        <v>2.1</v>
      </c>
      <c r="F21" s="86" t="s">
        <v>36</v>
      </c>
      <c r="L21" s="80"/>
      <c r="M21" s="83"/>
      <c r="N21" s="83"/>
      <c r="O21" s="113"/>
    </row>
    <row r="22" spans="1:15">
      <c r="A22" s="81"/>
      <c r="B22" s="82">
        <v>9.3000000000000007</v>
      </c>
      <c r="C22" s="82"/>
      <c r="D22" s="113">
        <v>2.1</v>
      </c>
      <c r="L22" s="81"/>
      <c r="M22" s="82"/>
      <c r="N22" s="82"/>
      <c r="O22" s="113"/>
    </row>
    <row r="23" spans="1:15">
      <c r="A23" s="81" t="s">
        <v>805</v>
      </c>
      <c r="B23" s="82">
        <v>9.1</v>
      </c>
      <c r="C23" s="82"/>
      <c r="D23" s="113">
        <v>1.5</v>
      </c>
      <c r="L23" s="81"/>
      <c r="M23" s="82"/>
      <c r="N23" s="82"/>
      <c r="O23" s="113"/>
    </row>
    <row r="26" spans="1:15">
      <c r="B26" s="113"/>
      <c r="C26" s="113"/>
      <c r="D26" s="113"/>
      <c r="F26" s="111"/>
    </row>
    <row r="27" spans="1:15">
      <c r="B27" s="113"/>
      <c r="C27" s="113"/>
      <c r="D27" s="113"/>
      <c r="E27" s="110"/>
      <c r="F27" s="111"/>
    </row>
    <row r="28" spans="1:15">
      <c r="B28" s="113"/>
      <c r="C28" s="113"/>
      <c r="D28" s="113"/>
      <c r="E28" s="110"/>
    </row>
    <row r="29" spans="1:15">
      <c r="B29" s="113"/>
      <c r="C29" s="113"/>
      <c r="D29" s="113"/>
    </row>
    <row r="30" spans="1:15">
      <c r="B30" s="113"/>
      <c r="C30" s="113"/>
      <c r="D30" s="113"/>
    </row>
    <row r="31" spans="1:15">
      <c r="B31" s="113"/>
      <c r="C31" s="113"/>
      <c r="D31" s="113"/>
    </row>
    <row r="32" spans="1:15">
      <c r="B32" s="113"/>
      <c r="C32" s="113"/>
      <c r="D32" s="113"/>
    </row>
    <row r="33" spans="2:4">
      <c r="B33" s="113"/>
      <c r="C33" s="113"/>
      <c r="D33" s="113"/>
    </row>
    <row r="34" spans="2:4">
      <c r="B34" s="113"/>
      <c r="C34" s="113"/>
      <c r="D34" s="113"/>
    </row>
    <row r="35" spans="2:4">
      <c r="B35" s="113"/>
      <c r="C35" s="113"/>
      <c r="D35" s="113"/>
    </row>
    <row r="36" spans="2:4">
      <c r="B36" s="113"/>
      <c r="C36" s="113"/>
      <c r="D36" s="113"/>
    </row>
    <row r="37" spans="2:4">
      <c r="B37" s="113"/>
      <c r="C37" s="113"/>
      <c r="D37" s="113"/>
    </row>
    <row r="38" spans="2:4">
      <c r="B38" s="113"/>
      <c r="C38" s="113"/>
      <c r="D38" s="113"/>
    </row>
    <row r="39" spans="2:4">
      <c r="B39" s="113"/>
      <c r="C39" s="113"/>
      <c r="D39" s="113"/>
    </row>
    <row r="40" spans="2:4">
      <c r="B40" s="113"/>
      <c r="C40" s="113"/>
      <c r="D40" s="113"/>
    </row>
    <row r="41" spans="2:4">
      <c r="B41" s="113"/>
      <c r="C41" s="113"/>
      <c r="D41" s="113"/>
    </row>
    <row r="42" spans="2:4">
      <c r="B42" s="113"/>
      <c r="C42" s="113"/>
      <c r="D42" s="113"/>
    </row>
    <row r="43" spans="2:4">
      <c r="B43" s="113"/>
      <c r="C43" s="113"/>
      <c r="D43" s="113"/>
    </row>
    <row r="44" spans="2:4">
      <c r="B44" s="113"/>
      <c r="C44" s="113"/>
      <c r="D44" s="113"/>
    </row>
    <row r="45" spans="2:4">
      <c r="B45" s="113"/>
      <c r="C45" s="113"/>
      <c r="D45" s="113"/>
    </row>
    <row r="46" spans="2:4">
      <c r="B46" s="113"/>
      <c r="C46" s="113"/>
      <c r="D46" s="113"/>
    </row>
    <row r="47" spans="2:4">
      <c r="B47" s="113"/>
      <c r="C47" s="113"/>
      <c r="D47" s="113"/>
    </row>
    <row r="48" spans="2:4">
      <c r="B48" s="113"/>
      <c r="C48" s="113"/>
      <c r="D48" s="113"/>
    </row>
    <row r="49" spans="2:4">
      <c r="B49" s="113"/>
      <c r="C49" s="113"/>
      <c r="D49" s="113"/>
    </row>
    <row r="50" spans="2:4">
      <c r="B50" s="113"/>
      <c r="C50" s="113"/>
      <c r="D50" s="113"/>
    </row>
    <row r="51" spans="2:4">
      <c r="B51" s="113"/>
      <c r="C51" s="113"/>
      <c r="D51" s="113"/>
    </row>
    <row r="52" spans="2:4">
      <c r="B52" s="113"/>
      <c r="C52" s="113"/>
      <c r="D52" s="113"/>
    </row>
    <row r="53" spans="2:4">
      <c r="B53" s="113"/>
      <c r="C53" s="113"/>
      <c r="D53" s="113"/>
    </row>
    <row r="54" spans="2:4">
      <c r="B54" s="113"/>
    </row>
  </sheetData>
  <customSheetViews>
    <customSheetView guid="{ACF06C40-177A-4CED-8E17-2347D4DD1C3A}" showGridLines="0" hiddenRows="1">
      <selection activeCell="K30" sqref="K30"/>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4">
    <tabColor theme="3"/>
  </sheetPr>
  <dimension ref="A1:M54"/>
  <sheetViews>
    <sheetView showGridLines="0" zoomScaleNormal="100" workbookViewId="0">
      <selection activeCell="F25" sqref="F25"/>
    </sheetView>
  </sheetViews>
  <sheetFormatPr defaultColWidth="8.5703125" defaultRowHeight="12.75"/>
  <cols>
    <col min="1" max="16384" width="8.5703125" style="78"/>
  </cols>
  <sheetData>
    <row r="1" spans="1:13">
      <c r="A1" s="18" t="s">
        <v>77</v>
      </c>
      <c r="B1" s="93" t="str">
        <f>IF(Content!$E$1=1,B2,B3)</f>
        <v>ІСЦ, %</v>
      </c>
      <c r="C1" s="93" t="str">
        <f>IF(Content!$E$1=1,C2,C3)</f>
        <v>Базова інфляція</v>
      </c>
      <c r="D1" s="93" t="str">
        <f>IF(Content!$E$1=1,D2,D3)</f>
        <v>Сирі продукти</v>
      </c>
      <c r="E1" s="93" t="str">
        <f>IF(Content!$E$1=1,E2,E3)</f>
        <v>Адміністративні тарифи</v>
      </c>
      <c r="F1" s="93" t="str">
        <f>IF(Content!$E$1=1,F2,F3)</f>
        <v>Паливо</v>
      </c>
      <c r="G1" s="110"/>
      <c r="H1" s="93" t="str">
        <f>IF(Content!$E$1=1,H2,H3)</f>
        <v>Внески в річну зміну ІСЦ за компонентами, в. п.</v>
      </c>
    </row>
    <row r="2" spans="1:13" hidden="1">
      <c r="A2" s="80"/>
      <c r="B2" s="84" t="s">
        <v>288</v>
      </c>
      <c r="C2" s="84" t="s">
        <v>289</v>
      </c>
      <c r="D2" s="110" t="s">
        <v>290</v>
      </c>
      <c r="E2" s="110" t="s">
        <v>291</v>
      </c>
      <c r="F2" s="110" t="s">
        <v>292</v>
      </c>
      <c r="G2" s="110"/>
      <c r="H2" s="111" t="s">
        <v>293</v>
      </c>
    </row>
    <row r="3" spans="1:13" hidden="1">
      <c r="A3" s="80"/>
      <c r="B3" s="84" t="s">
        <v>287</v>
      </c>
      <c r="C3" s="84" t="s">
        <v>284</v>
      </c>
      <c r="D3" s="110" t="s">
        <v>88</v>
      </c>
      <c r="E3" s="110" t="s">
        <v>285</v>
      </c>
      <c r="F3" s="110" t="s">
        <v>286</v>
      </c>
      <c r="G3" s="110"/>
      <c r="H3" s="111" t="s">
        <v>764</v>
      </c>
    </row>
    <row r="4" spans="1:13">
      <c r="A4" s="81"/>
      <c r="B4" s="82">
        <v>13.2</v>
      </c>
      <c r="C4" s="466">
        <v>5.0449999999999999</v>
      </c>
      <c r="D4" s="466">
        <v>4.3529999999999998</v>
      </c>
      <c r="E4" s="466">
        <v>2.9529999999999998</v>
      </c>
      <c r="F4" s="466">
        <v>0.87</v>
      </c>
      <c r="H4" s="126"/>
      <c r="I4" s="126"/>
      <c r="J4" s="126"/>
      <c r="K4" s="126"/>
      <c r="L4" s="126"/>
      <c r="M4" s="126"/>
    </row>
    <row r="5" spans="1:13">
      <c r="A5" s="81" t="s">
        <v>33</v>
      </c>
      <c r="B5" s="82">
        <v>9.9</v>
      </c>
      <c r="C5" s="466">
        <v>4.6520000000000001</v>
      </c>
      <c r="D5" s="466">
        <v>1.8480000000000001</v>
      </c>
      <c r="E5" s="466">
        <v>2.6269999999999998</v>
      </c>
      <c r="F5" s="466">
        <v>0.77200000000000002</v>
      </c>
      <c r="H5" s="126"/>
      <c r="I5" s="126"/>
      <c r="J5" s="126"/>
      <c r="K5" s="126"/>
      <c r="L5" s="126"/>
      <c r="M5" s="126"/>
    </row>
    <row r="6" spans="1:13">
      <c r="A6" s="81"/>
      <c r="B6" s="82">
        <v>8.9</v>
      </c>
      <c r="C6" s="466">
        <v>4.556</v>
      </c>
      <c r="D6" s="466">
        <v>0.80500000000000005</v>
      </c>
      <c r="E6" s="466">
        <v>2.6230000000000002</v>
      </c>
      <c r="F6" s="466">
        <v>0.93100000000000005</v>
      </c>
      <c r="H6" s="126"/>
      <c r="I6" s="126"/>
      <c r="J6" s="126"/>
      <c r="K6" s="126"/>
      <c r="L6" s="126"/>
      <c r="M6" s="126"/>
    </row>
    <row r="7" spans="1:13">
      <c r="A7" s="80" t="s">
        <v>141</v>
      </c>
      <c r="B7" s="82">
        <v>9.8000000000000007</v>
      </c>
      <c r="C7" s="466">
        <v>4.7889999999999997</v>
      </c>
      <c r="D7" s="466">
        <v>0.88700000000000001</v>
      </c>
      <c r="E7" s="466">
        <v>3.7170000000000001</v>
      </c>
      <c r="F7" s="466">
        <v>0.38500000000000001</v>
      </c>
      <c r="H7" s="126"/>
      <c r="I7" s="126"/>
      <c r="J7" s="126"/>
      <c r="K7" s="126"/>
      <c r="L7" s="126"/>
      <c r="M7" s="126"/>
    </row>
    <row r="8" spans="1:13">
      <c r="A8" s="80"/>
      <c r="B8" s="82">
        <v>8.6</v>
      </c>
      <c r="C8" s="466">
        <v>4.0940000000000003</v>
      </c>
      <c r="D8" s="466">
        <v>0.99299999999999999</v>
      </c>
      <c r="E8" s="466">
        <v>3.6360000000000001</v>
      </c>
      <c r="F8" s="466">
        <v>-0.13500000000000001</v>
      </c>
      <c r="H8" s="126"/>
      <c r="I8" s="126"/>
      <c r="J8" s="126"/>
      <c r="K8" s="126"/>
      <c r="L8" s="126"/>
      <c r="M8" s="126"/>
    </row>
    <row r="9" spans="1:13">
      <c r="A9" s="81" t="s">
        <v>170</v>
      </c>
      <c r="B9" s="82">
        <v>9</v>
      </c>
      <c r="C9" s="466">
        <v>3.9089999999999998</v>
      </c>
      <c r="D9" s="466">
        <v>1.8560000000000001</v>
      </c>
      <c r="E9" s="466">
        <v>3.1509999999999998</v>
      </c>
      <c r="F9" s="466">
        <v>0.10199999999999999</v>
      </c>
      <c r="H9" s="126"/>
      <c r="I9" s="126"/>
      <c r="J9" s="126"/>
      <c r="K9" s="126"/>
      <c r="L9" s="126"/>
      <c r="M9" s="126"/>
    </row>
    <row r="10" spans="1:13">
      <c r="A10" s="81"/>
      <c r="B10" s="82">
        <v>7.5</v>
      </c>
      <c r="C10" s="466">
        <v>3.5870000000000002</v>
      </c>
      <c r="D10" s="466">
        <v>1.6970000000000001</v>
      </c>
      <c r="E10" s="466">
        <v>2.5579999999999998</v>
      </c>
      <c r="F10" s="466">
        <v>-0.32300000000000001</v>
      </c>
      <c r="H10" s="126"/>
      <c r="I10" s="126"/>
      <c r="J10" s="126"/>
      <c r="K10" s="126"/>
      <c r="L10" s="126"/>
      <c r="M10" s="126"/>
    </row>
    <row r="11" spans="1:13">
      <c r="A11" s="81" t="s">
        <v>145</v>
      </c>
      <c r="B11" s="83">
        <v>4.0999999999999996</v>
      </c>
      <c r="C11" s="466">
        <v>2.14</v>
      </c>
      <c r="D11" s="466">
        <v>0.73299999999999998</v>
      </c>
      <c r="E11" s="466">
        <v>1.4950000000000001</v>
      </c>
      <c r="F11" s="466">
        <v>-0.315</v>
      </c>
      <c r="H11" s="126"/>
      <c r="I11" s="126"/>
      <c r="J11" s="126"/>
      <c r="K11" s="126"/>
      <c r="L11" s="126"/>
      <c r="M11" s="126"/>
    </row>
    <row r="12" spans="1:13">
      <c r="A12" s="81"/>
      <c r="B12" s="83">
        <v>3.5</v>
      </c>
      <c r="C12" s="466">
        <v>1.802</v>
      </c>
      <c r="D12" s="466">
        <v>0.371</v>
      </c>
      <c r="E12" s="466">
        <v>1.4330000000000001</v>
      </c>
      <c r="F12" s="466">
        <v>-0.122</v>
      </c>
      <c r="H12" s="126"/>
      <c r="I12" s="126"/>
      <c r="J12" s="126"/>
      <c r="K12" s="126"/>
      <c r="L12" s="126"/>
      <c r="M12" s="126"/>
    </row>
    <row r="13" spans="1:13">
      <c r="A13" s="81" t="s">
        <v>173</v>
      </c>
      <c r="B13" s="82">
        <v>3.3</v>
      </c>
      <c r="C13" s="466">
        <v>1.68</v>
      </c>
      <c r="D13" s="466">
        <v>0.40799999999999997</v>
      </c>
      <c r="E13" s="466">
        <v>1.381</v>
      </c>
      <c r="F13" s="466">
        <v>-0.26400000000000001</v>
      </c>
      <c r="H13" s="126"/>
      <c r="I13" s="126"/>
      <c r="J13" s="126"/>
      <c r="K13" s="126"/>
      <c r="L13" s="126"/>
      <c r="M13" s="126"/>
    </row>
    <row r="14" spans="1:13">
      <c r="A14" s="81"/>
      <c r="B14" s="82">
        <v>3.7</v>
      </c>
      <c r="C14" s="466">
        <v>1.512</v>
      </c>
      <c r="D14" s="466">
        <v>0.57899999999999996</v>
      </c>
      <c r="E14" s="466">
        <v>1.5609999999999999</v>
      </c>
      <c r="F14" s="466">
        <v>-0.01</v>
      </c>
      <c r="H14" s="126"/>
      <c r="I14" s="126"/>
      <c r="J14" s="126"/>
      <c r="K14" s="126"/>
      <c r="L14" s="126"/>
      <c r="M14" s="126"/>
    </row>
    <row r="15" spans="1:13">
      <c r="A15" s="81" t="s">
        <v>149</v>
      </c>
      <c r="B15" s="82">
        <v>4.8</v>
      </c>
      <c r="C15" s="466">
        <v>1.9830000000000001</v>
      </c>
      <c r="D15" s="466">
        <v>0.72899999999999998</v>
      </c>
      <c r="E15" s="466">
        <v>1.9079999999999999</v>
      </c>
      <c r="F15" s="466">
        <v>0.13800000000000001</v>
      </c>
      <c r="H15" s="126"/>
      <c r="I15" s="126"/>
      <c r="J15" s="126"/>
      <c r="K15" s="126"/>
      <c r="L15" s="126"/>
      <c r="M15" s="126"/>
    </row>
    <row r="16" spans="1:13">
      <c r="A16" s="80"/>
      <c r="B16" s="82">
        <v>5.6</v>
      </c>
      <c r="C16" s="466">
        <v>2.38</v>
      </c>
      <c r="D16" s="466">
        <v>1.01</v>
      </c>
      <c r="E16" s="466">
        <v>1.79</v>
      </c>
      <c r="F16" s="466">
        <v>0.39</v>
      </c>
      <c r="H16" s="126"/>
      <c r="I16" s="126"/>
      <c r="J16" s="126"/>
      <c r="K16" s="126"/>
      <c r="L16" s="126"/>
      <c r="M16" s="126"/>
    </row>
    <row r="17" spans="1:13">
      <c r="A17" s="80" t="s">
        <v>311</v>
      </c>
      <c r="B17" s="82">
        <v>5.9</v>
      </c>
      <c r="C17" s="466">
        <v>2.39</v>
      </c>
      <c r="D17" s="468">
        <v>1.1299999999999999</v>
      </c>
      <c r="E17" s="468">
        <v>1.95</v>
      </c>
      <c r="F17" s="468">
        <v>0.38</v>
      </c>
      <c r="H17" s="126"/>
      <c r="I17" s="126"/>
      <c r="J17" s="126"/>
      <c r="K17" s="126"/>
      <c r="L17" s="126"/>
      <c r="M17" s="126"/>
    </row>
    <row r="18" spans="1:13">
      <c r="A18" s="81"/>
      <c r="B18" s="82">
        <v>5.5</v>
      </c>
      <c r="C18" s="466">
        <v>2.2200000000000002</v>
      </c>
      <c r="D18" s="468">
        <v>0.92</v>
      </c>
      <c r="E18" s="468">
        <v>1.99</v>
      </c>
      <c r="F18" s="468">
        <v>0.34</v>
      </c>
      <c r="H18" s="126"/>
      <c r="I18" s="126"/>
      <c r="J18" s="126"/>
      <c r="K18" s="126"/>
      <c r="L18" s="126"/>
      <c r="M18" s="126"/>
    </row>
    <row r="19" spans="1:13">
      <c r="A19" s="81" t="s">
        <v>313</v>
      </c>
      <c r="B19" s="82">
        <v>5</v>
      </c>
      <c r="C19" s="466">
        <v>2.23</v>
      </c>
      <c r="D19" s="468">
        <v>0.59</v>
      </c>
      <c r="E19" s="468">
        <v>1.96</v>
      </c>
      <c r="F19" s="468">
        <v>0.25</v>
      </c>
      <c r="H19" s="93" t="str">
        <f>IF(Content!$E$1=1,H20,H21)</f>
        <v>Джерело: ДССУ, розрахунки НБУ.</v>
      </c>
    </row>
    <row r="20" spans="1:13">
      <c r="A20" s="80"/>
      <c r="B20" s="83">
        <v>5.0999999999999996</v>
      </c>
      <c r="C20" s="467">
        <v>2.25</v>
      </c>
      <c r="D20" s="468">
        <v>0.68</v>
      </c>
      <c r="E20" s="468">
        <v>1.94</v>
      </c>
      <c r="F20" s="468">
        <v>0.19</v>
      </c>
      <c r="H20" s="86" t="s">
        <v>35</v>
      </c>
    </row>
    <row r="21" spans="1:13">
      <c r="A21" s="80" t="s">
        <v>803</v>
      </c>
      <c r="B21" s="83">
        <v>4.9000000000000004</v>
      </c>
      <c r="C21" s="467">
        <v>2.23</v>
      </c>
      <c r="D21" s="468">
        <v>0.56999999999999995</v>
      </c>
      <c r="E21" s="468">
        <v>1.94</v>
      </c>
      <c r="F21" s="468">
        <v>0.13</v>
      </c>
      <c r="H21" s="86" t="s">
        <v>36</v>
      </c>
    </row>
    <row r="22" spans="1:13">
      <c r="A22" s="81"/>
      <c r="B22" s="82">
        <v>5</v>
      </c>
      <c r="C22" s="466">
        <v>2.27</v>
      </c>
      <c r="D22" s="468">
        <v>0.57999999999999996</v>
      </c>
      <c r="E22" s="468">
        <v>1.99</v>
      </c>
      <c r="F22" s="468">
        <v>0.13</v>
      </c>
    </row>
    <row r="23" spans="1:13">
      <c r="A23" s="81" t="s">
        <v>805</v>
      </c>
      <c r="B23" s="82">
        <v>5</v>
      </c>
      <c r="C23" s="466">
        <v>2.2400000000000002</v>
      </c>
      <c r="D23" s="468">
        <v>0.65</v>
      </c>
      <c r="E23" s="468">
        <v>1.93</v>
      </c>
      <c r="F23" s="468">
        <v>0.19</v>
      </c>
    </row>
    <row r="25" spans="1:13">
      <c r="B25" s="113"/>
      <c r="C25" s="113"/>
      <c r="D25" s="113"/>
      <c r="E25" s="113"/>
      <c r="F25" s="113"/>
    </row>
    <row r="26" spans="1:13">
      <c r="B26" s="113"/>
      <c r="C26" s="113"/>
      <c r="D26" s="113"/>
      <c r="E26" s="113"/>
      <c r="F26" s="113"/>
      <c r="G26" s="289"/>
    </row>
    <row r="27" spans="1:13">
      <c r="B27" s="113"/>
      <c r="C27" s="113"/>
      <c r="D27" s="113"/>
      <c r="E27" s="113"/>
      <c r="F27" s="113"/>
      <c r="G27" s="289"/>
      <c r="H27" s="111"/>
    </row>
    <row r="28" spans="1:13">
      <c r="B28" s="113"/>
      <c r="C28" s="113"/>
      <c r="D28" s="113"/>
      <c r="E28" s="113"/>
      <c r="F28" s="113"/>
      <c r="G28" s="289"/>
      <c r="H28" s="111"/>
    </row>
    <row r="29" spans="1:13">
      <c r="B29" s="113"/>
      <c r="C29" s="113"/>
      <c r="D29" s="113"/>
      <c r="E29" s="113"/>
      <c r="F29" s="113"/>
      <c r="G29" s="289"/>
    </row>
    <row r="30" spans="1:13">
      <c r="B30" s="113"/>
      <c r="C30" s="113"/>
      <c r="D30" s="113"/>
      <c r="E30" s="113"/>
      <c r="F30" s="113"/>
      <c r="G30" s="289"/>
    </row>
    <row r="31" spans="1:13">
      <c r="B31" s="113"/>
      <c r="C31" s="113"/>
      <c r="D31" s="113"/>
      <c r="E31" s="113"/>
      <c r="F31" s="113"/>
      <c r="G31" s="289"/>
    </row>
    <row r="32" spans="1:13">
      <c r="B32" s="113"/>
      <c r="C32" s="113"/>
      <c r="D32" s="113"/>
      <c r="E32" s="113"/>
      <c r="F32" s="113"/>
      <c r="G32" s="289"/>
    </row>
    <row r="33" spans="2:7">
      <c r="B33" s="113"/>
      <c r="C33" s="113"/>
      <c r="D33" s="113"/>
      <c r="E33" s="113"/>
      <c r="F33" s="113"/>
      <c r="G33" s="289"/>
    </row>
    <row r="34" spans="2:7">
      <c r="B34" s="113"/>
      <c r="C34" s="113"/>
      <c r="D34" s="113"/>
      <c r="E34" s="113"/>
      <c r="F34" s="113"/>
      <c r="G34" s="289"/>
    </row>
    <row r="35" spans="2:7">
      <c r="B35" s="113"/>
      <c r="C35" s="113"/>
      <c r="D35" s="113"/>
      <c r="E35" s="113"/>
      <c r="F35" s="113"/>
      <c r="G35" s="289"/>
    </row>
    <row r="36" spans="2:7">
      <c r="B36" s="113"/>
      <c r="C36" s="113"/>
      <c r="D36" s="113"/>
      <c r="E36" s="113"/>
      <c r="F36" s="113"/>
      <c r="G36" s="289"/>
    </row>
    <row r="37" spans="2:7">
      <c r="B37" s="113"/>
      <c r="C37" s="113"/>
      <c r="D37" s="113"/>
      <c r="E37" s="113"/>
      <c r="F37" s="113"/>
      <c r="G37" s="289"/>
    </row>
    <row r="38" spans="2:7">
      <c r="B38" s="113"/>
      <c r="C38" s="113"/>
      <c r="D38" s="113"/>
      <c r="E38" s="113"/>
      <c r="F38" s="113"/>
      <c r="G38" s="289"/>
    </row>
    <row r="39" spans="2:7">
      <c r="B39" s="113"/>
      <c r="C39" s="113"/>
      <c r="D39" s="113"/>
      <c r="E39" s="113"/>
      <c r="F39" s="113"/>
      <c r="G39" s="158"/>
    </row>
    <row r="40" spans="2:7">
      <c r="B40" s="113"/>
      <c r="C40" s="113"/>
      <c r="D40" s="113"/>
      <c r="E40" s="113"/>
      <c r="F40" s="113"/>
      <c r="G40" s="158"/>
    </row>
    <row r="41" spans="2:7">
      <c r="B41" s="113"/>
      <c r="C41" s="113"/>
      <c r="D41" s="113"/>
      <c r="E41" s="113"/>
      <c r="F41" s="113"/>
      <c r="G41" s="158"/>
    </row>
    <row r="42" spans="2:7">
      <c r="B42" s="113"/>
      <c r="C42" s="113"/>
      <c r="D42" s="113"/>
      <c r="E42" s="113"/>
      <c r="F42" s="113"/>
      <c r="G42" s="158"/>
    </row>
    <row r="43" spans="2:7">
      <c r="B43" s="113"/>
      <c r="C43" s="113"/>
      <c r="D43" s="113"/>
      <c r="E43" s="113"/>
      <c r="F43" s="113"/>
      <c r="G43" s="158"/>
    </row>
    <row r="44" spans="2:7">
      <c r="B44" s="113"/>
      <c r="C44" s="113"/>
      <c r="D44" s="113"/>
      <c r="E44" s="113"/>
      <c r="F44" s="113"/>
      <c r="G44" s="158"/>
    </row>
    <row r="45" spans="2:7">
      <c r="B45" s="113"/>
      <c r="C45" s="113"/>
      <c r="D45" s="113"/>
      <c r="E45" s="113"/>
      <c r="F45" s="113"/>
      <c r="G45" s="158"/>
    </row>
    <row r="46" spans="2:7">
      <c r="B46" s="113"/>
      <c r="C46" s="113"/>
      <c r="D46" s="113"/>
      <c r="E46" s="113"/>
      <c r="F46" s="113"/>
      <c r="G46" s="158"/>
    </row>
    <row r="47" spans="2:7">
      <c r="B47" s="113"/>
      <c r="C47" s="113"/>
      <c r="D47" s="113"/>
    </row>
    <row r="48" spans="2:7">
      <c r="B48" s="113"/>
      <c r="C48" s="113"/>
      <c r="D48" s="113"/>
    </row>
    <row r="49" spans="2:4">
      <c r="B49" s="113"/>
      <c r="C49" s="113"/>
      <c r="D49" s="113"/>
    </row>
    <row r="50" spans="2:4">
      <c r="B50" s="113"/>
      <c r="C50" s="113"/>
      <c r="D50" s="113"/>
    </row>
    <row r="51" spans="2:4">
      <c r="B51" s="113"/>
      <c r="C51" s="113"/>
      <c r="D51" s="113"/>
    </row>
    <row r="52" spans="2:4">
      <c r="B52" s="113"/>
      <c r="C52" s="113"/>
      <c r="D52" s="113"/>
    </row>
    <row r="53" spans="2:4">
      <c r="B53" s="113"/>
      <c r="C53" s="113"/>
      <c r="D53" s="113"/>
    </row>
    <row r="54" spans="2:4">
      <c r="B54" s="113"/>
    </row>
  </sheetData>
  <customSheetViews>
    <customSheetView guid="{ACF06C40-177A-4CED-8E17-2347D4DD1C3A}" showGridLines="0" hiddenRows="1">
      <selection activeCell="I33" sqref="I3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8">
    <tabColor theme="2"/>
  </sheetPr>
  <dimension ref="A1:O47"/>
  <sheetViews>
    <sheetView showGridLines="0" zoomScaleNormal="100" workbookViewId="0">
      <selection activeCell="B11" sqref="B11"/>
    </sheetView>
  </sheetViews>
  <sheetFormatPr defaultColWidth="8.5703125" defaultRowHeight="12.75"/>
  <cols>
    <col min="1" max="16384" width="8.5703125" style="78"/>
  </cols>
  <sheetData>
    <row r="1" spans="1:15">
      <c r="A1" s="18" t="s">
        <v>77</v>
      </c>
      <c r="B1" s="93" t="str">
        <f>IF(Content!$E$1=1,B2,B3)</f>
        <v>Поточний прогноз</v>
      </c>
      <c r="C1" s="93" t="str">
        <f>IF(Content!$E$1=1,C2,C3)</f>
        <v>Попередній прогноз</v>
      </c>
      <c r="D1" s="110"/>
      <c r="E1" s="110"/>
      <c r="F1" s="93" t="str">
        <f>IF(Content!$E$1=1,F2,F3)</f>
        <v>Реальний ВВП, % р/р</v>
      </c>
    </row>
    <row r="2" spans="1:15" hidden="1">
      <c r="A2" s="80"/>
      <c r="B2" s="84" t="s">
        <v>247</v>
      </c>
      <c r="C2" s="84" t="s">
        <v>248</v>
      </c>
      <c r="D2" s="110"/>
      <c r="E2" s="110"/>
      <c r="F2" s="111" t="s">
        <v>209</v>
      </c>
    </row>
    <row r="3" spans="1:15" hidden="1">
      <c r="A3" s="80"/>
      <c r="B3" s="84" t="s">
        <v>245</v>
      </c>
      <c r="C3" s="84" t="s">
        <v>246</v>
      </c>
      <c r="D3" s="110"/>
      <c r="E3" s="110"/>
      <c r="F3" s="111" t="s">
        <v>301</v>
      </c>
    </row>
    <row r="4" spans="1:15">
      <c r="A4" s="81"/>
      <c r="B4" s="82">
        <v>3.3</v>
      </c>
      <c r="C4" s="82"/>
      <c r="F4" s="126"/>
      <c r="G4" s="126"/>
      <c r="H4" s="126"/>
      <c r="I4" s="126"/>
      <c r="J4" s="126"/>
      <c r="K4" s="126"/>
      <c r="L4" s="82"/>
      <c r="M4" s="82"/>
      <c r="O4" s="113"/>
    </row>
    <row r="5" spans="1:15">
      <c r="A5" s="81" t="s">
        <v>33</v>
      </c>
      <c r="B5" s="82">
        <v>3.8</v>
      </c>
      <c r="C5" s="82"/>
      <c r="F5" s="126"/>
      <c r="G5" s="126"/>
      <c r="H5" s="126"/>
      <c r="I5" s="126"/>
      <c r="J5" s="126"/>
      <c r="K5" s="126"/>
      <c r="L5" s="82"/>
      <c r="M5" s="82"/>
      <c r="O5" s="113"/>
    </row>
    <row r="6" spans="1:15">
      <c r="A6" s="81"/>
      <c r="B6" s="82">
        <v>2.8</v>
      </c>
      <c r="C6" s="82"/>
      <c r="F6" s="126"/>
      <c r="G6" s="126"/>
      <c r="H6" s="126"/>
      <c r="I6" s="126"/>
      <c r="J6" s="126"/>
      <c r="K6" s="126"/>
      <c r="L6" s="82"/>
      <c r="M6" s="82"/>
      <c r="O6" s="113"/>
    </row>
    <row r="7" spans="1:15">
      <c r="A7" s="81" t="s">
        <v>141</v>
      </c>
      <c r="B7" s="82">
        <v>3.5</v>
      </c>
      <c r="C7" s="83"/>
      <c r="F7" s="126"/>
      <c r="G7" s="126"/>
      <c r="H7" s="126"/>
      <c r="I7" s="126"/>
      <c r="J7" s="126"/>
      <c r="K7" s="126"/>
      <c r="L7" s="82"/>
      <c r="M7" s="82"/>
      <c r="O7" s="113"/>
    </row>
    <row r="8" spans="1:15">
      <c r="A8" s="81"/>
      <c r="B8" s="82">
        <v>2.5</v>
      </c>
      <c r="C8" s="83"/>
      <c r="F8" s="126"/>
      <c r="G8" s="126"/>
      <c r="H8" s="126"/>
      <c r="I8" s="126"/>
      <c r="J8" s="126"/>
      <c r="K8" s="126"/>
      <c r="L8" s="82"/>
      <c r="M8" s="82"/>
      <c r="N8" s="113"/>
      <c r="O8" s="113"/>
    </row>
    <row r="9" spans="1:15">
      <c r="A9" s="81" t="s">
        <v>170</v>
      </c>
      <c r="B9" s="82">
        <v>4.5999999999999996</v>
      </c>
      <c r="C9" s="82">
        <v>4.5999999999999996</v>
      </c>
      <c r="F9" s="126"/>
      <c r="G9" s="126"/>
      <c r="H9" s="126"/>
      <c r="I9" s="126"/>
      <c r="J9" s="126"/>
      <c r="K9" s="126"/>
      <c r="L9" s="82"/>
      <c r="M9" s="82"/>
      <c r="N9" s="113"/>
      <c r="O9" s="113"/>
    </row>
    <row r="10" spans="1:15">
      <c r="A10" s="81"/>
      <c r="B10" s="82">
        <v>4.0999999999999996</v>
      </c>
      <c r="C10" s="82">
        <v>3.5</v>
      </c>
      <c r="F10" s="126"/>
      <c r="G10" s="126"/>
      <c r="H10" s="126"/>
      <c r="I10" s="126"/>
      <c r="J10" s="126"/>
      <c r="K10" s="126"/>
      <c r="L10" s="82"/>
      <c r="M10" s="82"/>
      <c r="N10" s="113"/>
      <c r="O10" s="113"/>
    </row>
    <row r="11" spans="1:15">
      <c r="A11" s="80" t="s">
        <v>145</v>
      </c>
      <c r="B11" s="83">
        <v>2.2000000000000002</v>
      </c>
      <c r="C11" s="82">
        <v>3.3</v>
      </c>
      <c r="F11" s="126"/>
      <c r="G11" s="126"/>
      <c r="H11" s="126"/>
      <c r="I11" s="126"/>
      <c r="J11" s="126"/>
      <c r="K11" s="126"/>
      <c r="L11" s="83"/>
      <c r="M11" s="83"/>
      <c r="N11" s="113"/>
      <c r="O11" s="113"/>
    </row>
    <row r="12" spans="1:15">
      <c r="A12" s="80"/>
      <c r="B12" s="83">
        <v>3.5</v>
      </c>
      <c r="C12" s="82">
        <v>3.4</v>
      </c>
      <c r="F12" s="126"/>
      <c r="G12" s="126"/>
      <c r="H12" s="126"/>
      <c r="I12" s="126"/>
      <c r="J12" s="126"/>
      <c r="K12" s="126"/>
      <c r="L12" s="83"/>
      <c r="M12" s="83"/>
      <c r="N12" s="113"/>
    </row>
    <row r="13" spans="1:15">
      <c r="A13" s="81" t="s">
        <v>173</v>
      </c>
      <c r="B13" s="82">
        <v>3.1</v>
      </c>
      <c r="C13" s="82">
        <v>3.4</v>
      </c>
      <c r="F13" s="126"/>
      <c r="G13" s="126"/>
      <c r="H13" s="126"/>
      <c r="I13" s="126"/>
      <c r="J13" s="126"/>
      <c r="K13" s="126"/>
      <c r="L13" s="82"/>
      <c r="M13" s="82"/>
      <c r="N13" s="113"/>
    </row>
    <row r="14" spans="1:15">
      <c r="A14" s="81"/>
      <c r="B14" s="82">
        <v>3.5</v>
      </c>
      <c r="C14" s="82">
        <v>3.6</v>
      </c>
      <c r="F14" s="126"/>
      <c r="G14" s="126"/>
      <c r="H14" s="126"/>
      <c r="I14" s="126"/>
      <c r="J14" s="126"/>
      <c r="K14" s="126"/>
      <c r="L14" s="82"/>
      <c r="M14" s="82"/>
      <c r="N14" s="113"/>
    </row>
    <row r="15" spans="1:15">
      <c r="A15" s="81" t="s">
        <v>149</v>
      </c>
      <c r="B15" s="82">
        <v>3.8</v>
      </c>
      <c r="C15" s="82">
        <v>3.6</v>
      </c>
      <c r="F15" s="126"/>
      <c r="G15" s="126"/>
      <c r="H15" s="126"/>
      <c r="I15" s="126"/>
      <c r="J15" s="126"/>
      <c r="K15" s="126"/>
      <c r="L15" s="82"/>
      <c r="M15" s="82"/>
      <c r="N15" s="113"/>
    </row>
    <row r="16" spans="1:15">
      <c r="A16" s="81"/>
      <c r="B16" s="82">
        <v>3.9</v>
      </c>
      <c r="C16" s="83">
        <v>3.8</v>
      </c>
      <c r="F16" s="126"/>
      <c r="G16" s="126"/>
      <c r="H16" s="126"/>
      <c r="I16" s="126"/>
      <c r="J16" s="126"/>
      <c r="K16" s="126"/>
      <c r="L16" s="82"/>
      <c r="M16" s="82"/>
      <c r="N16" s="113"/>
    </row>
    <row r="17" spans="1:14">
      <c r="A17" s="81" t="s">
        <v>311</v>
      </c>
      <c r="B17" s="82">
        <v>4</v>
      </c>
      <c r="C17" s="83">
        <v>3.8</v>
      </c>
      <c r="F17" s="126"/>
      <c r="G17" s="126"/>
      <c r="H17" s="126"/>
      <c r="I17" s="126"/>
      <c r="J17" s="126"/>
      <c r="K17" s="126"/>
      <c r="L17" s="82"/>
      <c r="M17" s="82"/>
      <c r="N17" s="113"/>
    </row>
    <row r="18" spans="1:14">
      <c r="A18" s="81"/>
      <c r="B18" s="82">
        <v>4</v>
      </c>
      <c r="C18" s="82">
        <v>4.0999999999999996</v>
      </c>
      <c r="F18" s="126"/>
      <c r="G18" s="126"/>
      <c r="H18" s="126"/>
      <c r="I18" s="126"/>
      <c r="J18" s="126"/>
      <c r="K18" s="126"/>
      <c r="L18" s="82"/>
      <c r="M18" s="82"/>
      <c r="N18" s="113"/>
    </row>
    <row r="19" spans="1:14">
      <c r="A19" s="81" t="s">
        <v>313</v>
      </c>
      <c r="B19" s="82">
        <v>4</v>
      </c>
      <c r="C19" s="82">
        <v>4.3</v>
      </c>
      <c r="F19" s="93" t="str">
        <f>IF(Content!$E$1=1,F20,F21)</f>
        <v>Джерело: ДССУ, розрахунки НБУ.</v>
      </c>
      <c r="L19" s="82"/>
      <c r="M19" s="82"/>
      <c r="N19" s="113"/>
    </row>
    <row r="20" spans="1:14">
      <c r="A20" s="80"/>
      <c r="B20" s="83">
        <v>4</v>
      </c>
      <c r="C20" s="83"/>
      <c r="F20" s="86" t="s">
        <v>35</v>
      </c>
      <c r="L20" s="83"/>
      <c r="M20" s="83"/>
      <c r="N20" s="113"/>
    </row>
    <row r="21" spans="1:14">
      <c r="A21" s="80" t="s">
        <v>803</v>
      </c>
      <c r="B21" s="83">
        <v>4</v>
      </c>
      <c r="C21" s="83"/>
      <c r="F21" s="86" t="s">
        <v>36</v>
      </c>
      <c r="L21" s="83"/>
      <c r="M21" s="83"/>
      <c r="N21" s="113"/>
    </row>
    <row r="22" spans="1:14">
      <c r="A22" s="81"/>
      <c r="B22" s="82">
        <v>4</v>
      </c>
      <c r="C22" s="82"/>
      <c r="L22" s="82"/>
      <c r="M22" s="82"/>
    </row>
    <row r="23" spans="1:14">
      <c r="A23" s="81" t="s">
        <v>805</v>
      </c>
      <c r="B23" s="82">
        <v>4</v>
      </c>
      <c r="C23" s="82"/>
      <c r="L23" s="82"/>
      <c r="M23" s="82"/>
    </row>
    <row r="26" spans="1:14">
      <c r="B26" s="113"/>
      <c r="C26" s="113"/>
    </row>
    <row r="27" spans="1:14">
      <c r="B27" s="113"/>
      <c r="C27" s="113"/>
    </row>
    <row r="28" spans="1:14">
      <c r="B28" s="113"/>
      <c r="C28" s="113"/>
    </row>
    <row r="29" spans="1:14">
      <c r="B29" s="113"/>
      <c r="C29" s="113"/>
    </row>
    <row r="30" spans="1:14">
      <c r="B30" s="113"/>
      <c r="C30" s="113"/>
    </row>
    <row r="31" spans="1:14">
      <c r="B31" s="113"/>
      <c r="C31" s="113"/>
    </row>
    <row r="32" spans="1:14">
      <c r="B32" s="113"/>
      <c r="C32" s="113"/>
    </row>
    <row r="33" spans="2:3">
      <c r="B33" s="113"/>
      <c r="C33" s="113"/>
    </row>
    <row r="34" spans="2:3">
      <c r="B34" s="113"/>
      <c r="C34" s="113"/>
    </row>
    <row r="35" spans="2:3">
      <c r="B35" s="113"/>
      <c r="C35" s="113"/>
    </row>
    <row r="36" spans="2:3">
      <c r="B36" s="113"/>
      <c r="C36" s="113"/>
    </row>
    <row r="37" spans="2:3">
      <c r="B37" s="113"/>
      <c r="C37" s="113"/>
    </row>
    <row r="38" spans="2:3">
      <c r="B38" s="113"/>
      <c r="C38" s="113"/>
    </row>
    <row r="39" spans="2:3">
      <c r="B39" s="113"/>
      <c r="C39" s="113"/>
    </row>
    <row r="40" spans="2:3">
      <c r="B40" s="113"/>
      <c r="C40" s="113"/>
    </row>
    <row r="41" spans="2:3">
      <c r="B41" s="113"/>
      <c r="C41" s="113"/>
    </row>
    <row r="42" spans="2:3">
      <c r="B42" s="113"/>
      <c r="C42" s="113"/>
    </row>
    <row r="43" spans="2:3">
      <c r="B43" s="113"/>
      <c r="C43" s="113"/>
    </row>
    <row r="44" spans="2:3">
      <c r="B44" s="113"/>
      <c r="C44" s="113"/>
    </row>
    <row r="45" spans="2:3">
      <c r="B45" s="113"/>
      <c r="C45" s="113"/>
    </row>
    <row r="46" spans="2:3">
      <c r="B46" s="113"/>
    </row>
    <row r="47" spans="2:3">
      <c r="B47" s="113"/>
    </row>
  </sheetData>
  <customSheetViews>
    <customSheetView guid="{ACF06C40-177A-4CED-8E17-2347D4DD1C3A}" showGridLines="0" hiddenRows="1">
      <selection activeCell="J34" sqref="J34"/>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9">
    <tabColor theme="2"/>
  </sheetPr>
  <dimension ref="A1:M29"/>
  <sheetViews>
    <sheetView showGridLines="0" zoomScaleNormal="100" workbookViewId="0">
      <selection activeCell="B11" sqref="B11"/>
    </sheetView>
  </sheetViews>
  <sheetFormatPr defaultColWidth="8.5703125" defaultRowHeight="12.75"/>
  <cols>
    <col min="1" max="16384" width="8.5703125" style="78"/>
  </cols>
  <sheetData>
    <row r="1" spans="1:13">
      <c r="A1" s="18" t="s">
        <v>77</v>
      </c>
      <c r="B1" s="124" t="str">
        <f>IF(Content!$E$1=1,B2,B3)</f>
        <v>ВВП</v>
      </c>
      <c r="C1" s="124" t="str">
        <f>IF(Content!$E$1=1,C2,C3)</f>
        <v>Споживання</v>
      </c>
      <c r="D1" s="124" t="str">
        <f>IF(Content!$E$1=1,D2,D3)</f>
        <v>Інвестиції</v>
      </c>
      <c r="E1" s="124" t="str">
        <f>IF(Content!$E$1=1,E2,E3)</f>
        <v>Чистий експорт</v>
      </c>
      <c r="F1" s="124" t="str">
        <f>IF(Content!$E$1=1,F2,F3)</f>
        <v>Зміна запасів</v>
      </c>
      <c r="H1" s="93" t="str">
        <f>IF(Content!$E$1=1,H2,H3)</f>
        <v>Внески в річну зміну реального ВВП за категоріями кінцевого використання, в.п.</v>
      </c>
    </row>
    <row r="2" spans="1:13" hidden="1">
      <c r="A2" s="80"/>
      <c r="B2" s="84" t="s">
        <v>188</v>
      </c>
      <c r="C2" s="84" t="s">
        <v>179</v>
      </c>
      <c r="D2" s="125" t="s">
        <v>249</v>
      </c>
      <c r="E2" s="125" t="s">
        <v>182</v>
      </c>
      <c r="F2" s="126" t="s">
        <v>181</v>
      </c>
      <c r="H2" s="111" t="s">
        <v>753</v>
      </c>
    </row>
    <row r="3" spans="1:13" hidden="1">
      <c r="A3" s="80"/>
      <c r="B3" s="84" t="s">
        <v>190</v>
      </c>
      <c r="C3" s="84" t="s">
        <v>184</v>
      </c>
      <c r="D3" s="125" t="s">
        <v>250</v>
      </c>
      <c r="E3" s="125" t="s">
        <v>187</v>
      </c>
      <c r="F3" s="126" t="s">
        <v>251</v>
      </c>
      <c r="H3" s="114" t="s">
        <v>760</v>
      </c>
    </row>
    <row r="4" spans="1:13">
      <c r="A4" s="122"/>
      <c r="B4" s="82"/>
      <c r="C4" s="82"/>
      <c r="D4" s="123"/>
      <c r="E4" s="123"/>
      <c r="F4" s="123"/>
      <c r="H4" s="126"/>
      <c r="I4" s="126"/>
      <c r="J4" s="126"/>
      <c r="K4" s="126"/>
      <c r="L4" s="126"/>
      <c r="M4" s="126"/>
    </row>
    <row r="5" spans="1:13">
      <c r="A5" s="122">
        <v>2017</v>
      </c>
      <c r="B5" s="82">
        <v>2.5</v>
      </c>
      <c r="C5" s="82">
        <v>7.16</v>
      </c>
      <c r="D5" s="123">
        <v>2.4900000000000002</v>
      </c>
      <c r="E5" s="123">
        <v>-5.21</v>
      </c>
      <c r="F5" s="123">
        <v>-1.97</v>
      </c>
      <c r="H5" s="126"/>
      <c r="I5" s="126"/>
      <c r="J5" s="126"/>
      <c r="K5" s="126"/>
      <c r="L5" s="126"/>
      <c r="M5" s="126"/>
    </row>
    <row r="6" spans="1:13">
      <c r="A6" s="122">
        <v>2018</v>
      </c>
      <c r="B6" s="82">
        <v>3.4</v>
      </c>
      <c r="C6" s="82">
        <v>6.21</v>
      </c>
      <c r="D6" s="123">
        <v>2.61</v>
      </c>
      <c r="E6" s="123">
        <v>-2.29</v>
      </c>
      <c r="F6" s="123">
        <v>-3.17</v>
      </c>
      <c r="H6" s="126"/>
      <c r="I6" s="126"/>
      <c r="J6" s="126"/>
      <c r="K6" s="126"/>
      <c r="L6" s="126"/>
      <c r="M6" s="126"/>
    </row>
    <row r="7" spans="1:13">
      <c r="A7" s="122">
        <v>2019</v>
      </c>
      <c r="B7" s="82">
        <v>3.3</v>
      </c>
      <c r="C7" s="82">
        <v>6.32</v>
      </c>
      <c r="D7" s="123">
        <v>2.09</v>
      </c>
      <c r="E7" s="123">
        <v>-1.63</v>
      </c>
      <c r="F7" s="123">
        <v>-3.43</v>
      </c>
      <c r="H7" s="126"/>
      <c r="I7" s="126"/>
      <c r="J7" s="126"/>
      <c r="K7" s="126"/>
      <c r="L7" s="126"/>
      <c r="M7" s="126"/>
    </row>
    <row r="8" spans="1:13">
      <c r="A8" s="122">
        <v>2020</v>
      </c>
      <c r="B8" s="82">
        <v>3.5</v>
      </c>
      <c r="C8" s="82">
        <v>5.26</v>
      </c>
      <c r="D8" s="123">
        <v>1.27</v>
      </c>
      <c r="E8" s="123">
        <v>-2.15</v>
      </c>
      <c r="F8" s="123">
        <v>-0.88</v>
      </c>
      <c r="H8" s="126"/>
      <c r="I8" s="126"/>
      <c r="J8" s="126"/>
      <c r="K8" s="126"/>
      <c r="L8" s="126"/>
      <c r="M8" s="126"/>
    </row>
    <row r="9" spans="1:13">
      <c r="A9" s="122">
        <v>2021</v>
      </c>
      <c r="B9" s="82">
        <v>4</v>
      </c>
      <c r="C9" s="82">
        <v>4.4400000000000004</v>
      </c>
      <c r="D9" s="123">
        <v>1.31</v>
      </c>
      <c r="E9" s="123">
        <v>-1.76</v>
      </c>
      <c r="F9" s="123">
        <v>0.01</v>
      </c>
      <c r="H9" s="126"/>
      <c r="I9" s="126"/>
      <c r="J9" s="126"/>
      <c r="K9" s="126"/>
      <c r="L9" s="126"/>
      <c r="M9" s="126"/>
    </row>
    <row r="10" spans="1:13">
      <c r="A10" s="122">
        <v>2022</v>
      </c>
      <c r="B10" s="82">
        <v>4</v>
      </c>
      <c r="C10" s="82">
        <v>3.76</v>
      </c>
      <c r="D10" s="123">
        <v>1.08</v>
      </c>
      <c r="E10" s="123">
        <v>-0.62</v>
      </c>
      <c r="F10" s="123">
        <v>-0.22</v>
      </c>
      <c r="H10" s="126"/>
      <c r="I10" s="126"/>
      <c r="J10" s="126"/>
      <c r="K10" s="126"/>
      <c r="L10" s="126"/>
      <c r="M10" s="126"/>
    </row>
    <row r="11" spans="1:13">
      <c r="A11" s="80"/>
      <c r="B11" s="83"/>
      <c r="C11" s="83"/>
      <c r="H11" s="126"/>
      <c r="I11" s="126"/>
      <c r="J11" s="126"/>
      <c r="K11" s="126"/>
      <c r="L11" s="126"/>
      <c r="M11" s="126"/>
    </row>
    <row r="12" spans="1:13">
      <c r="A12" s="80"/>
      <c r="B12" s="83"/>
      <c r="C12" s="83"/>
      <c r="D12" s="83"/>
      <c r="E12" s="83"/>
      <c r="F12" s="83"/>
      <c r="H12" s="126"/>
      <c r="I12" s="126"/>
      <c r="J12" s="126"/>
      <c r="K12" s="126"/>
      <c r="L12" s="126"/>
      <c r="M12" s="126"/>
    </row>
    <row r="13" spans="1:13">
      <c r="A13" s="81"/>
      <c r="B13" s="83"/>
      <c r="C13" s="83"/>
      <c r="D13" s="83"/>
      <c r="E13" s="83"/>
      <c r="F13" s="83"/>
      <c r="H13" s="126"/>
      <c r="I13" s="126"/>
      <c r="J13" s="126"/>
      <c r="K13" s="126"/>
      <c r="L13" s="126"/>
      <c r="M13" s="126"/>
    </row>
    <row r="14" spans="1:13">
      <c r="A14" s="81"/>
      <c r="B14" s="83"/>
      <c r="C14" s="83"/>
      <c r="D14" s="83"/>
      <c r="E14" s="83"/>
      <c r="F14" s="83"/>
      <c r="H14" s="126"/>
      <c r="I14" s="126"/>
      <c r="J14" s="126"/>
      <c r="K14" s="126"/>
      <c r="L14" s="126"/>
      <c r="M14" s="126"/>
    </row>
    <row r="15" spans="1:13">
      <c r="A15" s="81"/>
      <c r="B15" s="83"/>
      <c r="C15" s="83"/>
      <c r="D15" s="83"/>
      <c r="E15" s="83"/>
      <c r="F15" s="83"/>
      <c r="H15" s="126"/>
      <c r="I15" s="126"/>
      <c r="J15" s="126"/>
      <c r="K15" s="126"/>
      <c r="L15" s="126"/>
      <c r="M15" s="126"/>
    </row>
    <row r="16" spans="1:13">
      <c r="A16" s="81"/>
      <c r="B16" s="83"/>
      <c r="C16" s="83"/>
      <c r="D16" s="83"/>
      <c r="E16" s="83"/>
      <c r="F16" s="83"/>
      <c r="H16" s="126"/>
      <c r="I16" s="126"/>
      <c r="J16" s="126"/>
      <c r="K16" s="126"/>
      <c r="L16" s="126"/>
      <c r="M16" s="126"/>
    </row>
    <row r="17" spans="1:13">
      <c r="A17" s="81"/>
      <c r="B17" s="83"/>
      <c r="C17" s="83"/>
      <c r="D17" s="83"/>
      <c r="E17" s="83"/>
      <c r="F17" s="83"/>
      <c r="H17" s="126"/>
      <c r="I17" s="126"/>
      <c r="J17" s="126"/>
      <c r="K17" s="126"/>
      <c r="L17" s="126"/>
      <c r="M17" s="126"/>
    </row>
    <row r="18" spans="1:13">
      <c r="A18" s="81"/>
      <c r="B18" s="83"/>
      <c r="C18" s="83"/>
      <c r="D18" s="83"/>
      <c r="E18" s="83"/>
      <c r="F18" s="83"/>
      <c r="H18" s="126"/>
      <c r="I18" s="126"/>
      <c r="J18" s="126"/>
      <c r="K18" s="126"/>
      <c r="L18" s="126"/>
      <c r="M18" s="126"/>
    </row>
    <row r="19" spans="1:13">
      <c r="A19" s="81"/>
      <c r="B19" s="83"/>
      <c r="C19" s="83"/>
      <c r="D19" s="83"/>
      <c r="E19" s="83"/>
      <c r="F19" s="83"/>
      <c r="H19" s="93" t="str">
        <f>IF(Content!$E$1=1,H20,H21)</f>
        <v>Джерело: розрахунки НБУ.</v>
      </c>
    </row>
    <row r="20" spans="1:13">
      <c r="A20" s="80"/>
      <c r="B20" s="83"/>
      <c r="C20" s="83"/>
      <c r="D20" s="83"/>
      <c r="E20" s="83"/>
      <c r="F20" s="83"/>
      <c r="H20" s="86" t="s">
        <v>50</v>
      </c>
    </row>
    <row r="21" spans="1:13">
      <c r="A21" s="80"/>
      <c r="B21" s="113"/>
      <c r="C21" s="113"/>
      <c r="D21" s="113"/>
      <c r="E21" s="113"/>
      <c r="F21" s="113"/>
      <c r="H21" s="86" t="s">
        <v>51</v>
      </c>
    </row>
    <row r="22" spans="1:13">
      <c r="A22" s="81"/>
      <c r="B22" s="113"/>
      <c r="C22" s="113"/>
      <c r="D22" s="113"/>
      <c r="E22" s="113"/>
      <c r="F22" s="113"/>
    </row>
    <row r="23" spans="1:13">
      <c r="A23" s="81"/>
      <c r="B23" s="113"/>
      <c r="C23" s="113"/>
      <c r="D23" s="113"/>
      <c r="E23" s="113"/>
      <c r="F23" s="113"/>
    </row>
    <row r="24" spans="1:13">
      <c r="B24" s="113"/>
      <c r="C24" s="113"/>
      <c r="D24" s="113"/>
      <c r="E24" s="113"/>
      <c r="F24" s="113"/>
    </row>
    <row r="25" spans="1:13">
      <c r="B25" s="113"/>
      <c r="C25" s="113"/>
      <c r="D25" s="113"/>
      <c r="E25" s="113"/>
      <c r="F25" s="113"/>
    </row>
    <row r="26" spans="1:13">
      <c r="B26" s="113"/>
      <c r="C26" s="82"/>
      <c r="D26" s="82"/>
      <c r="E26" s="82"/>
      <c r="F26" s="82"/>
    </row>
    <row r="27" spans="1:13">
      <c r="B27" s="82"/>
      <c r="C27" s="82"/>
      <c r="D27" s="82"/>
      <c r="E27" s="82"/>
      <c r="F27" s="82"/>
    </row>
    <row r="28" spans="1:13">
      <c r="B28" s="82"/>
      <c r="C28" s="82"/>
      <c r="D28" s="82"/>
      <c r="E28" s="82"/>
      <c r="F28" s="82"/>
    </row>
    <row r="29" spans="1:13">
      <c r="B29" s="82"/>
      <c r="C29" s="82"/>
      <c r="D29" s="82"/>
      <c r="E29" s="82"/>
      <c r="F29" s="82"/>
    </row>
  </sheetData>
  <customSheetViews>
    <customSheetView guid="{ACF06C40-177A-4CED-8E17-2347D4DD1C3A}" showGridLines="0" hiddenRows="1">
      <selection activeCell="N32" sqref="N32"/>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0">
    <tabColor theme="2"/>
  </sheetPr>
  <dimension ref="A1:L35"/>
  <sheetViews>
    <sheetView showGridLines="0" zoomScaleNormal="100" workbookViewId="0">
      <selection activeCell="B11" sqref="B11"/>
    </sheetView>
  </sheetViews>
  <sheetFormatPr defaultColWidth="8.5703125" defaultRowHeight="12.75"/>
  <cols>
    <col min="1" max="16384" width="8.5703125" style="78"/>
  </cols>
  <sheetData>
    <row r="1" spans="1:12">
      <c r="A1" s="18" t="s">
        <v>77</v>
      </c>
      <c r="B1" s="93" t="str">
        <f>IF(Content!$E$1=1,B2,B3)</f>
        <v>Споживання</v>
      </c>
      <c r="C1" s="93" t="str">
        <f>IF(Content!$E$1=1,C2,C3)</f>
        <v>Інвестиції в основний капітал</v>
      </c>
      <c r="D1" s="93" t="str">
        <f>IF(Content!$E$1=1,D2,D3)</f>
        <v>Експорт</v>
      </c>
      <c r="E1" s="93" t="str">
        <f>IF(Content!$E$1=1,E2,E3)</f>
        <v>Імпорт</v>
      </c>
      <c r="F1" s="93"/>
      <c r="G1" s="93" t="str">
        <f>IF(Content!$E$1=1,G2,G3)</f>
        <v>Компоненти ВВП за категоріями кінцевого використання, % р/р</v>
      </c>
    </row>
    <row r="2" spans="1:12" hidden="1">
      <c r="A2" s="80"/>
      <c r="B2" s="84" t="s">
        <v>179</v>
      </c>
      <c r="C2" s="110" t="s">
        <v>256</v>
      </c>
      <c r="D2" s="110" t="s">
        <v>254</v>
      </c>
      <c r="E2" s="110" t="s">
        <v>255</v>
      </c>
      <c r="G2" s="111" t="s">
        <v>449</v>
      </c>
    </row>
    <row r="3" spans="1:12" hidden="1">
      <c r="A3" s="80"/>
      <c r="B3" s="84" t="s">
        <v>184</v>
      </c>
      <c r="C3" s="84" t="s">
        <v>250</v>
      </c>
      <c r="D3" s="110" t="s">
        <v>252</v>
      </c>
      <c r="E3" s="110" t="s">
        <v>253</v>
      </c>
      <c r="G3" s="114" t="s">
        <v>458</v>
      </c>
    </row>
    <row r="4" spans="1:12">
      <c r="A4" s="122">
        <v>2016</v>
      </c>
      <c r="B4" s="82">
        <v>2</v>
      </c>
      <c r="C4" s="82">
        <v>20.399999999999999</v>
      </c>
      <c r="D4" s="123">
        <v>-1.8</v>
      </c>
      <c r="E4" s="123">
        <v>9.3000000000000007</v>
      </c>
      <c r="F4" s="113"/>
      <c r="G4" s="126"/>
      <c r="H4" s="126"/>
      <c r="I4" s="126"/>
      <c r="J4" s="126"/>
      <c r="K4" s="126"/>
      <c r="L4" s="126"/>
    </row>
    <row r="5" spans="1:12">
      <c r="A5" s="122">
        <v>2017</v>
      </c>
      <c r="B5" s="82">
        <v>8.4</v>
      </c>
      <c r="C5" s="82">
        <v>16.100000000000001</v>
      </c>
      <c r="D5" s="123">
        <v>3.8</v>
      </c>
      <c r="E5" s="123">
        <v>12.6</v>
      </c>
      <c r="F5" s="113"/>
      <c r="G5" s="126"/>
      <c r="H5" s="126"/>
      <c r="I5" s="126"/>
      <c r="J5" s="126"/>
      <c r="K5" s="126"/>
      <c r="L5" s="126"/>
    </row>
    <row r="6" spans="1:12">
      <c r="A6" s="122">
        <v>2018</v>
      </c>
      <c r="B6" s="82">
        <v>7.1</v>
      </c>
      <c r="C6" s="82">
        <v>16.600000000000001</v>
      </c>
      <c r="D6" s="123">
        <v>-1.3</v>
      </c>
      <c r="E6" s="123">
        <v>3</v>
      </c>
      <c r="F6" s="113"/>
      <c r="G6" s="126"/>
      <c r="H6" s="126"/>
      <c r="I6" s="126"/>
      <c r="J6" s="126"/>
      <c r="K6" s="126"/>
      <c r="L6" s="126"/>
    </row>
    <row r="7" spans="1:12">
      <c r="A7" s="122">
        <v>2019</v>
      </c>
      <c r="B7" s="82">
        <v>7</v>
      </c>
      <c r="C7" s="82">
        <v>12.2</v>
      </c>
      <c r="D7" s="123">
        <v>6</v>
      </c>
      <c r="E7" s="123">
        <v>8</v>
      </c>
      <c r="F7" s="113"/>
      <c r="G7" s="126"/>
      <c r="H7" s="126"/>
      <c r="I7" s="126"/>
      <c r="J7" s="126"/>
      <c r="K7" s="126"/>
      <c r="L7" s="126"/>
    </row>
    <row r="8" spans="1:12">
      <c r="A8" s="122">
        <v>2020</v>
      </c>
      <c r="B8" s="82">
        <v>5.7</v>
      </c>
      <c r="C8" s="82">
        <v>7.3</v>
      </c>
      <c r="D8" s="123">
        <v>3.3</v>
      </c>
      <c r="E8" s="123">
        <v>7.2</v>
      </c>
      <c r="F8" s="113"/>
      <c r="G8" s="126"/>
      <c r="H8" s="126"/>
      <c r="I8" s="126"/>
      <c r="J8" s="126"/>
      <c r="K8" s="126"/>
      <c r="L8" s="126"/>
    </row>
    <row r="9" spans="1:12">
      <c r="A9" s="122">
        <v>2021</v>
      </c>
      <c r="B9" s="82">
        <v>4.8</v>
      </c>
      <c r="C9" s="82">
        <v>7.3</v>
      </c>
      <c r="D9" s="123">
        <v>1.9</v>
      </c>
      <c r="E9" s="123">
        <v>5.6</v>
      </c>
      <c r="F9" s="113"/>
      <c r="G9" s="126"/>
      <c r="H9" s="126"/>
      <c r="I9" s="126"/>
      <c r="J9" s="126"/>
      <c r="K9" s="126"/>
      <c r="L9" s="126"/>
    </row>
    <row r="10" spans="1:12">
      <c r="A10" s="122">
        <v>2022</v>
      </c>
      <c r="B10" s="82">
        <v>4.0999999999999996</v>
      </c>
      <c r="C10" s="82">
        <v>6</v>
      </c>
      <c r="D10" s="123">
        <v>2.5</v>
      </c>
      <c r="E10" s="123">
        <v>3.4</v>
      </c>
      <c r="F10" s="113"/>
      <c r="G10" s="126"/>
      <c r="H10" s="126"/>
      <c r="I10" s="126"/>
      <c r="J10" s="126"/>
      <c r="K10" s="126"/>
      <c r="L10" s="126"/>
    </row>
    <row r="11" spans="1:12">
      <c r="A11" s="80"/>
      <c r="B11" s="83"/>
      <c r="C11" s="83"/>
      <c r="G11" s="126"/>
      <c r="H11" s="126"/>
      <c r="I11" s="126"/>
      <c r="J11" s="126"/>
      <c r="K11" s="126"/>
      <c r="L11" s="126"/>
    </row>
    <row r="12" spans="1:12">
      <c r="A12" s="80"/>
      <c r="B12" s="83"/>
      <c r="C12" s="83"/>
      <c r="D12" s="83"/>
      <c r="E12" s="83"/>
      <c r="G12" s="126"/>
      <c r="H12" s="126"/>
      <c r="I12" s="126"/>
      <c r="J12" s="126"/>
      <c r="K12" s="126"/>
      <c r="L12" s="126"/>
    </row>
    <row r="13" spans="1:12">
      <c r="A13" s="81"/>
      <c r="B13" s="83"/>
      <c r="C13" s="83"/>
      <c r="D13" s="83"/>
      <c r="E13" s="83"/>
      <c r="G13" s="126"/>
      <c r="H13" s="126"/>
      <c r="I13" s="126"/>
      <c r="J13" s="126"/>
      <c r="K13" s="126"/>
      <c r="L13" s="126"/>
    </row>
    <row r="14" spans="1:12">
      <c r="A14" s="81"/>
      <c r="B14" s="82"/>
      <c r="C14" s="82"/>
      <c r="D14" s="82"/>
      <c r="E14" s="82"/>
      <c r="G14" s="126"/>
      <c r="H14" s="126"/>
      <c r="I14" s="126"/>
      <c r="J14" s="126"/>
      <c r="K14" s="126"/>
      <c r="L14" s="126"/>
    </row>
    <row r="15" spans="1:12">
      <c r="A15" s="81"/>
      <c r="B15" s="82"/>
      <c r="C15" s="82"/>
      <c r="D15" s="82"/>
      <c r="E15" s="82"/>
      <c r="G15" s="126"/>
      <c r="H15" s="126"/>
      <c r="I15" s="126"/>
      <c r="J15" s="126"/>
      <c r="K15" s="126"/>
      <c r="L15" s="126"/>
    </row>
    <row r="16" spans="1:12">
      <c r="A16" s="81"/>
      <c r="B16" s="82"/>
      <c r="C16" s="82"/>
      <c r="D16" s="82"/>
      <c r="E16" s="82"/>
      <c r="G16" s="126"/>
      <c r="H16" s="126"/>
      <c r="I16" s="126"/>
      <c r="J16" s="126"/>
      <c r="K16" s="126"/>
      <c r="L16" s="126"/>
    </row>
    <row r="17" spans="1:12">
      <c r="A17" s="81"/>
      <c r="B17" s="82"/>
      <c r="C17" s="82"/>
      <c r="D17" s="82"/>
      <c r="E17" s="82"/>
      <c r="G17" s="126"/>
      <c r="H17" s="126"/>
      <c r="I17" s="126"/>
      <c r="J17" s="126"/>
      <c r="K17" s="126"/>
      <c r="L17" s="126"/>
    </row>
    <row r="18" spans="1:12">
      <c r="A18" s="81"/>
      <c r="B18" s="82"/>
      <c r="C18" s="82"/>
      <c r="D18" s="82"/>
      <c r="E18" s="82"/>
      <c r="G18" s="126"/>
      <c r="H18" s="126"/>
      <c r="I18" s="126"/>
      <c r="J18" s="126"/>
      <c r="K18" s="126"/>
      <c r="L18" s="126"/>
    </row>
    <row r="19" spans="1:12">
      <c r="A19" s="81"/>
      <c r="B19" s="82"/>
      <c r="C19" s="82"/>
      <c r="D19" s="82"/>
      <c r="E19" s="82"/>
      <c r="G19" s="93" t="str">
        <f>IF(Content!$E$1=1,G20,G21)</f>
        <v>Джерело: ДССУ, розрахунки НБУ.</v>
      </c>
    </row>
    <row r="20" spans="1:12">
      <c r="A20" s="80"/>
      <c r="B20" s="82"/>
      <c r="C20" s="82"/>
      <c r="D20" s="82"/>
      <c r="E20" s="82"/>
      <c r="G20" s="86" t="s">
        <v>35</v>
      </c>
    </row>
    <row r="21" spans="1:12">
      <c r="A21" s="80"/>
      <c r="B21" s="82"/>
      <c r="C21" s="82"/>
      <c r="D21" s="82"/>
      <c r="E21" s="82"/>
      <c r="G21" s="86" t="s">
        <v>36</v>
      </c>
    </row>
    <row r="22" spans="1:12">
      <c r="A22" s="81"/>
      <c r="B22" s="113"/>
      <c r="C22" s="113"/>
      <c r="D22" s="113"/>
      <c r="E22" s="113"/>
    </row>
    <row r="23" spans="1:12">
      <c r="A23" s="81"/>
      <c r="B23" s="113"/>
      <c r="C23" s="113"/>
      <c r="D23" s="113"/>
      <c r="E23" s="113"/>
    </row>
    <row r="24" spans="1:12">
      <c r="B24" s="82"/>
      <c r="C24" s="82"/>
      <c r="D24" s="82"/>
      <c r="E24" s="82"/>
    </row>
    <row r="25" spans="1:12">
      <c r="B25" s="82"/>
      <c r="C25" s="82"/>
      <c r="D25" s="82"/>
      <c r="E25" s="82"/>
    </row>
    <row r="29" spans="1:12">
      <c r="B29" s="113"/>
      <c r="C29" s="113"/>
      <c r="D29" s="113"/>
      <c r="E29" s="113"/>
    </row>
    <row r="30" spans="1:12">
      <c r="B30" s="113"/>
      <c r="C30" s="113"/>
      <c r="D30" s="113"/>
      <c r="E30" s="113"/>
    </row>
    <row r="31" spans="1:12">
      <c r="B31" s="113"/>
      <c r="C31" s="113"/>
      <c r="D31" s="113"/>
      <c r="E31" s="113"/>
    </row>
    <row r="32" spans="1:12">
      <c r="B32" s="113"/>
      <c r="C32" s="113"/>
      <c r="D32" s="113"/>
      <c r="E32" s="113"/>
    </row>
    <row r="33" spans="2:5">
      <c r="B33" s="113"/>
      <c r="C33" s="113"/>
      <c r="D33" s="113"/>
      <c r="E33" s="113"/>
    </row>
    <row r="34" spans="2:5">
      <c r="B34" s="113"/>
      <c r="C34" s="113"/>
      <c r="D34" s="113"/>
      <c r="E34" s="113"/>
    </row>
    <row r="35" spans="2:5">
      <c r="B35" s="113"/>
      <c r="C35" s="113"/>
      <c r="D35" s="113"/>
      <c r="E35" s="113"/>
    </row>
  </sheetData>
  <customSheetViews>
    <customSheetView guid="{ACF06C40-177A-4CED-8E17-2347D4DD1C3A}" showGridLines="0" hiddenRows="1">
      <selection activeCell="K32" sqref="K32"/>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tabColor theme="2"/>
  </sheetPr>
  <dimension ref="A1:Q2746"/>
  <sheetViews>
    <sheetView showGridLines="0" zoomScaleNormal="100" workbookViewId="0">
      <selection activeCell="I30" sqref="I30"/>
    </sheetView>
  </sheetViews>
  <sheetFormatPr defaultRowHeight="12.75"/>
  <cols>
    <col min="1" max="1" width="11.42578125" style="382" bestFit="1" customWidth="1"/>
    <col min="2" max="2" width="9.42578125" style="1" customWidth="1"/>
    <col min="3" max="3" width="9.28515625" style="1"/>
    <col min="4" max="4" width="9.42578125" style="1" customWidth="1"/>
    <col min="5" max="5" width="9.28515625" style="1"/>
    <col min="6" max="7" width="9.42578125" style="1" customWidth="1"/>
    <col min="8" max="8" width="9.28515625" style="365"/>
    <col min="9" max="16" width="9.28515625" style="381"/>
  </cols>
  <sheetData>
    <row r="1" spans="1:9">
      <c r="A1" s="380" t="s">
        <v>77</v>
      </c>
      <c r="B1" s="718" t="str">
        <f>IF(Content!$E$1=1,B3,B4)</f>
        <v>ФРС (верхня межа)</v>
      </c>
      <c r="C1" s="718"/>
      <c r="D1" s="718" t="str">
        <f>IF(Content!$E$1=1,D3,D4)</f>
        <v>Депозитна ставка ЄЦБ</v>
      </c>
      <c r="E1" s="718"/>
      <c r="F1" s="718" t="str">
        <f>IF(Content!$E$1=1,F3,F4)</f>
        <v xml:space="preserve">Банк Англії </v>
      </c>
      <c r="G1" s="718"/>
      <c r="I1" s="378" t="str">
        <f>IF(Content!$E$1=1,I3,I5)</f>
        <v>Ключові процентні ставки провідних центральних банків та депозитна ставка ЄЦБ*, %</v>
      </c>
    </row>
    <row r="2" spans="1:9">
      <c r="B2" s="1" t="str">
        <f>IF(Content!$E$1=1,B5,B6)</f>
        <v>Поточний прогноз</v>
      </c>
      <c r="C2" s="1" t="str">
        <f>IF(Content!$E$1=1,C5,C6)</f>
        <v>Попередній прогноз</v>
      </c>
      <c r="D2" s="1" t="str">
        <f>IF(Content!$E$1=1,D5,D6)</f>
        <v>Поточний прогноз</v>
      </c>
      <c r="E2" s="1" t="str">
        <f>IF(Content!$E$1=1,E5,E6)</f>
        <v>Попередній прогноз</v>
      </c>
      <c r="F2" s="1" t="str">
        <f>IF(Content!$E$1=1,F5,F6)</f>
        <v>Поточний прогноз</v>
      </c>
      <c r="G2" s="1" t="str">
        <f>IF(Content!$E$1=1,G5,G6)</f>
        <v>Попередній прогноз</v>
      </c>
    </row>
    <row r="3" spans="1:9" hidden="1">
      <c r="A3" s="383"/>
      <c r="B3" s="718" t="s">
        <v>544</v>
      </c>
      <c r="C3" s="718"/>
      <c r="D3" s="718" t="s">
        <v>545</v>
      </c>
      <c r="E3" s="718"/>
      <c r="F3" s="718" t="s">
        <v>546</v>
      </c>
      <c r="G3" s="718"/>
      <c r="I3" s="379" t="s">
        <v>749</v>
      </c>
    </row>
    <row r="4" spans="1:9" hidden="1">
      <c r="A4" s="383"/>
      <c r="B4" s="718" t="s">
        <v>547</v>
      </c>
      <c r="C4" s="718"/>
      <c r="D4" s="718" t="s">
        <v>548</v>
      </c>
      <c r="E4" s="718"/>
      <c r="F4" s="718" t="s">
        <v>549</v>
      </c>
      <c r="G4" s="718"/>
    </row>
    <row r="5" spans="1:9" hidden="1">
      <c r="A5" s="383"/>
      <c r="B5" s="1" t="s">
        <v>247</v>
      </c>
      <c r="C5" s="1" t="s">
        <v>248</v>
      </c>
      <c r="D5" s="1" t="s">
        <v>247</v>
      </c>
      <c r="E5" s="1" t="s">
        <v>248</v>
      </c>
      <c r="F5" s="1" t="s">
        <v>247</v>
      </c>
      <c r="G5" s="1" t="s">
        <v>248</v>
      </c>
      <c r="I5" s="379" t="s">
        <v>750</v>
      </c>
    </row>
    <row r="6" spans="1:9" hidden="1">
      <c r="A6" s="383"/>
      <c r="B6" s="1" t="s">
        <v>245</v>
      </c>
      <c r="C6" s="1" t="s">
        <v>246</v>
      </c>
      <c r="D6" s="1" t="s">
        <v>245</v>
      </c>
      <c r="E6" s="1" t="s">
        <v>246</v>
      </c>
      <c r="F6" s="1" t="s">
        <v>245</v>
      </c>
      <c r="G6" s="1" t="s">
        <v>246</v>
      </c>
    </row>
    <row r="7" spans="1:9">
      <c r="A7" s="384">
        <v>42737</v>
      </c>
      <c r="B7" s="1">
        <v>0.75</v>
      </c>
      <c r="C7" s="1">
        <v>0.75</v>
      </c>
      <c r="D7" s="1">
        <v>-0.4</v>
      </c>
      <c r="E7" s="1">
        <v>-0.4</v>
      </c>
      <c r="F7" s="1">
        <v>0.25</v>
      </c>
      <c r="G7" s="1">
        <v>0.25</v>
      </c>
      <c r="H7" s="381"/>
    </row>
    <row r="8" spans="1:9">
      <c r="A8" s="384">
        <v>42738</v>
      </c>
      <c r="B8" s="1">
        <v>0.75</v>
      </c>
      <c r="C8" s="1">
        <v>0.75</v>
      </c>
      <c r="D8" s="1">
        <v>-0.4</v>
      </c>
      <c r="E8" s="1">
        <v>-0.4</v>
      </c>
      <c r="F8" s="1">
        <v>0.25</v>
      </c>
      <c r="G8" s="1">
        <v>0.25</v>
      </c>
      <c r="H8" s="381"/>
    </row>
    <row r="9" spans="1:9">
      <c r="A9" s="384">
        <v>42739</v>
      </c>
      <c r="B9" s="1">
        <v>0.75</v>
      </c>
      <c r="C9" s="1">
        <v>0.75</v>
      </c>
      <c r="D9" s="1">
        <v>-0.4</v>
      </c>
      <c r="E9" s="1">
        <v>-0.4</v>
      </c>
      <c r="F9" s="1">
        <v>0.25</v>
      </c>
      <c r="G9" s="1">
        <v>0.25</v>
      </c>
      <c r="H9" s="381"/>
    </row>
    <row r="10" spans="1:9">
      <c r="A10" s="384">
        <v>42740</v>
      </c>
      <c r="B10" s="1">
        <v>0.75</v>
      </c>
      <c r="C10" s="1">
        <v>0.75</v>
      </c>
      <c r="D10" s="1">
        <v>-0.4</v>
      </c>
      <c r="E10" s="1">
        <v>-0.4</v>
      </c>
      <c r="F10" s="1">
        <v>0.25</v>
      </c>
      <c r="G10" s="1">
        <v>0.25</v>
      </c>
      <c r="H10" s="381"/>
    </row>
    <row r="11" spans="1:9">
      <c r="A11" s="384">
        <v>42741</v>
      </c>
      <c r="B11" s="1">
        <v>0.75</v>
      </c>
      <c r="C11" s="1">
        <v>0.75</v>
      </c>
      <c r="D11" s="1">
        <v>-0.4</v>
      </c>
      <c r="E11" s="1">
        <v>-0.4</v>
      </c>
      <c r="F11" s="1">
        <v>0.25</v>
      </c>
      <c r="G11" s="1">
        <v>0.25</v>
      </c>
      <c r="H11" s="381"/>
    </row>
    <row r="12" spans="1:9">
      <c r="A12" s="384">
        <v>42744</v>
      </c>
      <c r="B12" s="1">
        <v>0.75</v>
      </c>
      <c r="C12" s="1">
        <v>0.75</v>
      </c>
      <c r="D12" s="1">
        <v>-0.4</v>
      </c>
      <c r="E12" s="1">
        <v>-0.4</v>
      </c>
      <c r="F12" s="1">
        <v>0.25</v>
      </c>
      <c r="G12" s="1">
        <v>0.25</v>
      </c>
      <c r="H12" s="381"/>
    </row>
    <row r="13" spans="1:9">
      <c r="A13" s="384">
        <v>42745</v>
      </c>
      <c r="B13" s="1">
        <v>0.75</v>
      </c>
      <c r="C13" s="1">
        <v>0.75</v>
      </c>
      <c r="D13" s="1">
        <v>-0.4</v>
      </c>
      <c r="E13" s="1">
        <v>-0.4</v>
      </c>
      <c r="F13" s="1">
        <v>0.25</v>
      </c>
      <c r="G13" s="1">
        <v>0.25</v>
      </c>
      <c r="H13" s="381"/>
    </row>
    <row r="14" spans="1:9">
      <c r="A14" s="384">
        <v>42746</v>
      </c>
      <c r="B14" s="1">
        <v>0.75</v>
      </c>
      <c r="C14" s="1">
        <v>0.75</v>
      </c>
      <c r="D14" s="1">
        <v>-0.4</v>
      </c>
      <c r="E14" s="1">
        <v>-0.4</v>
      </c>
      <c r="F14" s="1">
        <v>0.25</v>
      </c>
      <c r="G14" s="1">
        <v>0.25</v>
      </c>
      <c r="H14" s="381"/>
    </row>
    <row r="15" spans="1:9">
      <c r="A15" s="384">
        <v>42747</v>
      </c>
      <c r="B15" s="1">
        <v>0.75</v>
      </c>
      <c r="C15" s="1">
        <v>0.75</v>
      </c>
      <c r="D15" s="1">
        <v>-0.4</v>
      </c>
      <c r="E15" s="1">
        <v>-0.4</v>
      </c>
      <c r="F15" s="1">
        <v>0.25</v>
      </c>
      <c r="G15" s="1">
        <v>0.25</v>
      </c>
      <c r="H15" s="381"/>
    </row>
    <row r="16" spans="1:9">
      <c r="A16" s="384">
        <v>42748</v>
      </c>
      <c r="B16" s="1">
        <v>0.75</v>
      </c>
      <c r="C16" s="1">
        <v>0.75</v>
      </c>
      <c r="D16" s="1">
        <v>-0.4</v>
      </c>
      <c r="E16" s="1">
        <v>-0.4</v>
      </c>
      <c r="F16" s="1">
        <v>0.25</v>
      </c>
      <c r="G16" s="1">
        <v>0.25</v>
      </c>
      <c r="H16" s="381"/>
    </row>
    <row r="17" spans="1:17">
      <c r="A17" s="384">
        <v>42751</v>
      </c>
      <c r="B17" s="1">
        <v>0.75</v>
      </c>
      <c r="C17" s="1">
        <v>0.75</v>
      </c>
      <c r="D17" s="1">
        <v>-0.4</v>
      </c>
      <c r="E17" s="1">
        <v>-0.4</v>
      </c>
      <c r="F17" s="1">
        <v>0.25</v>
      </c>
      <c r="G17" s="1">
        <v>0.25</v>
      </c>
      <c r="H17" s="381"/>
    </row>
    <row r="18" spans="1:17">
      <c r="A18" s="384">
        <v>42752</v>
      </c>
      <c r="B18" s="1">
        <v>0.75</v>
      </c>
      <c r="C18" s="1">
        <v>0.75</v>
      </c>
      <c r="D18" s="1">
        <v>-0.4</v>
      </c>
      <c r="E18" s="1">
        <v>-0.4</v>
      </c>
      <c r="F18" s="1">
        <v>0.25</v>
      </c>
      <c r="G18" s="1">
        <v>0.25</v>
      </c>
      <c r="H18" s="381"/>
      <c r="I18" s="379"/>
      <c r="Q18" s="69"/>
    </row>
    <row r="19" spans="1:17">
      <c r="A19" s="384">
        <v>42753</v>
      </c>
      <c r="B19" s="1">
        <v>0.75</v>
      </c>
      <c r="C19" s="1">
        <v>0.75</v>
      </c>
      <c r="D19" s="1">
        <v>-0.4</v>
      </c>
      <c r="E19" s="1">
        <v>-0.4</v>
      </c>
      <c r="F19" s="1">
        <v>0.25</v>
      </c>
      <c r="G19" s="1">
        <v>0.25</v>
      </c>
      <c r="H19" s="381"/>
      <c r="I19" s="379"/>
    </row>
    <row r="20" spans="1:17">
      <c r="A20" s="384">
        <v>42754</v>
      </c>
      <c r="B20" s="1">
        <v>0.75</v>
      </c>
      <c r="C20" s="1">
        <v>0.75</v>
      </c>
      <c r="D20" s="1">
        <v>-0.4</v>
      </c>
      <c r="E20" s="1">
        <v>-0.4</v>
      </c>
      <c r="F20" s="1">
        <v>0.25</v>
      </c>
      <c r="G20" s="1">
        <v>0.25</v>
      </c>
      <c r="H20" s="381"/>
      <c r="I20" s="379" t="str">
        <f>IF(Content!$E$1=1,J22,J23)</f>
        <v>*Маркери із заливкою - поточний прогноз, без заливки - попередній.</v>
      </c>
    </row>
    <row r="21" spans="1:17">
      <c r="A21" s="384">
        <v>42755</v>
      </c>
      <c r="B21" s="1">
        <v>0.75</v>
      </c>
      <c r="C21" s="1">
        <v>0.75</v>
      </c>
      <c r="D21" s="1">
        <v>-0.4</v>
      </c>
      <c r="E21" s="1">
        <v>-0.4</v>
      </c>
      <c r="F21" s="1">
        <v>0.25</v>
      </c>
      <c r="G21" s="1">
        <v>0.25</v>
      </c>
      <c r="H21" s="381"/>
      <c r="I21" s="379" t="str">
        <f>IF(Content!$E$1=1,I22,I23)</f>
        <v>Джерело: офіційні сторінки центральних банків, прогноз НБУ.</v>
      </c>
    </row>
    <row r="22" spans="1:17">
      <c r="A22" s="384">
        <v>42758</v>
      </c>
      <c r="B22" s="1">
        <v>0.75</v>
      </c>
      <c r="C22" s="1">
        <v>0.75</v>
      </c>
      <c r="D22" s="1">
        <v>-0.4</v>
      </c>
      <c r="E22" s="1">
        <v>-0.4</v>
      </c>
      <c r="F22" s="1">
        <v>0.25</v>
      </c>
      <c r="G22" s="1">
        <v>0.25</v>
      </c>
      <c r="H22" s="381"/>
      <c r="I22" s="385" t="s">
        <v>720</v>
      </c>
      <c r="J22" s="109" t="s">
        <v>721</v>
      </c>
    </row>
    <row r="23" spans="1:17">
      <c r="A23" s="384">
        <v>42759</v>
      </c>
      <c r="B23" s="1">
        <v>0.75</v>
      </c>
      <c r="C23" s="1">
        <v>0.75</v>
      </c>
      <c r="D23" s="1">
        <v>-0.4</v>
      </c>
      <c r="E23" s="1">
        <v>-0.4</v>
      </c>
      <c r="F23" s="1">
        <v>0.25</v>
      </c>
      <c r="G23" s="1">
        <v>0.25</v>
      </c>
      <c r="H23" s="381"/>
      <c r="I23" s="385" t="s">
        <v>719</v>
      </c>
      <c r="J23" s="109" t="s">
        <v>1303</v>
      </c>
    </row>
    <row r="24" spans="1:17">
      <c r="A24" s="384">
        <v>42760</v>
      </c>
      <c r="B24" s="1">
        <v>0.75</v>
      </c>
      <c r="C24" s="1">
        <v>0.75</v>
      </c>
      <c r="D24" s="1">
        <v>-0.4</v>
      </c>
      <c r="E24" s="1">
        <v>-0.4</v>
      </c>
      <c r="F24" s="1">
        <v>0.25</v>
      </c>
      <c r="G24" s="1">
        <v>0.25</v>
      </c>
      <c r="H24" s="381"/>
      <c r="I24" s="379"/>
    </row>
    <row r="25" spans="1:17">
      <c r="A25" s="384">
        <v>42761</v>
      </c>
      <c r="B25" s="1">
        <v>0.75</v>
      </c>
      <c r="C25" s="1">
        <v>0.75</v>
      </c>
      <c r="D25" s="1">
        <v>-0.4</v>
      </c>
      <c r="E25" s="1">
        <v>-0.4</v>
      </c>
      <c r="F25" s="1">
        <v>0.25</v>
      </c>
      <c r="G25" s="1">
        <v>0.25</v>
      </c>
      <c r="H25" s="381"/>
      <c r="I25" s="379"/>
    </row>
    <row r="26" spans="1:17">
      <c r="A26" s="384">
        <v>42762</v>
      </c>
      <c r="B26" s="1">
        <v>0.75</v>
      </c>
      <c r="C26" s="1">
        <v>0.75</v>
      </c>
      <c r="D26" s="1">
        <v>-0.4</v>
      </c>
      <c r="E26" s="1">
        <v>-0.4</v>
      </c>
      <c r="F26" s="1">
        <v>0.25</v>
      </c>
      <c r="G26" s="1">
        <v>0.25</v>
      </c>
      <c r="H26" s="381"/>
      <c r="I26" s="379"/>
    </row>
    <row r="27" spans="1:17">
      <c r="A27" s="384">
        <v>42765</v>
      </c>
      <c r="B27" s="1">
        <v>0.75</v>
      </c>
      <c r="C27" s="1">
        <v>0.75</v>
      </c>
      <c r="D27" s="1">
        <v>-0.4</v>
      </c>
      <c r="E27" s="1">
        <v>-0.4</v>
      </c>
      <c r="F27" s="1">
        <v>0.25</v>
      </c>
      <c r="G27" s="1">
        <v>0.25</v>
      </c>
      <c r="H27" s="381"/>
      <c r="I27" s="379"/>
    </row>
    <row r="28" spans="1:17">
      <c r="A28" s="384">
        <v>42766</v>
      </c>
      <c r="B28" s="1">
        <v>0.75</v>
      </c>
      <c r="C28" s="1">
        <v>0.75</v>
      </c>
      <c r="D28" s="1">
        <v>-0.4</v>
      </c>
      <c r="E28" s="1">
        <v>-0.4</v>
      </c>
      <c r="F28" s="1">
        <v>0.25</v>
      </c>
      <c r="G28" s="1">
        <v>0.25</v>
      </c>
      <c r="H28" s="381"/>
      <c r="I28" s="379"/>
    </row>
    <row r="29" spans="1:17">
      <c r="A29" s="384">
        <v>42767</v>
      </c>
      <c r="B29" s="1">
        <v>0.75</v>
      </c>
      <c r="C29" s="1">
        <v>0.75</v>
      </c>
      <c r="D29" s="1">
        <v>-0.4</v>
      </c>
      <c r="E29" s="1">
        <v>-0.4</v>
      </c>
      <c r="F29" s="1">
        <v>0.25</v>
      </c>
      <c r="G29" s="1">
        <v>0.25</v>
      </c>
      <c r="H29" s="381"/>
    </row>
    <row r="30" spans="1:17">
      <c r="A30" s="384">
        <v>42768</v>
      </c>
      <c r="B30" s="1">
        <v>0.75</v>
      </c>
      <c r="C30" s="1">
        <v>0.75</v>
      </c>
      <c r="D30" s="1">
        <v>-0.4</v>
      </c>
      <c r="E30" s="1">
        <v>-0.4</v>
      </c>
      <c r="F30" s="1">
        <v>0.25</v>
      </c>
      <c r="G30" s="1">
        <v>0.25</v>
      </c>
      <c r="H30" s="381"/>
    </row>
    <row r="31" spans="1:17">
      <c r="A31" s="384">
        <v>42769</v>
      </c>
      <c r="B31" s="1">
        <v>0.75</v>
      </c>
      <c r="C31" s="1">
        <v>0.75</v>
      </c>
      <c r="D31" s="1">
        <v>-0.4</v>
      </c>
      <c r="E31" s="1">
        <v>-0.4</v>
      </c>
      <c r="F31" s="1">
        <v>0.25</v>
      </c>
      <c r="G31" s="1">
        <v>0.25</v>
      </c>
      <c r="H31" s="381"/>
    </row>
    <row r="32" spans="1:17">
      <c r="A32" s="384">
        <v>42772</v>
      </c>
      <c r="B32" s="1">
        <v>0.75</v>
      </c>
      <c r="C32" s="1">
        <v>0.75</v>
      </c>
      <c r="D32" s="1">
        <v>-0.4</v>
      </c>
      <c r="E32" s="1">
        <v>-0.4</v>
      </c>
      <c r="F32" s="1">
        <v>0.25</v>
      </c>
      <c r="G32" s="1">
        <v>0.25</v>
      </c>
      <c r="H32" s="381"/>
    </row>
    <row r="33" spans="1:8">
      <c r="A33" s="384">
        <v>42773</v>
      </c>
      <c r="B33" s="1">
        <v>0.75</v>
      </c>
      <c r="C33" s="1">
        <v>0.75</v>
      </c>
      <c r="D33" s="1">
        <v>-0.4</v>
      </c>
      <c r="E33" s="1">
        <v>-0.4</v>
      </c>
      <c r="F33" s="1">
        <v>0.25</v>
      </c>
      <c r="G33" s="1">
        <v>0.25</v>
      </c>
      <c r="H33" s="381"/>
    </row>
    <row r="34" spans="1:8">
      <c r="A34" s="384">
        <v>42774</v>
      </c>
      <c r="B34" s="1">
        <v>0.75</v>
      </c>
      <c r="C34" s="1">
        <v>0.75</v>
      </c>
      <c r="D34" s="1">
        <v>-0.4</v>
      </c>
      <c r="E34" s="1">
        <v>-0.4</v>
      </c>
      <c r="F34" s="1">
        <v>0.25</v>
      </c>
      <c r="G34" s="1">
        <v>0.25</v>
      </c>
      <c r="H34" s="381"/>
    </row>
    <row r="35" spans="1:8">
      <c r="A35" s="384">
        <v>42775</v>
      </c>
      <c r="B35" s="1">
        <v>0.75</v>
      </c>
      <c r="C35" s="1">
        <v>0.75</v>
      </c>
      <c r="D35" s="1">
        <v>-0.4</v>
      </c>
      <c r="E35" s="1">
        <v>-0.4</v>
      </c>
      <c r="F35" s="1">
        <v>0.25</v>
      </c>
      <c r="G35" s="1">
        <v>0.25</v>
      </c>
      <c r="H35" s="381"/>
    </row>
    <row r="36" spans="1:8">
      <c r="A36" s="384">
        <v>42776</v>
      </c>
      <c r="B36" s="1">
        <v>0.75</v>
      </c>
      <c r="C36" s="1">
        <v>0.75</v>
      </c>
      <c r="D36" s="1">
        <v>-0.4</v>
      </c>
      <c r="E36" s="1">
        <v>-0.4</v>
      </c>
      <c r="F36" s="1">
        <v>0.25</v>
      </c>
      <c r="G36" s="1">
        <v>0.25</v>
      </c>
      <c r="H36" s="381"/>
    </row>
    <row r="37" spans="1:8">
      <c r="A37" s="384">
        <v>42779</v>
      </c>
      <c r="B37" s="1">
        <v>0.75</v>
      </c>
      <c r="C37" s="1">
        <v>0.75</v>
      </c>
      <c r="D37" s="1">
        <v>-0.4</v>
      </c>
      <c r="E37" s="1">
        <v>-0.4</v>
      </c>
      <c r="F37" s="1">
        <v>0.25</v>
      </c>
      <c r="G37" s="1">
        <v>0.25</v>
      </c>
      <c r="H37" s="381"/>
    </row>
    <row r="38" spans="1:8">
      <c r="A38" s="384">
        <v>42780</v>
      </c>
      <c r="B38" s="1">
        <v>0.75</v>
      </c>
      <c r="C38" s="1">
        <v>0.75</v>
      </c>
      <c r="D38" s="1">
        <v>-0.4</v>
      </c>
      <c r="E38" s="1">
        <v>-0.4</v>
      </c>
      <c r="F38" s="1">
        <v>0.25</v>
      </c>
      <c r="G38" s="1">
        <v>0.25</v>
      </c>
      <c r="H38" s="381"/>
    </row>
    <row r="39" spans="1:8">
      <c r="A39" s="384">
        <v>42781</v>
      </c>
      <c r="B39" s="1">
        <v>0.75</v>
      </c>
      <c r="C39" s="1">
        <v>0.75</v>
      </c>
      <c r="D39" s="1">
        <v>-0.4</v>
      </c>
      <c r="E39" s="1">
        <v>-0.4</v>
      </c>
      <c r="F39" s="1">
        <v>0.25</v>
      </c>
      <c r="G39" s="1">
        <v>0.25</v>
      </c>
      <c r="H39" s="381"/>
    </row>
    <row r="40" spans="1:8">
      <c r="A40" s="384">
        <v>42782</v>
      </c>
      <c r="B40" s="1">
        <v>0.75</v>
      </c>
      <c r="C40" s="1">
        <v>0.75</v>
      </c>
      <c r="D40" s="1">
        <v>-0.4</v>
      </c>
      <c r="E40" s="1">
        <v>-0.4</v>
      </c>
      <c r="F40" s="1">
        <v>0.25</v>
      </c>
      <c r="G40" s="1">
        <v>0.25</v>
      </c>
      <c r="H40" s="381"/>
    </row>
    <row r="41" spans="1:8">
      <c r="A41" s="384">
        <v>42783</v>
      </c>
      <c r="B41" s="1">
        <v>0.75</v>
      </c>
      <c r="C41" s="1">
        <v>0.75</v>
      </c>
      <c r="D41" s="1">
        <v>-0.4</v>
      </c>
      <c r="E41" s="1">
        <v>-0.4</v>
      </c>
      <c r="F41" s="1">
        <v>0.25</v>
      </c>
      <c r="G41" s="1">
        <v>0.25</v>
      </c>
      <c r="H41" s="381"/>
    </row>
    <row r="42" spans="1:8">
      <c r="A42" s="384">
        <v>42786</v>
      </c>
      <c r="B42" s="1">
        <v>0.75</v>
      </c>
      <c r="C42" s="1">
        <v>0.75</v>
      </c>
      <c r="D42" s="1">
        <v>-0.4</v>
      </c>
      <c r="E42" s="1">
        <v>-0.4</v>
      </c>
      <c r="F42" s="1">
        <v>0.25</v>
      </c>
      <c r="G42" s="1">
        <v>0.25</v>
      </c>
      <c r="H42" s="381"/>
    </row>
    <row r="43" spans="1:8">
      <c r="A43" s="384">
        <v>42787</v>
      </c>
      <c r="B43" s="1">
        <v>0.75</v>
      </c>
      <c r="C43" s="1">
        <v>0.75</v>
      </c>
      <c r="D43" s="1">
        <v>-0.4</v>
      </c>
      <c r="E43" s="1">
        <v>-0.4</v>
      </c>
      <c r="F43" s="1">
        <v>0.25</v>
      </c>
      <c r="G43" s="1">
        <v>0.25</v>
      </c>
      <c r="H43" s="381"/>
    </row>
    <row r="44" spans="1:8">
      <c r="A44" s="384">
        <v>42788</v>
      </c>
      <c r="B44" s="1">
        <v>0.75</v>
      </c>
      <c r="C44" s="1">
        <v>0.75</v>
      </c>
      <c r="D44" s="1">
        <v>-0.4</v>
      </c>
      <c r="E44" s="1">
        <v>-0.4</v>
      </c>
      <c r="F44" s="1">
        <v>0.25</v>
      </c>
      <c r="G44" s="1">
        <v>0.25</v>
      </c>
      <c r="H44" s="381"/>
    </row>
    <row r="45" spans="1:8">
      <c r="A45" s="384">
        <v>42789</v>
      </c>
      <c r="B45" s="1">
        <v>0.75</v>
      </c>
      <c r="C45" s="1">
        <v>0.75</v>
      </c>
      <c r="D45" s="1">
        <v>-0.4</v>
      </c>
      <c r="E45" s="1">
        <v>-0.4</v>
      </c>
      <c r="F45" s="1">
        <v>0.25</v>
      </c>
      <c r="G45" s="1">
        <v>0.25</v>
      </c>
      <c r="H45" s="381"/>
    </row>
    <row r="46" spans="1:8">
      <c r="A46" s="384">
        <v>42790</v>
      </c>
      <c r="B46" s="1">
        <v>0.75</v>
      </c>
      <c r="C46" s="1">
        <v>0.75</v>
      </c>
      <c r="D46" s="1">
        <v>-0.4</v>
      </c>
      <c r="E46" s="1">
        <v>-0.4</v>
      </c>
      <c r="F46" s="1">
        <v>0.25</v>
      </c>
      <c r="G46" s="1">
        <v>0.25</v>
      </c>
      <c r="H46" s="381"/>
    </row>
    <row r="47" spans="1:8">
      <c r="A47" s="384">
        <v>42793</v>
      </c>
      <c r="B47" s="1">
        <v>0.75</v>
      </c>
      <c r="C47" s="1">
        <v>0.75</v>
      </c>
      <c r="D47" s="1">
        <v>-0.4</v>
      </c>
      <c r="E47" s="1">
        <v>-0.4</v>
      </c>
      <c r="F47" s="1">
        <v>0.25</v>
      </c>
      <c r="G47" s="1">
        <v>0.25</v>
      </c>
      <c r="H47" s="381"/>
    </row>
    <row r="48" spans="1:8">
      <c r="A48" s="384">
        <v>42794</v>
      </c>
      <c r="B48" s="1">
        <v>0.75</v>
      </c>
      <c r="C48" s="1">
        <v>0.75</v>
      </c>
      <c r="D48" s="1">
        <v>-0.4</v>
      </c>
      <c r="E48" s="1">
        <v>-0.4</v>
      </c>
      <c r="F48" s="1">
        <v>0.25</v>
      </c>
      <c r="G48" s="1">
        <v>0.25</v>
      </c>
      <c r="H48" s="381"/>
    </row>
    <row r="49" spans="1:8">
      <c r="A49" s="384">
        <v>42795</v>
      </c>
      <c r="B49" s="1">
        <v>0.75</v>
      </c>
      <c r="C49" s="1">
        <v>0.75</v>
      </c>
      <c r="D49" s="1">
        <v>-0.4</v>
      </c>
      <c r="E49" s="1">
        <v>-0.4</v>
      </c>
      <c r="F49" s="1">
        <v>0.25</v>
      </c>
      <c r="G49" s="1">
        <v>0.25</v>
      </c>
      <c r="H49" s="381"/>
    </row>
    <row r="50" spans="1:8">
      <c r="A50" s="384">
        <v>42796</v>
      </c>
      <c r="B50" s="1">
        <v>0.75</v>
      </c>
      <c r="C50" s="1">
        <v>0.75</v>
      </c>
      <c r="D50" s="1">
        <v>-0.4</v>
      </c>
      <c r="E50" s="1">
        <v>-0.4</v>
      </c>
      <c r="F50" s="1">
        <v>0.25</v>
      </c>
      <c r="G50" s="1">
        <v>0.25</v>
      </c>
      <c r="H50" s="381"/>
    </row>
    <row r="51" spans="1:8">
      <c r="A51" s="384">
        <v>42797</v>
      </c>
      <c r="B51" s="1">
        <v>0.75</v>
      </c>
      <c r="C51" s="1">
        <v>0.75</v>
      </c>
      <c r="D51" s="1">
        <v>-0.4</v>
      </c>
      <c r="E51" s="1">
        <v>-0.4</v>
      </c>
      <c r="F51" s="1">
        <v>0.25</v>
      </c>
      <c r="G51" s="1">
        <v>0.25</v>
      </c>
      <c r="H51" s="381"/>
    </row>
    <row r="52" spans="1:8">
      <c r="A52" s="384">
        <v>42800</v>
      </c>
      <c r="B52" s="1">
        <v>0.75</v>
      </c>
      <c r="C52" s="1">
        <v>0.75</v>
      </c>
      <c r="D52" s="1">
        <v>-0.4</v>
      </c>
      <c r="E52" s="1">
        <v>-0.4</v>
      </c>
      <c r="F52" s="1">
        <v>0.25</v>
      </c>
      <c r="G52" s="1">
        <v>0.25</v>
      </c>
      <c r="H52" s="381"/>
    </row>
    <row r="53" spans="1:8">
      <c r="A53" s="384">
        <v>42801</v>
      </c>
      <c r="B53" s="1">
        <v>0.75</v>
      </c>
      <c r="C53" s="1">
        <v>0.75</v>
      </c>
      <c r="D53" s="1">
        <v>-0.4</v>
      </c>
      <c r="E53" s="1">
        <v>-0.4</v>
      </c>
      <c r="F53" s="1">
        <v>0.25</v>
      </c>
      <c r="G53" s="1">
        <v>0.25</v>
      </c>
      <c r="H53" s="381"/>
    </row>
    <row r="54" spans="1:8">
      <c r="A54" s="384">
        <v>42802</v>
      </c>
      <c r="B54" s="1">
        <v>0.75</v>
      </c>
      <c r="C54" s="1">
        <v>0.75</v>
      </c>
      <c r="D54" s="1">
        <v>-0.4</v>
      </c>
      <c r="E54" s="1">
        <v>-0.4</v>
      </c>
      <c r="F54" s="1">
        <v>0.25</v>
      </c>
      <c r="G54" s="1">
        <v>0.25</v>
      </c>
      <c r="H54" s="381"/>
    </row>
    <row r="55" spans="1:8">
      <c r="A55" s="384">
        <v>42803</v>
      </c>
      <c r="B55" s="1">
        <v>0.75</v>
      </c>
      <c r="C55" s="1">
        <v>0.75</v>
      </c>
      <c r="D55" s="1">
        <v>-0.4</v>
      </c>
      <c r="E55" s="1">
        <v>-0.4</v>
      </c>
      <c r="F55" s="1">
        <v>0.25</v>
      </c>
      <c r="G55" s="1">
        <v>0.25</v>
      </c>
      <c r="H55" s="381"/>
    </row>
    <row r="56" spans="1:8">
      <c r="A56" s="384">
        <v>42804</v>
      </c>
      <c r="B56" s="1">
        <v>0.75</v>
      </c>
      <c r="C56" s="1">
        <v>0.75</v>
      </c>
      <c r="D56" s="1">
        <v>-0.4</v>
      </c>
      <c r="E56" s="1">
        <v>-0.4</v>
      </c>
      <c r="F56" s="1">
        <v>0.25</v>
      </c>
      <c r="G56" s="1">
        <v>0.25</v>
      </c>
      <c r="H56" s="381"/>
    </row>
    <row r="57" spans="1:8">
      <c r="A57" s="384">
        <v>42807</v>
      </c>
      <c r="B57" s="1">
        <v>0.75</v>
      </c>
      <c r="C57" s="1">
        <v>0.75</v>
      </c>
      <c r="D57" s="1">
        <v>-0.4</v>
      </c>
      <c r="E57" s="1">
        <v>-0.4</v>
      </c>
      <c r="F57" s="1">
        <v>0.25</v>
      </c>
      <c r="G57" s="1">
        <v>0.25</v>
      </c>
      <c r="H57" s="381"/>
    </row>
    <row r="58" spans="1:8">
      <c r="A58" s="384">
        <v>42808</v>
      </c>
      <c r="B58" s="1">
        <v>0.75</v>
      </c>
      <c r="C58" s="1">
        <v>0.75</v>
      </c>
      <c r="D58" s="1">
        <v>-0.4</v>
      </c>
      <c r="E58" s="1">
        <v>-0.4</v>
      </c>
      <c r="F58" s="1">
        <v>0.25</v>
      </c>
      <c r="G58" s="1">
        <v>0.25</v>
      </c>
      <c r="H58" s="381"/>
    </row>
    <row r="59" spans="1:8">
      <c r="A59" s="384">
        <v>42809</v>
      </c>
      <c r="B59" s="1">
        <v>0.75</v>
      </c>
      <c r="C59" s="1">
        <v>0.75</v>
      </c>
      <c r="D59" s="1">
        <v>-0.4</v>
      </c>
      <c r="E59" s="1">
        <v>-0.4</v>
      </c>
      <c r="F59" s="1">
        <v>0.25</v>
      </c>
      <c r="G59" s="1">
        <v>0.25</v>
      </c>
      <c r="H59" s="381"/>
    </row>
    <row r="60" spans="1:8">
      <c r="A60" s="384">
        <v>42810</v>
      </c>
      <c r="B60" s="1">
        <v>1</v>
      </c>
      <c r="C60" s="1">
        <v>1</v>
      </c>
      <c r="D60" s="1">
        <v>-0.4</v>
      </c>
      <c r="E60" s="1">
        <v>-0.4</v>
      </c>
      <c r="F60" s="1">
        <v>0.25</v>
      </c>
      <c r="G60" s="1">
        <v>0.25</v>
      </c>
      <c r="H60" s="381"/>
    </row>
    <row r="61" spans="1:8">
      <c r="A61" s="384">
        <v>42811</v>
      </c>
      <c r="B61" s="1">
        <v>1</v>
      </c>
      <c r="C61" s="1">
        <v>1</v>
      </c>
      <c r="D61" s="1">
        <v>-0.4</v>
      </c>
      <c r="E61" s="1">
        <v>-0.4</v>
      </c>
      <c r="F61" s="1">
        <v>0.25</v>
      </c>
      <c r="G61" s="1">
        <v>0.25</v>
      </c>
      <c r="H61" s="381"/>
    </row>
    <row r="62" spans="1:8">
      <c r="A62" s="384">
        <v>42814</v>
      </c>
      <c r="B62" s="1">
        <v>1</v>
      </c>
      <c r="C62" s="1">
        <v>1</v>
      </c>
      <c r="D62" s="1">
        <v>-0.4</v>
      </c>
      <c r="E62" s="1">
        <v>-0.4</v>
      </c>
      <c r="F62" s="1">
        <v>0.25</v>
      </c>
      <c r="G62" s="1">
        <v>0.25</v>
      </c>
      <c r="H62" s="381"/>
    </row>
    <row r="63" spans="1:8">
      <c r="A63" s="384">
        <v>42815</v>
      </c>
      <c r="B63" s="1">
        <v>1</v>
      </c>
      <c r="C63" s="1">
        <v>1</v>
      </c>
      <c r="D63" s="1">
        <v>-0.4</v>
      </c>
      <c r="E63" s="1">
        <v>-0.4</v>
      </c>
      <c r="F63" s="1">
        <v>0.25</v>
      </c>
      <c r="G63" s="1">
        <v>0.25</v>
      </c>
      <c r="H63" s="381"/>
    </row>
    <row r="64" spans="1:8">
      <c r="A64" s="384">
        <v>42816</v>
      </c>
      <c r="B64" s="1">
        <v>1</v>
      </c>
      <c r="C64" s="1">
        <v>1</v>
      </c>
      <c r="D64" s="1">
        <v>-0.4</v>
      </c>
      <c r="E64" s="1">
        <v>-0.4</v>
      </c>
      <c r="F64" s="1">
        <v>0.25</v>
      </c>
      <c r="G64" s="1">
        <v>0.25</v>
      </c>
      <c r="H64" s="381"/>
    </row>
    <row r="65" spans="1:8">
      <c r="A65" s="384">
        <v>42817</v>
      </c>
      <c r="B65" s="1">
        <v>1</v>
      </c>
      <c r="C65" s="1">
        <v>1</v>
      </c>
      <c r="D65" s="1">
        <v>-0.4</v>
      </c>
      <c r="E65" s="1">
        <v>-0.4</v>
      </c>
      <c r="F65" s="1">
        <v>0.25</v>
      </c>
      <c r="G65" s="1">
        <v>0.25</v>
      </c>
      <c r="H65" s="381"/>
    </row>
    <row r="66" spans="1:8">
      <c r="A66" s="384">
        <v>42818</v>
      </c>
      <c r="B66" s="1">
        <v>1</v>
      </c>
      <c r="C66" s="1">
        <v>1</v>
      </c>
      <c r="D66" s="1">
        <v>-0.4</v>
      </c>
      <c r="E66" s="1">
        <v>-0.4</v>
      </c>
      <c r="F66" s="1">
        <v>0.25</v>
      </c>
      <c r="G66" s="1">
        <v>0.25</v>
      </c>
      <c r="H66" s="381"/>
    </row>
    <row r="67" spans="1:8">
      <c r="A67" s="384">
        <v>42821</v>
      </c>
      <c r="B67" s="1">
        <v>1</v>
      </c>
      <c r="C67" s="1">
        <v>1</v>
      </c>
      <c r="D67" s="1">
        <v>-0.4</v>
      </c>
      <c r="E67" s="1">
        <v>-0.4</v>
      </c>
      <c r="F67" s="1">
        <v>0.25</v>
      </c>
      <c r="G67" s="1">
        <v>0.25</v>
      </c>
      <c r="H67" s="381"/>
    </row>
    <row r="68" spans="1:8">
      <c r="A68" s="384">
        <v>42822</v>
      </c>
      <c r="B68" s="1">
        <v>1</v>
      </c>
      <c r="C68" s="1">
        <v>1</v>
      </c>
      <c r="D68" s="1">
        <v>-0.4</v>
      </c>
      <c r="E68" s="1">
        <v>-0.4</v>
      </c>
      <c r="F68" s="1">
        <v>0.25</v>
      </c>
      <c r="G68" s="1">
        <v>0.25</v>
      </c>
      <c r="H68" s="381"/>
    </row>
    <row r="69" spans="1:8">
      <c r="A69" s="384">
        <v>42823</v>
      </c>
      <c r="B69" s="1">
        <v>1</v>
      </c>
      <c r="C69" s="1">
        <v>1</v>
      </c>
      <c r="D69" s="1">
        <v>-0.4</v>
      </c>
      <c r="E69" s="1">
        <v>-0.4</v>
      </c>
      <c r="F69" s="1">
        <v>0.25</v>
      </c>
      <c r="G69" s="1">
        <v>0.25</v>
      </c>
      <c r="H69" s="381"/>
    </row>
    <row r="70" spans="1:8">
      <c r="A70" s="384">
        <v>42824</v>
      </c>
      <c r="B70" s="1">
        <v>1</v>
      </c>
      <c r="C70" s="1">
        <v>1</v>
      </c>
      <c r="D70" s="1">
        <v>-0.4</v>
      </c>
      <c r="E70" s="1">
        <v>-0.4</v>
      </c>
      <c r="F70" s="1">
        <v>0.25</v>
      </c>
      <c r="G70" s="1">
        <v>0.25</v>
      </c>
      <c r="H70" s="381"/>
    </row>
    <row r="71" spans="1:8">
      <c r="A71" s="384">
        <v>42825</v>
      </c>
      <c r="B71" s="1">
        <v>1</v>
      </c>
      <c r="C71" s="1">
        <v>1</v>
      </c>
      <c r="D71" s="1">
        <v>-0.4</v>
      </c>
      <c r="E71" s="1">
        <v>-0.4</v>
      </c>
      <c r="F71" s="1">
        <v>0.25</v>
      </c>
      <c r="G71" s="1">
        <v>0.25</v>
      </c>
      <c r="H71" s="381"/>
    </row>
    <row r="72" spans="1:8">
      <c r="A72" s="384">
        <v>42828</v>
      </c>
      <c r="B72" s="1">
        <v>1</v>
      </c>
      <c r="C72" s="1">
        <v>1</v>
      </c>
      <c r="D72" s="1">
        <v>-0.4</v>
      </c>
      <c r="E72" s="1">
        <v>-0.4</v>
      </c>
      <c r="F72" s="1">
        <v>0.25</v>
      </c>
      <c r="G72" s="1">
        <v>0.25</v>
      </c>
      <c r="H72" s="381"/>
    </row>
    <row r="73" spans="1:8">
      <c r="A73" s="384">
        <v>42829</v>
      </c>
      <c r="B73" s="1">
        <v>1</v>
      </c>
      <c r="C73" s="1">
        <v>1</v>
      </c>
      <c r="D73" s="1">
        <v>-0.4</v>
      </c>
      <c r="E73" s="1">
        <v>-0.4</v>
      </c>
      <c r="F73" s="1">
        <v>0.25</v>
      </c>
      <c r="G73" s="1">
        <v>0.25</v>
      </c>
      <c r="H73" s="381"/>
    </row>
    <row r="74" spans="1:8">
      <c r="A74" s="384">
        <v>42830</v>
      </c>
      <c r="B74" s="1">
        <v>1</v>
      </c>
      <c r="C74" s="1">
        <v>1</v>
      </c>
      <c r="D74" s="1">
        <v>-0.4</v>
      </c>
      <c r="E74" s="1">
        <v>-0.4</v>
      </c>
      <c r="F74" s="1">
        <v>0.25</v>
      </c>
      <c r="G74" s="1">
        <v>0.25</v>
      </c>
      <c r="H74" s="381"/>
    </row>
    <row r="75" spans="1:8">
      <c r="A75" s="384">
        <v>42831</v>
      </c>
      <c r="B75" s="1">
        <v>1</v>
      </c>
      <c r="C75" s="1">
        <v>1</v>
      </c>
      <c r="D75" s="1">
        <v>-0.4</v>
      </c>
      <c r="E75" s="1">
        <v>-0.4</v>
      </c>
      <c r="F75" s="1">
        <v>0.25</v>
      </c>
      <c r="G75" s="1">
        <v>0.25</v>
      </c>
      <c r="H75" s="381"/>
    </row>
    <row r="76" spans="1:8">
      <c r="A76" s="384">
        <v>42832</v>
      </c>
      <c r="B76" s="1">
        <v>1</v>
      </c>
      <c r="C76" s="1">
        <v>1</v>
      </c>
      <c r="D76" s="1">
        <v>-0.4</v>
      </c>
      <c r="E76" s="1">
        <v>-0.4</v>
      </c>
      <c r="F76" s="1">
        <v>0.25</v>
      </c>
      <c r="G76" s="1">
        <v>0.25</v>
      </c>
      <c r="H76" s="381"/>
    </row>
    <row r="77" spans="1:8">
      <c r="A77" s="384">
        <v>42835</v>
      </c>
      <c r="B77" s="1">
        <v>1</v>
      </c>
      <c r="C77" s="1">
        <v>1</v>
      </c>
      <c r="D77" s="1">
        <v>-0.4</v>
      </c>
      <c r="E77" s="1">
        <v>-0.4</v>
      </c>
      <c r="F77" s="1">
        <v>0.25</v>
      </c>
      <c r="G77" s="1">
        <v>0.25</v>
      </c>
      <c r="H77" s="381"/>
    </row>
    <row r="78" spans="1:8">
      <c r="A78" s="384">
        <v>42836</v>
      </c>
      <c r="B78" s="1">
        <v>1</v>
      </c>
      <c r="C78" s="1">
        <v>1</v>
      </c>
      <c r="D78" s="1">
        <v>-0.4</v>
      </c>
      <c r="E78" s="1">
        <v>-0.4</v>
      </c>
      <c r="F78" s="1">
        <v>0.25</v>
      </c>
      <c r="G78" s="1">
        <v>0.25</v>
      </c>
      <c r="H78" s="381"/>
    </row>
    <row r="79" spans="1:8">
      <c r="A79" s="384">
        <v>42837</v>
      </c>
      <c r="B79" s="1">
        <v>1</v>
      </c>
      <c r="C79" s="1">
        <v>1</v>
      </c>
      <c r="D79" s="1">
        <v>-0.4</v>
      </c>
      <c r="E79" s="1">
        <v>-0.4</v>
      </c>
      <c r="F79" s="1">
        <v>0.25</v>
      </c>
      <c r="G79" s="1">
        <v>0.25</v>
      </c>
      <c r="H79" s="381"/>
    </row>
    <row r="80" spans="1:8">
      <c r="A80" s="384">
        <v>42838</v>
      </c>
      <c r="B80" s="1">
        <v>1</v>
      </c>
      <c r="C80" s="1">
        <v>1</v>
      </c>
      <c r="D80" s="1">
        <v>-0.4</v>
      </c>
      <c r="E80" s="1">
        <v>-0.4</v>
      </c>
      <c r="F80" s="1">
        <v>0.25</v>
      </c>
      <c r="G80" s="1">
        <v>0.25</v>
      </c>
      <c r="H80" s="381"/>
    </row>
    <row r="81" spans="1:8">
      <c r="A81" s="384">
        <v>42839</v>
      </c>
      <c r="B81" s="1">
        <v>1</v>
      </c>
      <c r="C81" s="1">
        <v>1</v>
      </c>
      <c r="D81" s="1">
        <v>-0.4</v>
      </c>
      <c r="E81" s="1">
        <v>-0.4</v>
      </c>
      <c r="F81" s="1">
        <v>0.25</v>
      </c>
      <c r="G81" s="1">
        <v>0.25</v>
      </c>
      <c r="H81" s="381"/>
    </row>
    <row r="82" spans="1:8">
      <c r="A82" s="384">
        <v>42842</v>
      </c>
      <c r="B82" s="1">
        <v>1</v>
      </c>
      <c r="C82" s="1">
        <v>1</v>
      </c>
      <c r="D82" s="1">
        <v>-0.4</v>
      </c>
      <c r="E82" s="1">
        <v>-0.4</v>
      </c>
      <c r="F82" s="1">
        <v>0.25</v>
      </c>
      <c r="G82" s="1">
        <v>0.25</v>
      </c>
      <c r="H82" s="381"/>
    </row>
    <row r="83" spans="1:8">
      <c r="A83" s="384">
        <v>42843</v>
      </c>
      <c r="B83" s="1">
        <v>1</v>
      </c>
      <c r="C83" s="1">
        <v>1</v>
      </c>
      <c r="D83" s="1">
        <v>-0.4</v>
      </c>
      <c r="E83" s="1">
        <v>-0.4</v>
      </c>
      <c r="F83" s="1">
        <v>0.25</v>
      </c>
      <c r="G83" s="1">
        <v>0.25</v>
      </c>
      <c r="H83" s="381"/>
    </row>
    <row r="84" spans="1:8">
      <c r="A84" s="384">
        <v>42844</v>
      </c>
      <c r="B84" s="1">
        <v>1</v>
      </c>
      <c r="C84" s="1">
        <v>1</v>
      </c>
      <c r="D84" s="1">
        <v>-0.4</v>
      </c>
      <c r="E84" s="1">
        <v>-0.4</v>
      </c>
      <c r="F84" s="1">
        <v>0.25</v>
      </c>
      <c r="G84" s="1">
        <v>0.25</v>
      </c>
      <c r="H84" s="381"/>
    </row>
    <row r="85" spans="1:8">
      <c r="A85" s="384">
        <v>42845</v>
      </c>
      <c r="B85" s="1">
        <v>1</v>
      </c>
      <c r="C85" s="1">
        <v>1</v>
      </c>
      <c r="D85" s="1">
        <v>-0.4</v>
      </c>
      <c r="E85" s="1">
        <v>-0.4</v>
      </c>
      <c r="F85" s="1">
        <v>0.25</v>
      </c>
      <c r="G85" s="1">
        <v>0.25</v>
      </c>
      <c r="H85" s="381"/>
    </row>
    <row r="86" spans="1:8">
      <c r="A86" s="384">
        <v>42846</v>
      </c>
      <c r="B86" s="1">
        <v>1</v>
      </c>
      <c r="C86" s="1">
        <v>1</v>
      </c>
      <c r="D86" s="1">
        <v>-0.4</v>
      </c>
      <c r="E86" s="1">
        <v>-0.4</v>
      </c>
      <c r="F86" s="1">
        <v>0.25</v>
      </c>
      <c r="G86" s="1">
        <v>0.25</v>
      </c>
      <c r="H86" s="381"/>
    </row>
    <row r="87" spans="1:8">
      <c r="A87" s="384">
        <v>42849</v>
      </c>
      <c r="B87" s="1">
        <v>1</v>
      </c>
      <c r="C87" s="1">
        <v>1</v>
      </c>
      <c r="D87" s="1">
        <v>-0.4</v>
      </c>
      <c r="E87" s="1">
        <v>-0.4</v>
      </c>
      <c r="F87" s="1">
        <v>0.25</v>
      </c>
      <c r="G87" s="1">
        <v>0.25</v>
      </c>
      <c r="H87" s="381"/>
    </row>
    <row r="88" spans="1:8">
      <c r="A88" s="384">
        <v>42850</v>
      </c>
      <c r="B88" s="1">
        <v>1</v>
      </c>
      <c r="C88" s="1">
        <v>1</v>
      </c>
      <c r="D88" s="1">
        <v>-0.4</v>
      </c>
      <c r="E88" s="1">
        <v>-0.4</v>
      </c>
      <c r="F88" s="1">
        <v>0.25</v>
      </c>
      <c r="G88" s="1">
        <v>0.25</v>
      </c>
      <c r="H88" s="381"/>
    </row>
    <row r="89" spans="1:8">
      <c r="A89" s="384">
        <v>42851</v>
      </c>
      <c r="B89" s="1">
        <v>1</v>
      </c>
      <c r="C89" s="1">
        <v>1</v>
      </c>
      <c r="D89" s="1">
        <v>-0.4</v>
      </c>
      <c r="E89" s="1">
        <v>-0.4</v>
      </c>
      <c r="F89" s="1">
        <v>0.25</v>
      </c>
      <c r="G89" s="1">
        <v>0.25</v>
      </c>
      <c r="H89" s="381"/>
    </row>
    <row r="90" spans="1:8">
      <c r="A90" s="384">
        <v>42852</v>
      </c>
      <c r="B90" s="1">
        <v>1</v>
      </c>
      <c r="C90" s="1">
        <v>1</v>
      </c>
      <c r="D90" s="1">
        <v>-0.4</v>
      </c>
      <c r="E90" s="1">
        <v>-0.4</v>
      </c>
      <c r="F90" s="1">
        <v>0.25</v>
      </c>
      <c r="G90" s="1">
        <v>0.25</v>
      </c>
      <c r="H90" s="381"/>
    </row>
    <row r="91" spans="1:8">
      <c r="A91" s="384">
        <v>42853</v>
      </c>
      <c r="B91" s="1">
        <v>1</v>
      </c>
      <c r="C91" s="1">
        <v>1</v>
      </c>
      <c r="D91" s="1">
        <v>-0.4</v>
      </c>
      <c r="E91" s="1">
        <v>-0.4</v>
      </c>
      <c r="F91" s="1">
        <v>0.25</v>
      </c>
      <c r="G91" s="1">
        <v>0.25</v>
      </c>
      <c r="H91" s="381"/>
    </row>
    <row r="92" spans="1:8">
      <c r="A92" s="384">
        <v>42856</v>
      </c>
      <c r="B92" s="1">
        <v>1</v>
      </c>
      <c r="C92" s="1">
        <v>1</v>
      </c>
      <c r="D92" s="1">
        <v>-0.4</v>
      </c>
      <c r="E92" s="1">
        <v>-0.4</v>
      </c>
      <c r="F92" s="1">
        <v>0.25</v>
      </c>
      <c r="G92" s="1">
        <v>0.25</v>
      </c>
      <c r="H92" s="381"/>
    </row>
    <row r="93" spans="1:8">
      <c r="A93" s="384">
        <v>42857</v>
      </c>
      <c r="B93" s="1">
        <v>1</v>
      </c>
      <c r="C93" s="1">
        <v>1</v>
      </c>
      <c r="D93" s="1">
        <v>-0.4</v>
      </c>
      <c r="E93" s="1">
        <v>-0.4</v>
      </c>
      <c r="F93" s="1">
        <v>0.25</v>
      </c>
      <c r="G93" s="1">
        <v>0.25</v>
      </c>
      <c r="H93" s="381"/>
    </row>
    <row r="94" spans="1:8">
      <c r="A94" s="384">
        <v>42858</v>
      </c>
      <c r="B94" s="1">
        <v>1</v>
      </c>
      <c r="C94" s="1">
        <v>1</v>
      </c>
      <c r="D94" s="1">
        <v>-0.4</v>
      </c>
      <c r="E94" s="1">
        <v>-0.4</v>
      </c>
      <c r="F94" s="1">
        <v>0.25</v>
      </c>
      <c r="G94" s="1">
        <v>0.25</v>
      </c>
      <c r="H94" s="381"/>
    </row>
    <row r="95" spans="1:8">
      <c r="A95" s="384">
        <v>42859</v>
      </c>
      <c r="B95" s="1">
        <v>1</v>
      </c>
      <c r="C95" s="1">
        <v>1</v>
      </c>
      <c r="D95" s="1">
        <v>-0.4</v>
      </c>
      <c r="E95" s="1">
        <v>-0.4</v>
      </c>
      <c r="F95" s="1">
        <v>0.25</v>
      </c>
      <c r="G95" s="1">
        <v>0.25</v>
      </c>
      <c r="H95" s="381"/>
    </row>
    <row r="96" spans="1:8">
      <c r="A96" s="384">
        <v>42860</v>
      </c>
      <c r="B96" s="1">
        <v>1</v>
      </c>
      <c r="C96" s="1">
        <v>1</v>
      </c>
      <c r="D96" s="1">
        <v>-0.4</v>
      </c>
      <c r="E96" s="1">
        <v>-0.4</v>
      </c>
      <c r="F96" s="1">
        <v>0.25</v>
      </c>
      <c r="G96" s="1">
        <v>0.25</v>
      </c>
      <c r="H96" s="381"/>
    </row>
    <row r="97" spans="1:8">
      <c r="A97" s="384">
        <v>42863</v>
      </c>
      <c r="B97" s="1">
        <v>1</v>
      </c>
      <c r="C97" s="1">
        <v>1</v>
      </c>
      <c r="D97" s="1">
        <v>-0.4</v>
      </c>
      <c r="E97" s="1">
        <v>-0.4</v>
      </c>
      <c r="F97" s="1">
        <v>0.25</v>
      </c>
      <c r="G97" s="1">
        <v>0.25</v>
      </c>
      <c r="H97" s="381"/>
    </row>
    <row r="98" spans="1:8">
      <c r="A98" s="384">
        <v>42864</v>
      </c>
      <c r="B98" s="1">
        <v>1</v>
      </c>
      <c r="C98" s="1">
        <v>1</v>
      </c>
      <c r="D98" s="1">
        <v>-0.4</v>
      </c>
      <c r="E98" s="1">
        <v>-0.4</v>
      </c>
      <c r="F98" s="1">
        <v>0.25</v>
      </c>
      <c r="G98" s="1">
        <v>0.25</v>
      </c>
      <c r="H98" s="381"/>
    </row>
    <row r="99" spans="1:8">
      <c r="A99" s="384">
        <v>42865</v>
      </c>
      <c r="B99" s="1">
        <v>1</v>
      </c>
      <c r="C99" s="1">
        <v>1</v>
      </c>
      <c r="D99" s="1">
        <v>-0.4</v>
      </c>
      <c r="E99" s="1">
        <v>-0.4</v>
      </c>
      <c r="F99" s="1">
        <v>0.25</v>
      </c>
      <c r="G99" s="1">
        <v>0.25</v>
      </c>
      <c r="H99" s="381"/>
    </row>
    <row r="100" spans="1:8">
      <c r="A100" s="384">
        <v>42866</v>
      </c>
      <c r="B100" s="1">
        <v>1</v>
      </c>
      <c r="C100" s="1">
        <v>1</v>
      </c>
      <c r="D100" s="1">
        <v>-0.4</v>
      </c>
      <c r="E100" s="1">
        <v>-0.4</v>
      </c>
      <c r="F100" s="1">
        <v>0.25</v>
      </c>
      <c r="G100" s="1">
        <v>0.25</v>
      </c>
      <c r="H100" s="381"/>
    </row>
    <row r="101" spans="1:8">
      <c r="A101" s="384">
        <v>42867</v>
      </c>
      <c r="B101" s="1">
        <v>1</v>
      </c>
      <c r="C101" s="1">
        <v>1</v>
      </c>
      <c r="D101" s="1">
        <v>-0.4</v>
      </c>
      <c r="E101" s="1">
        <v>-0.4</v>
      </c>
      <c r="F101" s="1">
        <v>0.25</v>
      </c>
      <c r="G101" s="1">
        <v>0.25</v>
      </c>
      <c r="H101" s="381"/>
    </row>
    <row r="102" spans="1:8">
      <c r="A102" s="384">
        <v>42870</v>
      </c>
      <c r="B102" s="1">
        <v>1</v>
      </c>
      <c r="C102" s="1">
        <v>1</v>
      </c>
      <c r="D102" s="1">
        <v>-0.4</v>
      </c>
      <c r="E102" s="1">
        <v>-0.4</v>
      </c>
      <c r="F102" s="1">
        <v>0.25</v>
      </c>
      <c r="G102" s="1">
        <v>0.25</v>
      </c>
      <c r="H102" s="381"/>
    </row>
    <row r="103" spans="1:8">
      <c r="A103" s="384">
        <v>42871</v>
      </c>
      <c r="B103" s="1">
        <v>1</v>
      </c>
      <c r="C103" s="1">
        <v>1</v>
      </c>
      <c r="D103" s="1">
        <v>-0.4</v>
      </c>
      <c r="E103" s="1">
        <v>-0.4</v>
      </c>
      <c r="F103" s="1">
        <v>0.25</v>
      </c>
      <c r="G103" s="1">
        <v>0.25</v>
      </c>
      <c r="H103" s="381"/>
    </row>
    <row r="104" spans="1:8">
      <c r="A104" s="384">
        <v>42872</v>
      </c>
      <c r="B104" s="1">
        <v>1</v>
      </c>
      <c r="C104" s="1">
        <v>1</v>
      </c>
      <c r="D104" s="1">
        <v>-0.4</v>
      </c>
      <c r="E104" s="1">
        <v>-0.4</v>
      </c>
      <c r="F104" s="1">
        <v>0.25</v>
      </c>
      <c r="G104" s="1">
        <v>0.25</v>
      </c>
      <c r="H104" s="381"/>
    </row>
    <row r="105" spans="1:8">
      <c r="A105" s="384">
        <v>42873</v>
      </c>
      <c r="B105" s="1">
        <v>1</v>
      </c>
      <c r="C105" s="1">
        <v>1</v>
      </c>
      <c r="D105" s="1">
        <v>-0.4</v>
      </c>
      <c r="E105" s="1">
        <v>-0.4</v>
      </c>
      <c r="F105" s="1">
        <v>0.25</v>
      </c>
      <c r="G105" s="1">
        <v>0.25</v>
      </c>
      <c r="H105" s="381"/>
    </row>
    <row r="106" spans="1:8">
      <c r="A106" s="384">
        <v>42874</v>
      </c>
      <c r="B106" s="1">
        <v>1</v>
      </c>
      <c r="C106" s="1">
        <v>1</v>
      </c>
      <c r="D106" s="1">
        <v>-0.4</v>
      </c>
      <c r="E106" s="1">
        <v>-0.4</v>
      </c>
      <c r="F106" s="1">
        <v>0.25</v>
      </c>
      <c r="G106" s="1">
        <v>0.25</v>
      </c>
      <c r="H106" s="381"/>
    </row>
    <row r="107" spans="1:8">
      <c r="A107" s="384">
        <v>42877</v>
      </c>
      <c r="B107" s="1">
        <v>1</v>
      </c>
      <c r="C107" s="1">
        <v>1</v>
      </c>
      <c r="D107" s="1">
        <v>-0.4</v>
      </c>
      <c r="E107" s="1">
        <v>-0.4</v>
      </c>
      <c r="F107" s="1">
        <v>0.25</v>
      </c>
      <c r="G107" s="1">
        <v>0.25</v>
      </c>
      <c r="H107" s="381"/>
    </row>
    <row r="108" spans="1:8">
      <c r="A108" s="384">
        <v>42878</v>
      </c>
      <c r="B108" s="1">
        <v>1</v>
      </c>
      <c r="C108" s="1">
        <v>1</v>
      </c>
      <c r="D108" s="1">
        <v>-0.4</v>
      </c>
      <c r="E108" s="1">
        <v>-0.4</v>
      </c>
      <c r="F108" s="1">
        <v>0.25</v>
      </c>
      <c r="G108" s="1">
        <v>0.25</v>
      </c>
      <c r="H108" s="381"/>
    </row>
    <row r="109" spans="1:8">
      <c r="A109" s="384">
        <v>42879</v>
      </c>
      <c r="B109" s="1">
        <v>1</v>
      </c>
      <c r="C109" s="1">
        <v>1</v>
      </c>
      <c r="D109" s="1">
        <v>-0.4</v>
      </c>
      <c r="E109" s="1">
        <v>-0.4</v>
      </c>
      <c r="F109" s="1">
        <v>0.25</v>
      </c>
      <c r="G109" s="1">
        <v>0.25</v>
      </c>
      <c r="H109" s="381"/>
    </row>
    <row r="110" spans="1:8">
      <c r="A110" s="384">
        <v>42880</v>
      </c>
      <c r="B110" s="1">
        <v>1</v>
      </c>
      <c r="C110" s="1">
        <v>1</v>
      </c>
      <c r="D110" s="1">
        <v>-0.4</v>
      </c>
      <c r="E110" s="1">
        <v>-0.4</v>
      </c>
      <c r="F110" s="1">
        <v>0.25</v>
      </c>
      <c r="G110" s="1">
        <v>0.25</v>
      </c>
      <c r="H110" s="381"/>
    </row>
    <row r="111" spans="1:8">
      <c r="A111" s="384">
        <v>42881</v>
      </c>
      <c r="B111" s="1">
        <v>1</v>
      </c>
      <c r="C111" s="1">
        <v>1</v>
      </c>
      <c r="D111" s="1">
        <v>-0.4</v>
      </c>
      <c r="E111" s="1">
        <v>-0.4</v>
      </c>
      <c r="F111" s="1">
        <v>0.25</v>
      </c>
      <c r="G111" s="1">
        <v>0.25</v>
      </c>
      <c r="H111" s="381"/>
    </row>
    <row r="112" spans="1:8">
      <c r="A112" s="384">
        <v>42884</v>
      </c>
      <c r="B112" s="1">
        <v>1</v>
      </c>
      <c r="C112" s="1">
        <v>1</v>
      </c>
      <c r="D112" s="1">
        <v>-0.4</v>
      </c>
      <c r="E112" s="1">
        <v>-0.4</v>
      </c>
      <c r="F112" s="1">
        <v>0.25</v>
      </c>
      <c r="G112" s="1">
        <v>0.25</v>
      </c>
      <c r="H112" s="381"/>
    </row>
    <row r="113" spans="1:8">
      <c r="A113" s="384">
        <v>42885</v>
      </c>
      <c r="B113" s="1">
        <v>1</v>
      </c>
      <c r="C113" s="1">
        <v>1</v>
      </c>
      <c r="D113" s="1">
        <v>-0.4</v>
      </c>
      <c r="E113" s="1">
        <v>-0.4</v>
      </c>
      <c r="F113" s="1">
        <v>0.25</v>
      </c>
      <c r="G113" s="1">
        <v>0.25</v>
      </c>
      <c r="H113" s="381"/>
    </row>
    <row r="114" spans="1:8">
      <c r="A114" s="384">
        <v>42886</v>
      </c>
      <c r="B114" s="1">
        <v>1</v>
      </c>
      <c r="C114" s="1">
        <v>1</v>
      </c>
      <c r="D114" s="1">
        <v>-0.4</v>
      </c>
      <c r="E114" s="1">
        <v>-0.4</v>
      </c>
      <c r="F114" s="1">
        <v>0.25</v>
      </c>
      <c r="G114" s="1">
        <v>0.25</v>
      </c>
      <c r="H114" s="381"/>
    </row>
    <row r="115" spans="1:8">
      <c r="A115" s="384">
        <v>42887</v>
      </c>
      <c r="B115" s="1">
        <v>1</v>
      </c>
      <c r="C115" s="1">
        <v>1</v>
      </c>
      <c r="D115" s="1">
        <v>-0.4</v>
      </c>
      <c r="E115" s="1">
        <v>-0.4</v>
      </c>
      <c r="F115" s="1">
        <v>0.25</v>
      </c>
      <c r="G115" s="1">
        <v>0.25</v>
      </c>
      <c r="H115" s="381"/>
    </row>
    <row r="116" spans="1:8">
      <c r="A116" s="384">
        <v>42888</v>
      </c>
      <c r="B116" s="1">
        <v>1</v>
      </c>
      <c r="C116" s="1">
        <v>1</v>
      </c>
      <c r="D116" s="1">
        <v>-0.4</v>
      </c>
      <c r="E116" s="1">
        <v>-0.4</v>
      </c>
      <c r="F116" s="1">
        <v>0.25</v>
      </c>
      <c r="G116" s="1">
        <v>0.25</v>
      </c>
      <c r="H116" s="381"/>
    </row>
    <row r="117" spans="1:8">
      <c r="A117" s="384">
        <v>42891</v>
      </c>
      <c r="B117" s="1">
        <v>1</v>
      </c>
      <c r="C117" s="1">
        <v>1</v>
      </c>
      <c r="D117" s="1">
        <v>-0.4</v>
      </c>
      <c r="E117" s="1">
        <v>-0.4</v>
      </c>
      <c r="F117" s="1">
        <v>0.25</v>
      </c>
      <c r="G117" s="1">
        <v>0.25</v>
      </c>
      <c r="H117" s="381"/>
    </row>
    <row r="118" spans="1:8">
      <c r="A118" s="384">
        <v>42892</v>
      </c>
      <c r="B118" s="1">
        <v>1</v>
      </c>
      <c r="C118" s="1">
        <v>1</v>
      </c>
      <c r="D118" s="1">
        <v>-0.4</v>
      </c>
      <c r="E118" s="1">
        <v>-0.4</v>
      </c>
      <c r="F118" s="1">
        <v>0.25</v>
      </c>
      <c r="G118" s="1">
        <v>0.25</v>
      </c>
      <c r="H118" s="381"/>
    </row>
    <row r="119" spans="1:8">
      <c r="A119" s="384">
        <v>42893</v>
      </c>
      <c r="B119" s="1">
        <v>1</v>
      </c>
      <c r="C119" s="1">
        <v>1</v>
      </c>
      <c r="D119" s="1">
        <v>-0.4</v>
      </c>
      <c r="E119" s="1">
        <v>-0.4</v>
      </c>
      <c r="F119" s="1">
        <v>0.25</v>
      </c>
      <c r="G119" s="1">
        <v>0.25</v>
      </c>
      <c r="H119" s="381"/>
    </row>
    <row r="120" spans="1:8">
      <c r="A120" s="384">
        <v>42894</v>
      </c>
      <c r="B120" s="1">
        <v>1</v>
      </c>
      <c r="C120" s="1">
        <v>1</v>
      </c>
      <c r="D120" s="1">
        <v>-0.4</v>
      </c>
      <c r="E120" s="1">
        <v>-0.4</v>
      </c>
      <c r="F120" s="1">
        <v>0.25</v>
      </c>
      <c r="G120" s="1">
        <v>0.25</v>
      </c>
      <c r="H120" s="381"/>
    </row>
    <row r="121" spans="1:8">
      <c r="A121" s="384">
        <v>42895</v>
      </c>
      <c r="B121" s="1">
        <v>1</v>
      </c>
      <c r="C121" s="1">
        <v>1</v>
      </c>
      <c r="D121" s="1">
        <v>-0.4</v>
      </c>
      <c r="E121" s="1">
        <v>-0.4</v>
      </c>
      <c r="F121" s="1">
        <v>0.25</v>
      </c>
      <c r="G121" s="1">
        <v>0.25</v>
      </c>
      <c r="H121" s="381"/>
    </row>
    <row r="122" spans="1:8">
      <c r="A122" s="384">
        <v>42898</v>
      </c>
      <c r="B122" s="1">
        <v>1</v>
      </c>
      <c r="C122" s="1">
        <v>1</v>
      </c>
      <c r="D122" s="1">
        <v>-0.4</v>
      </c>
      <c r="E122" s="1">
        <v>-0.4</v>
      </c>
      <c r="F122" s="1">
        <v>0.25</v>
      </c>
      <c r="G122" s="1">
        <v>0.25</v>
      </c>
      <c r="H122" s="381"/>
    </row>
    <row r="123" spans="1:8">
      <c r="A123" s="384">
        <v>42899</v>
      </c>
      <c r="B123" s="1">
        <v>1</v>
      </c>
      <c r="C123" s="1">
        <v>1</v>
      </c>
      <c r="D123" s="1">
        <v>-0.4</v>
      </c>
      <c r="E123" s="1">
        <v>-0.4</v>
      </c>
      <c r="F123" s="1">
        <v>0.25</v>
      </c>
      <c r="G123" s="1">
        <v>0.25</v>
      </c>
      <c r="H123" s="381"/>
    </row>
    <row r="124" spans="1:8">
      <c r="A124" s="384">
        <v>42900</v>
      </c>
      <c r="B124" s="1">
        <v>1.25</v>
      </c>
      <c r="C124" s="1">
        <v>1.25</v>
      </c>
      <c r="D124" s="1">
        <v>-0.4</v>
      </c>
      <c r="E124" s="1">
        <v>-0.4</v>
      </c>
      <c r="F124" s="1">
        <v>0.25</v>
      </c>
      <c r="G124" s="1">
        <v>0.25</v>
      </c>
      <c r="H124" s="381"/>
    </row>
    <row r="125" spans="1:8">
      <c r="A125" s="384">
        <v>42901</v>
      </c>
      <c r="B125" s="1">
        <v>1.25</v>
      </c>
      <c r="C125" s="1">
        <v>1.25</v>
      </c>
      <c r="D125" s="1">
        <v>-0.4</v>
      </c>
      <c r="E125" s="1">
        <v>-0.4</v>
      </c>
      <c r="F125" s="1">
        <v>0.25</v>
      </c>
      <c r="G125" s="1">
        <v>0.25</v>
      </c>
      <c r="H125" s="381"/>
    </row>
    <row r="126" spans="1:8">
      <c r="A126" s="384">
        <v>42902</v>
      </c>
      <c r="B126" s="1">
        <v>1.25</v>
      </c>
      <c r="C126" s="1">
        <v>1.25</v>
      </c>
      <c r="D126" s="1">
        <v>-0.4</v>
      </c>
      <c r="E126" s="1">
        <v>-0.4</v>
      </c>
      <c r="F126" s="1">
        <v>0.25</v>
      </c>
      <c r="G126" s="1">
        <v>0.25</v>
      </c>
      <c r="H126" s="381"/>
    </row>
    <row r="127" spans="1:8">
      <c r="A127" s="384">
        <v>42905</v>
      </c>
      <c r="B127" s="1">
        <v>1.25</v>
      </c>
      <c r="C127" s="1">
        <v>1.25</v>
      </c>
      <c r="D127" s="1">
        <v>-0.4</v>
      </c>
      <c r="E127" s="1">
        <v>-0.4</v>
      </c>
      <c r="F127" s="1">
        <v>0.25</v>
      </c>
      <c r="G127" s="1">
        <v>0.25</v>
      </c>
      <c r="H127" s="381"/>
    </row>
    <row r="128" spans="1:8">
      <c r="A128" s="384">
        <v>42906</v>
      </c>
      <c r="B128" s="1">
        <v>1.25</v>
      </c>
      <c r="C128" s="1">
        <v>1.25</v>
      </c>
      <c r="D128" s="1">
        <v>-0.4</v>
      </c>
      <c r="E128" s="1">
        <v>-0.4</v>
      </c>
      <c r="F128" s="1">
        <v>0.25</v>
      </c>
      <c r="G128" s="1">
        <v>0.25</v>
      </c>
      <c r="H128" s="381"/>
    </row>
    <row r="129" spans="1:8">
      <c r="A129" s="384">
        <v>42907</v>
      </c>
      <c r="B129" s="1">
        <v>1.25</v>
      </c>
      <c r="C129" s="1">
        <v>1.25</v>
      </c>
      <c r="D129" s="1">
        <v>-0.4</v>
      </c>
      <c r="E129" s="1">
        <v>-0.4</v>
      </c>
      <c r="F129" s="1">
        <v>0.25</v>
      </c>
      <c r="G129" s="1">
        <v>0.25</v>
      </c>
      <c r="H129" s="381"/>
    </row>
    <row r="130" spans="1:8">
      <c r="A130" s="384">
        <v>42908</v>
      </c>
      <c r="B130" s="1">
        <v>1.25</v>
      </c>
      <c r="C130" s="1">
        <v>1.25</v>
      </c>
      <c r="D130" s="1">
        <v>-0.4</v>
      </c>
      <c r="E130" s="1">
        <v>-0.4</v>
      </c>
      <c r="F130" s="1">
        <v>0.25</v>
      </c>
      <c r="G130" s="1">
        <v>0.25</v>
      </c>
      <c r="H130" s="381"/>
    </row>
    <row r="131" spans="1:8">
      <c r="A131" s="384">
        <v>42909</v>
      </c>
      <c r="B131" s="1">
        <v>1.25</v>
      </c>
      <c r="C131" s="1">
        <v>1.25</v>
      </c>
      <c r="D131" s="1">
        <v>-0.4</v>
      </c>
      <c r="E131" s="1">
        <v>-0.4</v>
      </c>
      <c r="F131" s="1">
        <v>0.25</v>
      </c>
      <c r="G131" s="1">
        <v>0.25</v>
      </c>
      <c r="H131" s="381"/>
    </row>
    <row r="132" spans="1:8">
      <c r="A132" s="384">
        <v>42912</v>
      </c>
      <c r="B132" s="1">
        <v>1.25</v>
      </c>
      <c r="C132" s="1">
        <v>1.25</v>
      </c>
      <c r="D132" s="1">
        <v>-0.4</v>
      </c>
      <c r="E132" s="1">
        <v>-0.4</v>
      </c>
      <c r="F132" s="1">
        <v>0.25</v>
      </c>
      <c r="G132" s="1">
        <v>0.25</v>
      </c>
      <c r="H132" s="381"/>
    </row>
    <row r="133" spans="1:8">
      <c r="A133" s="384">
        <v>42913</v>
      </c>
      <c r="B133" s="1">
        <v>1.25</v>
      </c>
      <c r="C133" s="1">
        <v>1.25</v>
      </c>
      <c r="D133" s="1">
        <v>-0.4</v>
      </c>
      <c r="E133" s="1">
        <v>-0.4</v>
      </c>
      <c r="F133" s="1">
        <v>0.25</v>
      </c>
      <c r="G133" s="1">
        <v>0.25</v>
      </c>
      <c r="H133" s="381"/>
    </row>
    <row r="134" spans="1:8">
      <c r="A134" s="384">
        <v>42914</v>
      </c>
      <c r="B134" s="1">
        <v>1.25</v>
      </c>
      <c r="C134" s="1">
        <v>1.25</v>
      </c>
      <c r="D134" s="1">
        <v>-0.4</v>
      </c>
      <c r="E134" s="1">
        <v>-0.4</v>
      </c>
      <c r="F134" s="1">
        <v>0.25</v>
      </c>
      <c r="G134" s="1">
        <v>0.25</v>
      </c>
      <c r="H134" s="381"/>
    </row>
    <row r="135" spans="1:8">
      <c r="A135" s="384">
        <v>42915</v>
      </c>
      <c r="B135" s="1">
        <v>1.25</v>
      </c>
      <c r="C135" s="1">
        <v>1.25</v>
      </c>
      <c r="D135" s="1">
        <v>-0.4</v>
      </c>
      <c r="E135" s="1">
        <v>-0.4</v>
      </c>
      <c r="F135" s="1">
        <v>0.25</v>
      </c>
      <c r="G135" s="1">
        <v>0.25</v>
      </c>
      <c r="H135" s="381"/>
    </row>
    <row r="136" spans="1:8">
      <c r="A136" s="384">
        <v>42916</v>
      </c>
      <c r="B136" s="1">
        <v>1.25</v>
      </c>
      <c r="C136" s="1">
        <v>1.25</v>
      </c>
      <c r="D136" s="1">
        <v>-0.4</v>
      </c>
      <c r="E136" s="1">
        <v>-0.4</v>
      </c>
      <c r="F136" s="1">
        <v>0.25</v>
      </c>
      <c r="G136" s="1">
        <v>0.25</v>
      </c>
      <c r="H136" s="381"/>
    </row>
    <row r="137" spans="1:8">
      <c r="A137" s="384">
        <v>42919</v>
      </c>
      <c r="B137" s="1">
        <v>1.25</v>
      </c>
      <c r="C137" s="1">
        <v>1.25</v>
      </c>
      <c r="D137" s="1">
        <v>-0.4</v>
      </c>
      <c r="E137" s="1">
        <v>-0.4</v>
      </c>
      <c r="F137" s="1">
        <v>0.25</v>
      </c>
      <c r="G137" s="1">
        <v>0.25</v>
      </c>
      <c r="H137" s="381"/>
    </row>
    <row r="138" spans="1:8">
      <c r="A138" s="384">
        <v>42920</v>
      </c>
      <c r="B138" s="1">
        <v>1.25</v>
      </c>
      <c r="C138" s="1">
        <v>1.25</v>
      </c>
      <c r="D138" s="1">
        <v>-0.4</v>
      </c>
      <c r="E138" s="1">
        <v>-0.4</v>
      </c>
      <c r="F138" s="1">
        <v>0.25</v>
      </c>
      <c r="G138" s="1">
        <v>0.25</v>
      </c>
      <c r="H138" s="381"/>
    </row>
    <row r="139" spans="1:8">
      <c r="A139" s="384">
        <v>42921</v>
      </c>
      <c r="B139" s="1">
        <v>1.25</v>
      </c>
      <c r="C139" s="1">
        <v>1.25</v>
      </c>
      <c r="D139" s="1">
        <v>-0.4</v>
      </c>
      <c r="E139" s="1">
        <v>-0.4</v>
      </c>
      <c r="F139" s="1">
        <v>0.25</v>
      </c>
      <c r="G139" s="1">
        <v>0.25</v>
      </c>
      <c r="H139" s="381"/>
    </row>
    <row r="140" spans="1:8">
      <c r="A140" s="384">
        <v>42922</v>
      </c>
      <c r="B140" s="1">
        <v>1.25</v>
      </c>
      <c r="C140" s="1">
        <v>1.25</v>
      </c>
      <c r="D140" s="1">
        <v>-0.4</v>
      </c>
      <c r="E140" s="1">
        <v>-0.4</v>
      </c>
      <c r="F140" s="1">
        <v>0.25</v>
      </c>
      <c r="G140" s="1">
        <v>0.25</v>
      </c>
      <c r="H140" s="381"/>
    </row>
    <row r="141" spans="1:8">
      <c r="A141" s="384">
        <v>42923</v>
      </c>
      <c r="B141" s="1">
        <v>1.25</v>
      </c>
      <c r="C141" s="1">
        <v>1.25</v>
      </c>
      <c r="D141" s="1">
        <v>-0.4</v>
      </c>
      <c r="E141" s="1">
        <v>-0.4</v>
      </c>
      <c r="F141" s="1">
        <v>0.25</v>
      </c>
      <c r="G141" s="1">
        <v>0.25</v>
      </c>
      <c r="H141" s="381"/>
    </row>
    <row r="142" spans="1:8">
      <c r="A142" s="384">
        <v>42926</v>
      </c>
      <c r="B142" s="1">
        <v>1.25</v>
      </c>
      <c r="C142" s="1">
        <v>1.25</v>
      </c>
      <c r="D142" s="1">
        <v>-0.4</v>
      </c>
      <c r="E142" s="1">
        <v>-0.4</v>
      </c>
      <c r="F142" s="1">
        <v>0.25</v>
      </c>
      <c r="G142" s="1">
        <v>0.25</v>
      </c>
      <c r="H142" s="381"/>
    </row>
    <row r="143" spans="1:8">
      <c r="A143" s="384">
        <v>42927</v>
      </c>
      <c r="B143" s="1">
        <v>1.25</v>
      </c>
      <c r="C143" s="1">
        <v>1.25</v>
      </c>
      <c r="D143" s="1">
        <v>-0.4</v>
      </c>
      <c r="E143" s="1">
        <v>-0.4</v>
      </c>
      <c r="F143" s="1">
        <v>0.25</v>
      </c>
      <c r="G143" s="1">
        <v>0.25</v>
      </c>
      <c r="H143" s="381"/>
    </row>
    <row r="144" spans="1:8">
      <c r="A144" s="384">
        <v>42928</v>
      </c>
      <c r="B144" s="1">
        <v>1.25</v>
      </c>
      <c r="C144" s="1">
        <v>1.25</v>
      </c>
      <c r="D144" s="1">
        <v>-0.4</v>
      </c>
      <c r="E144" s="1">
        <v>-0.4</v>
      </c>
      <c r="F144" s="1">
        <v>0.25</v>
      </c>
      <c r="G144" s="1">
        <v>0.25</v>
      </c>
      <c r="H144" s="381"/>
    </row>
    <row r="145" spans="1:8">
      <c r="A145" s="384">
        <v>42929</v>
      </c>
      <c r="B145" s="1">
        <v>1.25</v>
      </c>
      <c r="C145" s="1">
        <v>1.25</v>
      </c>
      <c r="D145" s="1">
        <v>-0.4</v>
      </c>
      <c r="E145" s="1">
        <v>-0.4</v>
      </c>
      <c r="F145" s="1">
        <v>0.25</v>
      </c>
      <c r="G145" s="1">
        <v>0.25</v>
      </c>
      <c r="H145" s="381"/>
    </row>
    <row r="146" spans="1:8">
      <c r="A146" s="384">
        <v>42930</v>
      </c>
      <c r="B146" s="1">
        <v>1.25</v>
      </c>
      <c r="C146" s="1">
        <v>1.25</v>
      </c>
      <c r="D146" s="1">
        <v>-0.4</v>
      </c>
      <c r="E146" s="1">
        <v>-0.4</v>
      </c>
      <c r="F146" s="1">
        <v>0.25</v>
      </c>
      <c r="G146" s="1">
        <v>0.25</v>
      </c>
      <c r="H146" s="381"/>
    </row>
    <row r="147" spans="1:8">
      <c r="A147" s="384">
        <v>42933</v>
      </c>
      <c r="B147" s="1">
        <v>1.25</v>
      </c>
      <c r="C147" s="1">
        <v>1.25</v>
      </c>
      <c r="D147" s="1">
        <v>-0.4</v>
      </c>
      <c r="E147" s="1">
        <v>-0.4</v>
      </c>
      <c r="F147" s="1">
        <v>0.25</v>
      </c>
      <c r="G147" s="1">
        <v>0.25</v>
      </c>
      <c r="H147" s="381"/>
    </row>
    <row r="148" spans="1:8">
      <c r="A148" s="384">
        <v>42934</v>
      </c>
      <c r="B148" s="1">
        <v>1.25</v>
      </c>
      <c r="C148" s="1">
        <v>1.25</v>
      </c>
      <c r="D148" s="1">
        <v>-0.4</v>
      </c>
      <c r="E148" s="1">
        <v>-0.4</v>
      </c>
      <c r="F148" s="1">
        <v>0.25</v>
      </c>
      <c r="G148" s="1">
        <v>0.25</v>
      </c>
      <c r="H148" s="381"/>
    </row>
    <row r="149" spans="1:8">
      <c r="A149" s="384">
        <v>42935</v>
      </c>
      <c r="B149" s="1">
        <v>1.25</v>
      </c>
      <c r="C149" s="1">
        <v>1.25</v>
      </c>
      <c r="D149" s="1">
        <v>-0.4</v>
      </c>
      <c r="E149" s="1">
        <v>-0.4</v>
      </c>
      <c r="F149" s="1">
        <v>0.25</v>
      </c>
      <c r="G149" s="1">
        <v>0.25</v>
      </c>
      <c r="H149" s="381"/>
    </row>
    <row r="150" spans="1:8">
      <c r="A150" s="384">
        <v>42936</v>
      </c>
      <c r="B150" s="1">
        <v>1.25</v>
      </c>
      <c r="C150" s="1">
        <v>1.25</v>
      </c>
      <c r="D150" s="1">
        <v>-0.4</v>
      </c>
      <c r="E150" s="1">
        <v>-0.4</v>
      </c>
      <c r="F150" s="1">
        <v>0.25</v>
      </c>
      <c r="G150" s="1">
        <v>0.25</v>
      </c>
      <c r="H150" s="381"/>
    </row>
    <row r="151" spans="1:8">
      <c r="A151" s="384">
        <v>42937</v>
      </c>
      <c r="B151" s="1">
        <v>1.25</v>
      </c>
      <c r="C151" s="1">
        <v>1.25</v>
      </c>
      <c r="D151" s="1">
        <v>-0.4</v>
      </c>
      <c r="E151" s="1">
        <v>-0.4</v>
      </c>
      <c r="F151" s="1">
        <v>0.25</v>
      </c>
      <c r="G151" s="1">
        <v>0.25</v>
      </c>
      <c r="H151" s="381"/>
    </row>
    <row r="152" spans="1:8">
      <c r="A152" s="384">
        <v>42940</v>
      </c>
      <c r="B152" s="1">
        <v>1.25</v>
      </c>
      <c r="C152" s="1">
        <v>1.25</v>
      </c>
      <c r="D152" s="1">
        <v>-0.4</v>
      </c>
      <c r="E152" s="1">
        <v>-0.4</v>
      </c>
      <c r="F152" s="1">
        <v>0.25</v>
      </c>
      <c r="G152" s="1">
        <v>0.25</v>
      </c>
      <c r="H152" s="381"/>
    </row>
    <row r="153" spans="1:8">
      <c r="A153" s="384">
        <v>42941</v>
      </c>
      <c r="B153" s="1">
        <v>1.25</v>
      </c>
      <c r="C153" s="1">
        <v>1.25</v>
      </c>
      <c r="D153" s="1">
        <v>-0.4</v>
      </c>
      <c r="E153" s="1">
        <v>-0.4</v>
      </c>
      <c r="F153" s="1">
        <v>0.25</v>
      </c>
      <c r="G153" s="1">
        <v>0.25</v>
      </c>
      <c r="H153" s="381"/>
    </row>
    <row r="154" spans="1:8">
      <c r="A154" s="384">
        <v>42942</v>
      </c>
      <c r="B154" s="1">
        <v>1.25</v>
      </c>
      <c r="C154" s="1">
        <v>1.25</v>
      </c>
      <c r="D154" s="1">
        <v>-0.4</v>
      </c>
      <c r="E154" s="1">
        <v>-0.4</v>
      </c>
      <c r="F154" s="1">
        <v>0.25</v>
      </c>
      <c r="G154" s="1">
        <v>0.25</v>
      </c>
      <c r="H154" s="381"/>
    </row>
    <row r="155" spans="1:8">
      <c r="A155" s="384">
        <v>42943</v>
      </c>
      <c r="B155" s="1">
        <v>1.25</v>
      </c>
      <c r="C155" s="1">
        <v>1.25</v>
      </c>
      <c r="D155" s="1">
        <v>-0.4</v>
      </c>
      <c r="E155" s="1">
        <v>-0.4</v>
      </c>
      <c r="F155" s="1">
        <v>0.25</v>
      </c>
      <c r="G155" s="1">
        <v>0.25</v>
      </c>
      <c r="H155" s="381"/>
    </row>
    <row r="156" spans="1:8">
      <c r="A156" s="384">
        <v>42944</v>
      </c>
      <c r="B156" s="1">
        <v>1.25</v>
      </c>
      <c r="C156" s="1">
        <v>1.25</v>
      </c>
      <c r="D156" s="1">
        <v>-0.4</v>
      </c>
      <c r="E156" s="1">
        <v>-0.4</v>
      </c>
      <c r="F156" s="1">
        <v>0.25</v>
      </c>
      <c r="G156" s="1">
        <v>0.25</v>
      </c>
      <c r="H156" s="381"/>
    </row>
    <row r="157" spans="1:8">
      <c r="A157" s="384">
        <v>42947</v>
      </c>
      <c r="B157" s="1">
        <v>1.25</v>
      </c>
      <c r="C157" s="1">
        <v>1.25</v>
      </c>
      <c r="D157" s="1">
        <v>-0.4</v>
      </c>
      <c r="E157" s="1">
        <v>-0.4</v>
      </c>
      <c r="F157" s="1">
        <v>0.25</v>
      </c>
      <c r="G157" s="1">
        <v>0.25</v>
      </c>
      <c r="H157" s="381"/>
    </row>
    <row r="158" spans="1:8">
      <c r="A158" s="384">
        <v>42948</v>
      </c>
      <c r="B158" s="1">
        <v>1.25</v>
      </c>
      <c r="C158" s="1">
        <v>1.25</v>
      </c>
      <c r="D158" s="1">
        <v>-0.4</v>
      </c>
      <c r="E158" s="1">
        <v>-0.4</v>
      </c>
      <c r="F158" s="1">
        <v>0.25</v>
      </c>
      <c r="G158" s="1">
        <v>0.25</v>
      </c>
      <c r="H158" s="381"/>
    </row>
    <row r="159" spans="1:8">
      <c r="A159" s="384">
        <v>42949</v>
      </c>
      <c r="B159" s="1">
        <v>1.25</v>
      </c>
      <c r="C159" s="1">
        <v>1.25</v>
      </c>
      <c r="D159" s="1">
        <v>-0.4</v>
      </c>
      <c r="E159" s="1">
        <v>-0.4</v>
      </c>
      <c r="F159" s="1">
        <v>0.25</v>
      </c>
      <c r="G159" s="1">
        <v>0.25</v>
      </c>
      <c r="H159" s="381"/>
    </row>
    <row r="160" spans="1:8">
      <c r="A160" s="384">
        <v>42950</v>
      </c>
      <c r="B160" s="1">
        <v>1.25</v>
      </c>
      <c r="C160" s="1">
        <v>1.25</v>
      </c>
      <c r="D160" s="1">
        <v>-0.4</v>
      </c>
      <c r="E160" s="1">
        <v>-0.4</v>
      </c>
      <c r="F160" s="1">
        <v>0.25</v>
      </c>
      <c r="G160" s="1">
        <v>0.25</v>
      </c>
      <c r="H160" s="381"/>
    </row>
    <row r="161" spans="1:8">
      <c r="A161" s="384">
        <v>42951</v>
      </c>
      <c r="B161" s="1">
        <v>1.25</v>
      </c>
      <c r="C161" s="1">
        <v>1.25</v>
      </c>
      <c r="D161" s="1">
        <v>-0.4</v>
      </c>
      <c r="E161" s="1">
        <v>-0.4</v>
      </c>
      <c r="F161" s="1">
        <v>0.25</v>
      </c>
      <c r="G161" s="1">
        <v>0.25</v>
      </c>
      <c r="H161" s="381"/>
    </row>
    <row r="162" spans="1:8">
      <c r="A162" s="384">
        <v>42954</v>
      </c>
      <c r="B162" s="1">
        <v>1.25</v>
      </c>
      <c r="C162" s="1">
        <v>1.25</v>
      </c>
      <c r="D162" s="1">
        <v>-0.4</v>
      </c>
      <c r="E162" s="1">
        <v>-0.4</v>
      </c>
      <c r="F162" s="1">
        <v>0.25</v>
      </c>
      <c r="G162" s="1">
        <v>0.25</v>
      </c>
      <c r="H162" s="381"/>
    </row>
    <row r="163" spans="1:8">
      <c r="A163" s="384">
        <v>42955</v>
      </c>
      <c r="B163" s="1">
        <v>1.25</v>
      </c>
      <c r="C163" s="1">
        <v>1.25</v>
      </c>
      <c r="D163" s="1">
        <v>-0.4</v>
      </c>
      <c r="E163" s="1">
        <v>-0.4</v>
      </c>
      <c r="F163" s="1">
        <v>0.25</v>
      </c>
      <c r="G163" s="1">
        <v>0.25</v>
      </c>
      <c r="H163" s="381"/>
    </row>
    <row r="164" spans="1:8">
      <c r="A164" s="384">
        <v>42956</v>
      </c>
      <c r="B164" s="1">
        <v>1.25</v>
      </c>
      <c r="C164" s="1">
        <v>1.25</v>
      </c>
      <c r="D164" s="1">
        <v>-0.4</v>
      </c>
      <c r="E164" s="1">
        <v>-0.4</v>
      </c>
      <c r="F164" s="1">
        <v>0.25</v>
      </c>
      <c r="G164" s="1">
        <v>0.25</v>
      </c>
      <c r="H164" s="381"/>
    </row>
    <row r="165" spans="1:8">
      <c r="A165" s="384">
        <v>42957</v>
      </c>
      <c r="B165" s="1">
        <v>1.25</v>
      </c>
      <c r="C165" s="1">
        <v>1.25</v>
      </c>
      <c r="D165" s="1">
        <v>-0.4</v>
      </c>
      <c r="E165" s="1">
        <v>-0.4</v>
      </c>
      <c r="F165" s="1">
        <v>0.25</v>
      </c>
      <c r="G165" s="1">
        <v>0.25</v>
      </c>
      <c r="H165" s="381"/>
    </row>
    <row r="166" spans="1:8">
      <c r="A166" s="384">
        <v>42958</v>
      </c>
      <c r="B166" s="1">
        <v>1.25</v>
      </c>
      <c r="C166" s="1">
        <v>1.25</v>
      </c>
      <c r="D166" s="1">
        <v>-0.4</v>
      </c>
      <c r="E166" s="1">
        <v>-0.4</v>
      </c>
      <c r="F166" s="1">
        <v>0.25</v>
      </c>
      <c r="G166" s="1">
        <v>0.25</v>
      </c>
      <c r="H166" s="381"/>
    </row>
    <row r="167" spans="1:8">
      <c r="A167" s="384">
        <v>42961</v>
      </c>
      <c r="B167" s="1">
        <v>1.25</v>
      </c>
      <c r="C167" s="1">
        <v>1.25</v>
      </c>
      <c r="D167" s="1">
        <v>-0.4</v>
      </c>
      <c r="E167" s="1">
        <v>-0.4</v>
      </c>
      <c r="F167" s="1">
        <v>0.25</v>
      </c>
      <c r="G167" s="1">
        <v>0.25</v>
      </c>
      <c r="H167" s="381"/>
    </row>
    <row r="168" spans="1:8">
      <c r="A168" s="384">
        <v>42962</v>
      </c>
      <c r="B168" s="1">
        <v>1.25</v>
      </c>
      <c r="C168" s="1">
        <v>1.25</v>
      </c>
      <c r="D168" s="1">
        <v>-0.4</v>
      </c>
      <c r="E168" s="1">
        <v>-0.4</v>
      </c>
      <c r="F168" s="1">
        <v>0.25</v>
      </c>
      <c r="G168" s="1">
        <v>0.25</v>
      </c>
      <c r="H168" s="381"/>
    </row>
    <row r="169" spans="1:8">
      <c r="A169" s="384">
        <v>42963</v>
      </c>
      <c r="B169" s="1">
        <v>1.25</v>
      </c>
      <c r="C169" s="1">
        <v>1.25</v>
      </c>
      <c r="D169" s="1">
        <v>-0.4</v>
      </c>
      <c r="E169" s="1">
        <v>-0.4</v>
      </c>
      <c r="F169" s="1">
        <v>0.25</v>
      </c>
      <c r="G169" s="1">
        <v>0.25</v>
      </c>
      <c r="H169" s="381"/>
    </row>
    <row r="170" spans="1:8">
      <c r="A170" s="384">
        <v>42964</v>
      </c>
      <c r="B170" s="1">
        <v>1.25</v>
      </c>
      <c r="C170" s="1">
        <v>1.25</v>
      </c>
      <c r="D170" s="1">
        <v>-0.4</v>
      </c>
      <c r="E170" s="1">
        <v>-0.4</v>
      </c>
      <c r="F170" s="1">
        <v>0.25</v>
      </c>
      <c r="G170" s="1">
        <v>0.25</v>
      </c>
      <c r="H170" s="381"/>
    </row>
    <row r="171" spans="1:8">
      <c r="A171" s="384">
        <v>42965</v>
      </c>
      <c r="B171" s="1">
        <v>1.25</v>
      </c>
      <c r="C171" s="1">
        <v>1.25</v>
      </c>
      <c r="D171" s="1">
        <v>-0.4</v>
      </c>
      <c r="E171" s="1">
        <v>-0.4</v>
      </c>
      <c r="F171" s="1">
        <v>0.25</v>
      </c>
      <c r="G171" s="1">
        <v>0.25</v>
      </c>
      <c r="H171" s="381"/>
    </row>
    <row r="172" spans="1:8">
      <c r="A172" s="384">
        <v>42968</v>
      </c>
      <c r="B172" s="1">
        <v>1.25</v>
      </c>
      <c r="C172" s="1">
        <v>1.25</v>
      </c>
      <c r="D172" s="1">
        <v>-0.4</v>
      </c>
      <c r="E172" s="1">
        <v>-0.4</v>
      </c>
      <c r="F172" s="1">
        <v>0.25</v>
      </c>
      <c r="G172" s="1">
        <v>0.25</v>
      </c>
      <c r="H172" s="381"/>
    </row>
    <row r="173" spans="1:8">
      <c r="A173" s="384">
        <v>42969</v>
      </c>
      <c r="B173" s="1">
        <v>1.25</v>
      </c>
      <c r="C173" s="1">
        <v>1.25</v>
      </c>
      <c r="D173" s="1">
        <v>-0.4</v>
      </c>
      <c r="E173" s="1">
        <v>-0.4</v>
      </c>
      <c r="F173" s="1">
        <v>0.25</v>
      </c>
      <c r="G173" s="1">
        <v>0.25</v>
      </c>
      <c r="H173" s="381"/>
    </row>
    <row r="174" spans="1:8">
      <c r="A174" s="384">
        <v>42970</v>
      </c>
      <c r="B174" s="1">
        <v>1.25</v>
      </c>
      <c r="C174" s="1">
        <v>1.25</v>
      </c>
      <c r="D174" s="1">
        <v>-0.4</v>
      </c>
      <c r="E174" s="1">
        <v>-0.4</v>
      </c>
      <c r="F174" s="1">
        <v>0.25</v>
      </c>
      <c r="G174" s="1">
        <v>0.25</v>
      </c>
      <c r="H174" s="381"/>
    </row>
    <row r="175" spans="1:8">
      <c r="A175" s="384">
        <v>42971</v>
      </c>
      <c r="B175" s="1">
        <v>1.25</v>
      </c>
      <c r="C175" s="1">
        <v>1.25</v>
      </c>
      <c r="D175" s="1">
        <v>-0.4</v>
      </c>
      <c r="E175" s="1">
        <v>-0.4</v>
      </c>
      <c r="F175" s="1">
        <v>0.25</v>
      </c>
      <c r="G175" s="1">
        <v>0.25</v>
      </c>
      <c r="H175" s="381"/>
    </row>
    <row r="176" spans="1:8">
      <c r="A176" s="384">
        <v>42972</v>
      </c>
      <c r="B176" s="1">
        <v>1.25</v>
      </c>
      <c r="C176" s="1">
        <v>1.25</v>
      </c>
      <c r="D176" s="1">
        <v>-0.4</v>
      </c>
      <c r="E176" s="1">
        <v>-0.4</v>
      </c>
      <c r="F176" s="1">
        <v>0.25</v>
      </c>
      <c r="G176" s="1">
        <v>0.25</v>
      </c>
      <c r="H176" s="381"/>
    </row>
    <row r="177" spans="1:8">
      <c r="A177" s="384">
        <v>42975</v>
      </c>
      <c r="B177" s="1">
        <v>1.25</v>
      </c>
      <c r="C177" s="1">
        <v>1.25</v>
      </c>
      <c r="D177" s="1">
        <v>-0.4</v>
      </c>
      <c r="E177" s="1">
        <v>-0.4</v>
      </c>
      <c r="F177" s="1">
        <v>0.25</v>
      </c>
      <c r="G177" s="1">
        <v>0.25</v>
      </c>
      <c r="H177" s="381"/>
    </row>
    <row r="178" spans="1:8">
      <c r="A178" s="384">
        <v>42976</v>
      </c>
      <c r="B178" s="1">
        <v>1.25</v>
      </c>
      <c r="C178" s="1">
        <v>1.25</v>
      </c>
      <c r="D178" s="1">
        <v>-0.4</v>
      </c>
      <c r="E178" s="1">
        <v>-0.4</v>
      </c>
      <c r="F178" s="1">
        <v>0.25</v>
      </c>
      <c r="G178" s="1">
        <v>0.25</v>
      </c>
      <c r="H178" s="381"/>
    </row>
    <row r="179" spans="1:8">
      <c r="A179" s="384">
        <v>42977</v>
      </c>
      <c r="B179" s="1">
        <v>1.25</v>
      </c>
      <c r="C179" s="1">
        <v>1.25</v>
      </c>
      <c r="D179" s="1">
        <v>-0.4</v>
      </c>
      <c r="E179" s="1">
        <v>-0.4</v>
      </c>
      <c r="F179" s="1">
        <v>0.25</v>
      </c>
      <c r="G179" s="1">
        <v>0.25</v>
      </c>
      <c r="H179" s="381"/>
    </row>
    <row r="180" spans="1:8">
      <c r="A180" s="384">
        <v>42978</v>
      </c>
      <c r="B180" s="1">
        <v>1.25</v>
      </c>
      <c r="C180" s="1">
        <v>1.25</v>
      </c>
      <c r="D180" s="1">
        <v>-0.4</v>
      </c>
      <c r="E180" s="1">
        <v>-0.4</v>
      </c>
      <c r="F180" s="1">
        <v>0.25</v>
      </c>
      <c r="G180" s="1">
        <v>0.25</v>
      </c>
      <c r="H180" s="381"/>
    </row>
    <row r="181" spans="1:8">
      <c r="A181" s="384">
        <v>42979</v>
      </c>
      <c r="B181" s="1">
        <v>1.25</v>
      </c>
      <c r="C181" s="1">
        <v>1.25</v>
      </c>
      <c r="D181" s="1">
        <v>-0.4</v>
      </c>
      <c r="E181" s="1">
        <v>-0.4</v>
      </c>
      <c r="F181" s="1">
        <v>0.25</v>
      </c>
      <c r="G181" s="1">
        <v>0.25</v>
      </c>
      <c r="H181" s="381"/>
    </row>
    <row r="182" spans="1:8">
      <c r="A182" s="384">
        <v>42982</v>
      </c>
      <c r="B182" s="1">
        <v>1.25</v>
      </c>
      <c r="C182" s="1">
        <v>1.25</v>
      </c>
      <c r="D182" s="1">
        <v>-0.4</v>
      </c>
      <c r="E182" s="1">
        <v>-0.4</v>
      </c>
      <c r="F182" s="1">
        <v>0.25</v>
      </c>
      <c r="G182" s="1">
        <v>0.25</v>
      </c>
      <c r="H182" s="381"/>
    </row>
    <row r="183" spans="1:8">
      <c r="A183" s="384">
        <v>42983</v>
      </c>
      <c r="B183" s="1">
        <v>1.25</v>
      </c>
      <c r="C183" s="1">
        <v>1.25</v>
      </c>
      <c r="D183" s="1">
        <v>-0.4</v>
      </c>
      <c r="E183" s="1">
        <v>-0.4</v>
      </c>
      <c r="F183" s="1">
        <v>0.25</v>
      </c>
      <c r="G183" s="1">
        <v>0.25</v>
      </c>
      <c r="H183" s="381"/>
    </row>
    <row r="184" spans="1:8">
      <c r="A184" s="384">
        <v>42984</v>
      </c>
      <c r="B184" s="1">
        <v>1.25</v>
      </c>
      <c r="C184" s="1">
        <v>1.25</v>
      </c>
      <c r="D184" s="1">
        <v>-0.4</v>
      </c>
      <c r="E184" s="1">
        <v>-0.4</v>
      </c>
      <c r="F184" s="1">
        <v>0.25</v>
      </c>
      <c r="G184" s="1">
        <v>0.25</v>
      </c>
      <c r="H184" s="381"/>
    </row>
    <row r="185" spans="1:8">
      <c r="A185" s="384">
        <v>42985</v>
      </c>
      <c r="B185" s="1">
        <v>1.25</v>
      </c>
      <c r="C185" s="1">
        <v>1.25</v>
      </c>
      <c r="D185" s="1">
        <v>-0.4</v>
      </c>
      <c r="E185" s="1">
        <v>-0.4</v>
      </c>
      <c r="F185" s="1">
        <v>0.25</v>
      </c>
      <c r="G185" s="1">
        <v>0.25</v>
      </c>
      <c r="H185" s="381"/>
    </row>
    <row r="186" spans="1:8">
      <c r="A186" s="384">
        <v>42986</v>
      </c>
      <c r="B186" s="1">
        <v>1.25</v>
      </c>
      <c r="C186" s="1">
        <v>1.25</v>
      </c>
      <c r="D186" s="1">
        <v>-0.4</v>
      </c>
      <c r="E186" s="1">
        <v>-0.4</v>
      </c>
      <c r="F186" s="1">
        <v>0.25</v>
      </c>
      <c r="G186" s="1">
        <v>0.25</v>
      </c>
      <c r="H186" s="381"/>
    </row>
    <row r="187" spans="1:8">
      <c r="A187" s="384">
        <v>42989</v>
      </c>
      <c r="B187" s="1">
        <v>1.25</v>
      </c>
      <c r="C187" s="1">
        <v>1.25</v>
      </c>
      <c r="D187" s="1">
        <v>-0.4</v>
      </c>
      <c r="E187" s="1">
        <v>-0.4</v>
      </c>
      <c r="F187" s="1">
        <v>0.25</v>
      </c>
      <c r="G187" s="1">
        <v>0.25</v>
      </c>
      <c r="H187" s="381"/>
    </row>
    <row r="188" spans="1:8">
      <c r="A188" s="384">
        <v>42990</v>
      </c>
      <c r="B188" s="1">
        <v>1.25</v>
      </c>
      <c r="C188" s="1">
        <v>1.25</v>
      </c>
      <c r="D188" s="1">
        <v>-0.4</v>
      </c>
      <c r="E188" s="1">
        <v>-0.4</v>
      </c>
      <c r="F188" s="1">
        <v>0.25</v>
      </c>
      <c r="G188" s="1">
        <v>0.25</v>
      </c>
      <c r="H188" s="381"/>
    </row>
    <row r="189" spans="1:8">
      <c r="A189" s="384">
        <v>42991</v>
      </c>
      <c r="B189" s="1">
        <v>1.25</v>
      </c>
      <c r="C189" s="1">
        <v>1.25</v>
      </c>
      <c r="D189" s="1">
        <v>-0.4</v>
      </c>
      <c r="E189" s="1">
        <v>-0.4</v>
      </c>
      <c r="F189" s="1">
        <v>0.25</v>
      </c>
      <c r="G189" s="1">
        <v>0.25</v>
      </c>
      <c r="H189" s="381"/>
    </row>
    <row r="190" spans="1:8">
      <c r="A190" s="384">
        <v>42992</v>
      </c>
      <c r="B190" s="1">
        <v>1.25</v>
      </c>
      <c r="C190" s="1">
        <v>1.25</v>
      </c>
      <c r="D190" s="1">
        <v>-0.4</v>
      </c>
      <c r="E190" s="1">
        <v>-0.4</v>
      </c>
      <c r="F190" s="1">
        <v>0.25</v>
      </c>
      <c r="G190" s="1">
        <v>0.25</v>
      </c>
      <c r="H190" s="381"/>
    </row>
    <row r="191" spans="1:8">
      <c r="A191" s="384">
        <v>42993</v>
      </c>
      <c r="B191" s="1">
        <v>1.25</v>
      </c>
      <c r="C191" s="1">
        <v>1.25</v>
      </c>
      <c r="D191" s="1">
        <v>-0.4</v>
      </c>
      <c r="E191" s="1">
        <v>-0.4</v>
      </c>
      <c r="F191" s="1">
        <v>0.25</v>
      </c>
      <c r="G191" s="1">
        <v>0.25</v>
      </c>
      <c r="H191" s="381"/>
    </row>
    <row r="192" spans="1:8">
      <c r="A192" s="384">
        <v>42996</v>
      </c>
      <c r="B192" s="1">
        <v>1.25</v>
      </c>
      <c r="C192" s="1">
        <v>1.25</v>
      </c>
      <c r="D192" s="1">
        <v>-0.4</v>
      </c>
      <c r="E192" s="1">
        <v>-0.4</v>
      </c>
      <c r="F192" s="1">
        <v>0.25</v>
      </c>
      <c r="G192" s="1">
        <v>0.25</v>
      </c>
      <c r="H192" s="381"/>
    </row>
    <row r="193" spans="1:8">
      <c r="A193" s="384">
        <v>42997</v>
      </c>
      <c r="B193" s="1">
        <v>1.25</v>
      </c>
      <c r="C193" s="1">
        <v>1.25</v>
      </c>
      <c r="D193" s="1">
        <v>-0.4</v>
      </c>
      <c r="E193" s="1">
        <v>-0.4</v>
      </c>
      <c r="F193" s="1">
        <v>0.25</v>
      </c>
      <c r="G193" s="1">
        <v>0.25</v>
      </c>
      <c r="H193" s="381"/>
    </row>
    <row r="194" spans="1:8">
      <c r="A194" s="384">
        <v>42998</v>
      </c>
      <c r="B194" s="1">
        <v>1.25</v>
      </c>
      <c r="C194" s="1">
        <v>1.25</v>
      </c>
      <c r="D194" s="1">
        <v>-0.4</v>
      </c>
      <c r="E194" s="1">
        <v>-0.4</v>
      </c>
      <c r="F194" s="1">
        <v>0.25</v>
      </c>
      <c r="G194" s="1">
        <v>0.25</v>
      </c>
      <c r="H194" s="381"/>
    </row>
    <row r="195" spans="1:8">
      <c r="A195" s="384">
        <v>42999</v>
      </c>
      <c r="B195" s="1">
        <v>1.25</v>
      </c>
      <c r="C195" s="1">
        <v>1.25</v>
      </c>
      <c r="D195" s="1">
        <v>-0.4</v>
      </c>
      <c r="E195" s="1">
        <v>-0.4</v>
      </c>
      <c r="F195" s="1">
        <v>0.25</v>
      </c>
      <c r="G195" s="1">
        <v>0.25</v>
      </c>
      <c r="H195" s="381"/>
    </row>
    <row r="196" spans="1:8">
      <c r="A196" s="384">
        <v>43000</v>
      </c>
      <c r="B196" s="1">
        <v>1.25</v>
      </c>
      <c r="C196" s="1">
        <v>1.25</v>
      </c>
      <c r="D196" s="1">
        <v>-0.4</v>
      </c>
      <c r="E196" s="1">
        <v>-0.4</v>
      </c>
      <c r="F196" s="1">
        <v>0.25</v>
      </c>
      <c r="G196" s="1">
        <v>0.25</v>
      </c>
      <c r="H196" s="381"/>
    </row>
    <row r="197" spans="1:8">
      <c r="A197" s="384">
        <v>43003</v>
      </c>
      <c r="B197" s="1">
        <v>1.25</v>
      </c>
      <c r="C197" s="1">
        <v>1.25</v>
      </c>
      <c r="D197" s="1">
        <v>-0.4</v>
      </c>
      <c r="E197" s="1">
        <v>-0.4</v>
      </c>
      <c r="F197" s="1">
        <v>0.25</v>
      </c>
      <c r="G197" s="1">
        <v>0.25</v>
      </c>
      <c r="H197" s="381"/>
    </row>
    <row r="198" spans="1:8">
      <c r="A198" s="384">
        <v>43004</v>
      </c>
      <c r="B198" s="1">
        <v>1.25</v>
      </c>
      <c r="C198" s="1">
        <v>1.25</v>
      </c>
      <c r="D198" s="1">
        <v>-0.4</v>
      </c>
      <c r="E198" s="1">
        <v>-0.4</v>
      </c>
      <c r="F198" s="1">
        <v>0.25</v>
      </c>
      <c r="G198" s="1">
        <v>0.25</v>
      </c>
      <c r="H198" s="381"/>
    </row>
    <row r="199" spans="1:8">
      <c r="A199" s="384">
        <v>43005</v>
      </c>
      <c r="B199" s="1">
        <v>1.25</v>
      </c>
      <c r="C199" s="1">
        <v>1.25</v>
      </c>
      <c r="D199" s="1">
        <v>-0.4</v>
      </c>
      <c r="E199" s="1">
        <v>-0.4</v>
      </c>
      <c r="F199" s="1">
        <v>0.25</v>
      </c>
      <c r="G199" s="1">
        <v>0.25</v>
      </c>
      <c r="H199" s="381"/>
    </row>
    <row r="200" spans="1:8">
      <c r="A200" s="384">
        <v>43006</v>
      </c>
      <c r="B200" s="1">
        <v>1.25</v>
      </c>
      <c r="C200" s="1">
        <v>1.25</v>
      </c>
      <c r="D200" s="1">
        <v>-0.4</v>
      </c>
      <c r="E200" s="1">
        <v>-0.4</v>
      </c>
      <c r="F200" s="1">
        <v>0.25</v>
      </c>
      <c r="G200" s="1">
        <v>0.25</v>
      </c>
      <c r="H200" s="381"/>
    </row>
    <row r="201" spans="1:8">
      <c r="A201" s="384">
        <v>43007</v>
      </c>
      <c r="B201" s="1">
        <v>1.25</v>
      </c>
      <c r="C201" s="1">
        <v>1.25</v>
      </c>
      <c r="D201" s="1">
        <v>-0.4</v>
      </c>
      <c r="E201" s="1">
        <v>-0.4</v>
      </c>
      <c r="F201" s="1">
        <v>0.25</v>
      </c>
      <c r="G201" s="1">
        <v>0.25</v>
      </c>
      <c r="H201" s="381"/>
    </row>
    <row r="202" spans="1:8">
      <c r="A202" s="384">
        <v>43010</v>
      </c>
      <c r="B202" s="1">
        <v>1.25</v>
      </c>
      <c r="C202" s="1">
        <v>1.25</v>
      </c>
      <c r="D202" s="1">
        <v>-0.4</v>
      </c>
      <c r="E202" s="1">
        <v>-0.4</v>
      </c>
      <c r="F202" s="1">
        <v>0.25</v>
      </c>
      <c r="G202" s="1">
        <v>0.25</v>
      </c>
      <c r="H202" s="381"/>
    </row>
    <row r="203" spans="1:8">
      <c r="A203" s="384">
        <v>43011</v>
      </c>
      <c r="B203" s="1">
        <v>1.25</v>
      </c>
      <c r="C203" s="1">
        <v>1.25</v>
      </c>
      <c r="D203" s="1">
        <v>-0.4</v>
      </c>
      <c r="E203" s="1">
        <v>-0.4</v>
      </c>
      <c r="F203" s="1">
        <v>0.25</v>
      </c>
      <c r="G203" s="1">
        <v>0.25</v>
      </c>
      <c r="H203" s="381"/>
    </row>
    <row r="204" spans="1:8">
      <c r="A204" s="384">
        <v>43012</v>
      </c>
      <c r="B204" s="1">
        <v>1.25</v>
      </c>
      <c r="C204" s="1">
        <v>1.25</v>
      </c>
      <c r="D204" s="1">
        <v>-0.4</v>
      </c>
      <c r="E204" s="1">
        <v>-0.4</v>
      </c>
      <c r="F204" s="1">
        <v>0.25</v>
      </c>
      <c r="G204" s="1">
        <v>0.25</v>
      </c>
      <c r="H204" s="381"/>
    </row>
    <row r="205" spans="1:8">
      <c r="A205" s="384">
        <v>43013</v>
      </c>
      <c r="B205" s="1">
        <v>1.25</v>
      </c>
      <c r="C205" s="1">
        <v>1.25</v>
      </c>
      <c r="D205" s="1">
        <v>-0.4</v>
      </c>
      <c r="E205" s="1">
        <v>-0.4</v>
      </c>
      <c r="F205" s="1">
        <v>0.25</v>
      </c>
      <c r="G205" s="1">
        <v>0.25</v>
      </c>
      <c r="H205" s="381"/>
    </row>
    <row r="206" spans="1:8">
      <c r="A206" s="384">
        <v>43014</v>
      </c>
      <c r="B206" s="1">
        <v>1.25</v>
      </c>
      <c r="C206" s="1">
        <v>1.25</v>
      </c>
      <c r="D206" s="1">
        <v>-0.4</v>
      </c>
      <c r="E206" s="1">
        <v>-0.4</v>
      </c>
      <c r="F206" s="1">
        <v>0.25</v>
      </c>
      <c r="G206" s="1">
        <v>0.25</v>
      </c>
      <c r="H206" s="381"/>
    </row>
    <row r="207" spans="1:8">
      <c r="A207" s="384">
        <v>43017</v>
      </c>
      <c r="B207" s="1">
        <v>1.25</v>
      </c>
      <c r="C207" s="1">
        <v>1.25</v>
      </c>
      <c r="D207" s="1">
        <v>-0.4</v>
      </c>
      <c r="E207" s="1">
        <v>-0.4</v>
      </c>
      <c r="F207" s="1">
        <v>0.25</v>
      </c>
      <c r="G207" s="1">
        <v>0.25</v>
      </c>
      <c r="H207" s="381"/>
    </row>
    <row r="208" spans="1:8">
      <c r="A208" s="384">
        <v>43018</v>
      </c>
      <c r="B208" s="1">
        <v>1.25</v>
      </c>
      <c r="C208" s="1">
        <v>1.25</v>
      </c>
      <c r="D208" s="1">
        <v>-0.4</v>
      </c>
      <c r="E208" s="1">
        <v>-0.4</v>
      </c>
      <c r="F208" s="1">
        <v>0.25</v>
      </c>
      <c r="G208" s="1">
        <v>0.25</v>
      </c>
      <c r="H208" s="381"/>
    </row>
    <row r="209" spans="1:8">
      <c r="A209" s="384">
        <v>43019</v>
      </c>
      <c r="B209" s="1">
        <v>1.25</v>
      </c>
      <c r="C209" s="1">
        <v>1.25</v>
      </c>
      <c r="D209" s="1">
        <v>-0.4</v>
      </c>
      <c r="E209" s="1">
        <v>-0.4</v>
      </c>
      <c r="F209" s="1">
        <v>0.25</v>
      </c>
      <c r="G209" s="1">
        <v>0.25</v>
      </c>
      <c r="H209" s="381"/>
    </row>
    <row r="210" spans="1:8">
      <c r="A210" s="384">
        <v>43020</v>
      </c>
      <c r="B210" s="1">
        <v>1.25</v>
      </c>
      <c r="C210" s="1">
        <v>1.25</v>
      </c>
      <c r="D210" s="1">
        <v>-0.4</v>
      </c>
      <c r="E210" s="1">
        <v>-0.4</v>
      </c>
      <c r="F210" s="1">
        <v>0.25</v>
      </c>
      <c r="G210" s="1">
        <v>0.25</v>
      </c>
      <c r="H210" s="381"/>
    </row>
    <row r="211" spans="1:8">
      <c r="A211" s="384">
        <v>43021</v>
      </c>
      <c r="B211" s="1">
        <v>1.25</v>
      </c>
      <c r="C211" s="1">
        <v>1.25</v>
      </c>
      <c r="D211" s="1">
        <v>-0.4</v>
      </c>
      <c r="E211" s="1">
        <v>-0.4</v>
      </c>
      <c r="F211" s="1">
        <v>0.25</v>
      </c>
      <c r="G211" s="1">
        <v>0.25</v>
      </c>
      <c r="H211" s="381"/>
    </row>
    <row r="212" spans="1:8">
      <c r="A212" s="384">
        <v>43024</v>
      </c>
      <c r="B212" s="1">
        <v>1.25</v>
      </c>
      <c r="C212" s="1">
        <v>1.25</v>
      </c>
      <c r="D212" s="1">
        <v>-0.4</v>
      </c>
      <c r="E212" s="1">
        <v>-0.4</v>
      </c>
      <c r="F212" s="1">
        <v>0.25</v>
      </c>
      <c r="G212" s="1">
        <v>0.25</v>
      </c>
      <c r="H212" s="381"/>
    </row>
    <row r="213" spans="1:8">
      <c r="A213" s="384">
        <v>43025</v>
      </c>
      <c r="B213" s="1">
        <v>1.25</v>
      </c>
      <c r="C213" s="1">
        <v>1.25</v>
      </c>
      <c r="D213" s="1">
        <v>-0.4</v>
      </c>
      <c r="E213" s="1">
        <v>-0.4</v>
      </c>
      <c r="F213" s="1">
        <v>0.25</v>
      </c>
      <c r="G213" s="1">
        <v>0.25</v>
      </c>
      <c r="H213" s="381"/>
    </row>
    <row r="214" spans="1:8">
      <c r="A214" s="384">
        <v>43026</v>
      </c>
      <c r="B214" s="1">
        <v>1.25</v>
      </c>
      <c r="C214" s="1">
        <v>1.25</v>
      </c>
      <c r="D214" s="1">
        <v>-0.4</v>
      </c>
      <c r="E214" s="1">
        <v>-0.4</v>
      </c>
      <c r="F214" s="1">
        <v>0.25</v>
      </c>
      <c r="G214" s="1">
        <v>0.25</v>
      </c>
      <c r="H214" s="381"/>
    </row>
    <row r="215" spans="1:8">
      <c r="A215" s="384">
        <v>43027</v>
      </c>
      <c r="B215" s="1">
        <v>1.25</v>
      </c>
      <c r="C215" s="1">
        <v>1.25</v>
      </c>
      <c r="D215" s="1">
        <v>-0.4</v>
      </c>
      <c r="E215" s="1">
        <v>-0.4</v>
      </c>
      <c r="F215" s="1">
        <v>0.25</v>
      </c>
      <c r="G215" s="1">
        <v>0.25</v>
      </c>
      <c r="H215" s="381"/>
    </row>
    <row r="216" spans="1:8">
      <c r="A216" s="384">
        <v>43028</v>
      </c>
      <c r="B216" s="1">
        <v>1.25</v>
      </c>
      <c r="C216" s="1">
        <v>1.25</v>
      </c>
      <c r="D216" s="1">
        <v>-0.4</v>
      </c>
      <c r="E216" s="1">
        <v>-0.4</v>
      </c>
      <c r="F216" s="1">
        <v>0.25</v>
      </c>
      <c r="G216" s="1">
        <v>0.25</v>
      </c>
      <c r="H216" s="381"/>
    </row>
    <row r="217" spans="1:8">
      <c r="A217" s="384">
        <v>43031</v>
      </c>
      <c r="B217" s="1">
        <v>1.25</v>
      </c>
      <c r="C217" s="1">
        <v>1.25</v>
      </c>
      <c r="D217" s="1">
        <v>-0.4</v>
      </c>
      <c r="E217" s="1">
        <v>-0.4</v>
      </c>
      <c r="F217" s="1">
        <v>0.25</v>
      </c>
      <c r="G217" s="1">
        <v>0.25</v>
      </c>
      <c r="H217" s="381"/>
    </row>
    <row r="218" spans="1:8">
      <c r="A218" s="384">
        <v>43032</v>
      </c>
      <c r="B218" s="1">
        <v>1.25</v>
      </c>
      <c r="C218" s="1">
        <v>1.25</v>
      </c>
      <c r="D218" s="1">
        <v>-0.4</v>
      </c>
      <c r="E218" s="1">
        <v>-0.4</v>
      </c>
      <c r="F218" s="1">
        <v>0.25</v>
      </c>
      <c r="G218" s="1">
        <v>0.25</v>
      </c>
      <c r="H218" s="381"/>
    </row>
    <row r="219" spans="1:8">
      <c r="A219" s="384">
        <v>43033</v>
      </c>
      <c r="B219" s="1">
        <v>1.25</v>
      </c>
      <c r="C219" s="1">
        <v>1.25</v>
      </c>
      <c r="D219" s="1">
        <v>-0.4</v>
      </c>
      <c r="E219" s="1">
        <v>-0.4</v>
      </c>
      <c r="F219" s="1">
        <v>0.25</v>
      </c>
      <c r="G219" s="1">
        <v>0.25</v>
      </c>
      <c r="H219" s="381"/>
    </row>
    <row r="220" spans="1:8">
      <c r="A220" s="384">
        <v>43034</v>
      </c>
      <c r="B220" s="1">
        <v>1.25</v>
      </c>
      <c r="C220" s="1">
        <v>1.25</v>
      </c>
      <c r="D220" s="1">
        <v>-0.4</v>
      </c>
      <c r="E220" s="1">
        <v>-0.4</v>
      </c>
      <c r="F220" s="1">
        <v>0.25</v>
      </c>
      <c r="G220" s="1">
        <v>0.25</v>
      </c>
      <c r="H220" s="381"/>
    </row>
    <row r="221" spans="1:8">
      <c r="A221" s="384">
        <v>43035</v>
      </c>
      <c r="B221" s="1">
        <v>1.25</v>
      </c>
      <c r="C221" s="1">
        <v>1.25</v>
      </c>
      <c r="D221" s="1">
        <v>-0.4</v>
      </c>
      <c r="E221" s="1">
        <v>-0.4</v>
      </c>
      <c r="F221" s="1">
        <v>0.25</v>
      </c>
      <c r="G221" s="1">
        <v>0.25</v>
      </c>
      <c r="H221" s="381"/>
    </row>
    <row r="222" spans="1:8">
      <c r="A222" s="384">
        <v>43038</v>
      </c>
      <c r="B222" s="1">
        <v>1.25</v>
      </c>
      <c r="C222" s="1">
        <v>1.25</v>
      </c>
      <c r="D222" s="1">
        <v>-0.4</v>
      </c>
      <c r="E222" s="1">
        <v>-0.4</v>
      </c>
      <c r="F222" s="1">
        <v>0.25</v>
      </c>
      <c r="G222" s="1">
        <v>0.25</v>
      </c>
      <c r="H222" s="381"/>
    </row>
    <row r="223" spans="1:8">
      <c r="A223" s="384">
        <v>43039</v>
      </c>
      <c r="B223" s="1">
        <v>1.25</v>
      </c>
      <c r="C223" s="1">
        <v>1.25</v>
      </c>
      <c r="D223" s="1">
        <v>-0.4</v>
      </c>
      <c r="E223" s="1">
        <v>-0.4</v>
      </c>
      <c r="F223" s="1">
        <v>0.25</v>
      </c>
      <c r="G223" s="1">
        <v>0.25</v>
      </c>
      <c r="H223" s="381"/>
    </row>
    <row r="224" spans="1:8">
      <c r="A224" s="384">
        <v>43040</v>
      </c>
      <c r="B224" s="1">
        <v>1.25</v>
      </c>
      <c r="C224" s="1">
        <v>1.25</v>
      </c>
      <c r="D224" s="1">
        <v>-0.4</v>
      </c>
      <c r="E224" s="1">
        <v>-0.4</v>
      </c>
      <c r="F224" s="1">
        <v>0.25</v>
      </c>
      <c r="G224" s="1">
        <v>0.25</v>
      </c>
      <c r="H224" s="381"/>
    </row>
    <row r="225" spans="1:8">
      <c r="A225" s="384">
        <v>43041</v>
      </c>
      <c r="B225" s="1">
        <v>1.25</v>
      </c>
      <c r="C225" s="1">
        <v>1.25</v>
      </c>
      <c r="D225" s="1">
        <v>-0.4</v>
      </c>
      <c r="E225" s="1">
        <v>-0.4</v>
      </c>
      <c r="F225" s="1">
        <v>0.5</v>
      </c>
      <c r="G225" s="1">
        <v>0.5</v>
      </c>
      <c r="H225" s="381"/>
    </row>
    <row r="226" spans="1:8">
      <c r="A226" s="384">
        <v>43042</v>
      </c>
      <c r="B226" s="1">
        <v>1.25</v>
      </c>
      <c r="C226" s="1">
        <v>1.25</v>
      </c>
      <c r="D226" s="1">
        <v>-0.4</v>
      </c>
      <c r="E226" s="1">
        <v>-0.4</v>
      </c>
      <c r="F226" s="1">
        <v>0.5</v>
      </c>
      <c r="G226" s="1">
        <v>0.5</v>
      </c>
      <c r="H226" s="381"/>
    </row>
    <row r="227" spans="1:8">
      <c r="A227" s="384">
        <v>43045</v>
      </c>
      <c r="B227" s="1">
        <v>1.25</v>
      </c>
      <c r="C227" s="1">
        <v>1.25</v>
      </c>
      <c r="D227" s="1">
        <v>-0.4</v>
      </c>
      <c r="E227" s="1">
        <v>-0.4</v>
      </c>
      <c r="F227" s="1">
        <v>0.5</v>
      </c>
      <c r="G227" s="1">
        <v>0.5</v>
      </c>
      <c r="H227" s="381"/>
    </row>
    <row r="228" spans="1:8">
      <c r="A228" s="384">
        <v>43046</v>
      </c>
      <c r="B228" s="1">
        <v>1.25</v>
      </c>
      <c r="C228" s="1">
        <v>1.25</v>
      </c>
      <c r="D228" s="1">
        <v>-0.4</v>
      </c>
      <c r="E228" s="1">
        <v>-0.4</v>
      </c>
      <c r="F228" s="1">
        <v>0.5</v>
      </c>
      <c r="G228" s="1">
        <v>0.5</v>
      </c>
      <c r="H228" s="381"/>
    </row>
    <row r="229" spans="1:8">
      <c r="A229" s="384">
        <v>43047</v>
      </c>
      <c r="B229" s="1">
        <v>1.25</v>
      </c>
      <c r="C229" s="1">
        <v>1.25</v>
      </c>
      <c r="D229" s="1">
        <v>-0.4</v>
      </c>
      <c r="E229" s="1">
        <v>-0.4</v>
      </c>
      <c r="F229" s="1">
        <v>0.5</v>
      </c>
      <c r="G229" s="1">
        <v>0.5</v>
      </c>
      <c r="H229" s="381"/>
    </row>
    <row r="230" spans="1:8">
      <c r="A230" s="384">
        <v>43048</v>
      </c>
      <c r="B230" s="1">
        <v>1.25</v>
      </c>
      <c r="C230" s="1">
        <v>1.25</v>
      </c>
      <c r="D230" s="1">
        <v>-0.4</v>
      </c>
      <c r="E230" s="1">
        <v>-0.4</v>
      </c>
      <c r="F230" s="1">
        <v>0.5</v>
      </c>
      <c r="G230" s="1">
        <v>0.5</v>
      </c>
      <c r="H230" s="381"/>
    </row>
    <row r="231" spans="1:8">
      <c r="A231" s="384">
        <v>43049</v>
      </c>
      <c r="B231" s="1">
        <v>1.25</v>
      </c>
      <c r="C231" s="1">
        <v>1.25</v>
      </c>
      <c r="D231" s="1">
        <v>-0.4</v>
      </c>
      <c r="E231" s="1">
        <v>-0.4</v>
      </c>
      <c r="F231" s="1">
        <v>0.5</v>
      </c>
      <c r="G231" s="1">
        <v>0.5</v>
      </c>
      <c r="H231" s="381"/>
    </row>
    <row r="232" spans="1:8">
      <c r="A232" s="384">
        <v>43052</v>
      </c>
      <c r="B232" s="1">
        <v>1.25</v>
      </c>
      <c r="C232" s="1">
        <v>1.25</v>
      </c>
      <c r="D232" s="1">
        <v>-0.4</v>
      </c>
      <c r="E232" s="1">
        <v>-0.4</v>
      </c>
      <c r="F232" s="1">
        <v>0.5</v>
      </c>
      <c r="G232" s="1">
        <v>0.5</v>
      </c>
      <c r="H232" s="381"/>
    </row>
    <row r="233" spans="1:8">
      <c r="A233" s="384">
        <v>43053</v>
      </c>
      <c r="B233" s="1">
        <v>1.25</v>
      </c>
      <c r="C233" s="1">
        <v>1.25</v>
      </c>
      <c r="D233" s="1">
        <v>-0.4</v>
      </c>
      <c r="E233" s="1">
        <v>-0.4</v>
      </c>
      <c r="F233" s="1">
        <v>0.5</v>
      </c>
      <c r="G233" s="1">
        <v>0.5</v>
      </c>
      <c r="H233" s="381"/>
    </row>
    <row r="234" spans="1:8">
      <c r="A234" s="384">
        <v>43054</v>
      </c>
      <c r="B234" s="1">
        <v>1.25</v>
      </c>
      <c r="C234" s="1">
        <v>1.25</v>
      </c>
      <c r="D234" s="1">
        <v>-0.4</v>
      </c>
      <c r="E234" s="1">
        <v>-0.4</v>
      </c>
      <c r="F234" s="1">
        <v>0.5</v>
      </c>
      <c r="G234" s="1">
        <v>0.5</v>
      </c>
      <c r="H234" s="381"/>
    </row>
    <row r="235" spans="1:8">
      <c r="A235" s="384">
        <v>43055</v>
      </c>
      <c r="B235" s="1">
        <v>1.25</v>
      </c>
      <c r="C235" s="1">
        <v>1.25</v>
      </c>
      <c r="D235" s="1">
        <v>-0.4</v>
      </c>
      <c r="E235" s="1">
        <v>-0.4</v>
      </c>
      <c r="F235" s="1">
        <v>0.5</v>
      </c>
      <c r="G235" s="1">
        <v>0.5</v>
      </c>
      <c r="H235" s="381"/>
    </row>
    <row r="236" spans="1:8">
      <c r="A236" s="384">
        <v>43056</v>
      </c>
      <c r="B236" s="1">
        <v>1.25</v>
      </c>
      <c r="C236" s="1">
        <v>1.25</v>
      </c>
      <c r="D236" s="1">
        <v>-0.4</v>
      </c>
      <c r="E236" s="1">
        <v>-0.4</v>
      </c>
      <c r="F236" s="1">
        <v>0.5</v>
      </c>
      <c r="G236" s="1">
        <v>0.5</v>
      </c>
      <c r="H236" s="381"/>
    </row>
    <row r="237" spans="1:8">
      <c r="A237" s="384">
        <v>43059</v>
      </c>
      <c r="B237" s="1">
        <v>1.25</v>
      </c>
      <c r="C237" s="1">
        <v>1.25</v>
      </c>
      <c r="D237" s="1">
        <v>-0.4</v>
      </c>
      <c r="E237" s="1">
        <v>-0.4</v>
      </c>
      <c r="F237" s="1">
        <v>0.5</v>
      </c>
      <c r="G237" s="1">
        <v>0.5</v>
      </c>
      <c r="H237" s="381"/>
    </row>
    <row r="238" spans="1:8">
      <c r="A238" s="384">
        <v>43060</v>
      </c>
      <c r="B238" s="1">
        <v>1.25</v>
      </c>
      <c r="C238" s="1">
        <v>1.25</v>
      </c>
      <c r="D238" s="1">
        <v>-0.4</v>
      </c>
      <c r="E238" s="1">
        <v>-0.4</v>
      </c>
      <c r="F238" s="1">
        <v>0.5</v>
      </c>
      <c r="G238" s="1">
        <v>0.5</v>
      </c>
      <c r="H238" s="381"/>
    </row>
    <row r="239" spans="1:8">
      <c r="A239" s="384">
        <v>43061</v>
      </c>
      <c r="B239" s="1">
        <v>1.25</v>
      </c>
      <c r="C239" s="1">
        <v>1.25</v>
      </c>
      <c r="D239" s="1">
        <v>-0.4</v>
      </c>
      <c r="E239" s="1">
        <v>-0.4</v>
      </c>
      <c r="F239" s="1">
        <v>0.5</v>
      </c>
      <c r="G239" s="1">
        <v>0.5</v>
      </c>
      <c r="H239" s="381"/>
    </row>
    <row r="240" spans="1:8">
      <c r="A240" s="384">
        <v>43062</v>
      </c>
      <c r="B240" s="1">
        <v>1.25</v>
      </c>
      <c r="C240" s="1">
        <v>1.25</v>
      </c>
      <c r="D240" s="1">
        <v>-0.4</v>
      </c>
      <c r="E240" s="1">
        <v>-0.4</v>
      </c>
      <c r="F240" s="1">
        <v>0.5</v>
      </c>
      <c r="G240" s="1">
        <v>0.5</v>
      </c>
      <c r="H240" s="381"/>
    </row>
    <row r="241" spans="1:8">
      <c r="A241" s="384">
        <v>43063</v>
      </c>
      <c r="B241" s="1">
        <v>1.25</v>
      </c>
      <c r="C241" s="1">
        <v>1.25</v>
      </c>
      <c r="D241" s="1">
        <v>-0.4</v>
      </c>
      <c r="E241" s="1">
        <v>-0.4</v>
      </c>
      <c r="F241" s="1">
        <v>0.5</v>
      </c>
      <c r="G241" s="1">
        <v>0.5</v>
      </c>
      <c r="H241" s="381"/>
    </row>
    <row r="242" spans="1:8">
      <c r="A242" s="384">
        <v>43066</v>
      </c>
      <c r="B242" s="1">
        <v>1.25</v>
      </c>
      <c r="C242" s="1">
        <v>1.25</v>
      </c>
      <c r="D242" s="1">
        <v>-0.4</v>
      </c>
      <c r="E242" s="1">
        <v>-0.4</v>
      </c>
      <c r="F242" s="1">
        <v>0.5</v>
      </c>
      <c r="G242" s="1">
        <v>0.5</v>
      </c>
      <c r="H242" s="381"/>
    </row>
    <row r="243" spans="1:8">
      <c r="A243" s="384">
        <v>43067</v>
      </c>
      <c r="B243" s="1">
        <v>1.25</v>
      </c>
      <c r="C243" s="1">
        <v>1.25</v>
      </c>
      <c r="D243" s="1">
        <v>-0.4</v>
      </c>
      <c r="E243" s="1">
        <v>-0.4</v>
      </c>
      <c r="F243" s="1">
        <v>0.5</v>
      </c>
      <c r="G243" s="1">
        <v>0.5</v>
      </c>
      <c r="H243" s="381"/>
    </row>
    <row r="244" spans="1:8">
      <c r="A244" s="384">
        <v>43068</v>
      </c>
      <c r="B244" s="1">
        <v>1.25</v>
      </c>
      <c r="C244" s="1">
        <v>1.25</v>
      </c>
      <c r="D244" s="1">
        <v>-0.4</v>
      </c>
      <c r="E244" s="1">
        <v>-0.4</v>
      </c>
      <c r="F244" s="1">
        <v>0.5</v>
      </c>
      <c r="G244" s="1">
        <v>0.5</v>
      </c>
      <c r="H244" s="381"/>
    </row>
    <row r="245" spans="1:8">
      <c r="A245" s="384">
        <v>43069</v>
      </c>
      <c r="B245" s="1">
        <v>1.25</v>
      </c>
      <c r="C245" s="1">
        <v>1.25</v>
      </c>
      <c r="D245" s="1">
        <v>-0.4</v>
      </c>
      <c r="E245" s="1">
        <v>-0.4</v>
      </c>
      <c r="F245" s="1">
        <v>0.5</v>
      </c>
      <c r="G245" s="1">
        <v>0.5</v>
      </c>
      <c r="H245" s="381"/>
    </row>
    <row r="246" spans="1:8">
      <c r="A246" s="384">
        <v>43070</v>
      </c>
      <c r="B246" s="1">
        <v>1.25</v>
      </c>
      <c r="C246" s="1">
        <v>1.25</v>
      </c>
      <c r="D246" s="1">
        <v>-0.4</v>
      </c>
      <c r="E246" s="1">
        <v>-0.4</v>
      </c>
      <c r="F246" s="1">
        <v>0.5</v>
      </c>
      <c r="G246" s="1">
        <v>0.5</v>
      </c>
      <c r="H246" s="381"/>
    </row>
    <row r="247" spans="1:8">
      <c r="A247" s="384">
        <v>43073</v>
      </c>
      <c r="B247" s="1">
        <v>1.25</v>
      </c>
      <c r="C247" s="1">
        <v>1.25</v>
      </c>
      <c r="D247" s="1">
        <v>-0.4</v>
      </c>
      <c r="E247" s="1">
        <v>-0.4</v>
      </c>
      <c r="F247" s="1">
        <v>0.5</v>
      </c>
      <c r="G247" s="1">
        <v>0.5</v>
      </c>
      <c r="H247" s="381"/>
    </row>
    <row r="248" spans="1:8">
      <c r="A248" s="384">
        <v>43074</v>
      </c>
      <c r="B248" s="1">
        <v>1.25</v>
      </c>
      <c r="C248" s="1">
        <v>1.25</v>
      </c>
      <c r="D248" s="1">
        <v>-0.4</v>
      </c>
      <c r="E248" s="1">
        <v>-0.4</v>
      </c>
      <c r="F248" s="1">
        <v>0.5</v>
      </c>
      <c r="G248" s="1">
        <v>0.5</v>
      </c>
      <c r="H248" s="381"/>
    </row>
    <row r="249" spans="1:8">
      <c r="A249" s="384">
        <v>43075</v>
      </c>
      <c r="B249" s="1">
        <v>1.25</v>
      </c>
      <c r="C249" s="1">
        <v>1.25</v>
      </c>
      <c r="D249" s="1">
        <v>-0.4</v>
      </c>
      <c r="E249" s="1">
        <v>-0.4</v>
      </c>
      <c r="F249" s="1">
        <v>0.5</v>
      </c>
      <c r="G249" s="1">
        <v>0.5</v>
      </c>
      <c r="H249" s="381"/>
    </row>
    <row r="250" spans="1:8">
      <c r="A250" s="384">
        <v>43076</v>
      </c>
      <c r="B250" s="1">
        <v>1.25</v>
      </c>
      <c r="C250" s="1">
        <v>1.25</v>
      </c>
      <c r="D250" s="1">
        <v>-0.4</v>
      </c>
      <c r="E250" s="1">
        <v>-0.4</v>
      </c>
      <c r="F250" s="1">
        <v>0.5</v>
      </c>
      <c r="G250" s="1">
        <v>0.5</v>
      </c>
      <c r="H250" s="381"/>
    </row>
    <row r="251" spans="1:8">
      <c r="A251" s="384">
        <v>43077</v>
      </c>
      <c r="B251" s="1">
        <v>1.25</v>
      </c>
      <c r="C251" s="1">
        <v>1.25</v>
      </c>
      <c r="D251" s="1">
        <v>-0.4</v>
      </c>
      <c r="E251" s="1">
        <v>-0.4</v>
      </c>
      <c r="F251" s="1">
        <v>0.5</v>
      </c>
      <c r="G251" s="1">
        <v>0.5</v>
      </c>
      <c r="H251" s="381"/>
    </row>
    <row r="252" spans="1:8">
      <c r="A252" s="384">
        <v>43080</v>
      </c>
      <c r="B252" s="1">
        <v>1.25</v>
      </c>
      <c r="C252" s="1">
        <v>1.25</v>
      </c>
      <c r="D252" s="1">
        <v>-0.4</v>
      </c>
      <c r="E252" s="1">
        <v>-0.4</v>
      </c>
      <c r="F252" s="1">
        <v>0.5</v>
      </c>
      <c r="G252" s="1">
        <v>0.5</v>
      </c>
      <c r="H252" s="381"/>
    </row>
    <row r="253" spans="1:8">
      <c r="A253" s="384">
        <v>43081</v>
      </c>
      <c r="B253" s="1">
        <v>1.25</v>
      </c>
      <c r="C253" s="1">
        <v>1.25</v>
      </c>
      <c r="D253" s="1">
        <v>-0.4</v>
      </c>
      <c r="E253" s="1">
        <v>-0.4</v>
      </c>
      <c r="F253" s="1">
        <v>0.5</v>
      </c>
      <c r="G253" s="1">
        <v>0.5</v>
      </c>
      <c r="H253" s="381"/>
    </row>
    <row r="254" spans="1:8">
      <c r="A254" s="384">
        <v>43082</v>
      </c>
      <c r="B254" s="1">
        <v>1.25</v>
      </c>
      <c r="C254" s="1">
        <v>1.25</v>
      </c>
      <c r="D254" s="1">
        <v>-0.4</v>
      </c>
      <c r="E254" s="1">
        <v>-0.4</v>
      </c>
      <c r="F254" s="1">
        <v>0.5</v>
      </c>
      <c r="G254" s="1">
        <v>0.5</v>
      </c>
      <c r="H254" s="381"/>
    </row>
    <row r="255" spans="1:8">
      <c r="A255" s="384">
        <v>43083</v>
      </c>
      <c r="B255" s="1">
        <v>1.5</v>
      </c>
      <c r="C255" s="1">
        <v>1.5</v>
      </c>
      <c r="D255" s="1">
        <v>-0.4</v>
      </c>
      <c r="E255" s="1">
        <v>-0.4</v>
      </c>
      <c r="F255" s="1">
        <v>0.5</v>
      </c>
      <c r="G255" s="1">
        <v>0.5</v>
      </c>
      <c r="H255" s="381"/>
    </row>
    <row r="256" spans="1:8">
      <c r="A256" s="384">
        <v>43084</v>
      </c>
      <c r="B256" s="1">
        <v>1.5</v>
      </c>
      <c r="C256" s="1">
        <v>1.5</v>
      </c>
      <c r="D256" s="1">
        <v>-0.4</v>
      </c>
      <c r="E256" s="1">
        <v>-0.4</v>
      </c>
      <c r="F256" s="1">
        <v>0.5</v>
      </c>
      <c r="G256" s="1">
        <v>0.5</v>
      </c>
      <c r="H256" s="381"/>
    </row>
    <row r="257" spans="1:8">
      <c r="A257" s="384">
        <v>43087</v>
      </c>
      <c r="B257" s="1">
        <v>1.5</v>
      </c>
      <c r="C257" s="1">
        <v>1.5</v>
      </c>
      <c r="D257" s="1">
        <v>-0.4</v>
      </c>
      <c r="E257" s="1">
        <v>-0.4</v>
      </c>
      <c r="F257" s="1">
        <v>0.5</v>
      </c>
      <c r="G257" s="1">
        <v>0.5</v>
      </c>
      <c r="H257" s="381"/>
    </row>
    <row r="258" spans="1:8">
      <c r="A258" s="384">
        <v>43088</v>
      </c>
      <c r="B258" s="1">
        <v>1.5</v>
      </c>
      <c r="C258" s="1">
        <v>1.5</v>
      </c>
      <c r="D258" s="1">
        <v>-0.4</v>
      </c>
      <c r="E258" s="1">
        <v>-0.4</v>
      </c>
      <c r="F258" s="1">
        <v>0.5</v>
      </c>
      <c r="G258" s="1">
        <v>0.5</v>
      </c>
      <c r="H258" s="381"/>
    </row>
    <row r="259" spans="1:8">
      <c r="A259" s="384">
        <v>43089</v>
      </c>
      <c r="B259" s="1">
        <v>1.5</v>
      </c>
      <c r="C259" s="1">
        <v>1.5</v>
      </c>
      <c r="D259" s="1">
        <v>-0.4</v>
      </c>
      <c r="E259" s="1">
        <v>-0.4</v>
      </c>
      <c r="F259" s="1">
        <v>0.5</v>
      </c>
      <c r="G259" s="1">
        <v>0.5</v>
      </c>
      <c r="H259" s="381"/>
    </row>
    <row r="260" spans="1:8">
      <c r="A260" s="384">
        <v>43090</v>
      </c>
      <c r="B260" s="1">
        <v>1.5</v>
      </c>
      <c r="C260" s="1">
        <v>1.5</v>
      </c>
      <c r="D260" s="1">
        <v>-0.4</v>
      </c>
      <c r="E260" s="1">
        <v>-0.4</v>
      </c>
      <c r="F260" s="1">
        <v>0.5</v>
      </c>
      <c r="G260" s="1">
        <v>0.5</v>
      </c>
      <c r="H260" s="381"/>
    </row>
    <row r="261" spans="1:8">
      <c r="A261" s="384">
        <v>43091</v>
      </c>
      <c r="B261" s="1">
        <v>1.5</v>
      </c>
      <c r="C261" s="1">
        <v>1.5</v>
      </c>
      <c r="D261" s="1">
        <v>-0.4</v>
      </c>
      <c r="E261" s="1">
        <v>-0.4</v>
      </c>
      <c r="F261" s="1">
        <v>0.5</v>
      </c>
      <c r="G261" s="1">
        <v>0.5</v>
      </c>
      <c r="H261" s="381"/>
    </row>
    <row r="262" spans="1:8">
      <c r="A262" s="384">
        <v>43094</v>
      </c>
      <c r="B262" s="1">
        <v>1.5</v>
      </c>
      <c r="C262" s="1">
        <v>1.5</v>
      </c>
      <c r="D262" s="1">
        <v>-0.4</v>
      </c>
      <c r="E262" s="1">
        <v>-0.4</v>
      </c>
      <c r="F262" s="1">
        <v>0.5</v>
      </c>
      <c r="G262" s="1">
        <v>0.5</v>
      </c>
      <c r="H262" s="381"/>
    </row>
    <row r="263" spans="1:8">
      <c r="A263" s="384">
        <v>43095</v>
      </c>
      <c r="B263" s="1">
        <v>1.5</v>
      </c>
      <c r="C263" s="1">
        <v>1.5</v>
      </c>
      <c r="D263" s="1">
        <v>-0.4</v>
      </c>
      <c r="E263" s="1">
        <v>-0.4</v>
      </c>
      <c r="F263" s="1">
        <v>0.5</v>
      </c>
      <c r="G263" s="1">
        <v>0.5</v>
      </c>
      <c r="H263" s="381"/>
    </row>
    <row r="264" spans="1:8">
      <c r="A264" s="384">
        <v>43096</v>
      </c>
      <c r="B264" s="1">
        <v>1.5</v>
      </c>
      <c r="C264" s="1">
        <v>1.5</v>
      </c>
      <c r="D264" s="1">
        <v>-0.4</v>
      </c>
      <c r="E264" s="1">
        <v>-0.4</v>
      </c>
      <c r="F264" s="1">
        <v>0.5</v>
      </c>
      <c r="G264" s="1">
        <v>0.5</v>
      </c>
      <c r="H264" s="381"/>
    </row>
    <row r="265" spans="1:8">
      <c r="A265" s="384">
        <v>43097</v>
      </c>
      <c r="B265" s="1">
        <v>1.5</v>
      </c>
      <c r="C265" s="1">
        <v>1.5</v>
      </c>
      <c r="D265" s="1">
        <v>-0.4</v>
      </c>
      <c r="E265" s="1">
        <v>-0.4</v>
      </c>
      <c r="F265" s="1">
        <v>0.5</v>
      </c>
      <c r="G265" s="1">
        <v>0.5</v>
      </c>
      <c r="H265" s="381"/>
    </row>
    <row r="266" spans="1:8">
      <c r="A266" s="384">
        <v>43098</v>
      </c>
      <c r="B266" s="1">
        <v>1.5</v>
      </c>
      <c r="C266" s="1">
        <v>1.5</v>
      </c>
      <c r="D266" s="1">
        <v>-0.4</v>
      </c>
      <c r="E266" s="1">
        <v>-0.4</v>
      </c>
      <c r="F266" s="1">
        <v>0.5</v>
      </c>
      <c r="G266" s="1">
        <v>0.5</v>
      </c>
      <c r="H266" s="381"/>
    </row>
    <row r="267" spans="1:8">
      <c r="A267" s="384">
        <v>43101</v>
      </c>
      <c r="B267" s="1">
        <v>1.5</v>
      </c>
      <c r="C267" s="1">
        <v>1.5</v>
      </c>
      <c r="D267" s="1">
        <v>-0.4</v>
      </c>
      <c r="E267" s="1">
        <v>-0.4</v>
      </c>
      <c r="F267" s="1">
        <v>0.5</v>
      </c>
      <c r="G267" s="1">
        <v>0.5</v>
      </c>
      <c r="H267" s="381"/>
    </row>
    <row r="268" spans="1:8">
      <c r="A268" s="384">
        <v>43102</v>
      </c>
      <c r="B268" s="1">
        <v>1.5</v>
      </c>
      <c r="C268" s="1">
        <v>1.5</v>
      </c>
      <c r="D268" s="1">
        <v>-0.4</v>
      </c>
      <c r="E268" s="1">
        <v>-0.4</v>
      </c>
      <c r="F268" s="1">
        <v>0.5</v>
      </c>
      <c r="G268" s="1">
        <v>0.5</v>
      </c>
      <c r="H268" s="381"/>
    </row>
    <row r="269" spans="1:8">
      <c r="A269" s="384">
        <v>43103</v>
      </c>
      <c r="B269" s="1">
        <v>1.5</v>
      </c>
      <c r="C269" s="1">
        <v>1.5</v>
      </c>
      <c r="D269" s="1">
        <v>-0.4</v>
      </c>
      <c r="E269" s="1">
        <v>-0.4</v>
      </c>
      <c r="F269" s="1">
        <v>0.5</v>
      </c>
      <c r="G269" s="1">
        <v>0.5</v>
      </c>
      <c r="H269" s="381"/>
    </row>
    <row r="270" spans="1:8">
      <c r="A270" s="384">
        <v>43104</v>
      </c>
      <c r="B270" s="1">
        <v>1.5</v>
      </c>
      <c r="C270" s="1">
        <v>1.5</v>
      </c>
      <c r="D270" s="1">
        <v>-0.4</v>
      </c>
      <c r="E270" s="1">
        <v>-0.4</v>
      </c>
      <c r="F270" s="1">
        <v>0.5</v>
      </c>
      <c r="G270" s="1">
        <v>0.5</v>
      </c>
      <c r="H270" s="381"/>
    </row>
    <row r="271" spans="1:8">
      <c r="A271" s="384">
        <v>43105</v>
      </c>
      <c r="B271" s="1">
        <v>1.5</v>
      </c>
      <c r="C271" s="1">
        <v>1.5</v>
      </c>
      <c r="D271" s="1">
        <v>-0.4</v>
      </c>
      <c r="E271" s="1">
        <v>-0.4</v>
      </c>
      <c r="F271" s="1">
        <v>0.5</v>
      </c>
      <c r="G271" s="1">
        <v>0.5</v>
      </c>
      <c r="H271" s="381"/>
    </row>
    <row r="272" spans="1:8">
      <c r="A272" s="384">
        <v>43108</v>
      </c>
      <c r="B272" s="1">
        <v>1.5</v>
      </c>
      <c r="C272" s="1">
        <v>1.5</v>
      </c>
      <c r="D272" s="1">
        <v>-0.4</v>
      </c>
      <c r="E272" s="1">
        <v>-0.4</v>
      </c>
      <c r="F272" s="1">
        <v>0.5</v>
      </c>
      <c r="G272" s="1">
        <v>0.5</v>
      </c>
      <c r="H272" s="381"/>
    </row>
    <row r="273" spans="1:8">
      <c r="A273" s="384">
        <v>43109</v>
      </c>
      <c r="B273" s="1">
        <v>1.5</v>
      </c>
      <c r="C273" s="1">
        <v>1.5</v>
      </c>
      <c r="D273" s="1">
        <v>-0.4</v>
      </c>
      <c r="E273" s="1">
        <v>-0.4</v>
      </c>
      <c r="F273" s="1">
        <v>0.5</v>
      </c>
      <c r="G273" s="1">
        <v>0.5</v>
      </c>
      <c r="H273" s="381"/>
    </row>
    <row r="274" spans="1:8">
      <c r="A274" s="384">
        <v>43110</v>
      </c>
      <c r="B274" s="1">
        <v>1.5</v>
      </c>
      <c r="C274" s="1">
        <v>1.5</v>
      </c>
      <c r="D274" s="1">
        <v>-0.4</v>
      </c>
      <c r="E274" s="1">
        <v>-0.4</v>
      </c>
      <c r="F274" s="1">
        <v>0.5</v>
      </c>
      <c r="G274" s="1">
        <v>0.5</v>
      </c>
      <c r="H274" s="381"/>
    </row>
    <row r="275" spans="1:8">
      <c r="A275" s="384">
        <v>43111</v>
      </c>
      <c r="B275" s="1">
        <v>1.5</v>
      </c>
      <c r="C275" s="1">
        <v>1.5</v>
      </c>
      <c r="D275" s="1">
        <v>-0.4</v>
      </c>
      <c r="E275" s="1">
        <v>-0.4</v>
      </c>
      <c r="F275" s="1">
        <v>0.5</v>
      </c>
      <c r="G275" s="1">
        <v>0.5</v>
      </c>
      <c r="H275" s="381"/>
    </row>
    <row r="276" spans="1:8">
      <c r="A276" s="384">
        <v>43112</v>
      </c>
      <c r="B276" s="1">
        <v>1.5</v>
      </c>
      <c r="C276" s="1">
        <v>1.5</v>
      </c>
      <c r="D276" s="1">
        <v>-0.4</v>
      </c>
      <c r="E276" s="1">
        <v>-0.4</v>
      </c>
      <c r="F276" s="1">
        <v>0.5</v>
      </c>
      <c r="G276" s="1">
        <v>0.5</v>
      </c>
      <c r="H276" s="381"/>
    </row>
    <row r="277" spans="1:8">
      <c r="A277" s="384">
        <v>43115</v>
      </c>
      <c r="B277" s="1">
        <v>1.5</v>
      </c>
      <c r="C277" s="1">
        <v>1.5</v>
      </c>
      <c r="D277" s="1">
        <v>-0.4</v>
      </c>
      <c r="E277" s="1">
        <v>-0.4</v>
      </c>
      <c r="F277" s="1">
        <v>0.5</v>
      </c>
      <c r="G277" s="1">
        <v>0.5</v>
      </c>
      <c r="H277" s="381"/>
    </row>
    <row r="278" spans="1:8">
      <c r="A278" s="384">
        <v>43116</v>
      </c>
      <c r="B278" s="1">
        <v>1.5</v>
      </c>
      <c r="C278" s="1">
        <v>1.5</v>
      </c>
      <c r="D278" s="1">
        <v>-0.4</v>
      </c>
      <c r="E278" s="1">
        <v>-0.4</v>
      </c>
      <c r="F278" s="1">
        <v>0.5</v>
      </c>
      <c r="G278" s="1">
        <v>0.5</v>
      </c>
      <c r="H278" s="381"/>
    </row>
    <row r="279" spans="1:8">
      <c r="A279" s="384">
        <v>43117</v>
      </c>
      <c r="B279" s="1">
        <v>1.5</v>
      </c>
      <c r="C279" s="1">
        <v>1.5</v>
      </c>
      <c r="D279" s="1">
        <v>-0.4</v>
      </c>
      <c r="E279" s="1">
        <v>-0.4</v>
      </c>
      <c r="F279" s="1">
        <v>0.5</v>
      </c>
      <c r="G279" s="1">
        <v>0.5</v>
      </c>
      <c r="H279" s="381"/>
    </row>
    <row r="280" spans="1:8">
      <c r="A280" s="384">
        <v>43118</v>
      </c>
      <c r="B280" s="1">
        <v>1.5</v>
      </c>
      <c r="C280" s="1">
        <v>1.5</v>
      </c>
      <c r="D280" s="1">
        <v>-0.4</v>
      </c>
      <c r="E280" s="1">
        <v>-0.4</v>
      </c>
      <c r="F280" s="1">
        <v>0.5</v>
      </c>
      <c r="G280" s="1">
        <v>0.5</v>
      </c>
      <c r="H280" s="381"/>
    </row>
    <row r="281" spans="1:8">
      <c r="A281" s="384">
        <v>43119</v>
      </c>
      <c r="B281" s="1">
        <v>1.5</v>
      </c>
      <c r="C281" s="1">
        <v>1.5</v>
      </c>
      <c r="D281" s="1">
        <v>-0.4</v>
      </c>
      <c r="E281" s="1">
        <v>-0.4</v>
      </c>
      <c r="F281" s="1">
        <v>0.5</v>
      </c>
      <c r="G281" s="1">
        <v>0.5</v>
      </c>
      <c r="H281" s="381"/>
    </row>
    <row r="282" spans="1:8">
      <c r="A282" s="384">
        <v>43122</v>
      </c>
      <c r="B282" s="1">
        <v>1.5</v>
      </c>
      <c r="C282" s="1">
        <v>1.5</v>
      </c>
      <c r="D282" s="1">
        <v>-0.4</v>
      </c>
      <c r="E282" s="1">
        <v>-0.4</v>
      </c>
      <c r="F282" s="1">
        <v>0.5</v>
      </c>
      <c r="G282" s="1">
        <v>0.5</v>
      </c>
      <c r="H282" s="381"/>
    </row>
    <row r="283" spans="1:8">
      <c r="A283" s="384">
        <v>43123</v>
      </c>
      <c r="B283" s="1">
        <v>1.5</v>
      </c>
      <c r="C283" s="1">
        <v>1.5</v>
      </c>
      <c r="D283" s="1">
        <v>-0.4</v>
      </c>
      <c r="E283" s="1">
        <v>-0.4</v>
      </c>
      <c r="F283" s="1">
        <v>0.5</v>
      </c>
      <c r="G283" s="1">
        <v>0.5</v>
      </c>
      <c r="H283" s="381"/>
    </row>
    <row r="284" spans="1:8">
      <c r="A284" s="384">
        <v>43124</v>
      </c>
      <c r="B284" s="1">
        <v>1.5</v>
      </c>
      <c r="C284" s="1">
        <v>1.5</v>
      </c>
      <c r="D284" s="1">
        <v>-0.4</v>
      </c>
      <c r="E284" s="1">
        <v>-0.4</v>
      </c>
      <c r="F284" s="1">
        <v>0.5</v>
      </c>
      <c r="G284" s="1">
        <v>0.5</v>
      </c>
      <c r="H284" s="381"/>
    </row>
    <row r="285" spans="1:8">
      <c r="A285" s="384">
        <v>43125</v>
      </c>
      <c r="B285" s="1">
        <v>1.5</v>
      </c>
      <c r="C285" s="1">
        <v>1.5</v>
      </c>
      <c r="D285" s="1">
        <v>-0.4</v>
      </c>
      <c r="E285" s="1">
        <v>-0.4</v>
      </c>
      <c r="F285" s="1">
        <v>0.5</v>
      </c>
      <c r="G285" s="1">
        <v>0.5</v>
      </c>
      <c r="H285" s="381"/>
    </row>
    <row r="286" spans="1:8">
      <c r="A286" s="384">
        <v>43126</v>
      </c>
      <c r="B286" s="1">
        <v>1.5</v>
      </c>
      <c r="C286" s="1">
        <v>1.5</v>
      </c>
      <c r="D286" s="1">
        <v>-0.4</v>
      </c>
      <c r="E286" s="1">
        <v>-0.4</v>
      </c>
      <c r="F286" s="1">
        <v>0.5</v>
      </c>
      <c r="G286" s="1">
        <v>0.5</v>
      </c>
      <c r="H286" s="381"/>
    </row>
    <row r="287" spans="1:8">
      <c r="A287" s="384">
        <v>43129</v>
      </c>
      <c r="B287" s="1">
        <v>1.5</v>
      </c>
      <c r="C287" s="1">
        <v>1.5</v>
      </c>
      <c r="D287" s="1">
        <v>-0.4</v>
      </c>
      <c r="E287" s="1">
        <v>-0.4</v>
      </c>
      <c r="F287" s="1">
        <v>0.5</v>
      </c>
      <c r="G287" s="1">
        <v>0.5</v>
      </c>
      <c r="H287" s="381"/>
    </row>
    <row r="288" spans="1:8">
      <c r="A288" s="384">
        <v>43130</v>
      </c>
      <c r="B288" s="1">
        <v>1.5</v>
      </c>
      <c r="C288" s="1">
        <v>1.5</v>
      </c>
      <c r="D288" s="1">
        <v>-0.4</v>
      </c>
      <c r="E288" s="1">
        <v>-0.4</v>
      </c>
      <c r="F288" s="1">
        <v>0.5</v>
      </c>
      <c r="G288" s="1">
        <v>0.5</v>
      </c>
      <c r="H288" s="381"/>
    </row>
    <row r="289" spans="1:8">
      <c r="A289" s="384">
        <v>43131</v>
      </c>
      <c r="B289" s="1">
        <v>1.5</v>
      </c>
      <c r="C289" s="1">
        <v>1.5</v>
      </c>
      <c r="D289" s="1">
        <v>-0.4</v>
      </c>
      <c r="E289" s="1">
        <v>-0.4</v>
      </c>
      <c r="F289" s="1">
        <v>0.5</v>
      </c>
      <c r="G289" s="1">
        <v>0.5</v>
      </c>
      <c r="H289" s="381"/>
    </row>
    <row r="290" spans="1:8">
      <c r="A290" s="384">
        <v>43132</v>
      </c>
      <c r="B290" s="1">
        <v>1.5</v>
      </c>
      <c r="C290" s="1">
        <v>1.5</v>
      </c>
      <c r="D290" s="1">
        <v>-0.4</v>
      </c>
      <c r="E290" s="1">
        <v>-0.4</v>
      </c>
      <c r="F290" s="1">
        <v>0.5</v>
      </c>
      <c r="G290" s="1">
        <v>0.5</v>
      </c>
      <c r="H290" s="381"/>
    </row>
    <row r="291" spans="1:8">
      <c r="A291" s="384">
        <v>43133</v>
      </c>
      <c r="B291" s="1">
        <v>1.5</v>
      </c>
      <c r="C291" s="1">
        <v>1.5</v>
      </c>
      <c r="D291" s="1">
        <v>-0.4</v>
      </c>
      <c r="E291" s="1">
        <v>-0.4</v>
      </c>
      <c r="F291" s="1">
        <v>0.5</v>
      </c>
      <c r="G291" s="1">
        <v>0.5</v>
      </c>
      <c r="H291" s="381"/>
    </row>
    <row r="292" spans="1:8">
      <c r="A292" s="384">
        <v>43136</v>
      </c>
      <c r="B292" s="1">
        <v>1.5</v>
      </c>
      <c r="C292" s="1">
        <v>1.5</v>
      </c>
      <c r="D292" s="1">
        <v>-0.4</v>
      </c>
      <c r="E292" s="1">
        <v>-0.4</v>
      </c>
      <c r="F292" s="1">
        <v>0.5</v>
      </c>
      <c r="G292" s="1">
        <v>0.5</v>
      </c>
      <c r="H292" s="381"/>
    </row>
    <row r="293" spans="1:8">
      <c r="A293" s="384">
        <v>43137</v>
      </c>
      <c r="B293" s="1">
        <v>1.5</v>
      </c>
      <c r="C293" s="1">
        <v>1.5</v>
      </c>
      <c r="D293" s="1">
        <v>-0.4</v>
      </c>
      <c r="E293" s="1">
        <v>-0.4</v>
      </c>
      <c r="F293" s="1">
        <v>0.5</v>
      </c>
      <c r="G293" s="1">
        <v>0.5</v>
      </c>
      <c r="H293" s="381"/>
    </row>
    <row r="294" spans="1:8">
      <c r="A294" s="384">
        <v>43138</v>
      </c>
      <c r="B294" s="1">
        <v>1.5</v>
      </c>
      <c r="C294" s="1">
        <v>1.5</v>
      </c>
      <c r="D294" s="1">
        <v>-0.4</v>
      </c>
      <c r="E294" s="1">
        <v>-0.4</v>
      </c>
      <c r="F294" s="1">
        <v>0.5</v>
      </c>
      <c r="G294" s="1">
        <v>0.5</v>
      </c>
      <c r="H294" s="381"/>
    </row>
    <row r="295" spans="1:8">
      <c r="A295" s="384">
        <v>43139</v>
      </c>
      <c r="B295" s="1">
        <v>1.5</v>
      </c>
      <c r="C295" s="1">
        <v>1.5</v>
      </c>
      <c r="D295" s="1">
        <v>-0.4</v>
      </c>
      <c r="E295" s="1">
        <v>-0.4</v>
      </c>
      <c r="F295" s="1">
        <v>0.5</v>
      </c>
      <c r="G295" s="1">
        <v>0.5</v>
      </c>
      <c r="H295" s="381"/>
    </row>
    <row r="296" spans="1:8">
      <c r="A296" s="384">
        <v>43140</v>
      </c>
      <c r="B296" s="1">
        <v>1.5</v>
      </c>
      <c r="C296" s="1">
        <v>1.5</v>
      </c>
      <c r="D296" s="1">
        <v>-0.4</v>
      </c>
      <c r="E296" s="1">
        <v>-0.4</v>
      </c>
      <c r="F296" s="1">
        <v>0.5</v>
      </c>
      <c r="G296" s="1">
        <v>0.5</v>
      </c>
      <c r="H296" s="381"/>
    </row>
    <row r="297" spans="1:8">
      <c r="A297" s="384">
        <v>43143</v>
      </c>
      <c r="B297" s="1">
        <v>1.5</v>
      </c>
      <c r="C297" s="1">
        <v>1.5</v>
      </c>
      <c r="D297" s="1">
        <v>-0.4</v>
      </c>
      <c r="E297" s="1">
        <v>-0.4</v>
      </c>
      <c r="F297" s="1">
        <v>0.5</v>
      </c>
      <c r="G297" s="1">
        <v>0.5</v>
      </c>
      <c r="H297" s="381"/>
    </row>
    <row r="298" spans="1:8">
      <c r="A298" s="384">
        <v>43144</v>
      </c>
      <c r="B298" s="1">
        <v>1.5</v>
      </c>
      <c r="C298" s="1">
        <v>1.5</v>
      </c>
      <c r="D298" s="1">
        <v>-0.4</v>
      </c>
      <c r="E298" s="1">
        <v>-0.4</v>
      </c>
      <c r="F298" s="1">
        <v>0.5</v>
      </c>
      <c r="G298" s="1">
        <v>0.5</v>
      </c>
      <c r="H298" s="381"/>
    </row>
    <row r="299" spans="1:8">
      <c r="A299" s="384">
        <v>43145</v>
      </c>
      <c r="B299" s="1">
        <v>1.5</v>
      </c>
      <c r="C299" s="1">
        <v>1.5</v>
      </c>
      <c r="D299" s="1">
        <v>-0.4</v>
      </c>
      <c r="E299" s="1">
        <v>-0.4</v>
      </c>
      <c r="F299" s="1">
        <v>0.5</v>
      </c>
      <c r="G299" s="1">
        <v>0.5</v>
      </c>
      <c r="H299" s="381"/>
    </row>
    <row r="300" spans="1:8">
      <c r="A300" s="384">
        <v>43146</v>
      </c>
      <c r="B300" s="1">
        <v>1.5</v>
      </c>
      <c r="C300" s="1">
        <v>1.5</v>
      </c>
      <c r="D300" s="1">
        <v>-0.4</v>
      </c>
      <c r="E300" s="1">
        <v>-0.4</v>
      </c>
      <c r="F300" s="1">
        <v>0.5</v>
      </c>
      <c r="G300" s="1">
        <v>0.5</v>
      </c>
      <c r="H300" s="381"/>
    </row>
    <row r="301" spans="1:8">
      <c r="A301" s="384">
        <v>43147</v>
      </c>
      <c r="B301" s="1">
        <v>1.5</v>
      </c>
      <c r="C301" s="1">
        <v>1.5</v>
      </c>
      <c r="D301" s="1">
        <v>-0.4</v>
      </c>
      <c r="E301" s="1">
        <v>-0.4</v>
      </c>
      <c r="F301" s="1">
        <v>0.5</v>
      </c>
      <c r="G301" s="1">
        <v>0.5</v>
      </c>
      <c r="H301" s="381"/>
    </row>
    <row r="302" spans="1:8">
      <c r="A302" s="384">
        <v>43150</v>
      </c>
      <c r="B302" s="1">
        <v>1.5</v>
      </c>
      <c r="C302" s="1">
        <v>1.5</v>
      </c>
      <c r="D302" s="1">
        <v>-0.4</v>
      </c>
      <c r="E302" s="1">
        <v>-0.4</v>
      </c>
      <c r="F302" s="1">
        <v>0.5</v>
      </c>
      <c r="G302" s="1">
        <v>0.5</v>
      </c>
      <c r="H302" s="381"/>
    </row>
    <row r="303" spans="1:8">
      <c r="A303" s="384">
        <v>43151</v>
      </c>
      <c r="B303" s="1">
        <v>1.5</v>
      </c>
      <c r="C303" s="1">
        <v>1.5</v>
      </c>
      <c r="D303" s="1">
        <v>-0.4</v>
      </c>
      <c r="E303" s="1">
        <v>-0.4</v>
      </c>
      <c r="F303" s="1">
        <v>0.5</v>
      </c>
      <c r="G303" s="1">
        <v>0.5</v>
      </c>
      <c r="H303" s="381"/>
    </row>
    <row r="304" spans="1:8">
      <c r="A304" s="384">
        <v>43152</v>
      </c>
      <c r="B304" s="1">
        <v>1.5</v>
      </c>
      <c r="C304" s="1">
        <v>1.5</v>
      </c>
      <c r="D304" s="1">
        <v>-0.4</v>
      </c>
      <c r="E304" s="1">
        <v>-0.4</v>
      </c>
      <c r="F304" s="1">
        <v>0.5</v>
      </c>
      <c r="G304" s="1">
        <v>0.5</v>
      </c>
      <c r="H304" s="381"/>
    </row>
    <row r="305" spans="1:8">
      <c r="A305" s="384">
        <v>43153</v>
      </c>
      <c r="B305" s="1">
        <v>1.5</v>
      </c>
      <c r="C305" s="1">
        <v>1.5</v>
      </c>
      <c r="D305" s="1">
        <v>-0.4</v>
      </c>
      <c r="E305" s="1">
        <v>-0.4</v>
      </c>
      <c r="F305" s="1">
        <v>0.5</v>
      </c>
      <c r="G305" s="1">
        <v>0.5</v>
      </c>
      <c r="H305" s="381"/>
    </row>
    <row r="306" spans="1:8">
      <c r="A306" s="384">
        <v>43154</v>
      </c>
      <c r="B306" s="1">
        <v>1.5</v>
      </c>
      <c r="C306" s="1">
        <v>1.5</v>
      </c>
      <c r="D306" s="1">
        <v>-0.4</v>
      </c>
      <c r="E306" s="1">
        <v>-0.4</v>
      </c>
      <c r="F306" s="1">
        <v>0.5</v>
      </c>
      <c r="G306" s="1">
        <v>0.5</v>
      </c>
      <c r="H306" s="381"/>
    </row>
    <row r="307" spans="1:8">
      <c r="A307" s="384">
        <v>43157</v>
      </c>
      <c r="B307" s="1">
        <v>1.5</v>
      </c>
      <c r="C307" s="1">
        <v>1.5</v>
      </c>
      <c r="D307" s="1">
        <v>-0.4</v>
      </c>
      <c r="E307" s="1">
        <v>-0.4</v>
      </c>
      <c r="F307" s="1">
        <v>0.5</v>
      </c>
      <c r="G307" s="1">
        <v>0.5</v>
      </c>
      <c r="H307" s="381"/>
    </row>
    <row r="308" spans="1:8">
      <c r="A308" s="384">
        <v>43158</v>
      </c>
      <c r="B308" s="1">
        <v>1.5</v>
      </c>
      <c r="C308" s="1">
        <v>1.5</v>
      </c>
      <c r="D308" s="1">
        <v>-0.4</v>
      </c>
      <c r="E308" s="1">
        <v>-0.4</v>
      </c>
      <c r="F308" s="1">
        <v>0.5</v>
      </c>
      <c r="G308" s="1">
        <v>0.5</v>
      </c>
      <c r="H308" s="381"/>
    </row>
    <row r="309" spans="1:8">
      <c r="A309" s="384">
        <v>43159</v>
      </c>
      <c r="B309" s="1">
        <v>1.5</v>
      </c>
      <c r="C309" s="1">
        <v>1.5</v>
      </c>
      <c r="D309" s="1">
        <v>-0.4</v>
      </c>
      <c r="E309" s="1">
        <v>-0.4</v>
      </c>
      <c r="F309" s="1">
        <v>0.5</v>
      </c>
      <c r="G309" s="1">
        <v>0.5</v>
      </c>
      <c r="H309" s="381"/>
    </row>
    <row r="310" spans="1:8">
      <c r="A310" s="384">
        <v>43160</v>
      </c>
      <c r="B310" s="1">
        <v>1.5</v>
      </c>
      <c r="C310" s="1">
        <v>1.5</v>
      </c>
      <c r="D310" s="1">
        <v>-0.4</v>
      </c>
      <c r="E310" s="1">
        <v>-0.4</v>
      </c>
      <c r="F310" s="1">
        <v>0.5</v>
      </c>
      <c r="G310" s="1">
        <v>0.5</v>
      </c>
      <c r="H310" s="381"/>
    </row>
    <row r="311" spans="1:8">
      <c r="A311" s="384">
        <v>43161</v>
      </c>
      <c r="B311" s="1">
        <v>1.5</v>
      </c>
      <c r="C311" s="1">
        <v>1.5</v>
      </c>
      <c r="D311" s="1">
        <v>-0.4</v>
      </c>
      <c r="E311" s="1">
        <v>-0.4</v>
      </c>
      <c r="F311" s="1">
        <v>0.5</v>
      </c>
      <c r="G311" s="1">
        <v>0.5</v>
      </c>
      <c r="H311" s="381"/>
    </row>
    <row r="312" spans="1:8">
      <c r="A312" s="384">
        <v>43164</v>
      </c>
      <c r="B312" s="1">
        <v>1.5</v>
      </c>
      <c r="C312" s="1">
        <v>1.5</v>
      </c>
      <c r="D312" s="1">
        <v>-0.4</v>
      </c>
      <c r="E312" s="1">
        <v>-0.4</v>
      </c>
      <c r="F312" s="1">
        <v>0.5</v>
      </c>
      <c r="G312" s="1">
        <v>0.5</v>
      </c>
      <c r="H312" s="381"/>
    </row>
    <row r="313" spans="1:8">
      <c r="A313" s="384">
        <v>43165</v>
      </c>
      <c r="B313" s="1">
        <v>1.5</v>
      </c>
      <c r="C313" s="1">
        <v>1.5</v>
      </c>
      <c r="D313" s="1">
        <v>-0.4</v>
      </c>
      <c r="E313" s="1">
        <v>-0.4</v>
      </c>
      <c r="F313" s="1">
        <v>0.5</v>
      </c>
      <c r="G313" s="1">
        <v>0.5</v>
      </c>
      <c r="H313" s="381"/>
    </row>
    <row r="314" spans="1:8">
      <c r="A314" s="384">
        <v>43166</v>
      </c>
      <c r="B314" s="1">
        <v>1.5</v>
      </c>
      <c r="C314" s="1">
        <v>1.5</v>
      </c>
      <c r="D314" s="1">
        <v>-0.4</v>
      </c>
      <c r="E314" s="1">
        <v>-0.4</v>
      </c>
      <c r="F314" s="1">
        <v>0.5</v>
      </c>
      <c r="G314" s="1">
        <v>0.5</v>
      </c>
      <c r="H314" s="381"/>
    </row>
    <row r="315" spans="1:8">
      <c r="A315" s="384">
        <v>43167</v>
      </c>
      <c r="B315" s="1">
        <v>1.5</v>
      </c>
      <c r="C315" s="1">
        <v>1.5</v>
      </c>
      <c r="D315" s="1">
        <v>-0.4</v>
      </c>
      <c r="E315" s="1">
        <v>-0.4</v>
      </c>
      <c r="F315" s="1">
        <v>0.5</v>
      </c>
      <c r="G315" s="1">
        <v>0.5</v>
      </c>
      <c r="H315" s="381"/>
    </row>
    <row r="316" spans="1:8">
      <c r="A316" s="384">
        <v>43168</v>
      </c>
      <c r="B316" s="1">
        <v>1.5</v>
      </c>
      <c r="C316" s="1">
        <v>1.5</v>
      </c>
      <c r="D316" s="1">
        <v>-0.4</v>
      </c>
      <c r="E316" s="1">
        <v>-0.4</v>
      </c>
      <c r="F316" s="1">
        <v>0.5</v>
      </c>
      <c r="G316" s="1">
        <v>0.5</v>
      </c>
      <c r="H316" s="381"/>
    </row>
    <row r="317" spans="1:8">
      <c r="A317" s="384">
        <v>43171</v>
      </c>
      <c r="B317" s="1">
        <v>1.5</v>
      </c>
      <c r="C317" s="1">
        <v>1.5</v>
      </c>
      <c r="D317" s="1">
        <v>-0.4</v>
      </c>
      <c r="E317" s="1">
        <v>-0.4</v>
      </c>
      <c r="F317" s="1">
        <v>0.5</v>
      </c>
      <c r="G317" s="1">
        <v>0.5</v>
      </c>
      <c r="H317" s="381"/>
    </row>
    <row r="318" spans="1:8">
      <c r="A318" s="384">
        <v>43172</v>
      </c>
      <c r="B318" s="1">
        <v>1.5</v>
      </c>
      <c r="C318" s="1">
        <v>1.5</v>
      </c>
      <c r="D318" s="1">
        <v>-0.4</v>
      </c>
      <c r="E318" s="1">
        <v>-0.4</v>
      </c>
      <c r="F318" s="1">
        <v>0.5</v>
      </c>
      <c r="G318" s="1">
        <v>0.5</v>
      </c>
      <c r="H318" s="381"/>
    </row>
    <row r="319" spans="1:8">
      <c r="A319" s="384">
        <v>43173</v>
      </c>
      <c r="B319" s="1">
        <v>1.5</v>
      </c>
      <c r="C319" s="1">
        <v>1.5</v>
      </c>
      <c r="D319" s="1">
        <v>-0.4</v>
      </c>
      <c r="E319" s="1">
        <v>-0.4</v>
      </c>
      <c r="F319" s="1">
        <v>0.5</v>
      </c>
      <c r="G319" s="1">
        <v>0.5</v>
      </c>
      <c r="H319" s="381"/>
    </row>
    <row r="320" spans="1:8">
      <c r="A320" s="384">
        <v>43174</v>
      </c>
      <c r="B320" s="1">
        <v>1.5</v>
      </c>
      <c r="C320" s="1">
        <v>1.5</v>
      </c>
      <c r="D320" s="1">
        <v>-0.4</v>
      </c>
      <c r="E320" s="1">
        <v>-0.4</v>
      </c>
      <c r="F320" s="1">
        <v>0.5</v>
      </c>
      <c r="G320" s="1">
        <v>0.5</v>
      </c>
      <c r="H320" s="381"/>
    </row>
    <row r="321" spans="1:8">
      <c r="A321" s="384">
        <v>43175</v>
      </c>
      <c r="B321" s="1">
        <v>1.5</v>
      </c>
      <c r="C321" s="1">
        <v>1.5</v>
      </c>
      <c r="D321" s="1">
        <v>-0.4</v>
      </c>
      <c r="E321" s="1">
        <v>-0.4</v>
      </c>
      <c r="F321" s="1">
        <v>0.5</v>
      </c>
      <c r="G321" s="1">
        <v>0.5</v>
      </c>
      <c r="H321" s="381"/>
    </row>
    <row r="322" spans="1:8">
      <c r="A322" s="384">
        <v>43178</v>
      </c>
      <c r="B322" s="1">
        <v>1.5</v>
      </c>
      <c r="C322" s="1">
        <v>1.5</v>
      </c>
      <c r="D322" s="1">
        <v>-0.4</v>
      </c>
      <c r="E322" s="1">
        <v>-0.4</v>
      </c>
      <c r="F322" s="1">
        <v>0.5</v>
      </c>
      <c r="G322" s="1">
        <v>0.5</v>
      </c>
      <c r="H322" s="381"/>
    </row>
    <row r="323" spans="1:8">
      <c r="A323" s="384">
        <v>43179</v>
      </c>
      <c r="B323" s="1">
        <v>1.5</v>
      </c>
      <c r="C323" s="1">
        <v>1.5</v>
      </c>
      <c r="D323" s="1">
        <v>-0.4</v>
      </c>
      <c r="E323" s="1">
        <v>-0.4</v>
      </c>
      <c r="F323" s="1">
        <v>0.5</v>
      </c>
      <c r="G323" s="1">
        <v>0.5</v>
      </c>
      <c r="H323" s="381"/>
    </row>
    <row r="324" spans="1:8">
      <c r="A324" s="384">
        <v>43180</v>
      </c>
      <c r="B324" s="1">
        <v>1.75</v>
      </c>
      <c r="C324" s="1">
        <v>1.75</v>
      </c>
      <c r="D324" s="1">
        <v>-0.4</v>
      </c>
      <c r="E324" s="1">
        <v>-0.4</v>
      </c>
      <c r="F324" s="1">
        <v>0.5</v>
      </c>
      <c r="G324" s="1">
        <v>0.5</v>
      </c>
      <c r="H324" s="381"/>
    </row>
    <row r="325" spans="1:8">
      <c r="A325" s="384">
        <v>43181</v>
      </c>
      <c r="B325" s="1">
        <v>1.75</v>
      </c>
      <c r="C325" s="1">
        <v>1.75</v>
      </c>
      <c r="D325" s="1">
        <v>-0.4</v>
      </c>
      <c r="E325" s="1">
        <v>-0.4</v>
      </c>
      <c r="F325" s="1">
        <v>0.5</v>
      </c>
      <c r="G325" s="1">
        <v>0.5</v>
      </c>
      <c r="H325" s="381"/>
    </row>
    <row r="326" spans="1:8">
      <c r="A326" s="384">
        <v>43182</v>
      </c>
      <c r="B326" s="1">
        <v>1.75</v>
      </c>
      <c r="C326" s="1">
        <v>1.75</v>
      </c>
      <c r="D326" s="1">
        <v>-0.4</v>
      </c>
      <c r="E326" s="1">
        <v>-0.4</v>
      </c>
      <c r="F326" s="1">
        <v>0.5</v>
      </c>
      <c r="G326" s="1">
        <v>0.5</v>
      </c>
      <c r="H326" s="381"/>
    </row>
    <row r="327" spans="1:8">
      <c r="A327" s="384">
        <v>43185</v>
      </c>
      <c r="B327" s="1">
        <v>1.75</v>
      </c>
      <c r="C327" s="1">
        <v>1.75</v>
      </c>
      <c r="D327" s="1">
        <v>-0.4</v>
      </c>
      <c r="E327" s="1">
        <v>-0.4</v>
      </c>
      <c r="F327" s="1">
        <v>0.5</v>
      </c>
      <c r="G327" s="1">
        <v>0.5</v>
      </c>
      <c r="H327" s="381"/>
    </row>
    <row r="328" spans="1:8">
      <c r="A328" s="384">
        <v>43186</v>
      </c>
      <c r="B328" s="1">
        <v>1.75</v>
      </c>
      <c r="C328" s="1">
        <v>1.75</v>
      </c>
      <c r="D328" s="1">
        <v>-0.4</v>
      </c>
      <c r="E328" s="1">
        <v>-0.4</v>
      </c>
      <c r="F328" s="1">
        <v>0.5</v>
      </c>
      <c r="G328" s="1">
        <v>0.5</v>
      </c>
      <c r="H328" s="381"/>
    </row>
    <row r="329" spans="1:8">
      <c r="A329" s="384">
        <v>43187</v>
      </c>
      <c r="B329" s="1">
        <v>1.75</v>
      </c>
      <c r="C329" s="1">
        <v>1.75</v>
      </c>
      <c r="D329" s="1">
        <v>-0.4</v>
      </c>
      <c r="E329" s="1">
        <v>-0.4</v>
      </c>
      <c r="F329" s="1">
        <v>0.5</v>
      </c>
      <c r="G329" s="1">
        <v>0.5</v>
      </c>
      <c r="H329" s="381"/>
    </row>
    <row r="330" spans="1:8">
      <c r="A330" s="384">
        <v>43188</v>
      </c>
      <c r="B330" s="1">
        <v>1.75</v>
      </c>
      <c r="C330" s="1">
        <v>1.75</v>
      </c>
      <c r="D330" s="1">
        <v>-0.4</v>
      </c>
      <c r="E330" s="1">
        <v>-0.4</v>
      </c>
      <c r="F330" s="1">
        <v>0.5</v>
      </c>
      <c r="G330" s="1">
        <v>0.5</v>
      </c>
      <c r="H330" s="381"/>
    </row>
    <row r="331" spans="1:8">
      <c r="A331" s="384">
        <v>43189</v>
      </c>
      <c r="B331" s="1">
        <v>1.75</v>
      </c>
      <c r="C331" s="1">
        <v>1.75</v>
      </c>
      <c r="D331" s="1">
        <v>-0.4</v>
      </c>
      <c r="E331" s="1">
        <v>-0.4</v>
      </c>
      <c r="F331" s="1">
        <v>0.5</v>
      </c>
      <c r="G331" s="1">
        <v>0.5</v>
      </c>
      <c r="H331" s="381"/>
    </row>
    <row r="332" spans="1:8">
      <c r="A332" s="384">
        <v>43192</v>
      </c>
      <c r="B332" s="1">
        <v>1.75</v>
      </c>
      <c r="C332" s="1">
        <v>1.75</v>
      </c>
      <c r="D332" s="1">
        <v>-0.4</v>
      </c>
      <c r="E332" s="1">
        <v>-0.4</v>
      </c>
      <c r="F332" s="1">
        <v>0.5</v>
      </c>
      <c r="G332" s="1">
        <v>0.5</v>
      </c>
      <c r="H332" s="381"/>
    </row>
    <row r="333" spans="1:8">
      <c r="A333" s="384">
        <v>43193</v>
      </c>
      <c r="B333" s="1">
        <v>1.75</v>
      </c>
      <c r="C333" s="1">
        <v>1.75</v>
      </c>
      <c r="D333" s="1">
        <v>-0.4</v>
      </c>
      <c r="E333" s="1">
        <v>-0.4</v>
      </c>
      <c r="F333" s="1">
        <v>0.5</v>
      </c>
      <c r="G333" s="1">
        <v>0.5</v>
      </c>
      <c r="H333" s="381"/>
    </row>
    <row r="334" spans="1:8">
      <c r="A334" s="384">
        <v>43194</v>
      </c>
      <c r="B334" s="1">
        <v>1.75</v>
      </c>
      <c r="C334" s="1">
        <v>1.75</v>
      </c>
      <c r="D334" s="1">
        <v>-0.4</v>
      </c>
      <c r="E334" s="1">
        <v>-0.4</v>
      </c>
      <c r="F334" s="1">
        <v>0.5</v>
      </c>
      <c r="G334" s="1">
        <v>0.5</v>
      </c>
      <c r="H334" s="381"/>
    </row>
    <row r="335" spans="1:8">
      <c r="A335" s="384">
        <v>43195</v>
      </c>
      <c r="B335" s="1">
        <v>1.75</v>
      </c>
      <c r="C335" s="1">
        <v>1.75</v>
      </c>
      <c r="D335" s="1">
        <v>-0.4</v>
      </c>
      <c r="E335" s="1">
        <v>-0.4</v>
      </c>
      <c r="F335" s="1">
        <v>0.5</v>
      </c>
      <c r="G335" s="1">
        <v>0.5</v>
      </c>
      <c r="H335" s="381"/>
    </row>
    <row r="336" spans="1:8">
      <c r="A336" s="384">
        <v>43196</v>
      </c>
      <c r="B336" s="1">
        <v>1.75</v>
      </c>
      <c r="C336" s="1">
        <v>1.75</v>
      </c>
      <c r="D336" s="1">
        <v>-0.4</v>
      </c>
      <c r="E336" s="1">
        <v>-0.4</v>
      </c>
      <c r="F336" s="1">
        <v>0.5</v>
      </c>
      <c r="G336" s="1">
        <v>0.5</v>
      </c>
      <c r="H336" s="381"/>
    </row>
    <row r="337" spans="1:8">
      <c r="A337" s="384">
        <v>43197</v>
      </c>
      <c r="B337" s="1">
        <v>1.75</v>
      </c>
      <c r="C337" s="1">
        <v>1.75</v>
      </c>
      <c r="D337" s="1">
        <v>-0.4</v>
      </c>
      <c r="E337" s="1">
        <v>-0.4</v>
      </c>
      <c r="F337" s="1">
        <v>0.5</v>
      </c>
      <c r="G337" s="1">
        <v>0.5</v>
      </c>
      <c r="H337" s="381"/>
    </row>
    <row r="338" spans="1:8">
      <c r="A338" s="384">
        <v>43198</v>
      </c>
      <c r="B338" s="1">
        <v>1.75</v>
      </c>
      <c r="C338" s="1">
        <v>1.75</v>
      </c>
      <c r="D338" s="1">
        <v>-0.4</v>
      </c>
      <c r="E338" s="1">
        <v>-0.4</v>
      </c>
      <c r="F338" s="1">
        <v>0.5</v>
      </c>
      <c r="G338" s="1">
        <v>0.5</v>
      </c>
      <c r="H338" s="381"/>
    </row>
    <row r="339" spans="1:8">
      <c r="A339" s="384">
        <v>43199</v>
      </c>
      <c r="B339" s="1">
        <v>1.75</v>
      </c>
      <c r="C339" s="1">
        <v>1.75</v>
      </c>
      <c r="D339" s="1">
        <v>-0.4</v>
      </c>
      <c r="E339" s="1">
        <v>-0.4</v>
      </c>
      <c r="F339" s="1">
        <v>0.5</v>
      </c>
      <c r="G339" s="1">
        <v>0.5</v>
      </c>
      <c r="H339" s="381"/>
    </row>
    <row r="340" spans="1:8">
      <c r="A340" s="384">
        <v>43200</v>
      </c>
      <c r="B340" s="1">
        <v>1.75</v>
      </c>
      <c r="C340" s="1">
        <v>1.75</v>
      </c>
      <c r="D340" s="1">
        <v>-0.4</v>
      </c>
      <c r="E340" s="1">
        <v>-0.4</v>
      </c>
      <c r="F340" s="1">
        <v>0.5</v>
      </c>
      <c r="G340" s="1">
        <v>0.5</v>
      </c>
      <c r="H340" s="381"/>
    </row>
    <row r="341" spans="1:8">
      <c r="A341" s="384">
        <v>43201</v>
      </c>
      <c r="B341" s="1">
        <v>1.75</v>
      </c>
      <c r="C341" s="1">
        <v>1.75</v>
      </c>
      <c r="D341" s="1">
        <v>-0.4</v>
      </c>
      <c r="E341" s="1">
        <v>-0.4</v>
      </c>
      <c r="F341" s="1">
        <v>0.5</v>
      </c>
      <c r="G341" s="1">
        <v>0.5</v>
      </c>
      <c r="H341" s="381"/>
    </row>
    <row r="342" spans="1:8">
      <c r="A342" s="384">
        <v>43202</v>
      </c>
      <c r="B342" s="1">
        <v>1.75</v>
      </c>
      <c r="C342" s="1">
        <v>1.75</v>
      </c>
      <c r="D342" s="1">
        <v>-0.4</v>
      </c>
      <c r="E342" s="1">
        <v>-0.4</v>
      </c>
      <c r="F342" s="1">
        <v>0.5</v>
      </c>
      <c r="G342" s="1">
        <v>0.5</v>
      </c>
      <c r="H342" s="381"/>
    </row>
    <row r="343" spans="1:8">
      <c r="A343" s="384">
        <v>43203</v>
      </c>
      <c r="B343" s="1">
        <v>1.75</v>
      </c>
      <c r="C343" s="1">
        <v>1.75</v>
      </c>
      <c r="D343" s="1">
        <v>-0.4</v>
      </c>
      <c r="E343" s="1">
        <v>-0.4</v>
      </c>
      <c r="F343" s="1">
        <v>0.5</v>
      </c>
      <c r="G343" s="1">
        <v>0.5</v>
      </c>
      <c r="H343" s="381"/>
    </row>
    <row r="344" spans="1:8">
      <c r="A344" s="384">
        <v>43204</v>
      </c>
      <c r="B344" s="1">
        <v>1.75</v>
      </c>
      <c r="C344" s="1">
        <v>1.75</v>
      </c>
      <c r="D344" s="1">
        <v>-0.4</v>
      </c>
      <c r="E344" s="1">
        <v>-0.4</v>
      </c>
      <c r="F344" s="1">
        <v>0.5</v>
      </c>
      <c r="G344" s="1">
        <v>0.5</v>
      </c>
      <c r="H344" s="381"/>
    </row>
    <row r="345" spans="1:8">
      <c r="A345" s="384">
        <v>43205</v>
      </c>
      <c r="B345" s="1">
        <v>1.75</v>
      </c>
      <c r="C345" s="1">
        <v>1.75</v>
      </c>
      <c r="D345" s="1">
        <v>-0.4</v>
      </c>
      <c r="E345" s="1">
        <v>-0.4</v>
      </c>
      <c r="F345" s="1">
        <v>0.5</v>
      </c>
      <c r="G345" s="1">
        <v>0.5</v>
      </c>
      <c r="H345" s="381"/>
    </row>
    <row r="346" spans="1:8">
      <c r="A346" s="384">
        <v>43206</v>
      </c>
      <c r="B346" s="1">
        <v>1.75</v>
      </c>
      <c r="C346" s="1">
        <v>1.75</v>
      </c>
      <c r="D346" s="1">
        <v>-0.4</v>
      </c>
      <c r="E346" s="1">
        <v>-0.4</v>
      </c>
      <c r="F346" s="1">
        <v>0.5</v>
      </c>
      <c r="G346" s="1">
        <v>0.5</v>
      </c>
      <c r="H346" s="381"/>
    </row>
    <row r="347" spans="1:8">
      <c r="A347" s="384">
        <v>43207</v>
      </c>
      <c r="B347" s="1">
        <v>1.75</v>
      </c>
      <c r="C347" s="1">
        <v>1.75</v>
      </c>
      <c r="D347" s="1">
        <v>-0.4</v>
      </c>
      <c r="E347" s="1">
        <v>-0.4</v>
      </c>
      <c r="F347" s="1">
        <v>0.5</v>
      </c>
      <c r="G347" s="1">
        <v>0.5</v>
      </c>
      <c r="H347" s="381"/>
    </row>
    <row r="348" spans="1:8">
      <c r="A348" s="384">
        <v>43208</v>
      </c>
      <c r="B348" s="1">
        <v>1.75</v>
      </c>
      <c r="C348" s="1">
        <v>1.75</v>
      </c>
      <c r="D348" s="1">
        <v>-0.4</v>
      </c>
      <c r="E348" s="1">
        <v>-0.4</v>
      </c>
      <c r="F348" s="1">
        <v>0.5</v>
      </c>
      <c r="G348" s="1">
        <v>0.5</v>
      </c>
      <c r="H348" s="381"/>
    </row>
    <row r="349" spans="1:8">
      <c r="A349" s="384">
        <v>43209</v>
      </c>
      <c r="B349" s="1">
        <v>1.75</v>
      </c>
      <c r="C349" s="1">
        <v>1.75</v>
      </c>
      <c r="D349" s="1">
        <v>-0.4</v>
      </c>
      <c r="E349" s="1">
        <v>-0.4</v>
      </c>
      <c r="F349" s="1">
        <v>0.5</v>
      </c>
      <c r="G349" s="1">
        <v>0.5</v>
      </c>
      <c r="H349" s="381"/>
    </row>
    <row r="350" spans="1:8">
      <c r="A350" s="384">
        <v>43210</v>
      </c>
      <c r="B350" s="1">
        <v>1.75</v>
      </c>
      <c r="C350" s="1">
        <v>1.75</v>
      </c>
      <c r="D350" s="1">
        <v>-0.4</v>
      </c>
      <c r="E350" s="1">
        <v>-0.4</v>
      </c>
      <c r="F350" s="1">
        <v>0.5</v>
      </c>
      <c r="G350" s="1">
        <v>0.5</v>
      </c>
      <c r="H350" s="381"/>
    </row>
    <row r="351" spans="1:8">
      <c r="A351" s="384">
        <v>43211</v>
      </c>
      <c r="B351" s="1">
        <v>1.75</v>
      </c>
      <c r="C351" s="1">
        <v>1.75</v>
      </c>
      <c r="D351" s="1">
        <v>-0.4</v>
      </c>
      <c r="E351" s="1">
        <v>-0.4</v>
      </c>
      <c r="F351" s="1">
        <v>0.5</v>
      </c>
      <c r="G351" s="1">
        <v>0.5</v>
      </c>
      <c r="H351" s="381"/>
    </row>
    <row r="352" spans="1:8">
      <c r="A352" s="384">
        <v>43212</v>
      </c>
      <c r="B352" s="1">
        <v>1.75</v>
      </c>
      <c r="C352" s="1">
        <v>1.75</v>
      </c>
      <c r="D352" s="1">
        <v>-0.4</v>
      </c>
      <c r="E352" s="1">
        <v>-0.4</v>
      </c>
      <c r="F352" s="1">
        <v>0.5</v>
      </c>
      <c r="G352" s="1">
        <v>0.5</v>
      </c>
      <c r="H352" s="381"/>
    </row>
    <row r="353" spans="1:8">
      <c r="A353" s="384">
        <v>43213</v>
      </c>
      <c r="B353" s="1">
        <v>1.75</v>
      </c>
      <c r="C353" s="1">
        <v>1.75</v>
      </c>
      <c r="D353" s="1">
        <v>-0.4</v>
      </c>
      <c r="E353" s="1">
        <v>-0.4</v>
      </c>
      <c r="F353" s="1">
        <v>0.5</v>
      </c>
      <c r="G353" s="1">
        <v>0.5</v>
      </c>
      <c r="H353" s="381"/>
    </row>
    <row r="354" spans="1:8">
      <c r="A354" s="384">
        <v>43214</v>
      </c>
      <c r="B354" s="1">
        <v>1.75</v>
      </c>
      <c r="C354" s="1">
        <v>1.75</v>
      </c>
      <c r="D354" s="1">
        <v>-0.4</v>
      </c>
      <c r="E354" s="1">
        <v>-0.4</v>
      </c>
      <c r="F354" s="1">
        <v>0.5</v>
      </c>
      <c r="G354" s="1">
        <v>0.5</v>
      </c>
      <c r="H354" s="381"/>
    </row>
    <row r="355" spans="1:8">
      <c r="A355" s="384">
        <v>43215</v>
      </c>
      <c r="B355" s="1">
        <v>1.75</v>
      </c>
      <c r="C355" s="1">
        <v>1.75</v>
      </c>
      <c r="D355" s="1">
        <v>-0.4</v>
      </c>
      <c r="E355" s="1">
        <v>-0.4</v>
      </c>
      <c r="F355" s="1">
        <v>0.5</v>
      </c>
      <c r="G355" s="1">
        <v>0.5</v>
      </c>
      <c r="H355" s="381"/>
    </row>
    <row r="356" spans="1:8">
      <c r="A356" s="384">
        <v>43216</v>
      </c>
      <c r="B356" s="1">
        <v>1.75</v>
      </c>
      <c r="C356" s="1">
        <v>1.75</v>
      </c>
      <c r="D356" s="1">
        <v>-0.4</v>
      </c>
      <c r="E356" s="1">
        <v>-0.4</v>
      </c>
      <c r="F356" s="1">
        <v>0.5</v>
      </c>
      <c r="G356" s="1">
        <v>0.5</v>
      </c>
      <c r="H356" s="381"/>
    </row>
    <row r="357" spans="1:8">
      <c r="A357" s="384">
        <v>43217</v>
      </c>
      <c r="B357" s="1">
        <v>1.75</v>
      </c>
      <c r="C357" s="1">
        <v>1.75</v>
      </c>
      <c r="D357" s="1">
        <v>-0.4</v>
      </c>
      <c r="E357" s="1">
        <v>-0.4</v>
      </c>
      <c r="F357" s="1">
        <v>0.5</v>
      </c>
      <c r="G357" s="1">
        <v>0.5</v>
      </c>
      <c r="H357" s="381"/>
    </row>
    <row r="358" spans="1:8">
      <c r="A358" s="384">
        <v>43218</v>
      </c>
      <c r="B358" s="1">
        <v>1.75</v>
      </c>
      <c r="C358" s="1">
        <v>1.75</v>
      </c>
      <c r="D358" s="1">
        <v>-0.4</v>
      </c>
      <c r="E358" s="1">
        <v>-0.4</v>
      </c>
      <c r="F358" s="1">
        <v>0.5</v>
      </c>
      <c r="G358" s="1">
        <v>0.5</v>
      </c>
      <c r="H358" s="381"/>
    </row>
    <row r="359" spans="1:8">
      <c r="A359" s="384">
        <v>43219</v>
      </c>
      <c r="B359" s="1">
        <v>1.75</v>
      </c>
      <c r="C359" s="1">
        <v>1.75</v>
      </c>
      <c r="D359" s="1">
        <v>-0.4</v>
      </c>
      <c r="E359" s="1">
        <v>-0.4</v>
      </c>
      <c r="F359" s="1">
        <v>0.5</v>
      </c>
      <c r="G359" s="1">
        <v>0.5</v>
      </c>
      <c r="H359" s="381"/>
    </row>
    <row r="360" spans="1:8">
      <c r="A360" s="384">
        <v>43220</v>
      </c>
      <c r="B360" s="1">
        <v>1.75</v>
      </c>
      <c r="C360" s="1">
        <v>1.75</v>
      </c>
      <c r="D360" s="1">
        <v>-0.4</v>
      </c>
      <c r="E360" s="1">
        <v>-0.4</v>
      </c>
      <c r="F360" s="1">
        <v>0.5</v>
      </c>
      <c r="G360" s="1">
        <v>0.5</v>
      </c>
      <c r="H360" s="381"/>
    </row>
    <row r="361" spans="1:8">
      <c r="A361" s="384">
        <v>43221</v>
      </c>
      <c r="B361" s="1">
        <v>1.75</v>
      </c>
      <c r="C361" s="1">
        <v>1.75</v>
      </c>
      <c r="D361" s="1">
        <v>-0.4</v>
      </c>
      <c r="E361" s="1">
        <v>-0.4</v>
      </c>
      <c r="F361" s="1">
        <v>0.5</v>
      </c>
      <c r="G361" s="1">
        <v>0.5</v>
      </c>
      <c r="H361" s="381"/>
    </row>
    <row r="362" spans="1:8">
      <c r="A362" s="384">
        <v>43222</v>
      </c>
      <c r="B362" s="1">
        <v>1.75</v>
      </c>
      <c r="C362" s="1">
        <v>1.75</v>
      </c>
      <c r="D362" s="1">
        <v>-0.4</v>
      </c>
      <c r="E362" s="1">
        <v>-0.4</v>
      </c>
      <c r="F362" s="1">
        <v>0.5</v>
      </c>
      <c r="G362" s="1">
        <v>0.5</v>
      </c>
      <c r="H362" s="381"/>
    </row>
    <row r="363" spans="1:8">
      <c r="A363" s="384">
        <v>43223</v>
      </c>
      <c r="B363" s="1">
        <v>1.75</v>
      </c>
      <c r="C363" s="1">
        <v>1.75</v>
      </c>
      <c r="D363" s="1">
        <v>-0.4</v>
      </c>
      <c r="E363" s="1">
        <v>-0.4</v>
      </c>
      <c r="F363" s="1">
        <v>0.5</v>
      </c>
      <c r="G363" s="1">
        <v>0.5</v>
      </c>
      <c r="H363" s="381"/>
    </row>
    <row r="364" spans="1:8">
      <c r="A364" s="384">
        <v>43224</v>
      </c>
      <c r="B364" s="1">
        <v>1.75</v>
      </c>
      <c r="C364" s="1">
        <v>1.75</v>
      </c>
      <c r="D364" s="1">
        <v>-0.4</v>
      </c>
      <c r="E364" s="1">
        <v>-0.4</v>
      </c>
      <c r="F364" s="1">
        <v>0.5</v>
      </c>
      <c r="G364" s="1">
        <v>0.5</v>
      </c>
      <c r="H364" s="381"/>
    </row>
    <row r="365" spans="1:8">
      <c r="A365" s="384">
        <v>43225</v>
      </c>
      <c r="B365" s="1">
        <v>1.75</v>
      </c>
      <c r="C365" s="1">
        <v>1.75</v>
      </c>
      <c r="D365" s="1">
        <v>-0.4</v>
      </c>
      <c r="E365" s="1">
        <v>-0.4</v>
      </c>
      <c r="F365" s="1">
        <v>0.5</v>
      </c>
      <c r="G365" s="1">
        <v>0.5</v>
      </c>
      <c r="H365" s="381"/>
    </row>
    <row r="366" spans="1:8">
      <c r="A366" s="384">
        <v>43226</v>
      </c>
      <c r="B366" s="1">
        <v>1.75</v>
      </c>
      <c r="C366" s="1">
        <v>1.75</v>
      </c>
      <c r="D366" s="1">
        <v>-0.4</v>
      </c>
      <c r="E366" s="1">
        <v>-0.4</v>
      </c>
      <c r="F366" s="1">
        <v>0.5</v>
      </c>
      <c r="G366" s="1">
        <v>0.5</v>
      </c>
      <c r="H366" s="381"/>
    </row>
    <row r="367" spans="1:8">
      <c r="A367" s="384">
        <v>43227</v>
      </c>
      <c r="B367" s="1">
        <v>1.75</v>
      </c>
      <c r="C367" s="1">
        <v>1.75</v>
      </c>
      <c r="D367" s="1">
        <v>-0.4</v>
      </c>
      <c r="E367" s="1">
        <v>-0.4</v>
      </c>
      <c r="F367" s="1">
        <v>0.5</v>
      </c>
      <c r="G367" s="1">
        <v>0.5</v>
      </c>
      <c r="H367" s="381"/>
    </row>
    <row r="368" spans="1:8">
      <c r="A368" s="384">
        <v>43228</v>
      </c>
      <c r="B368" s="1">
        <v>1.75</v>
      </c>
      <c r="C368" s="1">
        <v>1.75</v>
      </c>
      <c r="D368" s="1">
        <v>-0.4</v>
      </c>
      <c r="E368" s="1">
        <v>-0.4</v>
      </c>
      <c r="F368" s="1">
        <v>0.5</v>
      </c>
      <c r="G368" s="1">
        <v>0.5</v>
      </c>
      <c r="H368" s="381"/>
    </row>
    <row r="369" spans="1:8">
      <c r="A369" s="384">
        <v>43229</v>
      </c>
      <c r="B369" s="1">
        <v>1.75</v>
      </c>
      <c r="C369" s="1">
        <v>1.75</v>
      </c>
      <c r="D369" s="1">
        <v>-0.4</v>
      </c>
      <c r="E369" s="1">
        <v>-0.4</v>
      </c>
      <c r="F369" s="1">
        <v>0.5</v>
      </c>
      <c r="G369" s="1">
        <v>0.5</v>
      </c>
      <c r="H369" s="381"/>
    </row>
    <row r="370" spans="1:8">
      <c r="A370" s="384">
        <v>43230</v>
      </c>
      <c r="B370" s="1">
        <v>1.75</v>
      </c>
      <c r="C370" s="1">
        <v>1.75</v>
      </c>
      <c r="D370" s="1">
        <v>-0.4</v>
      </c>
      <c r="E370" s="1">
        <v>-0.4</v>
      </c>
      <c r="F370" s="1">
        <v>0.5</v>
      </c>
      <c r="G370" s="1">
        <v>0.5</v>
      </c>
      <c r="H370" s="381"/>
    </row>
    <row r="371" spans="1:8">
      <c r="A371" s="384">
        <v>43231</v>
      </c>
      <c r="B371" s="1">
        <v>1.75</v>
      </c>
      <c r="C371" s="1">
        <v>1.75</v>
      </c>
      <c r="D371" s="1">
        <v>-0.4</v>
      </c>
      <c r="E371" s="1">
        <v>-0.4</v>
      </c>
      <c r="F371" s="1">
        <v>0.5</v>
      </c>
      <c r="G371" s="1">
        <v>0.5</v>
      </c>
      <c r="H371" s="381"/>
    </row>
    <row r="372" spans="1:8">
      <c r="A372" s="384">
        <v>43232</v>
      </c>
      <c r="B372" s="1">
        <v>1.75</v>
      </c>
      <c r="C372" s="1">
        <v>1.75</v>
      </c>
      <c r="D372" s="1">
        <v>-0.4</v>
      </c>
      <c r="E372" s="1">
        <v>-0.4</v>
      </c>
      <c r="F372" s="1">
        <v>0.5</v>
      </c>
      <c r="G372" s="1">
        <v>0.5</v>
      </c>
      <c r="H372" s="381"/>
    </row>
    <row r="373" spans="1:8">
      <c r="A373" s="384">
        <v>43233</v>
      </c>
      <c r="B373" s="1">
        <v>1.75</v>
      </c>
      <c r="C373" s="1">
        <v>1.75</v>
      </c>
      <c r="D373" s="1">
        <v>-0.4</v>
      </c>
      <c r="E373" s="1">
        <v>-0.4</v>
      </c>
      <c r="F373" s="1">
        <v>0.5</v>
      </c>
      <c r="G373" s="1">
        <v>0.5</v>
      </c>
      <c r="H373" s="381"/>
    </row>
    <row r="374" spans="1:8">
      <c r="A374" s="384">
        <v>43234</v>
      </c>
      <c r="B374" s="1">
        <v>1.75</v>
      </c>
      <c r="C374" s="1">
        <v>1.75</v>
      </c>
      <c r="D374" s="1">
        <v>-0.4</v>
      </c>
      <c r="E374" s="1">
        <v>-0.4</v>
      </c>
      <c r="F374" s="1">
        <v>0.5</v>
      </c>
      <c r="G374" s="1">
        <v>0.5</v>
      </c>
      <c r="H374" s="381"/>
    </row>
    <row r="375" spans="1:8">
      <c r="A375" s="384">
        <v>43235</v>
      </c>
      <c r="B375" s="1">
        <v>1.75</v>
      </c>
      <c r="C375" s="1">
        <v>1.75</v>
      </c>
      <c r="D375" s="1">
        <v>-0.4</v>
      </c>
      <c r="E375" s="1">
        <v>-0.4</v>
      </c>
      <c r="F375" s="1">
        <v>0.5</v>
      </c>
      <c r="G375" s="1">
        <v>0.5</v>
      </c>
      <c r="H375" s="381"/>
    </row>
    <row r="376" spans="1:8">
      <c r="A376" s="384">
        <v>43236</v>
      </c>
      <c r="B376" s="1">
        <v>1.75</v>
      </c>
      <c r="C376" s="1">
        <v>1.75</v>
      </c>
      <c r="D376" s="1">
        <v>-0.4</v>
      </c>
      <c r="E376" s="1">
        <v>-0.4</v>
      </c>
      <c r="F376" s="1">
        <v>0.5</v>
      </c>
      <c r="G376" s="1">
        <v>0.5</v>
      </c>
      <c r="H376" s="381"/>
    </row>
    <row r="377" spans="1:8">
      <c r="A377" s="384">
        <v>43237</v>
      </c>
      <c r="B377" s="1">
        <v>1.75</v>
      </c>
      <c r="C377" s="1">
        <v>1.75</v>
      </c>
      <c r="D377" s="1">
        <v>-0.4</v>
      </c>
      <c r="E377" s="1">
        <v>-0.4</v>
      </c>
      <c r="F377" s="1">
        <v>0.5</v>
      </c>
      <c r="G377" s="1">
        <v>0.5</v>
      </c>
      <c r="H377" s="381"/>
    </row>
    <row r="378" spans="1:8">
      <c r="A378" s="384">
        <v>43238</v>
      </c>
      <c r="B378" s="1">
        <v>1.75</v>
      </c>
      <c r="C378" s="1">
        <v>1.75</v>
      </c>
      <c r="D378" s="1">
        <v>-0.4</v>
      </c>
      <c r="E378" s="1">
        <v>-0.4</v>
      </c>
      <c r="F378" s="1">
        <v>0.5</v>
      </c>
      <c r="G378" s="1">
        <v>0.5</v>
      </c>
      <c r="H378" s="381"/>
    </row>
    <row r="379" spans="1:8">
      <c r="A379" s="384">
        <v>43239</v>
      </c>
      <c r="B379" s="1">
        <v>1.75</v>
      </c>
      <c r="C379" s="1">
        <v>1.75</v>
      </c>
      <c r="D379" s="1">
        <v>-0.4</v>
      </c>
      <c r="E379" s="1">
        <v>-0.4</v>
      </c>
      <c r="F379" s="1">
        <v>0.5</v>
      </c>
      <c r="G379" s="1">
        <v>0.5</v>
      </c>
      <c r="H379" s="381"/>
    </row>
    <row r="380" spans="1:8">
      <c r="A380" s="384">
        <v>43240</v>
      </c>
      <c r="B380" s="1">
        <v>1.75</v>
      </c>
      <c r="C380" s="1">
        <v>1.75</v>
      </c>
      <c r="D380" s="1">
        <v>-0.4</v>
      </c>
      <c r="E380" s="1">
        <v>-0.4</v>
      </c>
      <c r="F380" s="1">
        <v>0.5</v>
      </c>
      <c r="G380" s="1">
        <v>0.5</v>
      </c>
      <c r="H380" s="381"/>
    </row>
    <row r="381" spans="1:8">
      <c r="A381" s="384">
        <v>43241</v>
      </c>
      <c r="B381" s="1">
        <v>1.75</v>
      </c>
      <c r="C381" s="1">
        <v>1.75</v>
      </c>
      <c r="D381" s="1">
        <v>-0.4</v>
      </c>
      <c r="E381" s="1">
        <v>-0.4</v>
      </c>
      <c r="F381" s="1">
        <v>0.5</v>
      </c>
      <c r="G381" s="1">
        <v>0.5</v>
      </c>
      <c r="H381" s="381"/>
    </row>
    <row r="382" spans="1:8">
      <c r="A382" s="384">
        <v>43242</v>
      </c>
      <c r="B382" s="1">
        <v>1.75</v>
      </c>
      <c r="C382" s="1">
        <v>1.75</v>
      </c>
      <c r="D382" s="1">
        <v>-0.4</v>
      </c>
      <c r="E382" s="1">
        <v>-0.4</v>
      </c>
      <c r="F382" s="1">
        <v>0.5</v>
      </c>
      <c r="G382" s="1">
        <v>0.5</v>
      </c>
      <c r="H382" s="381"/>
    </row>
    <row r="383" spans="1:8">
      <c r="A383" s="384">
        <v>43243</v>
      </c>
      <c r="B383" s="1">
        <v>1.75</v>
      </c>
      <c r="C383" s="1">
        <v>1.75</v>
      </c>
      <c r="D383" s="1">
        <v>-0.4</v>
      </c>
      <c r="E383" s="1">
        <v>-0.4</v>
      </c>
      <c r="F383" s="1">
        <v>0.5</v>
      </c>
      <c r="G383" s="1">
        <v>0.5</v>
      </c>
      <c r="H383" s="381"/>
    </row>
    <row r="384" spans="1:8">
      <c r="A384" s="384">
        <v>43244</v>
      </c>
      <c r="B384" s="1">
        <v>1.75</v>
      </c>
      <c r="C384" s="1">
        <v>1.75</v>
      </c>
      <c r="D384" s="1">
        <v>-0.4</v>
      </c>
      <c r="E384" s="1">
        <v>-0.4</v>
      </c>
      <c r="F384" s="1">
        <v>0.5</v>
      </c>
      <c r="G384" s="1">
        <v>0.5</v>
      </c>
      <c r="H384" s="381"/>
    </row>
    <row r="385" spans="1:8">
      <c r="A385" s="384">
        <v>43245</v>
      </c>
      <c r="B385" s="1">
        <v>1.75</v>
      </c>
      <c r="C385" s="1">
        <v>1.75</v>
      </c>
      <c r="D385" s="1">
        <v>-0.4</v>
      </c>
      <c r="E385" s="1">
        <v>-0.4</v>
      </c>
      <c r="F385" s="1">
        <v>0.5</v>
      </c>
      <c r="G385" s="1">
        <v>0.5</v>
      </c>
      <c r="H385" s="381"/>
    </row>
    <row r="386" spans="1:8">
      <c r="A386" s="384">
        <v>43246</v>
      </c>
      <c r="B386" s="1">
        <v>1.75</v>
      </c>
      <c r="C386" s="1">
        <v>1.75</v>
      </c>
      <c r="D386" s="1">
        <v>-0.4</v>
      </c>
      <c r="E386" s="1">
        <v>-0.4</v>
      </c>
      <c r="F386" s="1">
        <v>0.5</v>
      </c>
      <c r="G386" s="1">
        <v>0.5</v>
      </c>
      <c r="H386" s="381"/>
    </row>
    <row r="387" spans="1:8">
      <c r="A387" s="384">
        <v>43247</v>
      </c>
      <c r="B387" s="1">
        <v>1.75</v>
      </c>
      <c r="C387" s="1">
        <v>1.75</v>
      </c>
      <c r="D387" s="1">
        <v>-0.4</v>
      </c>
      <c r="E387" s="1">
        <v>-0.4</v>
      </c>
      <c r="F387" s="1">
        <v>0.5</v>
      </c>
      <c r="G387" s="1">
        <v>0.5</v>
      </c>
      <c r="H387" s="381"/>
    </row>
    <row r="388" spans="1:8">
      <c r="A388" s="384">
        <v>43248</v>
      </c>
      <c r="B388" s="1">
        <v>1.75</v>
      </c>
      <c r="C388" s="1">
        <v>1.75</v>
      </c>
      <c r="D388" s="1">
        <v>-0.4</v>
      </c>
      <c r="E388" s="1">
        <v>-0.4</v>
      </c>
      <c r="F388" s="1">
        <v>0.5</v>
      </c>
      <c r="G388" s="1">
        <v>0.5</v>
      </c>
      <c r="H388" s="381"/>
    </row>
    <row r="389" spans="1:8">
      <c r="A389" s="384">
        <v>43249</v>
      </c>
      <c r="B389" s="1">
        <v>1.75</v>
      </c>
      <c r="C389" s="1">
        <v>1.75</v>
      </c>
      <c r="D389" s="1">
        <v>-0.4</v>
      </c>
      <c r="E389" s="1">
        <v>-0.4</v>
      </c>
      <c r="F389" s="1">
        <v>0.5</v>
      </c>
      <c r="G389" s="1">
        <v>0.5</v>
      </c>
      <c r="H389" s="381"/>
    </row>
    <row r="390" spans="1:8">
      <c r="A390" s="384">
        <v>43250</v>
      </c>
      <c r="B390" s="1">
        <v>1.75</v>
      </c>
      <c r="C390" s="1">
        <v>1.75</v>
      </c>
      <c r="D390" s="1">
        <v>-0.4</v>
      </c>
      <c r="E390" s="1">
        <v>-0.4</v>
      </c>
      <c r="F390" s="1">
        <v>0.5</v>
      </c>
      <c r="G390" s="1">
        <v>0.5</v>
      </c>
      <c r="H390" s="381"/>
    </row>
    <row r="391" spans="1:8">
      <c r="A391" s="384">
        <v>43251</v>
      </c>
      <c r="B391" s="1">
        <v>1.75</v>
      </c>
      <c r="C391" s="1">
        <v>1.75</v>
      </c>
      <c r="D391" s="1">
        <v>-0.4</v>
      </c>
      <c r="E391" s="1">
        <v>-0.4</v>
      </c>
      <c r="F391" s="1">
        <v>0.5</v>
      </c>
      <c r="G391" s="1">
        <v>0.5</v>
      </c>
      <c r="H391" s="381"/>
    </row>
    <row r="392" spans="1:8">
      <c r="A392" s="384">
        <v>43252</v>
      </c>
      <c r="B392" s="1">
        <v>1.75</v>
      </c>
      <c r="C392" s="1">
        <v>1.75</v>
      </c>
      <c r="D392" s="1">
        <v>-0.4</v>
      </c>
      <c r="E392" s="1">
        <v>-0.4</v>
      </c>
      <c r="F392" s="1">
        <v>0.5</v>
      </c>
      <c r="G392" s="1">
        <v>0.5</v>
      </c>
      <c r="H392" s="381"/>
    </row>
    <row r="393" spans="1:8">
      <c r="A393" s="384">
        <v>43253</v>
      </c>
      <c r="B393" s="1">
        <v>1.75</v>
      </c>
      <c r="C393" s="1">
        <v>1.75</v>
      </c>
      <c r="D393" s="1">
        <v>-0.4</v>
      </c>
      <c r="E393" s="1">
        <v>-0.4</v>
      </c>
      <c r="F393" s="1">
        <v>0.5</v>
      </c>
      <c r="G393" s="1">
        <v>0.5</v>
      </c>
      <c r="H393" s="381"/>
    </row>
    <row r="394" spans="1:8">
      <c r="A394" s="384">
        <v>43254</v>
      </c>
      <c r="B394" s="1">
        <v>1.75</v>
      </c>
      <c r="C394" s="1">
        <v>1.75</v>
      </c>
      <c r="D394" s="1">
        <v>-0.4</v>
      </c>
      <c r="E394" s="1">
        <v>-0.4</v>
      </c>
      <c r="F394" s="1">
        <v>0.5</v>
      </c>
      <c r="G394" s="1">
        <v>0.5</v>
      </c>
      <c r="H394" s="381"/>
    </row>
    <row r="395" spans="1:8">
      <c r="A395" s="384">
        <v>43255</v>
      </c>
      <c r="B395" s="1">
        <v>1.75</v>
      </c>
      <c r="C395" s="1">
        <v>1.75</v>
      </c>
      <c r="D395" s="1">
        <v>-0.4</v>
      </c>
      <c r="E395" s="1">
        <v>-0.4</v>
      </c>
      <c r="F395" s="1">
        <v>0.5</v>
      </c>
      <c r="G395" s="1">
        <v>0.5</v>
      </c>
      <c r="H395" s="381"/>
    </row>
    <row r="396" spans="1:8">
      <c r="A396" s="384">
        <v>43256</v>
      </c>
      <c r="B396" s="1">
        <v>1.75</v>
      </c>
      <c r="C396" s="1">
        <v>1.75</v>
      </c>
      <c r="D396" s="1">
        <v>-0.4</v>
      </c>
      <c r="E396" s="1">
        <v>-0.4</v>
      </c>
      <c r="F396" s="1">
        <v>0.5</v>
      </c>
      <c r="G396" s="1">
        <v>0.5</v>
      </c>
      <c r="H396" s="381"/>
    </row>
    <row r="397" spans="1:8">
      <c r="A397" s="384">
        <v>43257</v>
      </c>
      <c r="B397" s="1">
        <v>1.75</v>
      </c>
      <c r="C397" s="1">
        <v>1.75</v>
      </c>
      <c r="D397" s="1">
        <v>-0.4</v>
      </c>
      <c r="E397" s="1">
        <v>-0.4</v>
      </c>
      <c r="F397" s="1">
        <v>0.5</v>
      </c>
      <c r="G397" s="1">
        <v>0.5</v>
      </c>
      <c r="H397" s="381"/>
    </row>
    <row r="398" spans="1:8">
      <c r="A398" s="384">
        <v>43258</v>
      </c>
      <c r="B398" s="1">
        <v>1.75</v>
      </c>
      <c r="C398" s="1">
        <v>1.75</v>
      </c>
      <c r="D398" s="1">
        <v>-0.4</v>
      </c>
      <c r="E398" s="1">
        <v>-0.4</v>
      </c>
      <c r="F398" s="1">
        <v>0.5</v>
      </c>
      <c r="G398" s="1">
        <v>0.5</v>
      </c>
      <c r="H398" s="381"/>
    </row>
    <row r="399" spans="1:8">
      <c r="A399" s="384">
        <v>43259</v>
      </c>
      <c r="B399" s="1">
        <v>1.75</v>
      </c>
      <c r="C399" s="1">
        <v>1.75</v>
      </c>
      <c r="D399" s="1">
        <v>-0.4</v>
      </c>
      <c r="E399" s="1">
        <v>-0.4</v>
      </c>
      <c r="F399" s="1">
        <v>0.5</v>
      </c>
      <c r="G399" s="1">
        <v>0.5</v>
      </c>
      <c r="H399" s="381"/>
    </row>
    <row r="400" spans="1:8">
      <c r="A400" s="384">
        <v>43260</v>
      </c>
      <c r="B400" s="1">
        <v>1.75</v>
      </c>
      <c r="C400" s="1">
        <v>1.75</v>
      </c>
      <c r="D400" s="1">
        <v>-0.4</v>
      </c>
      <c r="E400" s="1">
        <v>-0.4</v>
      </c>
      <c r="F400" s="1">
        <v>0.5</v>
      </c>
      <c r="G400" s="1">
        <v>0.5</v>
      </c>
      <c r="H400" s="381"/>
    </row>
    <row r="401" spans="1:8">
      <c r="A401" s="384">
        <v>43261</v>
      </c>
      <c r="B401" s="1">
        <v>1.75</v>
      </c>
      <c r="C401" s="1">
        <v>1.75</v>
      </c>
      <c r="D401" s="1">
        <v>-0.4</v>
      </c>
      <c r="E401" s="1">
        <v>-0.4</v>
      </c>
      <c r="F401" s="1">
        <v>0.5</v>
      </c>
      <c r="G401" s="1">
        <v>0.5</v>
      </c>
      <c r="H401" s="381"/>
    </row>
    <row r="402" spans="1:8">
      <c r="A402" s="384">
        <v>43262</v>
      </c>
      <c r="B402" s="1">
        <v>1.75</v>
      </c>
      <c r="C402" s="1">
        <v>1.75</v>
      </c>
      <c r="D402" s="1">
        <v>-0.4</v>
      </c>
      <c r="E402" s="1">
        <v>-0.4</v>
      </c>
      <c r="F402" s="1">
        <v>0.5</v>
      </c>
      <c r="G402" s="1">
        <v>0.5</v>
      </c>
      <c r="H402" s="381"/>
    </row>
    <row r="403" spans="1:8">
      <c r="A403" s="384">
        <v>43263</v>
      </c>
      <c r="B403" s="1">
        <v>1.75</v>
      </c>
      <c r="C403" s="1">
        <v>1.75</v>
      </c>
      <c r="D403" s="1">
        <v>-0.4</v>
      </c>
      <c r="E403" s="1">
        <v>-0.4</v>
      </c>
      <c r="F403" s="1">
        <v>0.5</v>
      </c>
      <c r="G403" s="1">
        <v>0.5</v>
      </c>
      <c r="H403" s="381"/>
    </row>
    <row r="404" spans="1:8">
      <c r="A404" s="384">
        <v>43264</v>
      </c>
      <c r="B404" s="1">
        <v>2</v>
      </c>
      <c r="C404" s="1">
        <v>2</v>
      </c>
      <c r="D404" s="1">
        <v>-0.4</v>
      </c>
      <c r="E404" s="1">
        <v>-0.4</v>
      </c>
      <c r="F404" s="1">
        <v>0.5</v>
      </c>
      <c r="G404" s="1">
        <v>0.5</v>
      </c>
      <c r="H404" s="381"/>
    </row>
    <row r="405" spans="1:8">
      <c r="A405" s="384">
        <v>43265</v>
      </c>
      <c r="B405" s="1">
        <v>2</v>
      </c>
      <c r="C405" s="1">
        <v>2</v>
      </c>
      <c r="D405" s="1">
        <v>-0.4</v>
      </c>
      <c r="E405" s="1">
        <v>-0.4</v>
      </c>
      <c r="F405" s="1">
        <v>0.5</v>
      </c>
      <c r="G405" s="1">
        <v>0.5</v>
      </c>
      <c r="H405" s="381"/>
    </row>
    <row r="406" spans="1:8">
      <c r="A406" s="384">
        <v>43266</v>
      </c>
      <c r="B406" s="1">
        <v>2</v>
      </c>
      <c r="C406" s="1">
        <v>2</v>
      </c>
      <c r="D406" s="1">
        <v>-0.4</v>
      </c>
      <c r="E406" s="1">
        <v>-0.4</v>
      </c>
      <c r="F406" s="1">
        <v>0.5</v>
      </c>
      <c r="G406" s="1">
        <v>0.5</v>
      </c>
      <c r="H406" s="381"/>
    </row>
    <row r="407" spans="1:8">
      <c r="A407" s="384">
        <v>43267</v>
      </c>
      <c r="B407" s="1">
        <v>2</v>
      </c>
      <c r="C407" s="1">
        <v>2</v>
      </c>
      <c r="D407" s="1">
        <v>-0.4</v>
      </c>
      <c r="E407" s="1">
        <v>-0.4</v>
      </c>
      <c r="F407" s="1">
        <v>0.5</v>
      </c>
      <c r="G407" s="1">
        <v>0.5</v>
      </c>
      <c r="H407" s="381"/>
    </row>
    <row r="408" spans="1:8">
      <c r="A408" s="384">
        <v>43268</v>
      </c>
      <c r="B408" s="1">
        <v>2</v>
      </c>
      <c r="C408" s="1">
        <v>2</v>
      </c>
      <c r="D408" s="1">
        <v>-0.4</v>
      </c>
      <c r="E408" s="1">
        <v>-0.4</v>
      </c>
      <c r="F408" s="1">
        <v>0.5</v>
      </c>
      <c r="G408" s="1">
        <v>0.5</v>
      </c>
      <c r="H408" s="381"/>
    </row>
    <row r="409" spans="1:8">
      <c r="A409" s="384">
        <v>43269</v>
      </c>
      <c r="B409" s="1">
        <v>2</v>
      </c>
      <c r="C409" s="1">
        <v>2</v>
      </c>
      <c r="D409" s="1">
        <v>-0.4</v>
      </c>
      <c r="E409" s="1">
        <v>-0.4</v>
      </c>
      <c r="F409" s="1">
        <v>0.5</v>
      </c>
      <c r="G409" s="1">
        <v>0.5</v>
      </c>
      <c r="H409" s="381"/>
    </row>
    <row r="410" spans="1:8">
      <c r="A410" s="384">
        <v>43270</v>
      </c>
      <c r="B410" s="1">
        <v>2</v>
      </c>
      <c r="C410" s="1">
        <v>2</v>
      </c>
      <c r="D410" s="1">
        <v>-0.4</v>
      </c>
      <c r="E410" s="1">
        <v>-0.4</v>
      </c>
      <c r="F410" s="1">
        <v>0.5</v>
      </c>
      <c r="G410" s="1">
        <v>0.5</v>
      </c>
      <c r="H410" s="381"/>
    </row>
    <row r="411" spans="1:8">
      <c r="A411" s="384">
        <v>43271</v>
      </c>
      <c r="B411" s="1">
        <v>2</v>
      </c>
      <c r="C411" s="1">
        <v>2</v>
      </c>
      <c r="D411" s="1">
        <v>-0.4</v>
      </c>
      <c r="E411" s="1">
        <v>-0.4</v>
      </c>
      <c r="F411" s="1">
        <v>0.5</v>
      </c>
      <c r="G411" s="1">
        <v>0.5</v>
      </c>
      <c r="H411" s="381"/>
    </row>
    <row r="412" spans="1:8">
      <c r="A412" s="384">
        <v>43272</v>
      </c>
      <c r="B412" s="1">
        <v>2</v>
      </c>
      <c r="C412" s="1">
        <v>2</v>
      </c>
      <c r="D412" s="1">
        <v>-0.4</v>
      </c>
      <c r="E412" s="1">
        <v>-0.4</v>
      </c>
      <c r="F412" s="1">
        <v>0.5</v>
      </c>
      <c r="G412" s="1">
        <v>0.5</v>
      </c>
      <c r="H412" s="381"/>
    </row>
    <row r="413" spans="1:8">
      <c r="A413" s="384">
        <v>43273</v>
      </c>
      <c r="B413" s="1">
        <v>2</v>
      </c>
      <c r="C413" s="1">
        <v>2</v>
      </c>
      <c r="D413" s="1">
        <v>-0.4</v>
      </c>
      <c r="E413" s="1">
        <v>-0.4</v>
      </c>
      <c r="F413" s="1">
        <v>0.5</v>
      </c>
      <c r="G413" s="1">
        <v>0.5</v>
      </c>
      <c r="H413" s="381"/>
    </row>
    <row r="414" spans="1:8">
      <c r="A414" s="384">
        <v>43274</v>
      </c>
      <c r="B414" s="1">
        <v>2</v>
      </c>
      <c r="C414" s="1">
        <v>2</v>
      </c>
      <c r="D414" s="1">
        <v>-0.4</v>
      </c>
      <c r="E414" s="1">
        <v>-0.4</v>
      </c>
      <c r="F414" s="1">
        <v>0.5</v>
      </c>
      <c r="G414" s="1">
        <v>0.5</v>
      </c>
      <c r="H414" s="381"/>
    </row>
    <row r="415" spans="1:8">
      <c r="A415" s="384">
        <v>43275</v>
      </c>
      <c r="B415" s="1">
        <v>2</v>
      </c>
      <c r="C415" s="1">
        <v>2</v>
      </c>
      <c r="D415" s="1">
        <v>-0.4</v>
      </c>
      <c r="E415" s="1">
        <v>-0.4</v>
      </c>
      <c r="F415" s="1">
        <v>0.5</v>
      </c>
      <c r="G415" s="1">
        <v>0.5</v>
      </c>
      <c r="H415" s="381"/>
    </row>
    <row r="416" spans="1:8">
      <c r="A416" s="384">
        <v>43276</v>
      </c>
      <c r="B416" s="1">
        <v>2</v>
      </c>
      <c r="C416" s="1">
        <v>2</v>
      </c>
      <c r="D416" s="1">
        <v>-0.4</v>
      </c>
      <c r="E416" s="1">
        <v>-0.4</v>
      </c>
      <c r="F416" s="1">
        <v>0.5</v>
      </c>
      <c r="G416" s="1">
        <v>0.5</v>
      </c>
      <c r="H416" s="381"/>
    </row>
    <row r="417" spans="1:8">
      <c r="A417" s="384">
        <v>43277</v>
      </c>
      <c r="B417" s="1">
        <v>2</v>
      </c>
      <c r="C417" s="1">
        <v>2</v>
      </c>
      <c r="D417" s="1">
        <v>-0.4</v>
      </c>
      <c r="E417" s="1">
        <v>-0.4</v>
      </c>
      <c r="F417" s="1">
        <v>0.5</v>
      </c>
      <c r="G417" s="1">
        <v>0.5</v>
      </c>
      <c r="H417" s="381"/>
    </row>
    <row r="418" spans="1:8">
      <c r="A418" s="384">
        <v>43278</v>
      </c>
      <c r="B418" s="1">
        <v>2</v>
      </c>
      <c r="C418" s="1">
        <v>2</v>
      </c>
      <c r="D418" s="1">
        <v>-0.4</v>
      </c>
      <c r="E418" s="1">
        <v>-0.4</v>
      </c>
      <c r="F418" s="1">
        <v>0.5</v>
      </c>
      <c r="G418" s="1">
        <v>0.5</v>
      </c>
      <c r="H418" s="381"/>
    </row>
    <row r="419" spans="1:8">
      <c r="A419" s="384">
        <v>43279</v>
      </c>
      <c r="B419" s="1">
        <v>2</v>
      </c>
      <c r="C419" s="1">
        <v>2</v>
      </c>
      <c r="D419" s="1">
        <v>-0.4</v>
      </c>
      <c r="E419" s="1">
        <v>-0.4</v>
      </c>
      <c r="F419" s="1">
        <v>0.5</v>
      </c>
      <c r="G419" s="1">
        <v>0.5</v>
      </c>
      <c r="H419" s="381"/>
    </row>
    <row r="420" spans="1:8">
      <c r="A420" s="384">
        <v>43280</v>
      </c>
      <c r="B420" s="1">
        <v>2</v>
      </c>
      <c r="C420" s="1">
        <v>2</v>
      </c>
      <c r="D420" s="1">
        <v>-0.4</v>
      </c>
      <c r="E420" s="1">
        <v>-0.4</v>
      </c>
      <c r="F420" s="1">
        <v>0.5</v>
      </c>
      <c r="G420" s="1">
        <v>0.5</v>
      </c>
      <c r="H420" s="381"/>
    </row>
    <row r="421" spans="1:8">
      <c r="A421" s="384">
        <v>43281</v>
      </c>
      <c r="B421" s="1">
        <v>2</v>
      </c>
      <c r="C421" s="1">
        <v>2</v>
      </c>
      <c r="D421" s="1">
        <v>-0.4</v>
      </c>
      <c r="E421" s="1">
        <v>-0.4</v>
      </c>
      <c r="F421" s="1">
        <v>0.5</v>
      </c>
      <c r="G421" s="1">
        <v>0.5</v>
      </c>
      <c r="H421" s="381"/>
    </row>
    <row r="422" spans="1:8">
      <c r="A422" s="384">
        <v>43282</v>
      </c>
      <c r="B422" s="1">
        <v>2</v>
      </c>
      <c r="C422" s="1">
        <v>2</v>
      </c>
      <c r="D422" s="1">
        <v>-0.4</v>
      </c>
      <c r="E422" s="1">
        <v>-0.4</v>
      </c>
      <c r="F422" s="1">
        <v>0.5</v>
      </c>
      <c r="G422" s="1">
        <v>0.5</v>
      </c>
      <c r="H422" s="381"/>
    </row>
    <row r="423" spans="1:8">
      <c r="A423" s="384">
        <v>43283</v>
      </c>
      <c r="B423" s="1">
        <v>2</v>
      </c>
      <c r="C423" s="1">
        <v>2</v>
      </c>
      <c r="D423" s="1">
        <v>-0.4</v>
      </c>
      <c r="E423" s="1">
        <v>-0.4</v>
      </c>
      <c r="F423" s="1">
        <v>0.5</v>
      </c>
      <c r="G423" s="1">
        <v>0.5</v>
      </c>
      <c r="H423" s="381"/>
    </row>
    <row r="424" spans="1:8">
      <c r="A424" s="384">
        <v>43284</v>
      </c>
      <c r="B424" s="1">
        <v>2</v>
      </c>
      <c r="C424" s="1">
        <v>2</v>
      </c>
      <c r="D424" s="1">
        <v>-0.4</v>
      </c>
      <c r="E424" s="1">
        <v>-0.4</v>
      </c>
      <c r="F424" s="1">
        <v>0.5</v>
      </c>
      <c r="G424" s="1">
        <v>0.5</v>
      </c>
      <c r="H424" s="381"/>
    </row>
    <row r="425" spans="1:8">
      <c r="A425" s="384">
        <v>43285</v>
      </c>
      <c r="B425" s="1">
        <v>2</v>
      </c>
      <c r="C425" s="1">
        <v>2</v>
      </c>
      <c r="D425" s="1">
        <v>-0.4</v>
      </c>
      <c r="E425" s="1">
        <v>-0.4</v>
      </c>
      <c r="F425" s="1">
        <v>0.5</v>
      </c>
      <c r="G425" s="1">
        <v>0.5</v>
      </c>
      <c r="H425" s="381"/>
    </row>
    <row r="426" spans="1:8">
      <c r="A426" s="384">
        <v>43286</v>
      </c>
      <c r="B426" s="1">
        <v>2</v>
      </c>
      <c r="C426" s="1">
        <v>2</v>
      </c>
      <c r="D426" s="1">
        <v>-0.4</v>
      </c>
      <c r="E426" s="1">
        <v>-0.4</v>
      </c>
      <c r="F426" s="1">
        <v>0.5</v>
      </c>
      <c r="G426" s="1">
        <v>0.5</v>
      </c>
      <c r="H426" s="381"/>
    </row>
    <row r="427" spans="1:8">
      <c r="A427" s="384">
        <v>43287</v>
      </c>
      <c r="B427" s="1">
        <v>2</v>
      </c>
      <c r="C427" s="1">
        <v>2</v>
      </c>
      <c r="D427" s="1">
        <v>-0.4</v>
      </c>
      <c r="E427" s="1">
        <v>-0.4</v>
      </c>
      <c r="F427" s="1">
        <v>0.5</v>
      </c>
      <c r="G427" s="1">
        <v>0.5</v>
      </c>
      <c r="H427" s="381"/>
    </row>
    <row r="428" spans="1:8">
      <c r="A428" s="384">
        <v>43288</v>
      </c>
      <c r="B428" s="1">
        <v>2</v>
      </c>
      <c r="C428" s="1">
        <v>2</v>
      </c>
      <c r="D428" s="1">
        <v>-0.4</v>
      </c>
      <c r="E428" s="1">
        <v>-0.4</v>
      </c>
      <c r="F428" s="1">
        <v>0.5</v>
      </c>
      <c r="G428" s="1">
        <v>0.5</v>
      </c>
      <c r="H428" s="381"/>
    </row>
    <row r="429" spans="1:8">
      <c r="A429" s="384">
        <v>43289</v>
      </c>
      <c r="B429" s="1">
        <v>2</v>
      </c>
      <c r="C429" s="1">
        <v>2</v>
      </c>
      <c r="D429" s="1">
        <v>-0.4</v>
      </c>
      <c r="E429" s="1">
        <v>-0.4</v>
      </c>
      <c r="F429" s="1">
        <v>0.5</v>
      </c>
      <c r="G429" s="1">
        <v>0.5</v>
      </c>
      <c r="H429" s="381"/>
    </row>
    <row r="430" spans="1:8">
      <c r="A430" s="384">
        <v>43290</v>
      </c>
      <c r="B430" s="1">
        <v>2</v>
      </c>
      <c r="C430" s="1">
        <v>2</v>
      </c>
      <c r="D430" s="1">
        <v>-0.4</v>
      </c>
      <c r="E430" s="1">
        <v>-0.4</v>
      </c>
      <c r="F430" s="1">
        <v>0.5</v>
      </c>
      <c r="G430" s="1">
        <v>0.5</v>
      </c>
      <c r="H430" s="381"/>
    </row>
    <row r="431" spans="1:8">
      <c r="A431" s="384">
        <v>43291</v>
      </c>
      <c r="B431" s="1">
        <v>2</v>
      </c>
      <c r="C431" s="1">
        <v>2</v>
      </c>
      <c r="D431" s="1">
        <v>-0.4</v>
      </c>
      <c r="E431" s="1">
        <v>-0.4</v>
      </c>
      <c r="F431" s="1">
        <v>0.5</v>
      </c>
      <c r="G431" s="1">
        <v>0.5</v>
      </c>
      <c r="H431" s="381"/>
    </row>
    <row r="432" spans="1:8">
      <c r="A432" s="384">
        <v>43292</v>
      </c>
      <c r="B432" s="1">
        <v>2</v>
      </c>
      <c r="C432" s="1">
        <v>2</v>
      </c>
      <c r="D432" s="1">
        <v>-0.4</v>
      </c>
      <c r="E432" s="1">
        <v>-0.4</v>
      </c>
      <c r="F432" s="1">
        <v>0.5</v>
      </c>
      <c r="G432" s="1">
        <v>0.5</v>
      </c>
      <c r="H432" s="381"/>
    </row>
    <row r="433" spans="1:8">
      <c r="A433" s="384">
        <v>43293</v>
      </c>
      <c r="B433" s="1">
        <v>2</v>
      </c>
      <c r="C433" s="1">
        <v>2</v>
      </c>
      <c r="D433" s="1">
        <v>-0.4</v>
      </c>
      <c r="E433" s="1">
        <v>-0.4</v>
      </c>
      <c r="F433" s="1">
        <v>0.5</v>
      </c>
      <c r="G433" s="1">
        <v>0.5</v>
      </c>
      <c r="H433" s="381"/>
    </row>
    <row r="434" spans="1:8">
      <c r="A434" s="384">
        <v>43294</v>
      </c>
      <c r="B434" s="1">
        <v>2</v>
      </c>
      <c r="C434" s="1">
        <v>2</v>
      </c>
      <c r="D434" s="1">
        <v>-0.4</v>
      </c>
      <c r="E434" s="1">
        <v>-0.4</v>
      </c>
      <c r="F434" s="1">
        <v>0.5</v>
      </c>
      <c r="G434" s="1">
        <v>0.5</v>
      </c>
      <c r="H434" s="381"/>
    </row>
    <row r="435" spans="1:8">
      <c r="A435" s="384">
        <v>43295</v>
      </c>
      <c r="B435" s="1">
        <v>2</v>
      </c>
      <c r="C435" s="1">
        <v>2</v>
      </c>
      <c r="D435" s="1">
        <v>-0.4</v>
      </c>
      <c r="E435" s="1">
        <v>-0.4</v>
      </c>
      <c r="F435" s="1">
        <v>0.5</v>
      </c>
      <c r="G435" s="1">
        <v>0.5</v>
      </c>
      <c r="H435" s="381"/>
    </row>
    <row r="436" spans="1:8">
      <c r="A436" s="384">
        <v>43296</v>
      </c>
      <c r="B436" s="1">
        <v>2</v>
      </c>
      <c r="C436" s="1">
        <v>2</v>
      </c>
      <c r="D436" s="1">
        <v>-0.4</v>
      </c>
      <c r="E436" s="1">
        <v>-0.4</v>
      </c>
      <c r="F436" s="1">
        <v>0.5</v>
      </c>
      <c r="G436" s="1">
        <v>0.5</v>
      </c>
      <c r="H436" s="381"/>
    </row>
    <row r="437" spans="1:8">
      <c r="A437" s="384">
        <v>43297</v>
      </c>
      <c r="B437" s="1">
        <v>2</v>
      </c>
      <c r="C437" s="1">
        <v>2</v>
      </c>
      <c r="D437" s="1">
        <v>-0.4</v>
      </c>
      <c r="E437" s="1">
        <v>-0.4</v>
      </c>
      <c r="F437" s="1">
        <v>0.5</v>
      </c>
      <c r="G437" s="1">
        <v>0.5</v>
      </c>
      <c r="H437" s="381"/>
    </row>
    <row r="438" spans="1:8">
      <c r="A438" s="384">
        <v>43298</v>
      </c>
      <c r="B438" s="1">
        <v>2</v>
      </c>
      <c r="C438" s="1">
        <v>2</v>
      </c>
      <c r="D438" s="1">
        <v>-0.4</v>
      </c>
      <c r="E438" s="1">
        <v>-0.4</v>
      </c>
      <c r="F438" s="1">
        <v>0.5</v>
      </c>
      <c r="G438" s="1">
        <v>0.5</v>
      </c>
      <c r="H438" s="381"/>
    </row>
    <row r="439" spans="1:8">
      <c r="A439" s="384">
        <v>43299</v>
      </c>
      <c r="B439" s="1">
        <v>2</v>
      </c>
      <c r="C439" s="1">
        <v>2</v>
      </c>
      <c r="D439" s="1">
        <v>-0.4</v>
      </c>
      <c r="E439" s="1">
        <v>-0.4</v>
      </c>
      <c r="F439" s="1">
        <v>0.5</v>
      </c>
      <c r="G439" s="1">
        <v>0.5</v>
      </c>
      <c r="H439" s="381"/>
    </row>
    <row r="440" spans="1:8">
      <c r="A440" s="384">
        <v>43300</v>
      </c>
      <c r="B440" s="1">
        <v>2</v>
      </c>
      <c r="C440" s="1">
        <v>2</v>
      </c>
      <c r="D440" s="1">
        <v>-0.4</v>
      </c>
      <c r="E440" s="1">
        <v>-0.4</v>
      </c>
      <c r="F440" s="1">
        <v>0.5</v>
      </c>
      <c r="G440" s="1">
        <v>0.5</v>
      </c>
      <c r="H440" s="381"/>
    </row>
    <row r="441" spans="1:8">
      <c r="A441" s="384">
        <v>43301</v>
      </c>
      <c r="B441" s="1">
        <v>2</v>
      </c>
      <c r="C441" s="1">
        <v>2</v>
      </c>
      <c r="D441" s="1">
        <v>-0.4</v>
      </c>
      <c r="E441" s="1">
        <v>-0.4</v>
      </c>
      <c r="F441" s="1">
        <v>0.5</v>
      </c>
      <c r="G441" s="1">
        <v>0.5</v>
      </c>
      <c r="H441" s="381"/>
    </row>
    <row r="442" spans="1:8">
      <c r="A442" s="384">
        <v>43302</v>
      </c>
      <c r="B442" s="1">
        <v>2</v>
      </c>
      <c r="C442" s="1">
        <v>2</v>
      </c>
      <c r="D442" s="1">
        <v>-0.4</v>
      </c>
      <c r="E442" s="1">
        <v>-0.4</v>
      </c>
      <c r="F442" s="1">
        <v>0.5</v>
      </c>
      <c r="G442" s="1">
        <v>0.5</v>
      </c>
      <c r="H442" s="381"/>
    </row>
    <row r="443" spans="1:8">
      <c r="A443" s="384">
        <v>43303</v>
      </c>
      <c r="B443" s="1">
        <v>2</v>
      </c>
      <c r="C443" s="1">
        <v>2</v>
      </c>
      <c r="D443" s="1">
        <v>-0.4</v>
      </c>
      <c r="E443" s="1">
        <v>-0.4</v>
      </c>
      <c r="F443" s="1">
        <v>0.5</v>
      </c>
      <c r="G443" s="1">
        <v>0.5</v>
      </c>
      <c r="H443" s="381"/>
    </row>
    <row r="444" spans="1:8">
      <c r="A444" s="384">
        <v>43304</v>
      </c>
      <c r="B444" s="1">
        <v>2</v>
      </c>
      <c r="C444" s="1">
        <v>2</v>
      </c>
      <c r="D444" s="1">
        <v>-0.4</v>
      </c>
      <c r="E444" s="1">
        <v>-0.4</v>
      </c>
      <c r="F444" s="1">
        <v>0.5</v>
      </c>
      <c r="G444" s="1">
        <v>0.5</v>
      </c>
      <c r="H444" s="381"/>
    </row>
    <row r="445" spans="1:8">
      <c r="A445" s="384">
        <v>43305</v>
      </c>
      <c r="B445" s="1">
        <v>2</v>
      </c>
      <c r="C445" s="1">
        <v>2</v>
      </c>
      <c r="D445" s="1">
        <v>-0.4</v>
      </c>
      <c r="E445" s="1">
        <v>-0.4</v>
      </c>
      <c r="F445" s="1">
        <v>0.5</v>
      </c>
      <c r="G445" s="1">
        <v>0.5</v>
      </c>
      <c r="H445" s="381"/>
    </row>
    <row r="446" spans="1:8">
      <c r="A446" s="384">
        <v>43306</v>
      </c>
      <c r="B446" s="1">
        <v>2</v>
      </c>
      <c r="C446" s="1">
        <v>2</v>
      </c>
      <c r="D446" s="1">
        <v>-0.4</v>
      </c>
      <c r="E446" s="1">
        <v>-0.4</v>
      </c>
      <c r="F446" s="1">
        <v>0.5</v>
      </c>
      <c r="G446" s="1">
        <v>0.5</v>
      </c>
      <c r="H446" s="381"/>
    </row>
    <row r="447" spans="1:8">
      <c r="A447" s="384">
        <v>43307</v>
      </c>
      <c r="B447" s="1">
        <v>2</v>
      </c>
      <c r="C447" s="1">
        <v>2</v>
      </c>
      <c r="D447" s="1">
        <v>-0.4</v>
      </c>
      <c r="E447" s="1">
        <v>-0.4</v>
      </c>
      <c r="F447" s="1">
        <v>0.5</v>
      </c>
      <c r="G447" s="1">
        <v>0.5</v>
      </c>
      <c r="H447" s="381"/>
    </row>
    <row r="448" spans="1:8">
      <c r="A448" s="384">
        <v>43308</v>
      </c>
      <c r="B448" s="1">
        <v>2</v>
      </c>
      <c r="C448" s="1">
        <v>2</v>
      </c>
      <c r="D448" s="1">
        <v>-0.4</v>
      </c>
      <c r="E448" s="1">
        <v>-0.4</v>
      </c>
      <c r="F448" s="1">
        <v>0.5</v>
      </c>
      <c r="G448" s="1">
        <v>0.5</v>
      </c>
      <c r="H448" s="381"/>
    </row>
    <row r="449" spans="1:8">
      <c r="A449" s="384">
        <v>43309</v>
      </c>
      <c r="B449" s="1">
        <v>2</v>
      </c>
      <c r="C449" s="1">
        <v>2</v>
      </c>
      <c r="D449" s="1">
        <v>-0.4</v>
      </c>
      <c r="E449" s="1">
        <v>-0.4</v>
      </c>
      <c r="F449" s="1">
        <v>0.5</v>
      </c>
      <c r="G449" s="1">
        <v>0.5</v>
      </c>
      <c r="H449" s="381"/>
    </row>
    <row r="450" spans="1:8">
      <c r="A450" s="384">
        <v>43310</v>
      </c>
      <c r="B450" s="1">
        <v>2</v>
      </c>
      <c r="C450" s="1">
        <v>2</v>
      </c>
      <c r="D450" s="1">
        <v>-0.4</v>
      </c>
      <c r="E450" s="1">
        <v>-0.4</v>
      </c>
      <c r="F450" s="1">
        <v>0.5</v>
      </c>
      <c r="G450" s="1">
        <v>0.5</v>
      </c>
      <c r="H450" s="381"/>
    </row>
    <row r="451" spans="1:8">
      <c r="A451" s="384">
        <v>43311</v>
      </c>
      <c r="B451" s="1">
        <v>2</v>
      </c>
      <c r="C451" s="1">
        <v>2</v>
      </c>
      <c r="D451" s="1">
        <v>-0.4</v>
      </c>
      <c r="E451" s="1">
        <v>-0.4</v>
      </c>
      <c r="F451" s="1">
        <v>0.5</v>
      </c>
      <c r="G451" s="1">
        <v>0.5</v>
      </c>
      <c r="H451" s="381"/>
    </row>
    <row r="452" spans="1:8">
      <c r="A452" s="384">
        <v>43312</v>
      </c>
      <c r="B452" s="1">
        <v>2</v>
      </c>
      <c r="C452" s="1">
        <v>2</v>
      </c>
      <c r="D452" s="1">
        <v>-0.4</v>
      </c>
      <c r="E452" s="1">
        <v>-0.4</v>
      </c>
      <c r="F452" s="1">
        <v>0.5</v>
      </c>
      <c r="G452" s="1">
        <v>0.5</v>
      </c>
      <c r="H452" s="381"/>
    </row>
    <row r="453" spans="1:8">
      <c r="A453" s="384">
        <v>43313</v>
      </c>
      <c r="B453" s="1">
        <v>2</v>
      </c>
      <c r="C453" s="1">
        <v>2</v>
      </c>
      <c r="D453" s="1">
        <v>-0.4</v>
      </c>
      <c r="E453" s="1">
        <v>-0.4</v>
      </c>
      <c r="F453" s="1">
        <v>0.5</v>
      </c>
      <c r="G453" s="1">
        <v>0.5</v>
      </c>
      <c r="H453" s="381"/>
    </row>
    <row r="454" spans="1:8">
      <c r="A454" s="384">
        <v>43314</v>
      </c>
      <c r="B454" s="1">
        <v>2</v>
      </c>
      <c r="C454" s="1">
        <v>2</v>
      </c>
      <c r="D454" s="1">
        <v>-0.4</v>
      </c>
      <c r="E454" s="1">
        <v>-0.4</v>
      </c>
      <c r="F454" s="1">
        <v>0.75</v>
      </c>
      <c r="G454" s="1">
        <v>0.75</v>
      </c>
      <c r="H454" s="381"/>
    </row>
    <row r="455" spans="1:8">
      <c r="A455" s="384">
        <v>43315</v>
      </c>
      <c r="B455" s="1">
        <v>2</v>
      </c>
      <c r="C455" s="1">
        <v>2</v>
      </c>
      <c r="D455" s="1">
        <v>-0.4</v>
      </c>
      <c r="E455" s="1">
        <v>-0.4</v>
      </c>
      <c r="F455" s="1">
        <v>0.75</v>
      </c>
      <c r="G455" s="1">
        <v>0.75</v>
      </c>
      <c r="H455" s="381"/>
    </row>
    <row r="456" spans="1:8">
      <c r="A456" s="384">
        <v>43316</v>
      </c>
      <c r="B456" s="1">
        <v>2</v>
      </c>
      <c r="C456" s="1">
        <v>2</v>
      </c>
      <c r="D456" s="1">
        <v>-0.4</v>
      </c>
      <c r="E456" s="1">
        <v>-0.4</v>
      </c>
      <c r="F456" s="1">
        <v>0.75</v>
      </c>
      <c r="G456" s="1">
        <v>0.75</v>
      </c>
      <c r="H456" s="381"/>
    </row>
    <row r="457" spans="1:8">
      <c r="A457" s="384">
        <v>43317</v>
      </c>
      <c r="B457" s="1">
        <v>2</v>
      </c>
      <c r="C457" s="1">
        <v>2</v>
      </c>
      <c r="D457" s="1">
        <v>-0.4</v>
      </c>
      <c r="E457" s="1">
        <v>-0.4</v>
      </c>
      <c r="F457" s="1">
        <v>0.75</v>
      </c>
      <c r="G457" s="1">
        <v>0.75</v>
      </c>
      <c r="H457" s="381"/>
    </row>
    <row r="458" spans="1:8">
      <c r="A458" s="384">
        <v>43318</v>
      </c>
      <c r="B458" s="1">
        <v>2</v>
      </c>
      <c r="C458" s="1">
        <v>2</v>
      </c>
      <c r="D458" s="1">
        <v>-0.4</v>
      </c>
      <c r="E458" s="1">
        <v>-0.4</v>
      </c>
      <c r="F458" s="1">
        <v>0.75</v>
      </c>
      <c r="G458" s="1">
        <v>0.75</v>
      </c>
      <c r="H458" s="381"/>
    </row>
    <row r="459" spans="1:8">
      <c r="A459" s="384">
        <v>43319</v>
      </c>
      <c r="B459" s="1">
        <v>2</v>
      </c>
      <c r="C459" s="1">
        <v>2</v>
      </c>
      <c r="D459" s="1">
        <v>-0.4</v>
      </c>
      <c r="E459" s="1">
        <v>-0.4</v>
      </c>
      <c r="F459" s="1">
        <v>0.75</v>
      </c>
      <c r="G459" s="1">
        <v>0.75</v>
      </c>
      <c r="H459" s="381"/>
    </row>
    <row r="460" spans="1:8">
      <c r="A460" s="384">
        <v>43320</v>
      </c>
      <c r="B460" s="1">
        <v>2</v>
      </c>
      <c r="C460" s="1">
        <v>2</v>
      </c>
      <c r="D460" s="1">
        <v>-0.4</v>
      </c>
      <c r="E460" s="1">
        <v>-0.4</v>
      </c>
      <c r="F460" s="1">
        <v>0.75</v>
      </c>
      <c r="G460" s="1">
        <v>0.75</v>
      </c>
      <c r="H460" s="381"/>
    </row>
    <row r="461" spans="1:8">
      <c r="A461" s="384">
        <v>43321</v>
      </c>
      <c r="B461" s="1">
        <v>2</v>
      </c>
      <c r="C461" s="1">
        <v>2</v>
      </c>
      <c r="D461" s="1">
        <v>-0.4</v>
      </c>
      <c r="E461" s="1">
        <v>-0.4</v>
      </c>
      <c r="F461" s="1">
        <v>0.75</v>
      </c>
      <c r="G461" s="1">
        <v>0.75</v>
      </c>
      <c r="H461" s="381"/>
    </row>
    <row r="462" spans="1:8">
      <c r="A462" s="384">
        <v>43322</v>
      </c>
      <c r="B462" s="1">
        <v>2</v>
      </c>
      <c r="C462" s="1">
        <v>2</v>
      </c>
      <c r="D462" s="1">
        <v>-0.4</v>
      </c>
      <c r="E462" s="1">
        <v>-0.4</v>
      </c>
      <c r="F462" s="1">
        <v>0.75</v>
      </c>
      <c r="G462" s="1">
        <v>0.75</v>
      </c>
      <c r="H462" s="381"/>
    </row>
    <row r="463" spans="1:8">
      <c r="A463" s="384">
        <v>43323</v>
      </c>
      <c r="B463" s="1">
        <v>2</v>
      </c>
      <c r="C463" s="1">
        <v>2</v>
      </c>
      <c r="D463" s="1">
        <v>-0.4</v>
      </c>
      <c r="E463" s="1">
        <v>-0.4</v>
      </c>
      <c r="F463" s="1">
        <v>0.75</v>
      </c>
      <c r="G463" s="1">
        <v>0.75</v>
      </c>
      <c r="H463" s="381"/>
    </row>
    <row r="464" spans="1:8">
      <c r="A464" s="384">
        <v>43324</v>
      </c>
      <c r="B464" s="1">
        <v>2</v>
      </c>
      <c r="C464" s="1">
        <v>2</v>
      </c>
      <c r="D464" s="1">
        <v>-0.4</v>
      </c>
      <c r="E464" s="1">
        <v>-0.4</v>
      </c>
      <c r="F464" s="1">
        <v>0.75</v>
      </c>
      <c r="G464" s="1">
        <v>0.75</v>
      </c>
      <c r="H464" s="381"/>
    </row>
    <row r="465" spans="1:8">
      <c r="A465" s="384">
        <v>43325</v>
      </c>
      <c r="B465" s="1">
        <v>2</v>
      </c>
      <c r="C465" s="1">
        <v>2</v>
      </c>
      <c r="D465" s="1">
        <v>-0.4</v>
      </c>
      <c r="E465" s="1">
        <v>-0.4</v>
      </c>
      <c r="F465" s="1">
        <v>0.75</v>
      </c>
      <c r="G465" s="1">
        <v>0.75</v>
      </c>
      <c r="H465" s="381"/>
    </row>
    <row r="466" spans="1:8">
      <c r="A466" s="384">
        <v>43326</v>
      </c>
      <c r="B466" s="1">
        <v>2</v>
      </c>
      <c r="C466" s="1">
        <v>2</v>
      </c>
      <c r="D466" s="1">
        <v>-0.4</v>
      </c>
      <c r="E466" s="1">
        <v>-0.4</v>
      </c>
      <c r="F466" s="1">
        <v>0.75</v>
      </c>
      <c r="G466" s="1">
        <v>0.75</v>
      </c>
      <c r="H466" s="381"/>
    </row>
    <row r="467" spans="1:8">
      <c r="A467" s="384">
        <v>43327</v>
      </c>
      <c r="B467" s="1">
        <v>2</v>
      </c>
      <c r="C467" s="1">
        <v>2</v>
      </c>
      <c r="D467" s="1">
        <v>-0.4</v>
      </c>
      <c r="E467" s="1">
        <v>-0.4</v>
      </c>
      <c r="F467" s="1">
        <v>0.75</v>
      </c>
      <c r="G467" s="1">
        <v>0.75</v>
      </c>
      <c r="H467" s="381"/>
    </row>
    <row r="468" spans="1:8">
      <c r="A468" s="384">
        <v>43328</v>
      </c>
      <c r="B468" s="1">
        <v>2</v>
      </c>
      <c r="C468" s="1">
        <v>2</v>
      </c>
      <c r="D468" s="1">
        <v>-0.4</v>
      </c>
      <c r="E468" s="1">
        <v>-0.4</v>
      </c>
      <c r="F468" s="1">
        <v>0.75</v>
      </c>
      <c r="G468" s="1">
        <v>0.75</v>
      </c>
      <c r="H468" s="381"/>
    </row>
    <row r="469" spans="1:8">
      <c r="A469" s="384">
        <v>43329</v>
      </c>
      <c r="B469" s="1">
        <v>2</v>
      </c>
      <c r="C469" s="1">
        <v>2</v>
      </c>
      <c r="D469" s="1">
        <v>-0.4</v>
      </c>
      <c r="E469" s="1">
        <v>-0.4</v>
      </c>
      <c r="F469" s="1">
        <v>0.75</v>
      </c>
      <c r="G469" s="1">
        <v>0.75</v>
      </c>
      <c r="H469" s="381"/>
    </row>
    <row r="470" spans="1:8">
      <c r="A470" s="384">
        <v>43330</v>
      </c>
      <c r="B470" s="1">
        <v>2</v>
      </c>
      <c r="C470" s="1">
        <v>2</v>
      </c>
      <c r="D470" s="1">
        <v>-0.4</v>
      </c>
      <c r="E470" s="1">
        <v>-0.4</v>
      </c>
      <c r="F470" s="1">
        <v>0.75</v>
      </c>
      <c r="G470" s="1">
        <v>0.75</v>
      </c>
      <c r="H470" s="381"/>
    </row>
    <row r="471" spans="1:8">
      <c r="A471" s="384">
        <v>43331</v>
      </c>
      <c r="B471" s="1">
        <v>2</v>
      </c>
      <c r="C471" s="1">
        <v>2</v>
      </c>
      <c r="D471" s="1">
        <v>-0.4</v>
      </c>
      <c r="E471" s="1">
        <v>-0.4</v>
      </c>
      <c r="F471" s="1">
        <v>0.75</v>
      </c>
      <c r="G471" s="1">
        <v>0.75</v>
      </c>
      <c r="H471" s="381"/>
    </row>
    <row r="472" spans="1:8">
      <c r="A472" s="384">
        <v>43332</v>
      </c>
      <c r="B472" s="1">
        <v>2</v>
      </c>
      <c r="C472" s="1">
        <v>2</v>
      </c>
      <c r="D472" s="1">
        <v>-0.4</v>
      </c>
      <c r="E472" s="1">
        <v>-0.4</v>
      </c>
      <c r="F472" s="1">
        <v>0.75</v>
      </c>
      <c r="G472" s="1">
        <v>0.75</v>
      </c>
      <c r="H472" s="381"/>
    </row>
    <row r="473" spans="1:8">
      <c r="A473" s="384">
        <v>43333</v>
      </c>
      <c r="B473" s="1">
        <v>2</v>
      </c>
      <c r="C473" s="1">
        <v>2</v>
      </c>
      <c r="D473" s="1">
        <v>-0.4</v>
      </c>
      <c r="E473" s="1">
        <v>-0.4</v>
      </c>
      <c r="F473" s="1">
        <v>0.75</v>
      </c>
      <c r="G473" s="1">
        <v>0.75</v>
      </c>
      <c r="H473" s="381"/>
    </row>
    <row r="474" spans="1:8">
      <c r="A474" s="384">
        <v>43334</v>
      </c>
      <c r="B474" s="1">
        <v>2</v>
      </c>
      <c r="C474" s="1">
        <v>2</v>
      </c>
      <c r="D474" s="1">
        <v>-0.4</v>
      </c>
      <c r="E474" s="1">
        <v>-0.4</v>
      </c>
      <c r="F474" s="1">
        <v>0.75</v>
      </c>
      <c r="G474" s="1">
        <v>0.75</v>
      </c>
      <c r="H474" s="381"/>
    </row>
    <row r="475" spans="1:8">
      <c r="A475" s="384">
        <v>43335</v>
      </c>
      <c r="B475" s="1">
        <v>2</v>
      </c>
      <c r="C475" s="1">
        <v>2</v>
      </c>
      <c r="D475" s="1">
        <v>-0.4</v>
      </c>
      <c r="E475" s="1">
        <v>-0.4</v>
      </c>
      <c r="F475" s="1">
        <v>0.75</v>
      </c>
      <c r="G475" s="1">
        <v>0.75</v>
      </c>
      <c r="H475" s="381"/>
    </row>
    <row r="476" spans="1:8">
      <c r="A476" s="384">
        <v>43336</v>
      </c>
      <c r="B476" s="1">
        <v>2</v>
      </c>
      <c r="C476" s="1">
        <v>2</v>
      </c>
      <c r="D476" s="1">
        <v>-0.4</v>
      </c>
      <c r="E476" s="1">
        <v>-0.4</v>
      </c>
      <c r="F476" s="1">
        <v>0.75</v>
      </c>
      <c r="G476" s="1">
        <v>0.75</v>
      </c>
      <c r="H476" s="381"/>
    </row>
    <row r="477" spans="1:8">
      <c r="A477" s="384">
        <v>43337</v>
      </c>
      <c r="B477" s="1">
        <v>2</v>
      </c>
      <c r="C477" s="1">
        <v>2</v>
      </c>
      <c r="D477" s="1">
        <v>-0.4</v>
      </c>
      <c r="E477" s="1">
        <v>-0.4</v>
      </c>
      <c r="F477" s="1">
        <v>0.75</v>
      </c>
      <c r="G477" s="1">
        <v>0.75</v>
      </c>
      <c r="H477" s="381"/>
    </row>
    <row r="478" spans="1:8">
      <c r="A478" s="384">
        <v>43338</v>
      </c>
      <c r="B478" s="1">
        <v>2</v>
      </c>
      <c r="C478" s="1">
        <v>2</v>
      </c>
      <c r="D478" s="1">
        <v>-0.4</v>
      </c>
      <c r="E478" s="1">
        <v>-0.4</v>
      </c>
      <c r="F478" s="1">
        <v>0.75</v>
      </c>
      <c r="G478" s="1">
        <v>0.75</v>
      </c>
      <c r="H478" s="381"/>
    </row>
    <row r="479" spans="1:8">
      <c r="A479" s="384">
        <v>43339</v>
      </c>
      <c r="B479" s="1">
        <v>2</v>
      </c>
      <c r="C479" s="1">
        <v>2</v>
      </c>
      <c r="D479" s="1">
        <v>-0.4</v>
      </c>
      <c r="E479" s="1">
        <v>-0.4</v>
      </c>
      <c r="F479" s="1">
        <v>0.75</v>
      </c>
      <c r="G479" s="1">
        <v>0.75</v>
      </c>
      <c r="H479" s="381"/>
    </row>
    <row r="480" spans="1:8">
      <c r="A480" s="384">
        <v>43340</v>
      </c>
      <c r="B480" s="1">
        <v>2</v>
      </c>
      <c r="C480" s="1">
        <v>2</v>
      </c>
      <c r="D480" s="1">
        <v>-0.4</v>
      </c>
      <c r="E480" s="1">
        <v>-0.4</v>
      </c>
      <c r="F480" s="1">
        <v>0.75</v>
      </c>
      <c r="G480" s="1">
        <v>0.75</v>
      </c>
      <c r="H480" s="381"/>
    </row>
    <row r="481" spans="1:8">
      <c r="A481" s="384">
        <v>43341</v>
      </c>
      <c r="B481" s="1">
        <v>2</v>
      </c>
      <c r="C481" s="1">
        <v>2</v>
      </c>
      <c r="D481" s="1">
        <v>-0.4</v>
      </c>
      <c r="E481" s="1">
        <v>-0.4</v>
      </c>
      <c r="F481" s="1">
        <v>0.75</v>
      </c>
      <c r="G481" s="1">
        <v>0.75</v>
      </c>
      <c r="H481" s="381"/>
    </row>
    <row r="482" spans="1:8">
      <c r="A482" s="384">
        <v>43342</v>
      </c>
      <c r="B482" s="1">
        <v>2</v>
      </c>
      <c r="C482" s="1">
        <v>2</v>
      </c>
      <c r="D482" s="1">
        <v>-0.4</v>
      </c>
      <c r="E482" s="1">
        <v>-0.4</v>
      </c>
      <c r="F482" s="1">
        <v>0.75</v>
      </c>
      <c r="G482" s="1">
        <v>0.75</v>
      </c>
      <c r="H482" s="381"/>
    </row>
    <row r="483" spans="1:8">
      <c r="A483" s="384">
        <v>43343</v>
      </c>
      <c r="B483" s="1">
        <v>2</v>
      </c>
      <c r="C483" s="1">
        <v>2</v>
      </c>
      <c r="D483" s="1">
        <v>-0.4</v>
      </c>
      <c r="E483" s="1">
        <v>-0.4</v>
      </c>
      <c r="F483" s="1">
        <v>0.75</v>
      </c>
      <c r="G483" s="1">
        <v>0.75</v>
      </c>
      <c r="H483" s="381"/>
    </row>
    <row r="484" spans="1:8">
      <c r="A484" s="384">
        <v>43344</v>
      </c>
      <c r="B484" s="1">
        <v>2</v>
      </c>
      <c r="C484" s="1">
        <v>2</v>
      </c>
      <c r="D484" s="1">
        <v>-0.4</v>
      </c>
      <c r="E484" s="1">
        <v>-0.4</v>
      </c>
      <c r="F484" s="1">
        <v>0.75</v>
      </c>
      <c r="G484" s="1">
        <v>0.75</v>
      </c>
      <c r="H484" s="381"/>
    </row>
    <row r="485" spans="1:8">
      <c r="A485" s="384">
        <v>43345</v>
      </c>
      <c r="B485" s="1">
        <v>2</v>
      </c>
      <c r="C485" s="1">
        <v>2</v>
      </c>
      <c r="D485" s="1">
        <v>-0.4</v>
      </c>
      <c r="E485" s="1">
        <v>-0.4</v>
      </c>
      <c r="F485" s="1">
        <v>0.75</v>
      </c>
      <c r="G485" s="1">
        <v>0.75</v>
      </c>
      <c r="H485" s="381"/>
    </row>
    <row r="486" spans="1:8">
      <c r="A486" s="384">
        <v>43346</v>
      </c>
      <c r="B486" s="1">
        <v>2</v>
      </c>
      <c r="C486" s="1">
        <v>2</v>
      </c>
      <c r="D486" s="1">
        <v>-0.4</v>
      </c>
      <c r="E486" s="1">
        <v>-0.4</v>
      </c>
      <c r="F486" s="1">
        <v>0.75</v>
      </c>
      <c r="G486" s="1">
        <v>0.75</v>
      </c>
      <c r="H486" s="381"/>
    </row>
    <row r="487" spans="1:8">
      <c r="A487" s="384">
        <v>43347</v>
      </c>
      <c r="B487" s="1">
        <v>2</v>
      </c>
      <c r="C487" s="1">
        <v>2</v>
      </c>
      <c r="D487" s="1">
        <v>-0.4</v>
      </c>
      <c r="E487" s="1">
        <v>-0.4</v>
      </c>
      <c r="F487" s="1">
        <v>0.75</v>
      </c>
      <c r="G487" s="1">
        <v>0.75</v>
      </c>
      <c r="H487" s="381"/>
    </row>
    <row r="488" spans="1:8">
      <c r="A488" s="384">
        <v>43348</v>
      </c>
      <c r="B488" s="1">
        <v>2</v>
      </c>
      <c r="C488" s="1">
        <v>2</v>
      </c>
      <c r="D488" s="1">
        <v>-0.4</v>
      </c>
      <c r="E488" s="1">
        <v>-0.4</v>
      </c>
      <c r="F488" s="1">
        <v>0.75</v>
      </c>
      <c r="G488" s="1">
        <v>0.75</v>
      </c>
      <c r="H488" s="381"/>
    </row>
    <row r="489" spans="1:8">
      <c r="A489" s="384">
        <v>43349</v>
      </c>
      <c r="B489" s="1">
        <v>2</v>
      </c>
      <c r="C489" s="1">
        <v>2</v>
      </c>
      <c r="D489" s="1">
        <v>-0.4</v>
      </c>
      <c r="E489" s="1">
        <v>-0.4</v>
      </c>
      <c r="F489" s="1">
        <v>0.75</v>
      </c>
      <c r="G489" s="1">
        <v>0.75</v>
      </c>
      <c r="H489" s="381"/>
    </row>
    <row r="490" spans="1:8">
      <c r="A490" s="384">
        <v>43350</v>
      </c>
      <c r="B490" s="1">
        <v>2</v>
      </c>
      <c r="C490" s="1">
        <v>2</v>
      </c>
      <c r="D490" s="1">
        <v>-0.4</v>
      </c>
      <c r="E490" s="1">
        <v>-0.4</v>
      </c>
      <c r="F490" s="1">
        <v>0.75</v>
      </c>
      <c r="G490" s="1">
        <v>0.75</v>
      </c>
      <c r="H490" s="381"/>
    </row>
    <row r="491" spans="1:8">
      <c r="A491" s="384">
        <v>43351</v>
      </c>
      <c r="B491" s="1">
        <v>2</v>
      </c>
      <c r="C491" s="1">
        <v>2</v>
      </c>
      <c r="D491" s="1">
        <v>-0.4</v>
      </c>
      <c r="E491" s="1">
        <v>-0.4</v>
      </c>
      <c r="F491" s="1">
        <v>0.75</v>
      </c>
      <c r="G491" s="1">
        <v>0.75</v>
      </c>
      <c r="H491" s="381"/>
    </row>
    <row r="492" spans="1:8">
      <c r="A492" s="384">
        <v>43352</v>
      </c>
      <c r="B492" s="1">
        <v>2</v>
      </c>
      <c r="C492" s="1">
        <v>2</v>
      </c>
      <c r="D492" s="1">
        <v>-0.4</v>
      </c>
      <c r="E492" s="1">
        <v>-0.4</v>
      </c>
      <c r="F492" s="1">
        <v>0.75</v>
      </c>
      <c r="G492" s="1">
        <v>0.75</v>
      </c>
      <c r="H492" s="381"/>
    </row>
    <row r="493" spans="1:8">
      <c r="A493" s="384">
        <v>43353</v>
      </c>
      <c r="B493" s="1">
        <v>2</v>
      </c>
      <c r="C493" s="1">
        <v>2</v>
      </c>
      <c r="D493" s="1">
        <v>-0.4</v>
      </c>
      <c r="E493" s="1">
        <v>-0.4</v>
      </c>
      <c r="F493" s="1">
        <v>0.75</v>
      </c>
      <c r="G493" s="1">
        <v>0.75</v>
      </c>
      <c r="H493" s="381"/>
    </row>
    <row r="494" spans="1:8">
      <c r="A494" s="384">
        <v>43354</v>
      </c>
      <c r="B494" s="1">
        <v>2</v>
      </c>
      <c r="C494" s="1">
        <v>2</v>
      </c>
      <c r="D494" s="1">
        <v>-0.4</v>
      </c>
      <c r="E494" s="1">
        <v>-0.4</v>
      </c>
      <c r="F494" s="1">
        <v>0.75</v>
      </c>
      <c r="G494" s="1">
        <v>0.75</v>
      </c>
      <c r="H494" s="381"/>
    </row>
    <row r="495" spans="1:8">
      <c r="A495" s="384">
        <v>43355</v>
      </c>
      <c r="B495" s="1">
        <v>2</v>
      </c>
      <c r="C495" s="1">
        <v>2</v>
      </c>
      <c r="D495" s="1">
        <v>-0.4</v>
      </c>
      <c r="E495" s="1">
        <v>-0.4</v>
      </c>
      <c r="F495" s="1">
        <v>0.75</v>
      </c>
      <c r="G495" s="1">
        <v>0.75</v>
      </c>
      <c r="H495" s="381"/>
    </row>
    <row r="496" spans="1:8">
      <c r="A496" s="384">
        <v>43356</v>
      </c>
      <c r="B496" s="1">
        <v>2</v>
      </c>
      <c r="C496" s="1">
        <v>2</v>
      </c>
      <c r="D496" s="1">
        <v>-0.4</v>
      </c>
      <c r="E496" s="1">
        <v>-0.4</v>
      </c>
      <c r="F496" s="1">
        <v>0.75</v>
      </c>
      <c r="G496" s="1">
        <v>0.75</v>
      </c>
      <c r="H496" s="381"/>
    </row>
    <row r="497" spans="1:8">
      <c r="A497" s="384">
        <v>43357</v>
      </c>
      <c r="B497" s="1">
        <v>2</v>
      </c>
      <c r="C497" s="1">
        <v>2</v>
      </c>
      <c r="D497" s="1">
        <v>-0.4</v>
      </c>
      <c r="E497" s="1">
        <v>-0.4</v>
      </c>
      <c r="F497" s="1">
        <v>0.75</v>
      </c>
      <c r="G497" s="1">
        <v>0.75</v>
      </c>
      <c r="H497" s="381"/>
    </row>
    <row r="498" spans="1:8">
      <c r="A498" s="384">
        <v>43358</v>
      </c>
      <c r="B498" s="1">
        <v>2</v>
      </c>
      <c r="C498" s="1">
        <v>2</v>
      </c>
      <c r="D498" s="1">
        <v>-0.4</v>
      </c>
      <c r="E498" s="1">
        <v>-0.4</v>
      </c>
      <c r="F498" s="1">
        <v>0.75</v>
      </c>
      <c r="G498" s="1">
        <v>0.75</v>
      </c>
      <c r="H498" s="381"/>
    </row>
    <row r="499" spans="1:8">
      <c r="A499" s="384">
        <v>43359</v>
      </c>
      <c r="B499" s="1">
        <v>2</v>
      </c>
      <c r="C499" s="1">
        <v>2</v>
      </c>
      <c r="D499" s="1">
        <v>-0.4</v>
      </c>
      <c r="E499" s="1">
        <v>-0.4</v>
      </c>
      <c r="F499" s="1">
        <v>0.75</v>
      </c>
      <c r="G499" s="1">
        <v>0.75</v>
      </c>
      <c r="H499" s="381"/>
    </row>
    <row r="500" spans="1:8">
      <c r="A500" s="384">
        <v>43360</v>
      </c>
      <c r="B500" s="1">
        <v>2</v>
      </c>
      <c r="C500" s="1">
        <v>2</v>
      </c>
      <c r="D500" s="1">
        <v>-0.4</v>
      </c>
      <c r="E500" s="1">
        <v>-0.4</v>
      </c>
      <c r="F500" s="1">
        <v>0.75</v>
      </c>
      <c r="G500" s="1">
        <v>0.75</v>
      </c>
      <c r="H500" s="381"/>
    </row>
    <row r="501" spans="1:8">
      <c r="A501" s="384">
        <v>43361</v>
      </c>
      <c r="B501" s="1">
        <v>2</v>
      </c>
      <c r="C501" s="1">
        <v>2</v>
      </c>
      <c r="D501" s="1">
        <v>-0.4</v>
      </c>
      <c r="E501" s="1">
        <v>-0.4</v>
      </c>
      <c r="F501" s="1">
        <v>0.75</v>
      </c>
      <c r="G501" s="1">
        <v>0.75</v>
      </c>
      <c r="H501" s="381"/>
    </row>
    <row r="502" spans="1:8">
      <c r="A502" s="384">
        <v>43362</v>
      </c>
      <c r="B502" s="1">
        <v>2</v>
      </c>
      <c r="C502" s="1">
        <v>2</v>
      </c>
      <c r="D502" s="1">
        <v>-0.4</v>
      </c>
      <c r="E502" s="1">
        <v>-0.4</v>
      </c>
      <c r="F502" s="1">
        <v>0.75</v>
      </c>
      <c r="G502" s="1">
        <v>0.75</v>
      </c>
      <c r="H502" s="381"/>
    </row>
    <row r="503" spans="1:8">
      <c r="A503" s="384">
        <v>43363</v>
      </c>
      <c r="B503" s="1">
        <v>2</v>
      </c>
      <c r="C503" s="1">
        <v>2</v>
      </c>
      <c r="D503" s="1">
        <v>-0.4</v>
      </c>
      <c r="E503" s="1">
        <v>-0.4</v>
      </c>
      <c r="F503" s="1">
        <v>0.75</v>
      </c>
      <c r="G503" s="1">
        <v>0.75</v>
      </c>
      <c r="H503" s="381"/>
    </row>
    <row r="504" spans="1:8">
      <c r="A504" s="384">
        <v>43364</v>
      </c>
      <c r="B504" s="1">
        <v>2</v>
      </c>
      <c r="C504" s="1">
        <v>2</v>
      </c>
      <c r="D504" s="1">
        <v>-0.4</v>
      </c>
      <c r="E504" s="1">
        <v>-0.4</v>
      </c>
      <c r="F504" s="1">
        <v>0.75</v>
      </c>
      <c r="G504" s="1">
        <v>0.75</v>
      </c>
      <c r="H504" s="381"/>
    </row>
    <row r="505" spans="1:8">
      <c r="A505" s="384">
        <v>43365</v>
      </c>
      <c r="B505" s="1">
        <v>2</v>
      </c>
      <c r="C505" s="1">
        <v>2</v>
      </c>
      <c r="D505" s="1">
        <v>-0.4</v>
      </c>
      <c r="E505" s="1">
        <v>-0.4</v>
      </c>
      <c r="F505" s="1">
        <v>0.75</v>
      </c>
      <c r="G505" s="1">
        <v>0.75</v>
      </c>
      <c r="H505" s="381"/>
    </row>
    <row r="506" spans="1:8">
      <c r="A506" s="384">
        <v>43366</v>
      </c>
      <c r="B506" s="1">
        <v>2</v>
      </c>
      <c r="C506" s="1">
        <v>2</v>
      </c>
      <c r="D506" s="1">
        <v>-0.4</v>
      </c>
      <c r="E506" s="1">
        <v>-0.4</v>
      </c>
      <c r="F506" s="1">
        <v>0.75</v>
      </c>
      <c r="G506" s="1">
        <v>0.75</v>
      </c>
      <c r="H506" s="381"/>
    </row>
    <row r="507" spans="1:8">
      <c r="A507" s="384">
        <v>43367</v>
      </c>
      <c r="B507" s="1">
        <v>2</v>
      </c>
      <c r="C507" s="1">
        <v>2</v>
      </c>
      <c r="D507" s="1">
        <v>-0.4</v>
      </c>
      <c r="E507" s="1">
        <v>-0.4</v>
      </c>
      <c r="F507" s="1">
        <v>0.75</v>
      </c>
      <c r="G507" s="1">
        <v>0.75</v>
      </c>
      <c r="H507" s="381"/>
    </row>
    <row r="508" spans="1:8">
      <c r="A508" s="384">
        <v>43368</v>
      </c>
      <c r="B508" s="1">
        <v>2</v>
      </c>
      <c r="C508" s="1">
        <v>2</v>
      </c>
      <c r="D508" s="1">
        <v>-0.4</v>
      </c>
      <c r="E508" s="1">
        <v>-0.4</v>
      </c>
      <c r="F508" s="1">
        <v>0.75</v>
      </c>
      <c r="G508" s="1">
        <v>0.75</v>
      </c>
      <c r="H508" s="381"/>
    </row>
    <row r="509" spans="1:8">
      <c r="A509" s="384">
        <v>43369</v>
      </c>
      <c r="B509" s="1">
        <v>2.25</v>
      </c>
      <c r="C509" s="1">
        <v>2.25</v>
      </c>
      <c r="D509" s="1">
        <v>-0.4</v>
      </c>
      <c r="E509" s="1">
        <v>-0.4</v>
      </c>
      <c r="F509" s="1">
        <v>0.75</v>
      </c>
      <c r="G509" s="1">
        <v>0.75</v>
      </c>
      <c r="H509" s="381"/>
    </row>
    <row r="510" spans="1:8">
      <c r="A510" s="384">
        <v>43370</v>
      </c>
      <c r="B510" s="1">
        <v>2.25</v>
      </c>
      <c r="C510" s="1">
        <v>2.25</v>
      </c>
      <c r="D510" s="1">
        <v>-0.4</v>
      </c>
      <c r="E510" s="1">
        <v>-0.4</v>
      </c>
      <c r="F510" s="1">
        <v>0.75</v>
      </c>
      <c r="G510" s="1">
        <v>0.75</v>
      </c>
      <c r="H510" s="381"/>
    </row>
    <row r="511" spans="1:8">
      <c r="A511" s="384">
        <v>43371</v>
      </c>
      <c r="B511" s="1">
        <v>2.25</v>
      </c>
      <c r="C511" s="1">
        <v>2.25</v>
      </c>
      <c r="D511" s="1">
        <v>-0.4</v>
      </c>
      <c r="E511" s="1">
        <v>-0.4</v>
      </c>
      <c r="F511" s="1">
        <v>0.75</v>
      </c>
      <c r="G511" s="1">
        <v>0.75</v>
      </c>
      <c r="H511" s="381"/>
    </row>
    <row r="512" spans="1:8">
      <c r="A512" s="384">
        <v>43372</v>
      </c>
      <c r="B512" s="1">
        <v>2.25</v>
      </c>
      <c r="C512" s="1">
        <v>2.25</v>
      </c>
      <c r="D512" s="1">
        <v>-0.4</v>
      </c>
      <c r="E512" s="1">
        <v>-0.4</v>
      </c>
      <c r="F512" s="1">
        <v>0.75</v>
      </c>
      <c r="G512" s="1">
        <v>0.75</v>
      </c>
      <c r="H512" s="381"/>
    </row>
    <row r="513" spans="1:8">
      <c r="A513" s="384">
        <v>43373</v>
      </c>
      <c r="B513" s="1">
        <v>2.25</v>
      </c>
      <c r="C513" s="1">
        <v>2.25</v>
      </c>
      <c r="D513" s="1">
        <v>-0.4</v>
      </c>
      <c r="E513" s="1">
        <v>-0.4</v>
      </c>
      <c r="F513" s="1">
        <v>0.75</v>
      </c>
      <c r="G513" s="1">
        <v>0.75</v>
      </c>
      <c r="H513" s="381"/>
    </row>
    <row r="514" spans="1:8">
      <c r="A514" s="384">
        <v>43374</v>
      </c>
      <c r="B514" s="1">
        <v>2.25</v>
      </c>
      <c r="C514" s="1">
        <v>2.25</v>
      </c>
      <c r="D514" s="1">
        <v>-0.4</v>
      </c>
      <c r="E514" s="1">
        <v>-0.4</v>
      </c>
      <c r="F514" s="1">
        <v>0.75</v>
      </c>
      <c r="G514" s="1">
        <v>0.75</v>
      </c>
      <c r="H514" s="381"/>
    </row>
    <row r="515" spans="1:8">
      <c r="A515" s="384">
        <v>43375</v>
      </c>
      <c r="B515" s="1">
        <v>2.25</v>
      </c>
      <c r="C515" s="1">
        <v>2.25</v>
      </c>
      <c r="D515" s="1">
        <v>-0.4</v>
      </c>
      <c r="E515" s="1">
        <v>-0.4</v>
      </c>
      <c r="F515" s="1">
        <v>0.75</v>
      </c>
      <c r="G515" s="1">
        <v>0.75</v>
      </c>
      <c r="H515" s="381"/>
    </row>
    <row r="516" spans="1:8">
      <c r="A516" s="384">
        <v>43376</v>
      </c>
      <c r="B516" s="1">
        <v>2.25</v>
      </c>
      <c r="C516" s="1">
        <v>2.25</v>
      </c>
      <c r="D516" s="1">
        <v>-0.4</v>
      </c>
      <c r="E516" s="1">
        <v>-0.4</v>
      </c>
      <c r="F516" s="1">
        <v>0.75</v>
      </c>
      <c r="G516" s="1">
        <v>0.75</v>
      </c>
      <c r="H516" s="381"/>
    </row>
    <row r="517" spans="1:8">
      <c r="A517" s="384">
        <v>43377</v>
      </c>
      <c r="B517" s="1">
        <v>2.25</v>
      </c>
      <c r="C517" s="1">
        <v>2.25</v>
      </c>
      <c r="D517" s="1">
        <v>-0.4</v>
      </c>
      <c r="E517" s="1">
        <v>-0.4</v>
      </c>
      <c r="F517" s="1">
        <v>0.75</v>
      </c>
      <c r="G517" s="1">
        <v>0.75</v>
      </c>
      <c r="H517" s="381"/>
    </row>
    <row r="518" spans="1:8">
      <c r="A518" s="384">
        <v>43378</v>
      </c>
      <c r="B518" s="1">
        <v>2.25</v>
      </c>
      <c r="C518" s="1">
        <v>2.25</v>
      </c>
      <c r="D518" s="1">
        <v>-0.4</v>
      </c>
      <c r="E518" s="1">
        <v>-0.4</v>
      </c>
      <c r="F518" s="1">
        <v>0.75</v>
      </c>
      <c r="G518" s="1">
        <v>0.75</v>
      </c>
      <c r="H518" s="381"/>
    </row>
    <row r="519" spans="1:8">
      <c r="A519" s="384">
        <v>43379</v>
      </c>
      <c r="B519" s="1">
        <v>2.25</v>
      </c>
      <c r="C519" s="1">
        <v>2.25</v>
      </c>
      <c r="D519" s="1">
        <v>-0.4</v>
      </c>
      <c r="E519" s="1">
        <v>-0.4</v>
      </c>
      <c r="F519" s="1">
        <v>0.75</v>
      </c>
      <c r="G519" s="1">
        <v>0.75</v>
      </c>
      <c r="H519" s="381"/>
    </row>
    <row r="520" spans="1:8">
      <c r="A520" s="384">
        <v>43380</v>
      </c>
      <c r="B520" s="1">
        <v>2.25</v>
      </c>
      <c r="C520" s="1">
        <v>2.25</v>
      </c>
      <c r="D520" s="1">
        <v>-0.4</v>
      </c>
      <c r="E520" s="1">
        <v>-0.4</v>
      </c>
      <c r="F520" s="1">
        <v>0.75</v>
      </c>
      <c r="G520" s="1">
        <v>0.75</v>
      </c>
      <c r="H520" s="381"/>
    </row>
    <row r="521" spans="1:8">
      <c r="A521" s="384">
        <v>43381</v>
      </c>
      <c r="B521" s="1">
        <v>2.25</v>
      </c>
      <c r="C521" s="1">
        <v>2.25</v>
      </c>
      <c r="D521" s="1">
        <v>-0.4</v>
      </c>
      <c r="E521" s="1">
        <v>-0.4</v>
      </c>
      <c r="F521" s="1">
        <v>0.75</v>
      </c>
      <c r="G521" s="1">
        <v>0.75</v>
      </c>
      <c r="H521" s="381"/>
    </row>
    <row r="522" spans="1:8">
      <c r="A522" s="384">
        <v>43382</v>
      </c>
      <c r="B522" s="1">
        <v>2.25</v>
      </c>
      <c r="C522" s="1">
        <v>2.25</v>
      </c>
      <c r="D522" s="1">
        <v>-0.4</v>
      </c>
      <c r="E522" s="1">
        <v>-0.4</v>
      </c>
      <c r="F522" s="1">
        <v>0.75</v>
      </c>
      <c r="G522" s="1">
        <v>0.75</v>
      </c>
      <c r="H522" s="381"/>
    </row>
    <row r="523" spans="1:8">
      <c r="A523" s="384">
        <v>43383</v>
      </c>
      <c r="B523" s="1">
        <v>2.25</v>
      </c>
      <c r="C523" s="1">
        <v>2.25</v>
      </c>
      <c r="D523" s="1">
        <v>-0.4</v>
      </c>
      <c r="E523" s="1">
        <v>-0.4</v>
      </c>
      <c r="F523" s="1">
        <v>0.75</v>
      </c>
      <c r="G523" s="1">
        <v>0.75</v>
      </c>
      <c r="H523" s="381"/>
    </row>
    <row r="524" spans="1:8">
      <c r="A524" s="384">
        <v>43384</v>
      </c>
      <c r="B524" s="1">
        <v>2.25</v>
      </c>
      <c r="C524" s="1">
        <v>2.25</v>
      </c>
      <c r="D524" s="1">
        <v>-0.4</v>
      </c>
      <c r="E524" s="1">
        <v>-0.4</v>
      </c>
      <c r="F524" s="1">
        <v>0.75</v>
      </c>
      <c r="G524" s="1">
        <v>0.75</v>
      </c>
      <c r="H524" s="381"/>
    </row>
    <row r="525" spans="1:8">
      <c r="A525" s="384">
        <v>43385</v>
      </c>
      <c r="B525" s="1">
        <v>2.25</v>
      </c>
      <c r="C525" s="1">
        <v>2.25</v>
      </c>
      <c r="D525" s="1">
        <v>-0.4</v>
      </c>
      <c r="E525" s="1">
        <v>-0.4</v>
      </c>
      <c r="F525" s="1">
        <v>0.75</v>
      </c>
      <c r="G525" s="1">
        <v>0.75</v>
      </c>
      <c r="H525" s="381"/>
    </row>
    <row r="526" spans="1:8">
      <c r="A526" s="384">
        <v>43386</v>
      </c>
      <c r="B526" s="1">
        <v>2.25</v>
      </c>
      <c r="C526" s="1">
        <v>2.25</v>
      </c>
      <c r="D526" s="1">
        <v>-0.4</v>
      </c>
      <c r="E526" s="1">
        <v>-0.4</v>
      </c>
      <c r="F526" s="1">
        <v>0.75</v>
      </c>
      <c r="G526" s="1">
        <v>0.75</v>
      </c>
      <c r="H526" s="381"/>
    </row>
    <row r="527" spans="1:8">
      <c r="A527" s="384">
        <v>43387</v>
      </c>
      <c r="B527" s="1">
        <v>2.25</v>
      </c>
      <c r="C527" s="1">
        <v>2.25</v>
      </c>
      <c r="D527" s="1">
        <v>-0.4</v>
      </c>
      <c r="E527" s="1">
        <v>-0.4</v>
      </c>
      <c r="F527" s="1">
        <v>0.75</v>
      </c>
      <c r="G527" s="1">
        <v>0.75</v>
      </c>
      <c r="H527" s="381"/>
    </row>
    <row r="528" spans="1:8">
      <c r="A528" s="384">
        <v>43388</v>
      </c>
      <c r="B528" s="1">
        <v>2.25</v>
      </c>
      <c r="C528" s="1">
        <v>2.25</v>
      </c>
      <c r="D528" s="1">
        <v>-0.4</v>
      </c>
      <c r="E528" s="1">
        <v>-0.4</v>
      </c>
      <c r="F528" s="1">
        <v>0.75</v>
      </c>
      <c r="G528" s="1">
        <v>0.75</v>
      </c>
      <c r="H528" s="381"/>
    </row>
    <row r="529" spans="1:8">
      <c r="A529" s="384">
        <v>43389</v>
      </c>
      <c r="B529" s="1">
        <v>2.25</v>
      </c>
      <c r="C529" s="1">
        <v>2.25</v>
      </c>
      <c r="D529" s="1">
        <v>-0.4</v>
      </c>
      <c r="E529" s="1">
        <v>-0.4</v>
      </c>
      <c r="F529" s="1">
        <v>0.75</v>
      </c>
      <c r="G529" s="1">
        <v>0.75</v>
      </c>
      <c r="H529" s="381"/>
    </row>
    <row r="530" spans="1:8">
      <c r="A530" s="384">
        <v>43390</v>
      </c>
      <c r="B530" s="1">
        <v>2.25</v>
      </c>
      <c r="C530" s="1">
        <v>2.25</v>
      </c>
      <c r="D530" s="1">
        <v>-0.4</v>
      </c>
      <c r="E530" s="1">
        <v>-0.4</v>
      </c>
      <c r="F530" s="1">
        <v>0.75</v>
      </c>
      <c r="G530" s="1">
        <v>0.75</v>
      </c>
      <c r="H530" s="381"/>
    </row>
    <row r="531" spans="1:8">
      <c r="A531" s="384">
        <v>43391</v>
      </c>
      <c r="B531" s="1">
        <v>2.25</v>
      </c>
      <c r="C531" s="1">
        <v>2.25</v>
      </c>
      <c r="D531" s="1">
        <v>-0.4</v>
      </c>
      <c r="E531" s="1">
        <v>-0.4</v>
      </c>
      <c r="F531" s="1">
        <v>0.75</v>
      </c>
      <c r="G531" s="1">
        <v>0.75</v>
      </c>
      <c r="H531" s="381"/>
    </row>
    <row r="532" spans="1:8">
      <c r="A532" s="384">
        <v>43392</v>
      </c>
      <c r="B532" s="1">
        <v>2.25</v>
      </c>
      <c r="C532" s="1">
        <v>2.25</v>
      </c>
      <c r="D532" s="1">
        <v>-0.4</v>
      </c>
      <c r="E532" s="1">
        <v>-0.4</v>
      </c>
      <c r="F532" s="1">
        <v>0.75</v>
      </c>
      <c r="G532" s="1">
        <v>0.75</v>
      </c>
      <c r="H532" s="381"/>
    </row>
    <row r="533" spans="1:8">
      <c r="A533" s="384">
        <v>43393</v>
      </c>
      <c r="B533" s="1">
        <v>2.25</v>
      </c>
      <c r="C533" s="1">
        <v>2.25</v>
      </c>
      <c r="D533" s="1">
        <v>-0.4</v>
      </c>
      <c r="E533" s="1">
        <v>-0.4</v>
      </c>
      <c r="F533" s="1">
        <v>0.75</v>
      </c>
      <c r="G533" s="1">
        <v>0.75</v>
      </c>
      <c r="H533" s="381"/>
    </row>
    <row r="534" spans="1:8">
      <c r="A534" s="384">
        <v>43394</v>
      </c>
      <c r="B534" s="1">
        <v>2.25</v>
      </c>
      <c r="C534" s="1">
        <v>2.25</v>
      </c>
      <c r="D534" s="1">
        <v>-0.4</v>
      </c>
      <c r="E534" s="1">
        <v>-0.4</v>
      </c>
      <c r="F534" s="1">
        <v>0.75</v>
      </c>
      <c r="G534" s="1">
        <v>0.75</v>
      </c>
      <c r="H534" s="381"/>
    </row>
    <row r="535" spans="1:8">
      <c r="A535" s="384">
        <v>43395</v>
      </c>
      <c r="B535" s="1">
        <v>2.25</v>
      </c>
      <c r="C535" s="1">
        <v>2.25</v>
      </c>
      <c r="D535" s="1">
        <v>-0.4</v>
      </c>
      <c r="E535" s="1">
        <v>-0.4</v>
      </c>
      <c r="F535" s="1">
        <v>0.75</v>
      </c>
      <c r="G535" s="1">
        <v>0.75</v>
      </c>
      <c r="H535" s="381"/>
    </row>
    <row r="536" spans="1:8">
      <c r="A536" s="384">
        <v>43396</v>
      </c>
      <c r="B536" s="1">
        <v>2.25</v>
      </c>
      <c r="C536" s="1">
        <v>2.25</v>
      </c>
      <c r="D536" s="1">
        <v>-0.4</v>
      </c>
      <c r="E536" s="1">
        <v>-0.4</v>
      </c>
      <c r="F536" s="1">
        <v>0.75</v>
      </c>
      <c r="G536" s="1">
        <v>0.75</v>
      </c>
      <c r="H536" s="381"/>
    </row>
    <row r="537" spans="1:8">
      <c r="A537" s="384">
        <v>43397</v>
      </c>
      <c r="B537" s="1">
        <v>2.25</v>
      </c>
      <c r="C537" s="1">
        <v>2.25</v>
      </c>
      <c r="D537" s="1">
        <v>-0.4</v>
      </c>
      <c r="E537" s="1">
        <v>-0.4</v>
      </c>
      <c r="F537" s="1">
        <v>0.75</v>
      </c>
      <c r="G537" s="1">
        <v>0.75</v>
      </c>
      <c r="H537" s="381"/>
    </row>
    <row r="538" spans="1:8">
      <c r="A538" s="384">
        <v>43398</v>
      </c>
      <c r="B538" s="1">
        <v>2.25</v>
      </c>
      <c r="C538" s="1">
        <v>2.25</v>
      </c>
      <c r="D538" s="1">
        <v>-0.4</v>
      </c>
      <c r="E538" s="1">
        <v>-0.4</v>
      </c>
      <c r="F538" s="1">
        <v>0.75</v>
      </c>
      <c r="G538" s="1">
        <v>0.75</v>
      </c>
      <c r="H538" s="381"/>
    </row>
    <row r="539" spans="1:8">
      <c r="A539" s="384">
        <v>43399</v>
      </c>
      <c r="B539" s="1">
        <v>2.25</v>
      </c>
      <c r="C539" s="1">
        <v>2.25</v>
      </c>
      <c r="D539" s="1">
        <v>-0.4</v>
      </c>
      <c r="E539" s="1">
        <v>-0.4</v>
      </c>
      <c r="F539" s="1">
        <v>0.75</v>
      </c>
      <c r="G539" s="1">
        <v>0.75</v>
      </c>
      <c r="H539" s="381"/>
    </row>
    <row r="540" spans="1:8">
      <c r="A540" s="384">
        <v>43400</v>
      </c>
      <c r="B540" s="1">
        <v>2.25</v>
      </c>
      <c r="C540" s="1">
        <v>2.25</v>
      </c>
      <c r="D540" s="1">
        <v>-0.4</v>
      </c>
      <c r="E540" s="1">
        <v>-0.4</v>
      </c>
      <c r="F540" s="1">
        <v>0.75</v>
      </c>
      <c r="G540" s="1">
        <v>0.75</v>
      </c>
      <c r="H540" s="381"/>
    </row>
    <row r="541" spans="1:8">
      <c r="A541" s="384">
        <v>43401</v>
      </c>
      <c r="B541" s="1">
        <v>2.25</v>
      </c>
      <c r="C541" s="1">
        <v>2.25</v>
      </c>
      <c r="D541" s="1">
        <v>-0.4</v>
      </c>
      <c r="E541" s="1">
        <v>-0.4</v>
      </c>
      <c r="F541" s="1">
        <v>0.75</v>
      </c>
      <c r="G541" s="1">
        <v>0.75</v>
      </c>
      <c r="H541" s="381"/>
    </row>
    <row r="542" spans="1:8">
      <c r="A542" s="384">
        <v>43402</v>
      </c>
      <c r="B542" s="1">
        <v>2.25</v>
      </c>
      <c r="C542" s="1">
        <v>2.25</v>
      </c>
      <c r="D542" s="1">
        <v>-0.4</v>
      </c>
      <c r="E542" s="1">
        <v>-0.4</v>
      </c>
      <c r="F542" s="1">
        <v>0.75</v>
      </c>
      <c r="G542" s="1">
        <v>0.75</v>
      </c>
      <c r="H542" s="381"/>
    </row>
    <row r="543" spans="1:8">
      <c r="A543" s="384">
        <v>43403</v>
      </c>
      <c r="B543" s="1">
        <v>2.25</v>
      </c>
      <c r="C543" s="1">
        <v>2.25</v>
      </c>
      <c r="D543" s="1">
        <v>-0.4</v>
      </c>
      <c r="E543" s="1">
        <v>-0.4</v>
      </c>
      <c r="F543" s="1">
        <v>0.75</v>
      </c>
      <c r="G543" s="1">
        <v>0.75</v>
      </c>
      <c r="H543" s="381"/>
    </row>
    <row r="544" spans="1:8">
      <c r="A544" s="384">
        <v>43404</v>
      </c>
      <c r="B544" s="1">
        <v>2.25</v>
      </c>
      <c r="C544" s="1">
        <v>2.25</v>
      </c>
      <c r="D544" s="1">
        <v>-0.4</v>
      </c>
      <c r="E544" s="1">
        <v>-0.4</v>
      </c>
      <c r="F544" s="1">
        <v>0.75</v>
      </c>
      <c r="G544" s="1">
        <v>0.75</v>
      </c>
      <c r="H544" s="381"/>
    </row>
    <row r="545" spans="1:8">
      <c r="A545" s="384">
        <v>43405</v>
      </c>
      <c r="B545" s="1">
        <v>2.25</v>
      </c>
      <c r="C545" s="1">
        <v>2.25</v>
      </c>
      <c r="D545" s="1">
        <v>-0.4</v>
      </c>
      <c r="E545" s="1">
        <v>-0.4</v>
      </c>
      <c r="F545" s="1">
        <v>0.75</v>
      </c>
      <c r="G545" s="1">
        <v>0.75</v>
      </c>
      <c r="H545" s="381"/>
    </row>
    <row r="546" spans="1:8">
      <c r="A546" s="384">
        <v>43406</v>
      </c>
      <c r="B546" s="1">
        <v>2.25</v>
      </c>
      <c r="C546" s="1">
        <v>2.25</v>
      </c>
      <c r="D546" s="1">
        <v>-0.4</v>
      </c>
      <c r="E546" s="1">
        <v>-0.4</v>
      </c>
      <c r="F546" s="1">
        <v>0.75</v>
      </c>
      <c r="G546" s="1">
        <v>0.75</v>
      </c>
      <c r="H546" s="381"/>
    </row>
    <row r="547" spans="1:8">
      <c r="A547" s="384">
        <v>43407</v>
      </c>
      <c r="B547" s="1">
        <v>2.25</v>
      </c>
      <c r="C547" s="1">
        <v>2.25</v>
      </c>
      <c r="D547" s="1">
        <v>-0.4</v>
      </c>
      <c r="E547" s="1">
        <v>-0.4</v>
      </c>
      <c r="F547" s="1">
        <v>0.75</v>
      </c>
      <c r="G547" s="1">
        <v>0.75</v>
      </c>
      <c r="H547" s="381"/>
    </row>
    <row r="548" spans="1:8">
      <c r="A548" s="384">
        <v>43408</v>
      </c>
      <c r="B548" s="1">
        <v>2.25</v>
      </c>
      <c r="C548" s="1">
        <v>2.25</v>
      </c>
      <c r="D548" s="1">
        <v>-0.4</v>
      </c>
      <c r="E548" s="1">
        <v>-0.4</v>
      </c>
      <c r="F548" s="1">
        <v>0.75</v>
      </c>
      <c r="G548" s="1">
        <v>0.75</v>
      </c>
      <c r="H548" s="381"/>
    </row>
    <row r="549" spans="1:8">
      <c r="A549" s="384">
        <v>43409</v>
      </c>
      <c r="B549" s="1">
        <v>2.25</v>
      </c>
      <c r="C549" s="1">
        <v>2.25</v>
      </c>
      <c r="D549" s="1">
        <v>-0.4</v>
      </c>
      <c r="E549" s="1">
        <v>-0.4</v>
      </c>
      <c r="F549" s="1">
        <v>0.75</v>
      </c>
      <c r="G549" s="1">
        <v>0.75</v>
      </c>
      <c r="H549" s="381"/>
    </row>
    <row r="550" spans="1:8">
      <c r="A550" s="384">
        <v>43410</v>
      </c>
      <c r="B550" s="1">
        <v>2.25</v>
      </c>
      <c r="C550" s="1">
        <v>2.25</v>
      </c>
      <c r="D550" s="1">
        <v>-0.4</v>
      </c>
      <c r="E550" s="1">
        <v>-0.4</v>
      </c>
      <c r="F550" s="1">
        <v>0.75</v>
      </c>
      <c r="G550" s="1">
        <v>0.75</v>
      </c>
      <c r="H550" s="381"/>
    </row>
    <row r="551" spans="1:8">
      <c r="A551" s="384">
        <v>43411</v>
      </c>
      <c r="B551" s="1">
        <v>2.25</v>
      </c>
      <c r="C551" s="1">
        <v>2.25</v>
      </c>
      <c r="D551" s="1">
        <v>-0.4</v>
      </c>
      <c r="E551" s="1">
        <v>-0.4</v>
      </c>
      <c r="F551" s="1">
        <v>0.75</v>
      </c>
      <c r="G551" s="1">
        <v>0.75</v>
      </c>
      <c r="H551" s="381"/>
    </row>
    <row r="552" spans="1:8">
      <c r="A552" s="384">
        <v>43412</v>
      </c>
      <c r="B552" s="1">
        <v>2.25</v>
      </c>
      <c r="C552" s="1">
        <v>2.25</v>
      </c>
      <c r="D552" s="1">
        <v>-0.4</v>
      </c>
      <c r="E552" s="1">
        <v>-0.4</v>
      </c>
      <c r="F552" s="1">
        <v>0.75</v>
      </c>
      <c r="G552" s="1">
        <v>0.75</v>
      </c>
      <c r="H552" s="381"/>
    </row>
    <row r="553" spans="1:8">
      <c r="A553" s="384">
        <v>43413</v>
      </c>
      <c r="B553" s="1">
        <v>2.25</v>
      </c>
      <c r="C553" s="1">
        <v>2.25</v>
      </c>
      <c r="D553" s="1">
        <v>-0.4</v>
      </c>
      <c r="E553" s="1">
        <v>-0.4</v>
      </c>
      <c r="F553" s="1">
        <v>0.75</v>
      </c>
      <c r="G553" s="1">
        <v>0.75</v>
      </c>
      <c r="H553" s="381"/>
    </row>
    <row r="554" spans="1:8">
      <c r="A554" s="384">
        <v>43414</v>
      </c>
      <c r="B554" s="1">
        <v>2.25</v>
      </c>
      <c r="C554" s="1">
        <v>2.25</v>
      </c>
      <c r="D554" s="1">
        <v>-0.4</v>
      </c>
      <c r="E554" s="1">
        <v>-0.4</v>
      </c>
      <c r="F554" s="1">
        <v>0.75</v>
      </c>
      <c r="G554" s="1">
        <v>0.75</v>
      </c>
      <c r="H554" s="381"/>
    </row>
    <row r="555" spans="1:8">
      <c r="A555" s="384">
        <v>43415</v>
      </c>
      <c r="B555" s="1">
        <v>2.25</v>
      </c>
      <c r="C555" s="1">
        <v>2.25</v>
      </c>
      <c r="D555" s="1">
        <v>-0.4</v>
      </c>
      <c r="E555" s="1">
        <v>-0.4</v>
      </c>
      <c r="F555" s="1">
        <v>0.75</v>
      </c>
      <c r="G555" s="1">
        <v>0.75</v>
      </c>
      <c r="H555" s="381"/>
    </row>
    <row r="556" spans="1:8">
      <c r="A556" s="384">
        <v>43416</v>
      </c>
      <c r="B556" s="1">
        <v>2.25</v>
      </c>
      <c r="C556" s="1">
        <v>2.25</v>
      </c>
      <c r="D556" s="1">
        <v>-0.4</v>
      </c>
      <c r="E556" s="1">
        <v>-0.4</v>
      </c>
      <c r="F556" s="1">
        <v>0.75</v>
      </c>
      <c r="G556" s="1">
        <v>0.75</v>
      </c>
      <c r="H556" s="381"/>
    </row>
    <row r="557" spans="1:8">
      <c r="A557" s="384">
        <v>43417</v>
      </c>
      <c r="B557" s="1">
        <v>2.25</v>
      </c>
      <c r="C557" s="1">
        <v>2.25</v>
      </c>
      <c r="D557" s="1">
        <v>-0.4</v>
      </c>
      <c r="E557" s="1">
        <v>-0.4</v>
      </c>
      <c r="F557" s="1">
        <v>0.75</v>
      </c>
      <c r="G557" s="1">
        <v>0.75</v>
      </c>
      <c r="H557" s="381"/>
    </row>
    <row r="558" spans="1:8">
      <c r="A558" s="384">
        <v>43418</v>
      </c>
      <c r="B558" s="1">
        <v>2.25</v>
      </c>
      <c r="C558" s="1">
        <v>2.25</v>
      </c>
      <c r="D558" s="1">
        <v>-0.4</v>
      </c>
      <c r="E558" s="1">
        <v>-0.4</v>
      </c>
      <c r="F558" s="1">
        <v>0.75</v>
      </c>
      <c r="G558" s="1">
        <v>0.75</v>
      </c>
      <c r="H558" s="381"/>
    </row>
    <row r="559" spans="1:8">
      <c r="A559" s="384">
        <v>43419</v>
      </c>
      <c r="B559" s="1">
        <v>2.25</v>
      </c>
      <c r="C559" s="1">
        <v>2.25</v>
      </c>
      <c r="D559" s="1">
        <v>-0.4</v>
      </c>
      <c r="E559" s="1">
        <v>-0.4</v>
      </c>
      <c r="F559" s="1">
        <v>0.75</v>
      </c>
      <c r="G559" s="1">
        <v>0.75</v>
      </c>
      <c r="H559" s="381"/>
    </row>
    <row r="560" spans="1:8">
      <c r="A560" s="384">
        <v>43420</v>
      </c>
      <c r="B560" s="1">
        <v>2.25</v>
      </c>
      <c r="C560" s="1">
        <v>2.25</v>
      </c>
      <c r="D560" s="1">
        <v>-0.4</v>
      </c>
      <c r="E560" s="1">
        <v>-0.4</v>
      </c>
      <c r="F560" s="1">
        <v>0.75</v>
      </c>
      <c r="G560" s="1">
        <v>0.75</v>
      </c>
      <c r="H560" s="381"/>
    </row>
    <row r="561" spans="1:8">
      <c r="A561" s="384">
        <v>43421</v>
      </c>
      <c r="B561" s="1">
        <v>2.25</v>
      </c>
      <c r="C561" s="1">
        <v>2.25</v>
      </c>
      <c r="D561" s="1">
        <v>-0.4</v>
      </c>
      <c r="E561" s="1">
        <v>-0.4</v>
      </c>
      <c r="F561" s="1">
        <v>0.75</v>
      </c>
      <c r="G561" s="1">
        <v>0.75</v>
      </c>
      <c r="H561" s="381"/>
    </row>
    <row r="562" spans="1:8">
      <c r="A562" s="384">
        <v>43422</v>
      </c>
      <c r="B562" s="1">
        <v>2.25</v>
      </c>
      <c r="C562" s="1">
        <v>2.25</v>
      </c>
      <c r="D562" s="1">
        <v>-0.4</v>
      </c>
      <c r="E562" s="1">
        <v>-0.4</v>
      </c>
      <c r="F562" s="1">
        <v>0.75</v>
      </c>
      <c r="G562" s="1">
        <v>0.75</v>
      </c>
      <c r="H562" s="381"/>
    </row>
    <row r="563" spans="1:8">
      <c r="A563" s="384">
        <v>43423</v>
      </c>
      <c r="B563" s="1">
        <v>2.25</v>
      </c>
      <c r="C563" s="1">
        <v>2.25</v>
      </c>
      <c r="D563" s="1">
        <v>-0.4</v>
      </c>
      <c r="E563" s="1">
        <v>-0.4</v>
      </c>
      <c r="F563" s="1">
        <v>0.75</v>
      </c>
      <c r="G563" s="1">
        <v>0.75</v>
      </c>
      <c r="H563" s="381"/>
    </row>
    <row r="564" spans="1:8">
      <c r="A564" s="384">
        <v>43424</v>
      </c>
      <c r="B564" s="1">
        <v>2.25</v>
      </c>
      <c r="C564" s="1">
        <v>2.25</v>
      </c>
      <c r="D564" s="1">
        <v>-0.4</v>
      </c>
      <c r="E564" s="1">
        <v>-0.4</v>
      </c>
      <c r="F564" s="1">
        <v>0.75</v>
      </c>
      <c r="G564" s="1">
        <v>0.75</v>
      </c>
      <c r="H564" s="381"/>
    </row>
    <row r="565" spans="1:8">
      <c r="A565" s="384">
        <v>43425</v>
      </c>
      <c r="B565" s="1">
        <v>2.25</v>
      </c>
      <c r="C565" s="1">
        <v>2.25</v>
      </c>
      <c r="D565" s="1">
        <v>-0.4</v>
      </c>
      <c r="E565" s="1">
        <v>-0.4</v>
      </c>
      <c r="F565" s="1">
        <v>0.75</v>
      </c>
      <c r="G565" s="1">
        <v>0.75</v>
      </c>
      <c r="H565" s="381"/>
    </row>
    <row r="566" spans="1:8">
      <c r="A566" s="384">
        <v>43426</v>
      </c>
      <c r="B566" s="1">
        <v>2.25</v>
      </c>
      <c r="C566" s="1">
        <v>2.25</v>
      </c>
      <c r="D566" s="1">
        <v>-0.4</v>
      </c>
      <c r="E566" s="1">
        <v>-0.4</v>
      </c>
      <c r="F566" s="1">
        <v>0.75</v>
      </c>
      <c r="G566" s="1">
        <v>0.75</v>
      </c>
      <c r="H566" s="381"/>
    </row>
    <row r="567" spans="1:8">
      <c r="A567" s="384">
        <v>43427</v>
      </c>
      <c r="B567" s="1">
        <v>2.25</v>
      </c>
      <c r="C567" s="1">
        <v>2.25</v>
      </c>
      <c r="D567" s="1">
        <v>-0.4</v>
      </c>
      <c r="E567" s="1">
        <v>-0.4</v>
      </c>
      <c r="F567" s="1">
        <v>0.75</v>
      </c>
      <c r="G567" s="1">
        <v>0.75</v>
      </c>
      <c r="H567" s="381"/>
    </row>
    <row r="568" spans="1:8">
      <c r="A568" s="384">
        <v>43428</v>
      </c>
      <c r="B568" s="1">
        <v>2.25</v>
      </c>
      <c r="C568" s="1">
        <v>2.25</v>
      </c>
      <c r="D568" s="1">
        <v>-0.4</v>
      </c>
      <c r="E568" s="1">
        <v>-0.4</v>
      </c>
      <c r="F568" s="1">
        <v>0.75</v>
      </c>
      <c r="G568" s="1">
        <v>0.75</v>
      </c>
      <c r="H568" s="381"/>
    </row>
    <row r="569" spans="1:8">
      <c r="A569" s="384">
        <v>43429</v>
      </c>
      <c r="B569" s="1">
        <v>2.25</v>
      </c>
      <c r="C569" s="1">
        <v>2.25</v>
      </c>
      <c r="D569" s="1">
        <v>-0.4</v>
      </c>
      <c r="E569" s="1">
        <v>-0.4</v>
      </c>
      <c r="F569" s="1">
        <v>0.75</v>
      </c>
      <c r="G569" s="1">
        <v>0.75</v>
      </c>
      <c r="H569" s="381"/>
    </row>
    <row r="570" spans="1:8">
      <c r="A570" s="384">
        <v>43430</v>
      </c>
      <c r="B570" s="1">
        <v>2.25</v>
      </c>
      <c r="C570" s="1">
        <v>2.25</v>
      </c>
      <c r="D570" s="1">
        <v>-0.4</v>
      </c>
      <c r="E570" s="1">
        <v>-0.4</v>
      </c>
      <c r="F570" s="1">
        <v>0.75</v>
      </c>
      <c r="G570" s="1">
        <v>0.75</v>
      </c>
      <c r="H570" s="381"/>
    </row>
    <row r="571" spans="1:8">
      <c r="A571" s="384">
        <v>43431</v>
      </c>
      <c r="B571" s="1">
        <v>2.25</v>
      </c>
      <c r="C571" s="1">
        <v>2.25</v>
      </c>
      <c r="D571" s="1">
        <v>-0.4</v>
      </c>
      <c r="E571" s="1">
        <v>-0.4</v>
      </c>
      <c r="F571" s="1">
        <v>0.75</v>
      </c>
      <c r="G571" s="1">
        <v>0.75</v>
      </c>
      <c r="H571" s="381"/>
    </row>
    <row r="572" spans="1:8">
      <c r="A572" s="384">
        <v>43432</v>
      </c>
      <c r="B572" s="1">
        <v>2.25</v>
      </c>
      <c r="C572" s="1">
        <v>2.25</v>
      </c>
      <c r="D572" s="1">
        <v>-0.4</v>
      </c>
      <c r="E572" s="1">
        <v>-0.4</v>
      </c>
      <c r="F572" s="1">
        <v>0.75</v>
      </c>
      <c r="G572" s="1">
        <v>0.75</v>
      </c>
      <c r="H572" s="381"/>
    </row>
    <row r="573" spans="1:8">
      <c r="A573" s="384">
        <v>43433</v>
      </c>
      <c r="B573" s="1">
        <v>2.25</v>
      </c>
      <c r="C573" s="1">
        <v>2.25</v>
      </c>
      <c r="D573" s="1">
        <v>-0.4</v>
      </c>
      <c r="E573" s="1">
        <v>-0.4</v>
      </c>
      <c r="F573" s="1">
        <v>0.75</v>
      </c>
      <c r="G573" s="1">
        <v>0.75</v>
      </c>
      <c r="H573" s="381"/>
    </row>
    <row r="574" spans="1:8">
      <c r="A574" s="384">
        <v>43434</v>
      </c>
      <c r="B574" s="1">
        <v>2.25</v>
      </c>
      <c r="C574" s="1">
        <v>2.25</v>
      </c>
      <c r="D574" s="1">
        <v>-0.4</v>
      </c>
      <c r="E574" s="1">
        <v>-0.4</v>
      </c>
      <c r="F574" s="1">
        <v>0.75</v>
      </c>
      <c r="G574" s="1">
        <v>0.75</v>
      </c>
      <c r="H574" s="381"/>
    </row>
    <row r="575" spans="1:8">
      <c r="A575" s="384">
        <v>43435</v>
      </c>
      <c r="B575" s="1">
        <v>2.25</v>
      </c>
      <c r="C575" s="1">
        <v>2.25</v>
      </c>
      <c r="D575" s="1">
        <v>-0.4</v>
      </c>
      <c r="E575" s="1">
        <v>-0.4</v>
      </c>
      <c r="F575" s="1">
        <v>0.75</v>
      </c>
      <c r="G575" s="1">
        <v>0.75</v>
      </c>
      <c r="H575" s="381"/>
    </row>
    <row r="576" spans="1:8">
      <c r="A576" s="384">
        <v>43436</v>
      </c>
      <c r="B576" s="1">
        <v>2.25</v>
      </c>
      <c r="C576" s="1">
        <v>2.25</v>
      </c>
      <c r="D576" s="1">
        <v>-0.4</v>
      </c>
      <c r="E576" s="1">
        <v>-0.4</v>
      </c>
      <c r="F576" s="1">
        <v>0.75</v>
      </c>
      <c r="G576" s="1">
        <v>0.75</v>
      </c>
      <c r="H576" s="381"/>
    </row>
    <row r="577" spans="1:8">
      <c r="A577" s="384">
        <v>43437</v>
      </c>
      <c r="B577" s="1">
        <v>2.25</v>
      </c>
      <c r="C577" s="1">
        <v>2.25</v>
      </c>
      <c r="D577" s="1">
        <v>-0.4</v>
      </c>
      <c r="E577" s="1">
        <v>-0.4</v>
      </c>
      <c r="F577" s="1">
        <v>0.75</v>
      </c>
      <c r="G577" s="1">
        <v>0.75</v>
      </c>
      <c r="H577" s="381"/>
    </row>
    <row r="578" spans="1:8">
      <c r="A578" s="384">
        <v>43438</v>
      </c>
      <c r="B578" s="1">
        <v>2.25</v>
      </c>
      <c r="C578" s="1">
        <v>2.25</v>
      </c>
      <c r="D578" s="1">
        <v>-0.4</v>
      </c>
      <c r="E578" s="1">
        <v>-0.4</v>
      </c>
      <c r="F578" s="1">
        <v>0.75</v>
      </c>
      <c r="G578" s="1">
        <v>0.75</v>
      </c>
      <c r="H578" s="381"/>
    </row>
    <row r="579" spans="1:8">
      <c r="A579" s="384">
        <v>43439</v>
      </c>
      <c r="B579" s="1">
        <v>2.25</v>
      </c>
      <c r="C579" s="1">
        <v>2.25</v>
      </c>
      <c r="D579" s="1">
        <v>-0.4</v>
      </c>
      <c r="E579" s="1">
        <v>-0.4</v>
      </c>
      <c r="F579" s="1">
        <v>0.75</v>
      </c>
      <c r="G579" s="1">
        <v>0.75</v>
      </c>
      <c r="H579" s="381"/>
    </row>
    <row r="580" spans="1:8">
      <c r="A580" s="384">
        <v>43440</v>
      </c>
      <c r="B580" s="1">
        <v>2.25</v>
      </c>
      <c r="C580" s="1">
        <v>2.25</v>
      </c>
      <c r="D580" s="1">
        <v>-0.4</v>
      </c>
      <c r="E580" s="1">
        <v>-0.4</v>
      </c>
      <c r="F580" s="1">
        <v>0.75</v>
      </c>
      <c r="G580" s="1">
        <v>0.75</v>
      </c>
      <c r="H580" s="381"/>
    </row>
    <row r="581" spans="1:8">
      <c r="A581" s="384">
        <v>43441</v>
      </c>
      <c r="B581" s="1">
        <v>2.25</v>
      </c>
      <c r="C581" s="1">
        <v>2.25</v>
      </c>
      <c r="D581" s="1">
        <v>-0.4</v>
      </c>
      <c r="E581" s="1">
        <v>-0.4</v>
      </c>
      <c r="F581" s="1">
        <v>0.75</v>
      </c>
      <c r="G581" s="1">
        <v>0.75</v>
      </c>
      <c r="H581" s="381"/>
    </row>
    <row r="582" spans="1:8">
      <c r="A582" s="384">
        <v>43442</v>
      </c>
      <c r="B582" s="1">
        <v>2.25</v>
      </c>
      <c r="C582" s="1">
        <v>2.25</v>
      </c>
      <c r="D582" s="1">
        <v>-0.4</v>
      </c>
      <c r="E582" s="1">
        <v>-0.4</v>
      </c>
      <c r="F582" s="1">
        <v>0.75</v>
      </c>
      <c r="G582" s="1">
        <v>0.75</v>
      </c>
      <c r="H582" s="381"/>
    </row>
    <row r="583" spans="1:8">
      <c r="A583" s="384">
        <v>43443</v>
      </c>
      <c r="B583" s="1">
        <v>2.25</v>
      </c>
      <c r="C583" s="1">
        <v>2.25</v>
      </c>
      <c r="D583" s="1">
        <v>-0.4</v>
      </c>
      <c r="E583" s="1">
        <v>-0.4</v>
      </c>
      <c r="F583" s="1">
        <v>0.75</v>
      </c>
      <c r="G583" s="1">
        <v>0.75</v>
      </c>
      <c r="H583" s="381"/>
    </row>
    <row r="584" spans="1:8">
      <c r="A584" s="384">
        <v>43444</v>
      </c>
      <c r="B584" s="1">
        <v>2.25</v>
      </c>
      <c r="C584" s="1">
        <v>2.25</v>
      </c>
      <c r="D584" s="1">
        <v>-0.4</v>
      </c>
      <c r="E584" s="1">
        <v>-0.4</v>
      </c>
      <c r="F584" s="1">
        <v>0.75</v>
      </c>
      <c r="G584" s="1">
        <v>0.75</v>
      </c>
      <c r="H584" s="381"/>
    </row>
    <row r="585" spans="1:8">
      <c r="A585" s="384">
        <v>43445</v>
      </c>
      <c r="B585" s="1">
        <v>2.25</v>
      </c>
      <c r="C585" s="1">
        <v>2.25</v>
      </c>
      <c r="D585" s="1">
        <v>-0.4</v>
      </c>
      <c r="E585" s="1">
        <v>-0.4</v>
      </c>
      <c r="F585" s="1">
        <v>0.75</v>
      </c>
      <c r="G585" s="1">
        <v>0.75</v>
      </c>
      <c r="H585" s="381"/>
    </row>
    <row r="586" spans="1:8">
      <c r="A586" s="384">
        <v>43446</v>
      </c>
      <c r="B586" s="1">
        <v>2.25</v>
      </c>
      <c r="C586" s="1">
        <v>2.25</v>
      </c>
      <c r="D586" s="1">
        <v>-0.4</v>
      </c>
      <c r="E586" s="1">
        <v>-0.4</v>
      </c>
      <c r="F586" s="1">
        <v>0.75</v>
      </c>
      <c r="G586" s="1">
        <v>0.75</v>
      </c>
      <c r="H586" s="381"/>
    </row>
    <row r="587" spans="1:8">
      <c r="A587" s="384">
        <v>43447</v>
      </c>
      <c r="B587" s="1">
        <v>2.25</v>
      </c>
      <c r="C587" s="1">
        <v>2.25</v>
      </c>
      <c r="D587" s="1">
        <v>-0.4</v>
      </c>
      <c r="E587" s="1">
        <v>-0.4</v>
      </c>
      <c r="F587" s="1">
        <v>0.75</v>
      </c>
      <c r="G587" s="1">
        <v>0.75</v>
      </c>
      <c r="H587" s="381"/>
    </row>
    <row r="588" spans="1:8">
      <c r="A588" s="384">
        <v>43448</v>
      </c>
      <c r="B588" s="1">
        <v>2.25</v>
      </c>
      <c r="C588" s="1">
        <v>2.25</v>
      </c>
      <c r="D588" s="1">
        <v>-0.4</v>
      </c>
      <c r="E588" s="1">
        <v>-0.4</v>
      </c>
      <c r="F588" s="1">
        <v>0.75</v>
      </c>
      <c r="G588" s="1">
        <v>0.75</v>
      </c>
      <c r="H588" s="381"/>
    </row>
    <row r="589" spans="1:8">
      <c r="A589" s="384">
        <v>43449</v>
      </c>
      <c r="B589" s="1">
        <v>2.25</v>
      </c>
      <c r="C589" s="1">
        <v>2.25</v>
      </c>
      <c r="D589" s="1">
        <v>-0.4</v>
      </c>
      <c r="E589" s="1">
        <v>-0.4</v>
      </c>
      <c r="F589" s="1">
        <v>0.75</v>
      </c>
      <c r="G589" s="1">
        <v>0.75</v>
      </c>
      <c r="H589" s="381"/>
    </row>
    <row r="590" spans="1:8">
      <c r="A590" s="384">
        <v>43450</v>
      </c>
      <c r="B590" s="1">
        <v>2.25</v>
      </c>
      <c r="C590" s="1">
        <v>2.25</v>
      </c>
      <c r="D590" s="1">
        <v>-0.4</v>
      </c>
      <c r="E590" s="1">
        <v>-0.4</v>
      </c>
      <c r="F590" s="1">
        <v>0.75</v>
      </c>
      <c r="G590" s="1">
        <v>0.75</v>
      </c>
      <c r="H590" s="381"/>
    </row>
    <row r="591" spans="1:8">
      <c r="A591" s="384">
        <v>43451</v>
      </c>
      <c r="B591" s="1">
        <v>2.25</v>
      </c>
      <c r="C591" s="1">
        <v>2.25</v>
      </c>
      <c r="D591" s="1">
        <v>-0.4</v>
      </c>
      <c r="E591" s="1">
        <v>-0.4</v>
      </c>
      <c r="F591" s="1">
        <v>0.75</v>
      </c>
      <c r="G591" s="1">
        <v>0.75</v>
      </c>
      <c r="H591" s="381"/>
    </row>
    <row r="592" spans="1:8">
      <c r="A592" s="384">
        <v>43452</v>
      </c>
      <c r="B592" s="1">
        <v>2.25</v>
      </c>
      <c r="C592" s="1">
        <v>2.25</v>
      </c>
      <c r="D592" s="1">
        <v>-0.4</v>
      </c>
      <c r="E592" s="1">
        <v>-0.4</v>
      </c>
      <c r="F592" s="1">
        <v>0.75</v>
      </c>
      <c r="G592" s="1">
        <v>0.75</v>
      </c>
      <c r="H592" s="381"/>
    </row>
    <row r="593" spans="1:8">
      <c r="A593" s="384">
        <v>43453</v>
      </c>
      <c r="B593" s="1">
        <v>2.25</v>
      </c>
      <c r="C593" s="1">
        <v>2.25</v>
      </c>
      <c r="D593" s="1">
        <v>-0.4</v>
      </c>
      <c r="E593" s="1">
        <v>-0.4</v>
      </c>
      <c r="F593" s="1">
        <v>0.75</v>
      </c>
      <c r="G593" s="1">
        <v>0.75</v>
      </c>
      <c r="H593" s="381"/>
    </row>
    <row r="594" spans="1:8">
      <c r="A594" s="384">
        <v>43454</v>
      </c>
      <c r="B594" s="1">
        <v>2.5</v>
      </c>
      <c r="C594" s="1">
        <v>2.5</v>
      </c>
      <c r="D594" s="1">
        <v>-0.4</v>
      </c>
      <c r="E594" s="1">
        <v>-0.4</v>
      </c>
      <c r="F594" s="1">
        <v>0.75</v>
      </c>
      <c r="G594" s="1">
        <v>0.75</v>
      </c>
      <c r="H594" s="381"/>
    </row>
    <row r="595" spans="1:8">
      <c r="A595" s="384">
        <v>43455</v>
      </c>
      <c r="B595" s="1">
        <v>2.5</v>
      </c>
      <c r="C595" s="1">
        <v>2.5</v>
      </c>
      <c r="D595" s="1">
        <v>-0.4</v>
      </c>
      <c r="E595" s="1">
        <v>-0.4</v>
      </c>
      <c r="F595" s="1">
        <v>0.75</v>
      </c>
      <c r="G595" s="1">
        <v>0.75</v>
      </c>
      <c r="H595" s="381"/>
    </row>
    <row r="596" spans="1:8">
      <c r="A596" s="384">
        <v>43456</v>
      </c>
      <c r="B596" s="1">
        <v>2.5</v>
      </c>
      <c r="C596" s="1">
        <v>2.5</v>
      </c>
      <c r="D596" s="1">
        <v>-0.4</v>
      </c>
      <c r="E596" s="1">
        <v>-0.4</v>
      </c>
      <c r="F596" s="1">
        <v>0.75</v>
      </c>
      <c r="G596" s="1">
        <v>0.75</v>
      </c>
      <c r="H596" s="381"/>
    </row>
    <row r="597" spans="1:8">
      <c r="A597" s="384">
        <v>43457</v>
      </c>
      <c r="B597" s="1">
        <v>2.5</v>
      </c>
      <c r="C597" s="1">
        <v>2.5</v>
      </c>
      <c r="D597" s="1">
        <v>-0.4</v>
      </c>
      <c r="E597" s="1">
        <v>-0.4</v>
      </c>
      <c r="F597" s="1">
        <v>0.75</v>
      </c>
      <c r="G597" s="1">
        <v>0.75</v>
      </c>
      <c r="H597" s="381"/>
    </row>
    <row r="598" spans="1:8">
      <c r="A598" s="384">
        <v>43458</v>
      </c>
      <c r="B598" s="1">
        <v>2.5</v>
      </c>
      <c r="C598" s="1">
        <v>2.5</v>
      </c>
      <c r="D598" s="1">
        <v>-0.4</v>
      </c>
      <c r="E598" s="1">
        <v>-0.4</v>
      </c>
      <c r="F598" s="1">
        <v>0.75</v>
      </c>
      <c r="G598" s="1">
        <v>0.75</v>
      </c>
      <c r="H598" s="381"/>
    </row>
    <row r="599" spans="1:8">
      <c r="A599" s="384">
        <v>43459</v>
      </c>
      <c r="B599" s="1">
        <v>2.5</v>
      </c>
      <c r="C599" s="1">
        <v>2.5</v>
      </c>
      <c r="D599" s="1">
        <v>-0.4</v>
      </c>
      <c r="E599" s="1">
        <v>-0.4</v>
      </c>
      <c r="F599" s="1">
        <v>0.75</v>
      </c>
      <c r="G599" s="1">
        <v>0.75</v>
      </c>
      <c r="H599" s="381"/>
    </row>
    <row r="600" spans="1:8">
      <c r="A600" s="384">
        <v>43460</v>
      </c>
      <c r="B600" s="1">
        <v>2.5</v>
      </c>
      <c r="C600" s="1">
        <v>2.5</v>
      </c>
      <c r="D600" s="1">
        <v>-0.4</v>
      </c>
      <c r="E600" s="1">
        <v>-0.4</v>
      </c>
      <c r="F600" s="1">
        <v>0.75</v>
      </c>
      <c r="G600" s="1">
        <v>0.75</v>
      </c>
      <c r="H600" s="381"/>
    </row>
    <row r="601" spans="1:8">
      <c r="A601" s="384">
        <v>43461</v>
      </c>
      <c r="B601" s="1">
        <v>2.5</v>
      </c>
      <c r="C601" s="1">
        <v>2.5</v>
      </c>
      <c r="D601" s="1">
        <v>-0.4</v>
      </c>
      <c r="E601" s="1">
        <v>-0.4</v>
      </c>
      <c r="F601" s="1">
        <v>0.75</v>
      </c>
      <c r="G601" s="1">
        <v>0.75</v>
      </c>
      <c r="H601" s="381"/>
    </row>
    <row r="602" spans="1:8">
      <c r="A602" s="384">
        <v>43462</v>
      </c>
      <c r="B602" s="1">
        <v>2.5</v>
      </c>
      <c r="C602" s="1">
        <v>2.5</v>
      </c>
      <c r="D602" s="1">
        <v>-0.4</v>
      </c>
      <c r="E602" s="1">
        <v>-0.4</v>
      </c>
      <c r="F602" s="1">
        <v>0.75</v>
      </c>
      <c r="G602" s="1">
        <v>0.75</v>
      </c>
      <c r="H602" s="381"/>
    </row>
    <row r="603" spans="1:8">
      <c r="A603" s="384">
        <v>43463</v>
      </c>
      <c r="B603" s="1">
        <v>2.5</v>
      </c>
      <c r="C603" s="1">
        <v>2.5</v>
      </c>
      <c r="D603" s="1">
        <v>-0.4</v>
      </c>
      <c r="E603" s="1">
        <v>-0.4</v>
      </c>
      <c r="F603" s="1">
        <v>0.75</v>
      </c>
      <c r="G603" s="1">
        <v>0.75</v>
      </c>
      <c r="H603" s="381"/>
    </row>
    <row r="604" spans="1:8">
      <c r="A604" s="384">
        <v>43464</v>
      </c>
      <c r="B604" s="1">
        <v>2.5</v>
      </c>
      <c r="C604" s="1">
        <v>2.5</v>
      </c>
      <c r="D604" s="1">
        <v>-0.4</v>
      </c>
      <c r="E604" s="1">
        <v>-0.4</v>
      </c>
      <c r="F604" s="1">
        <v>0.75</v>
      </c>
      <c r="G604" s="1">
        <v>0.75</v>
      </c>
      <c r="H604" s="381"/>
    </row>
    <row r="605" spans="1:8">
      <c r="A605" s="384">
        <v>43465</v>
      </c>
      <c r="B605" s="1">
        <v>2.5</v>
      </c>
      <c r="C605" s="1">
        <v>2.5</v>
      </c>
      <c r="D605" s="1">
        <v>-0.4</v>
      </c>
      <c r="E605" s="1">
        <v>-0.4</v>
      </c>
      <c r="F605" s="1">
        <v>0.75</v>
      </c>
      <c r="G605" s="1">
        <v>0.75</v>
      </c>
      <c r="H605" s="381"/>
    </row>
    <row r="606" spans="1:8">
      <c r="A606" s="384">
        <v>43466</v>
      </c>
      <c r="B606" s="1">
        <v>2.5</v>
      </c>
      <c r="C606" s="1">
        <v>2.5</v>
      </c>
      <c r="D606" s="1">
        <v>-0.4</v>
      </c>
      <c r="E606" s="1">
        <v>-0.4</v>
      </c>
      <c r="F606" s="1">
        <v>0.75</v>
      </c>
      <c r="G606" s="1">
        <v>0.75</v>
      </c>
      <c r="H606" s="381"/>
    </row>
    <row r="607" spans="1:8">
      <c r="A607" s="384">
        <v>43467</v>
      </c>
      <c r="B607" s="1">
        <v>2.5</v>
      </c>
      <c r="C607" s="1">
        <v>2.5</v>
      </c>
      <c r="D607" s="1">
        <v>-0.4</v>
      </c>
      <c r="E607" s="1">
        <v>-0.4</v>
      </c>
      <c r="F607" s="1">
        <v>0.75</v>
      </c>
      <c r="G607" s="1">
        <v>0.75</v>
      </c>
      <c r="H607" s="381"/>
    </row>
    <row r="608" spans="1:8">
      <c r="A608" s="384">
        <v>43468</v>
      </c>
      <c r="B608" s="1">
        <v>2.5</v>
      </c>
      <c r="C608" s="1">
        <v>2.5</v>
      </c>
      <c r="D608" s="1">
        <v>-0.4</v>
      </c>
      <c r="E608" s="1">
        <v>-0.4</v>
      </c>
      <c r="F608" s="1">
        <v>0.75</v>
      </c>
      <c r="G608" s="1">
        <v>0.75</v>
      </c>
      <c r="H608" s="381"/>
    </row>
    <row r="609" spans="1:8">
      <c r="A609" s="384">
        <v>43469</v>
      </c>
      <c r="B609" s="1">
        <v>2.5</v>
      </c>
      <c r="C609" s="1">
        <v>2.5</v>
      </c>
      <c r="D609" s="1">
        <v>-0.4</v>
      </c>
      <c r="E609" s="1">
        <v>-0.4</v>
      </c>
      <c r="F609" s="1">
        <v>0.75</v>
      </c>
      <c r="G609" s="1">
        <v>0.75</v>
      </c>
      <c r="H609" s="381"/>
    </row>
    <row r="610" spans="1:8">
      <c r="A610" s="384">
        <v>43470</v>
      </c>
      <c r="B610" s="1">
        <v>2.5</v>
      </c>
      <c r="C610" s="1">
        <v>2.5</v>
      </c>
      <c r="D610" s="1">
        <v>-0.4</v>
      </c>
      <c r="E610" s="1">
        <v>-0.4</v>
      </c>
      <c r="F610" s="1">
        <v>0.75</v>
      </c>
      <c r="G610" s="1">
        <v>0.75</v>
      </c>
      <c r="H610" s="381"/>
    </row>
    <row r="611" spans="1:8">
      <c r="A611" s="384">
        <v>43471</v>
      </c>
      <c r="B611" s="1">
        <v>2.5</v>
      </c>
      <c r="C611" s="1">
        <v>2.5</v>
      </c>
      <c r="D611" s="1">
        <v>-0.4</v>
      </c>
      <c r="E611" s="1">
        <v>-0.4</v>
      </c>
      <c r="F611" s="1">
        <v>0.75</v>
      </c>
      <c r="G611" s="1">
        <v>0.75</v>
      </c>
      <c r="H611" s="381"/>
    </row>
    <row r="612" spans="1:8">
      <c r="A612" s="384">
        <v>43472</v>
      </c>
      <c r="B612" s="1">
        <v>2.5</v>
      </c>
      <c r="C612" s="1">
        <v>2.5</v>
      </c>
      <c r="D612" s="1">
        <v>-0.4</v>
      </c>
      <c r="E612" s="1">
        <v>-0.4</v>
      </c>
      <c r="F612" s="1">
        <v>0.75</v>
      </c>
      <c r="G612" s="1">
        <v>0.75</v>
      </c>
      <c r="H612" s="381"/>
    </row>
    <row r="613" spans="1:8">
      <c r="A613" s="384">
        <v>43473</v>
      </c>
      <c r="B613" s="1">
        <v>2.5</v>
      </c>
      <c r="C613" s="1">
        <v>2.5</v>
      </c>
      <c r="D613" s="1">
        <v>-0.4</v>
      </c>
      <c r="E613" s="1">
        <v>-0.4</v>
      </c>
      <c r="F613" s="1">
        <v>0.75</v>
      </c>
      <c r="G613" s="1">
        <v>0.75</v>
      </c>
      <c r="H613" s="381"/>
    </row>
    <row r="614" spans="1:8">
      <c r="A614" s="384">
        <v>43474</v>
      </c>
      <c r="B614" s="1">
        <v>2.5</v>
      </c>
      <c r="C614" s="1">
        <v>2.5</v>
      </c>
      <c r="D614" s="1">
        <v>-0.4</v>
      </c>
      <c r="E614" s="1">
        <v>-0.4</v>
      </c>
      <c r="F614" s="1">
        <v>0.75</v>
      </c>
      <c r="G614" s="1">
        <v>0.75</v>
      </c>
      <c r="H614" s="381"/>
    </row>
    <row r="615" spans="1:8">
      <c r="A615" s="384">
        <v>43475</v>
      </c>
      <c r="B615" s="1">
        <v>2.5</v>
      </c>
      <c r="C615" s="1">
        <v>2.5</v>
      </c>
      <c r="D615" s="1">
        <v>-0.4</v>
      </c>
      <c r="E615" s="1">
        <v>-0.4</v>
      </c>
      <c r="F615" s="1">
        <v>0.75</v>
      </c>
      <c r="G615" s="1">
        <v>0.75</v>
      </c>
      <c r="H615" s="381"/>
    </row>
    <row r="616" spans="1:8">
      <c r="A616" s="384">
        <v>43476</v>
      </c>
      <c r="B616" s="1">
        <v>2.5</v>
      </c>
      <c r="C616" s="1">
        <v>2.5</v>
      </c>
      <c r="D616" s="1">
        <v>-0.4</v>
      </c>
      <c r="E616" s="1">
        <v>-0.4</v>
      </c>
      <c r="F616" s="1">
        <v>0.75</v>
      </c>
      <c r="G616" s="1">
        <v>0.75</v>
      </c>
      <c r="H616" s="381"/>
    </row>
    <row r="617" spans="1:8">
      <c r="A617" s="384">
        <v>43477</v>
      </c>
      <c r="B617" s="1">
        <v>2.5</v>
      </c>
      <c r="C617" s="1">
        <v>2.5</v>
      </c>
      <c r="D617" s="1">
        <v>-0.4</v>
      </c>
      <c r="E617" s="1">
        <v>-0.4</v>
      </c>
      <c r="F617" s="1">
        <v>0.75</v>
      </c>
      <c r="G617" s="1">
        <v>0.75</v>
      </c>
      <c r="H617" s="381"/>
    </row>
    <row r="618" spans="1:8">
      <c r="A618" s="384">
        <v>43478</v>
      </c>
      <c r="B618" s="1">
        <v>2.5</v>
      </c>
      <c r="C618" s="1">
        <v>2.5</v>
      </c>
      <c r="D618" s="1">
        <v>-0.4</v>
      </c>
      <c r="E618" s="1">
        <v>-0.4</v>
      </c>
      <c r="F618" s="1">
        <v>0.75</v>
      </c>
      <c r="G618" s="1">
        <v>0.75</v>
      </c>
      <c r="H618" s="381"/>
    </row>
    <row r="619" spans="1:8">
      <c r="A619" s="384">
        <v>43479</v>
      </c>
      <c r="B619" s="1">
        <v>2.5</v>
      </c>
      <c r="C619" s="1">
        <v>2.5</v>
      </c>
      <c r="D619" s="1">
        <v>-0.4</v>
      </c>
      <c r="E619" s="1">
        <v>-0.4</v>
      </c>
      <c r="F619" s="1">
        <v>0.75</v>
      </c>
      <c r="G619" s="1">
        <v>0.75</v>
      </c>
      <c r="H619" s="381"/>
    </row>
    <row r="620" spans="1:8">
      <c r="A620" s="384">
        <v>43480</v>
      </c>
      <c r="B620" s="1">
        <v>2.5</v>
      </c>
      <c r="C620" s="1">
        <v>2.5</v>
      </c>
      <c r="D620" s="1">
        <v>-0.4</v>
      </c>
      <c r="E620" s="1">
        <v>-0.4</v>
      </c>
      <c r="F620" s="1">
        <v>0.75</v>
      </c>
      <c r="G620" s="1">
        <v>0.75</v>
      </c>
      <c r="H620" s="381"/>
    </row>
    <row r="621" spans="1:8">
      <c r="A621" s="384">
        <v>43481</v>
      </c>
      <c r="B621" s="1">
        <v>2.5</v>
      </c>
      <c r="C621" s="1">
        <v>2.5</v>
      </c>
      <c r="D621" s="1">
        <v>-0.4</v>
      </c>
      <c r="E621" s="1">
        <v>-0.4</v>
      </c>
      <c r="F621" s="1">
        <v>0.75</v>
      </c>
      <c r="G621" s="1">
        <v>0.75</v>
      </c>
      <c r="H621" s="381"/>
    </row>
    <row r="622" spans="1:8">
      <c r="A622" s="384">
        <v>43482</v>
      </c>
      <c r="B622" s="1">
        <v>2.5</v>
      </c>
      <c r="C622" s="1">
        <v>2.5</v>
      </c>
      <c r="D622" s="1">
        <v>-0.4</v>
      </c>
      <c r="E622" s="1">
        <v>-0.4</v>
      </c>
      <c r="F622" s="1">
        <v>0.75</v>
      </c>
      <c r="G622" s="1">
        <v>0.75</v>
      </c>
      <c r="H622" s="381"/>
    </row>
    <row r="623" spans="1:8">
      <c r="A623" s="384">
        <v>43483</v>
      </c>
      <c r="B623" s="1">
        <v>2.5</v>
      </c>
      <c r="C623" s="1">
        <v>2.5</v>
      </c>
      <c r="D623" s="1">
        <v>-0.4</v>
      </c>
      <c r="E623" s="1">
        <v>-0.4</v>
      </c>
      <c r="F623" s="1">
        <v>0.75</v>
      </c>
      <c r="G623" s="1">
        <v>0.75</v>
      </c>
      <c r="H623" s="381"/>
    </row>
    <row r="624" spans="1:8">
      <c r="A624" s="384">
        <v>43484</v>
      </c>
      <c r="B624" s="1">
        <v>2.5</v>
      </c>
      <c r="C624" s="1">
        <v>2.5</v>
      </c>
      <c r="D624" s="1">
        <v>-0.4</v>
      </c>
      <c r="E624" s="1">
        <v>-0.4</v>
      </c>
      <c r="F624" s="1">
        <v>0.75</v>
      </c>
      <c r="G624" s="1">
        <v>0.75</v>
      </c>
      <c r="H624" s="381"/>
    </row>
    <row r="625" spans="1:8">
      <c r="A625" s="384">
        <v>43485</v>
      </c>
      <c r="B625" s="1">
        <v>2.5</v>
      </c>
      <c r="C625" s="1">
        <v>2.5</v>
      </c>
      <c r="D625" s="1">
        <v>-0.4</v>
      </c>
      <c r="E625" s="1">
        <v>-0.4</v>
      </c>
      <c r="F625" s="1">
        <v>0.75</v>
      </c>
      <c r="G625" s="1">
        <v>0.75</v>
      </c>
      <c r="H625" s="381"/>
    </row>
    <row r="626" spans="1:8">
      <c r="A626" s="384">
        <v>43486</v>
      </c>
      <c r="B626" s="1">
        <v>2.5</v>
      </c>
      <c r="C626" s="1">
        <v>2.5</v>
      </c>
      <c r="D626" s="1">
        <v>-0.4</v>
      </c>
      <c r="E626" s="1">
        <v>-0.4</v>
      </c>
      <c r="F626" s="1">
        <v>0.75</v>
      </c>
      <c r="G626" s="1">
        <v>0.75</v>
      </c>
      <c r="H626" s="381"/>
    </row>
    <row r="627" spans="1:8">
      <c r="A627" s="384">
        <v>43487</v>
      </c>
      <c r="B627" s="1">
        <v>2.5</v>
      </c>
      <c r="C627" s="1">
        <v>2.5</v>
      </c>
      <c r="D627" s="1">
        <v>-0.4</v>
      </c>
      <c r="E627" s="1">
        <v>-0.4</v>
      </c>
      <c r="F627" s="1">
        <v>0.75</v>
      </c>
      <c r="G627" s="1">
        <v>0.75</v>
      </c>
      <c r="H627" s="381"/>
    </row>
    <row r="628" spans="1:8">
      <c r="A628" s="384">
        <v>43488</v>
      </c>
      <c r="B628" s="1">
        <v>2.5</v>
      </c>
      <c r="C628" s="1">
        <v>2.5</v>
      </c>
      <c r="D628" s="1">
        <v>-0.4</v>
      </c>
      <c r="E628" s="1">
        <v>-0.4</v>
      </c>
      <c r="F628" s="1">
        <v>0.75</v>
      </c>
      <c r="G628" s="1">
        <v>0.75</v>
      </c>
      <c r="H628" s="381"/>
    </row>
    <row r="629" spans="1:8">
      <c r="A629" s="384">
        <v>43489</v>
      </c>
      <c r="B629" s="1">
        <v>2.5</v>
      </c>
      <c r="C629" s="1">
        <v>2.5</v>
      </c>
      <c r="D629" s="1">
        <v>-0.4</v>
      </c>
      <c r="E629" s="1">
        <v>-0.4</v>
      </c>
      <c r="F629" s="1">
        <v>0.75</v>
      </c>
      <c r="G629" s="1">
        <v>0.75</v>
      </c>
      <c r="H629" s="381"/>
    </row>
    <row r="630" spans="1:8">
      <c r="A630" s="384">
        <v>43490</v>
      </c>
      <c r="B630" s="1">
        <v>2.5</v>
      </c>
      <c r="C630" s="1">
        <v>2.5</v>
      </c>
      <c r="D630" s="1">
        <v>-0.4</v>
      </c>
      <c r="E630" s="1">
        <v>-0.4</v>
      </c>
      <c r="F630" s="1">
        <v>0.75</v>
      </c>
      <c r="G630" s="1">
        <v>0.75</v>
      </c>
      <c r="H630" s="381"/>
    </row>
    <row r="631" spans="1:8">
      <c r="A631" s="384">
        <v>43491</v>
      </c>
      <c r="B631" s="1">
        <v>2.5</v>
      </c>
      <c r="C631" s="1">
        <v>2.5</v>
      </c>
      <c r="D631" s="1">
        <v>-0.4</v>
      </c>
      <c r="E631" s="1">
        <v>-0.4</v>
      </c>
      <c r="F631" s="1">
        <v>0.75</v>
      </c>
      <c r="G631" s="1">
        <v>0.75</v>
      </c>
      <c r="H631" s="381"/>
    </row>
    <row r="632" spans="1:8">
      <c r="A632" s="384">
        <v>43492</v>
      </c>
      <c r="B632" s="1">
        <v>2.5</v>
      </c>
      <c r="C632" s="1">
        <v>2.5</v>
      </c>
      <c r="D632" s="1">
        <v>-0.4</v>
      </c>
      <c r="E632" s="1">
        <v>-0.4</v>
      </c>
      <c r="F632" s="1">
        <v>0.75</v>
      </c>
      <c r="G632" s="1">
        <v>0.75</v>
      </c>
      <c r="H632" s="381"/>
    </row>
    <row r="633" spans="1:8">
      <c r="A633" s="384">
        <v>43493</v>
      </c>
      <c r="B633" s="1">
        <v>2.5</v>
      </c>
      <c r="C633" s="1">
        <v>2.5</v>
      </c>
      <c r="D633" s="1">
        <v>-0.4</v>
      </c>
      <c r="E633" s="1">
        <v>-0.4</v>
      </c>
      <c r="F633" s="1">
        <v>0.75</v>
      </c>
      <c r="G633" s="1">
        <v>0.75</v>
      </c>
      <c r="H633" s="381"/>
    </row>
    <row r="634" spans="1:8">
      <c r="A634" s="384">
        <v>43494</v>
      </c>
      <c r="B634" s="1">
        <v>2.5</v>
      </c>
      <c r="C634" s="1">
        <v>2.5</v>
      </c>
      <c r="D634" s="1">
        <v>-0.4</v>
      </c>
      <c r="E634" s="1">
        <v>-0.4</v>
      </c>
      <c r="F634" s="1">
        <v>0.75</v>
      </c>
      <c r="G634" s="1">
        <v>0.75</v>
      </c>
      <c r="H634" s="381"/>
    </row>
    <row r="635" spans="1:8">
      <c r="A635" s="384">
        <v>43495</v>
      </c>
      <c r="B635" s="1">
        <v>2.5</v>
      </c>
      <c r="C635" s="1">
        <v>2.5</v>
      </c>
      <c r="D635" s="1">
        <v>-0.4</v>
      </c>
      <c r="E635" s="1">
        <v>-0.4</v>
      </c>
      <c r="F635" s="1">
        <v>0.75</v>
      </c>
      <c r="G635" s="1">
        <v>0.75</v>
      </c>
      <c r="H635" s="381"/>
    </row>
    <row r="636" spans="1:8">
      <c r="A636" s="384">
        <v>43496</v>
      </c>
      <c r="B636" s="1">
        <v>2.5</v>
      </c>
      <c r="C636" s="1">
        <v>2.5</v>
      </c>
      <c r="D636" s="1">
        <v>-0.4</v>
      </c>
      <c r="E636" s="1">
        <v>-0.4</v>
      </c>
      <c r="F636" s="1">
        <v>0.75</v>
      </c>
      <c r="G636" s="1">
        <v>0.75</v>
      </c>
      <c r="H636" s="381"/>
    </row>
    <row r="637" spans="1:8">
      <c r="A637" s="384">
        <v>43497</v>
      </c>
      <c r="B637" s="1">
        <v>2.5</v>
      </c>
      <c r="C637" s="1">
        <v>2.5</v>
      </c>
      <c r="D637" s="1">
        <v>-0.4</v>
      </c>
      <c r="E637" s="1">
        <v>-0.4</v>
      </c>
      <c r="F637" s="1">
        <v>0.75</v>
      </c>
      <c r="G637" s="1">
        <v>0.75</v>
      </c>
      <c r="H637" s="381"/>
    </row>
    <row r="638" spans="1:8">
      <c r="A638" s="384">
        <v>43498</v>
      </c>
      <c r="B638" s="1">
        <v>2.5</v>
      </c>
      <c r="C638" s="1">
        <v>2.5</v>
      </c>
      <c r="D638" s="1">
        <v>-0.4</v>
      </c>
      <c r="E638" s="1">
        <v>-0.4</v>
      </c>
      <c r="F638" s="1">
        <v>0.75</v>
      </c>
      <c r="G638" s="1">
        <v>0.75</v>
      </c>
      <c r="H638" s="381"/>
    </row>
    <row r="639" spans="1:8">
      <c r="A639" s="384">
        <v>43499</v>
      </c>
      <c r="B639" s="1">
        <v>2.5</v>
      </c>
      <c r="C639" s="1">
        <v>2.5</v>
      </c>
      <c r="D639" s="1">
        <v>-0.4</v>
      </c>
      <c r="E639" s="1">
        <v>-0.4</v>
      </c>
      <c r="F639" s="1">
        <v>0.75</v>
      </c>
      <c r="G639" s="1">
        <v>0.75</v>
      </c>
      <c r="H639" s="381"/>
    </row>
    <row r="640" spans="1:8">
      <c r="A640" s="384">
        <v>43500</v>
      </c>
      <c r="B640" s="1">
        <v>2.5</v>
      </c>
      <c r="C640" s="1">
        <v>2.5</v>
      </c>
      <c r="D640" s="1">
        <v>-0.4</v>
      </c>
      <c r="E640" s="1">
        <v>-0.4</v>
      </c>
      <c r="F640" s="1">
        <v>0.75</v>
      </c>
      <c r="G640" s="1">
        <v>0.75</v>
      </c>
      <c r="H640" s="381"/>
    </row>
    <row r="641" spans="1:8">
      <c r="A641" s="384">
        <v>43501</v>
      </c>
      <c r="B641" s="1">
        <v>2.5</v>
      </c>
      <c r="C641" s="1">
        <v>2.5</v>
      </c>
      <c r="D641" s="1">
        <v>-0.4</v>
      </c>
      <c r="E641" s="1">
        <v>-0.4</v>
      </c>
      <c r="F641" s="1">
        <v>0.75</v>
      </c>
      <c r="G641" s="1">
        <v>0.75</v>
      </c>
      <c r="H641" s="381"/>
    </row>
    <row r="642" spans="1:8">
      <c r="A642" s="384">
        <v>43502</v>
      </c>
      <c r="B642" s="1">
        <v>2.5</v>
      </c>
      <c r="C642" s="1">
        <v>2.5</v>
      </c>
      <c r="D642" s="1">
        <v>-0.4</v>
      </c>
      <c r="E642" s="1">
        <v>-0.4</v>
      </c>
      <c r="F642" s="1">
        <v>0.75</v>
      </c>
      <c r="G642" s="1">
        <v>0.75</v>
      </c>
      <c r="H642" s="381"/>
    </row>
    <row r="643" spans="1:8">
      <c r="A643" s="384">
        <v>43503</v>
      </c>
      <c r="B643" s="1">
        <v>2.5</v>
      </c>
      <c r="C643" s="1">
        <v>2.5</v>
      </c>
      <c r="D643" s="1">
        <v>-0.4</v>
      </c>
      <c r="E643" s="1">
        <v>-0.4</v>
      </c>
      <c r="F643" s="1">
        <v>0.75</v>
      </c>
      <c r="G643" s="1">
        <v>0.75</v>
      </c>
      <c r="H643" s="381"/>
    </row>
    <row r="644" spans="1:8">
      <c r="A644" s="384">
        <v>43504</v>
      </c>
      <c r="B644" s="1">
        <v>2.5</v>
      </c>
      <c r="C644" s="1">
        <v>2.5</v>
      </c>
      <c r="D644" s="1">
        <v>-0.4</v>
      </c>
      <c r="E644" s="1">
        <v>-0.4</v>
      </c>
      <c r="F644" s="1">
        <v>0.75</v>
      </c>
      <c r="G644" s="1">
        <v>0.75</v>
      </c>
      <c r="H644" s="381"/>
    </row>
    <row r="645" spans="1:8">
      <c r="A645" s="384">
        <v>43505</v>
      </c>
      <c r="B645" s="1">
        <v>2.5</v>
      </c>
      <c r="C645" s="1">
        <v>2.5</v>
      </c>
      <c r="D645" s="1">
        <v>-0.4</v>
      </c>
      <c r="E645" s="1">
        <v>-0.4</v>
      </c>
      <c r="F645" s="1">
        <v>0.75</v>
      </c>
      <c r="G645" s="1">
        <v>0.75</v>
      </c>
      <c r="H645" s="381"/>
    </row>
    <row r="646" spans="1:8">
      <c r="A646" s="384">
        <v>43506</v>
      </c>
      <c r="B646" s="1">
        <v>2.5</v>
      </c>
      <c r="C646" s="1">
        <v>2.5</v>
      </c>
      <c r="D646" s="1">
        <v>-0.4</v>
      </c>
      <c r="E646" s="1">
        <v>-0.4</v>
      </c>
      <c r="F646" s="1">
        <v>0.75</v>
      </c>
      <c r="G646" s="1">
        <v>0.75</v>
      </c>
      <c r="H646" s="381"/>
    </row>
    <row r="647" spans="1:8">
      <c r="A647" s="384">
        <v>43507</v>
      </c>
      <c r="B647" s="1">
        <v>2.5</v>
      </c>
      <c r="C647" s="1">
        <v>2.5</v>
      </c>
      <c r="D647" s="1">
        <v>-0.4</v>
      </c>
      <c r="E647" s="1">
        <v>-0.4</v>
      </c>
      <c r="F647" s="1">
        <v>0.75</v>
      </c>
      <c r="G647" s="1">
        <v>0.75</v>
      </c>
      <c r="H647" s="381"/>
    </row>
    <row r="648" spans="1:8">
      <c r="A648" s="384">
        <v>43508</v>
      </c>
      <c r="B648" s="1">
        <v>2.5</v>
      </c>
      <c r="C648" s="1">
        <v>2.5</v>
      </c>
      <c r="D648" s="1">
        <v>-0.4</v>
      </c>
      <c r="E648" s="1">
        <v>-0.4</v>
      </c>
      <c r="F648" s="1">
        <v>0.75</v>
      </c>
      <c r="G648" s="1">
        <v>0.75</v>
      </c>
      <c r="H648" s="381"/>
    </row>
    <row r="649" spans="1:8">
      <c r="A649" s="384">
        <v>43509</v>
      </c>
      <c r="B649" s="1">
        <v>2.5</v>
      </c>
      <c r="C649" s="1">
        <v>2.5</v>
      </c>
      <c r="D649" s="1">
        <v>-0.4</v>
      </c>
      <c r="E649" s="1">
        <v>-0.4</v>
      </c>
      <c r="F649" s="1">
        <v>0.75</v>
      </c>
      <c r="G649" s="1">
        <v>0.75</v>
      </c>
      <c r="H649" s="381"/>
    </row>
    <row r="650" spans="1:8">
      <c r="A650" s="384">
        <v>43510</v>
      </c>
      <c r="B650" s="1">
        <v>2.5</v>
      </c>
      <c r="C650" s="1">
        <v>2.5</v>
      </c>
      <c r="D650" s="1">
        <v>-0.4</v>
      </c>
      <c r="E650" s="1">
        <v>-0.4</v>
      </c>
      <c r="F650" s="1">
        <v>0.75</v>
      </c>
      <c r="G650" s="1">
        <v>0.75</v>
      </c>
      <c r="H650" s="381"/>
    </row>
    <row r="651" spans="1:8">
      <c r="A651" s="384">
        <v>43511</v>
      </c>
      <c r="B651" s="1">
        <v>2.5</v>
      </c>
      <c r="C651" s="1">
        <v>2.5</v>
      </c>
      <c r="D651" s="1">
        <v>-0.4</v>
      </c>
      <c r="E651" s="1">
        <v>-0.4</v>
      </c>
      <c r="F651" s="1">
        <v>0.75</v>
      </c>
      <c r="G651" s="1">
        <v>0.75</v>
      </c>
      <c r="H651" s="381"/>
    </row>
    <row r="652" spans="1:8">
      <c r="A652" s="384">
        <v>43512</v>
      </c>
      <c r="B652" s="1">
        <v>2.5</v>
      </c>
      <c r="C652" s="1">
        <v>2.5</v>
      </c>
      <c r="D652" s="1">
        <v>-0.4</v>
      </c>
      <c r="E652" s="1">
        <v>-0.4</v>
      </c>
      <c r="F652" s="1">
        <v>0.75</v>
      </c>
      <c r="G652" s="1">
        <v>0.75</v>
      </c>
      <c r="H652" s="381"/>
    </row>
    <row r="653" spans="1:8">
      <c r="A653" s="384">
        <v>43513</v>
      </c>
      <c r="B653" s="1">
        <v>2.5</v>
      </c>
      <c r="C653" s="1">
        <v>2.5</v>
      </c>
      <c r="D653" s="1">
        <v>-0.4</v>
      </c>
      <c r="E653" s="1">
        <v>-0.4</v>
      </c>
      <c r="F653" s="1">
        <v>0.75</v>
      </c>
      <c r="G653" s="1">
        <v>0.75</v>
      </c>
      <c r="H653" s="381"/>
    </row>
    <row r="654" spans="1:8">
      <c r="A654" s="384">
        <v>43514</v>
      </c>
      <c r="B654" s="1">
        <v>2.5</v>
      </c>
      <c r="C654" s="1">
        <v>2.5</v>
      </c>
      <c r="D654" s="1">
        <v>-0.4</v>
      </c>
      <c r="E654" s="1">
        <v>-0.4</v>
      </c>
      <c r="F654" s="1">
        <v>0.75</v>
      </c>
      <c r="G654" s="1">
        <v>0.75</v>
      </c>
      <c r="H654" s="381"/>
    </row>
    <row r="655" spans="1:8">
      <c r="A655" s="384">
        <v>43515</v>
      </c>
      <c r="B655" s="1">
        <v>2.5</v>
      </c>
      <c r="C655" s="1">
        <v>2.5</v>
      </c>
      <c r="D655" s="1">
        <v>-0.4</v>
      </c>
      <c r="E655" s="1">
        <v>-0.4</v>
      </c>
      <c r="F655" s="1">
        <v>0.75</v>
      </c>
      <c r="G655" s="1">
        <v>0.75</v>
      </c>
      <c r="H655" s="381"/>
    </row>
    <row r="656" spans="1:8">
      <c r="A656" s="384">
        <v>43516</v>
      </c>
      <c r="B656" s="1">
        <v>2.5</v>
      </c>
      <c r="C656" s="1">
        <v>2.5</v>
      </c>
      <c r="D656" s="1">
        <v>-0.4</v>
      </c>
      <c r="E656" s="1">
        <v>-0.4</v>
      </c>
      <c r="F656" s="1">
        <v>0.75</v>
      </c>
      <c r="G656" s="1">
        <v>0.75</v>
      </c>
      <c r="H656" s="381"/>
    </row>
    <row r="657" spans="1:8">
      <c r="A657" s="384">
        <v>43517</v>
      </c>
      <c r="B657" s="1">
        <v>2.5</v>
      </c>
      <c r="C657" s="1">
        <v>2.5</v>
      </c>
      <c r="D657" s="1">
        <v>-0.4</v>
      </c>
      <c r="E657" s="1">
        <v>-0.4</v>
      </c>
      <c r="F657" s="1">
        <v>0.75</v>
      </c>
      <c r="G657" s="1">
        <v>0.75</v>
      </c>
      <c r="H657" s="381"/>
    </row>
    <row r="658" spans="1:8">
      <c r="A658" s="384">
        <v>43518</v>
      </c>
      <c r="B658" s="1">
        <v>2.5</v>
      </c>
      <c r="C658" s="1">
        <v>2.5</v>
      </c>
      <c r="D658" s="1">
        <v>-0.4</v>
      </c>
      <c r="E658" s="1">
        <v>-0.4</v>
      </c>
      <c r="F658" s="1">
        <v>0.75</v>
      </c>
      <c r="G658" s="1">
        <v>0.75</v>
      </c>
      <c r="H658" s="381"/>
    </row>
    <row r="659" spans="1:8">
      <c r="A659" s="384">
        <v>43519</v>
      </c>
      <c r="B659" s="1">
        <v>2.5</v>
      </c>
      <c r="C659" s="1">
        <v>2.5</v>
      </c>
      <c r="D659" s="1">
        <v>-0.4</v>
      </c>
      <c r="E659" s="1">
        <v>-0.4</v>
      </c>
      <c r="F659" s="1">
        <v>0.75</v>
      </c>
      <c r="G659" s="1">
        <v>0.75</v>
      </c>
      <c r="H659" s="381"/>
    </row>
    <row r="660" spans="1:8">
      <c r="A660" s="384">
        <v>43520</v>
      </c>
      <c r="B660" s="1">
        <v>2.5</v>
      </c>
      <c r="C660" s="1">
        <v>2.5</v>
      </c>
      <c r="D660" s="1">
        <v>-0.4</v>
      </c>
      <c r="E660" s="1">
        <v>-0.4</v>
      </c>
      <c r="F660" s="1">
        <v>0.75</v>
      </c>
      <c r="G660" s="1">
        <v>0.75</v>
      </c>
      <c r="H660" s="381"/>
    </row>
    <row r="661" spans="1:8">
      <c r="A661" s="384">
        <v>43521</v>
      </c>
      <c r="B661" s="1">
        <v>2.5</v>
      </c>
      <c r="C661" s="1">
        <v>2.5</v>
      </c>
      <c r="D661" s="1">
        <v>-0.4</v>
      </c>
      <c r="E661" s="1">
        <v>-0.4</v>
      </c>
      <c r="F661" s="1">
        <v>0.75</v>
      </c>
      <c r="G661" s="1">
        <v>0.75</v>
      </c>
      <c r="H661" s="381"/>
    </row>
    <row r="662" spans="1:8">
      <c r="A662" s="384">
        <v>43522</v>
      </c>
      <c r="B662" s="1">
        <v>2.5</v>
      </c>
      <c r="C662" s="1">
        <v>2.5</v>
      </c>
      <c r="D662" s="1">
        <v>-0.4</v>
      </c>
      <c r="E662" s="1">
        <v>-0.4</v>
      </c>
      <c r="F662" s="1">
        <v>0.75</v>
      </c>
      <c r="G662" s="1">
        <v>0.75</v>
      </c>
      <c r="H662" s="381"/>
    </row>
    <row r="663" spans="1:8">
      <c r="A663" s="384">
        <v>43523</v>
      </c>
      <c r="B663" s="1">
        <v>2.5</v>
      </c>
      <c r="C663" s="1">
        <v>2.5</v>
      </c>
      <c r="D663" s="1">
        <v>-0.4</v>
      </c>
      <c r="E663" s="1">
        <v>-0.4</v>
      </c>
      <c r="F663" s="1">
        <v>0.75</v>
      </c>
      <c r="G663" s="1">
        <v>0.75</v>
      </c>
      <c r="H663" s="381"/>
    </row>
    <row r="664" spans="1:8">
      <c r="A664" s="384">
        <v>43524</v>
      </c>
      <c r="B664" s="1">
        <v>2.5</v>
      </c>
      <c r="C664" s="1">
        <v>2.5</v>
      </c>
      <c r="D664" s="1">
        <v>-0.4</v>
      </c>
      <c r="E664" s="1">
        <v>-0.4</v>
      </c>
      <c r="F664" s="1">
        <v>0.75</v>
      </c>
      <c r="G664" s="1">
        <v>0.75</v>
      </c>
      <c r="H664" s="381"/>
    </row>
    <row r="665" spans="1:8">
      <c r="A665" s="384">
        <v>43525</v>
      </c>
      <c r="B665" s="1">
        <v>2.5</v>
      </c>
      <c r="C665" s="1">
        <v>2.5</v>
      </c>
      <c r="D665" s="1">
        <v>-0.4</v>
      </c>
      <c r="E665" s="1">
        <v>-0.4</v>
      </c>
      <c r="F665" s="1">
        <v>0.75</v>
      </c>
      <c r="G665" s="1">
        <v>0.75</v>
      </c>
      <c r="H665" s="381"/>
    </row>
    <row r="666" spans="1:8">
      <c r="A666" s="384">
        <v>43526</v>
      </c>
      <c r="B666" s="1">
        <v>2.5</v>
      </c>
      <c r="C666" s="1">
        <v>2.5</v>
      </c>
      <c r="D666" s="1">
        <v>-0.4</v>
      </c>
      <c r="E666" s="1">
        <v>-0.4</v>
      </c>
      <c r="F666" s="1">
        <v>0.75</v>
      </c>
      <c r="G666" s="1">
        <v>0.75</v>
      </c>
      <c r="H666" s="381"/>
    </row>
    <row r="667" spans="1:8">
      <c r="A667" s="384">
        <v>43527</v>
      </c>
      <c r="B667" s="1">
        <v>2.5</v>
      </c>
      <c r="C667" s="1">
        <v>2.5</v>
      </c>
      <c r="D667" s="1">
        <v>-0.4</v>
      </c>
      <c r="E667" s="1">
        <v>-0.4</v>
      </c>
      <c r="F667" s="1">
        <v>0.75</v>
      </c>
      <c r="G667" s="1">
        <v>0.75</v>
      </c>
      <c r="H667" s="381"/>
    </row>
    <row r="668" spans="1:8">
      <c r="A668" s="384">
        <v>43528</v>
      </c>
      <c r="B668" s="1">
        <v>2.5</v>
      </c>
      <c r="C668" s="1">
        <v>2.5</v>
      </c>
      <c r="D668" s="1">
        <v>-0.4</v>
      </c>
      <c r="E668" s="1">
        <v>-0.4</v>
      </c>
      <c r="F668" s="1">
        <v>0.75</v>
      </c>
      <c r="G668" s="1">
        <v>0.75</v>
      </c>
      <c r="H668" s="381"/>
    </row>
    <row r="669" spans="1:8">
      <c r="A669" s="384">
        <v>43529</v>
      </c>
      <c r="B669" s="1">
        <v>2.5</v>
      </c>
      <c r="C669" s="1">
        <v>2.5</v>
      </c>
      <c r="D669" s="1">
        <v>-0.4</v>
      </c>
      <c r="E669" s="1">
        <v>-0.4</v>
      </c>
      <c r="F669" s="1">
        <v>0.75</v>
      </c>
      <c r="G669" s="1">
        <v>0.75</v>
      </c>
      <c r="H669" s="381"/>
    </row>
    <row r="670" spans="1:8">
      <c r="A670" s="384">
        <v>43530</v>
      </c>
      <c r="B670" s="1">
        <v>2.5</v>
      </c>
      <c r="C670" s="1">
        <v>2.5</v>
      </c>
      <c r="D670" s="1">
        <v>-0.4</v>
      </c>
      <c r="E670" s="1">
        <v>-0.4</v>
      </c>
      <c r="F670" s="1">
        <v>0.75</v>
      </c>
      <c r="G670" s="1">
        <v>0.75</v>
      </c>
      <c r="H670" s="381"/>
    </row>
    <row r="671" spans="1:8">
      <c r="A671" s="384">
        <v>43531</v>
      </c>
      <c r="B671" s="1">
        <v>2.5</v>
      </c>
      <c r="C671" s="1">
        <v>2.5</v>
      </c>
      <c r="D671" s="1">
        <v>-0.4</v>
      </c>
      <c r="E671" s="1">
        <v>-0.4</v>
      </c>
      <c r="F671" s="1">
        <v>0.75</v>
      </c>
      <c r="G671" s="1">
        <v>0.75</v>
      </c>
      <c r="H671" s="381"/>
    </row>
    <row r="672" spans="1:8">
      <c r="A672" s="384">
        <v>43532</v>
      </c>
      <c r="B672" s="1">
        <v>2.5</v>
      </c>
      <c r="C672" s="1">
        <v>2.5</v>
      </c>
      <c r="D672" s="1">
        <v>-0.4</v>
      </c>
      <c r="E672" s="1">
        <v>-0.4</v>
      </c>
      <c r="F672" s="1">
        <v>0.75</v>
      </c>
      <c r="G672" s="1">
        <v>0.75</v>
      </c>
      <c r="H672" s="381"/>
    </row>
    <row r="673" spans="1:8">
      <c r="A673" s="384">
        <v>43533</v>
      </c>
      <c r="B673" s="1">
        <v>2.5</v>
      </c>
      <c r="C673" s="1">
        <v>2.5</v>
      </c>
      <c r="D673" s="1">
        <v>-0.4</v>
      </c>
      <c r="E673" s="1">
        <v>-0.4</v>
      </c>
      <c r="F673" s="1">
        <v>0.75</v>
      </c>
      <c r="G673" s="1">
        <v>0.75</v>
      </c>
      <c r="H673" s="381"/>
    </row>
    <row r="674" spans="1:8">
      <c r="A674" s="384">
        <v>43534</v>
      </c>
      <c r="B674" s="1">
        <v>2.5</v>
      </c>
      <c r="C674" s="1">
        <v>2.5</v>
      </c>
      <c r="D674" s="1">
        <v>-0.4</v>
      </c>
      <c r="E674" s="1">
        <v>-0.4</v>
      </c>
      <c r="F674" s="1">
        <v>0.75</v>
      </c>
      <c r="G674" s="1">
        <v>0.75</v>
      </c>
      <c r="H674" s="381"/>
    </row>
    <row r="675" spans="1:8">
      <c r="A675" s="384">
        <v>43535</v>
      </c>
      <c r="B675" s="1">
        <v>2.5</v>
      </c>
      <c r="C675" s="1">
        <v>2.5</v>
      </c>
      <c r="D675" s="1">
        <v>-0.4</v>
      </c>
      <c r="E675" s="1">
        <v>-0.4</v>
      </c>
      <c r="F675" s="1">
        <v>0.75</v>
      </c>
      <c r="G675" s="1">
        <v>0.75</v>
      </c>
      <c r="H675" s="381"/>
    </row>
    <row r="676" spans="1:8">
      <c r="A676" s="384">
        <v>43536</v>
      </c>
      <c r="B676" s="1">
        <v>2.5</v>
      </c>
      <c r="C676" s="1">
        <v>2.5</v>
      </c>
      <c r="D676" s="1">
        <v>-0.4</v>
      </c>
      <c r="E676" s="1">
        <v>-0.4</v>
      </c>
      <c r="F676" s="1">
        <v>0.75</v>
      </c>
      <c r="G676" s="1">
        <v>0.75</v>
      </c>
      <c r="H676" s="381"/>
    </row>
    <row r="677" spans="1:8">
      <c r="A677" s="384">
        <v>43537</v>
      </c>
      <c r="B677" s="1">
        <v>2.5</v>
      </c>
      <c r="C677" s="1">
        <v>2.5</v>
      </c>
      <c r="D677" s="1">
        <v>-0.4</v>
      </c>
      <c r="E677" s="1">
        <v>-0.4</v>
      </c>
      <c r="F677" s="1">
        <v>0.75</v>
      </c>
      <c r="G677" s="1">
        <v>0.75</v>
      </c>
      <c r="H677" s="381"/>
    </row>
    <row r="678" spans="1:8">
      <c r="A678" s="384">
        <v>43538</v>
      </c>
      <c r="B678" s="1">
        <v>2.5</v>
      </c>
      <c r="C678" s="1">
        <v>2.5</v>
      </c>
      <c r="D678" s="1">
        <v>-0.4</v>
      </c>
      <c r="E678" s="1">
        <v>-0.4</v>
      </c>
      <c r="F678" s="1">
        <v>0.75</v>
      </c>
      <c r="G678" s="1">
        <v>0.75</v>
      </c>
      <c r="H678" s="381"/>
    </row>
    <row r="679" spans="1:8">
      <c r="A679" s="384">
        <v>43539</v>
      </c>
      <c r="B679" s="1">
        <v>2.5</v>
      </c>
      <c r="C679" s="1">
        <v>2.5</v>
      </c>
      <c r="D679" s="1">
        <v>-0.4</v>
      </c>
      <c r="E679" s="1">
        <v>-0.4</v>
      </c>
      <c r="F679" s="1">
        <v>0.75</v>
      </c>
      <c r="G679" s="1">
        <v>0.75</v>
      </c>
      <c r="H679" s="381"/>
    </row>
    <row r="680" spans="1:8">
      <c r="A680" s="384">
        <v>43540</v>
      </c>
      <c r="B680" s="1">
        <v>2.5</v>
      </c>
      <c r="C680" s="1">
        <v>2.5</v>
      </c>
      <c r="D680" s="1">
        <v>-0.4</v>
      </c>
      <c r="E680" s="1">
        <v>-0.4</v>
      </c>
      <c r="F680" s="1">
        <v>0.75</v>
      </c>
      <c r="G680" s="1">
        <v>0.75</v>
      </c>
      <c r="H680" s="381"/>
    </row>
    <row r="681" spans="1:8">
      <c r="A681" s="384">
        <v>43541</v>
      </c>
      <c r="B681" s="1">
        <v>2.5</v>
      </c>
      <c r="C681" s="1">
        <v>2.5</v>
      </c>
      <c r="D681" s="1">
        <v>-0.4</v>
      </c>
      <c r="E681" s="1">
        <v>-0.4</v>
      </c>
      <c r="F681" s="1">
        <v>0.75</v>
      </c>
      <c r="G681" s="1">
        <v>0.75</v>
      </c>
      <c r="H681" s="381"/>
    </row>
    <row r="682" spans="1:8">
      <c r="A682" s="384">
        <v>43542</v>
      </c>
      <c r="B682" s="1">
        <v>2.5</v>
      </c>
      <c r="C682" s="1">
        <v>2.5</v>
      </c>
      <c r="D682" s="1">
        <v>-0.4</v>
      </c>
      <c r="E682" s="1">
        <v>-0.4</v>
      </c>
      <c r="F682" s="1">
        <v>0.75</v>
      </c>
      <c r="G682" s="1">
        <v>0.75</v>
      </c>
      <c r="H682" s="381"/>
    </row>
    <row r="683" spans="1:8">
      <c r="A683" s="384">
        <v>43543</v>
      </c>
      <c r="B683" s="1">
        <v>2.5</v>
      </c>
      <c r="C683" s="1">
        <v>2.5</v>
      </c>
      <c r="D683" s="1">
        <v>-0.4</v>
      </c>
      <c r="E683" s="1">
        <v>-0.4</v>
      </c>
      <c r="F683" s="1">
        <v>0.75</v>
      </c>
      <c r="G683" s="1">
        <v>0.75</v>
      </c>
      <c r="H683" s="381"/>
    </row>
    <row r="684" spans="1:8">
      <c r="A684" s="384">
        <v>43544</v>
      </c>
      <c r="B684" s="1">
        <v>2.5</v>
      </c>
      <c r="C684" s="1">
        <v>2.5</v>
      </c>
      <c r="D684" s="1">
        <v>-0.4</v>
      </c>
      <c r="E684" s="1">
        <v>-0.4</v>
      </c>
      <c r="F684" s="1">
        <v>0.75</v>
      </c>
      <c r="G684" s="1">
        <v>0.75</v>
      </c>
      <c r="H684" s="381"/>
    </row>
    <row r="685" spans="1:8">
      <c r="A685" s="384">
        <v>43545</v>
      </c>
      <c r="B685" s="1">
        <v>2.5</v>
      </c>
      <c r="C685" s="1">
        <v>2.5</v>
      </c>
      <c r="D685" s="1">
        <v>-0.4</v>
      </c>
      <c r="E685" s="1">
        <v>-0.4</v>
      </c>
      <c r="F685" s="1">
        <v>0.75</v>
      </c>
      <c r="G685" s="1">
        <v>0.75</v>
      </c>
      <c r="H685" s="381"/>
    </row>
    <row r="686" spans="1:8">
      <c r="A686" s="384">
        <v>43546</v>
      </c>
      <c r="B686" s="1">
        <v>2.5</v>
      </c>
      <c r="C686" s="1">
        <v>2.5</v>
      </c>
      <c r="D686" s="1">
        <v>-0.4</v>
      </c>
      <c r="E686" s="1">
        <v>-0.4</v>
      </c>
      <c r="F686" s="1">
        <v>0.75</v>
      </c>
      <c r="G686" s="1">
        <v>0.75</v>
      </c>
      <c r="H686" s="381"/>
    </row>
    <row r="687" spans="1:8">
      <c r="A687" s="384">
        <v>43547</v>
      </c>
      <c r="B687" s="1">
        <v>2.5</v>
      </c>
      <c r="C687" s="1">
        <v>2.5</v>
      </c>
      <c r="D687" s="1">
        <v>-0.4</v>
      </c>
      <c r="E687" s="1">
        <v>-0.4</v>
      </c>
      <c r="F687" s="1">
        <v>0.75</v>
      </c>
      <c r="G687" s="1">
        <v>0.75</v>
      </c>
      <c r="H687" s="381"/>
    </row>
    <row r="688" spans="1:8">
      <c r="A688" s="384">
        <v>43548</v>
      </c>
      <c r="B688" s="1">
        <v>2.5</v>
      </c>
      <c r="C688" s="1">
        <v>2.5</v>
      </c>
      <c r="D688" s="1">
        <v>-0.4</v>
      </c>
      <c r="E688" s="1">
        <v>-0.4</v>
      </c>
      <c r="F688" s="1">
        <v>0.75</v>
      </c>
      <c r="G688" s="1">
        <v>0.75</v>
      </c>
      <c r="H688" s="381"/>
    </row>
    <row r="689" spans="1:8">
      <c r="A689" s="384">
        <v>43549</v>
      </c>
      <c r="B689" s="1">
        <v>2.5</v>
      </c>
      <c r="C689" s="1">
        <v>2.5</v>
      </c>
      <c r="D689" s="1">
        <v>-0.4</v>
      </c>
      <c r="E689" s="1">
        <v>-0.4</v>
      </c>
      <c r="F689" s="1">
        <v>0.75</v>
      </c>
      <c r="G689" s="1">
        <v>0.75</v>
      </c>
      <c r="H689" s="381"/>
    </row>
    <row r="690" spans="1:8">
      <c r="A690" s="384">
        <v>43550</v>
      </c>
      <c r="B690" s="1">
        <v>2.5</v>
      </c>
      <c r="C690" s="1">
        <v>2.5</v>
      </c>
      <c r="D690" s="1">
        <v>-0.4</v>
      </c>
      <c r="E690" s="1">
        <v>-0.4</v>
      </c>
      <c r="F690" s="1">
        <v>0.75</v>
      </c>
      <c r="G690" s="1">
        <v>0.75</v>
      </c>
      <c r="H690" s="381"/>
    </row>
    <row r="691" spans="1:8">
      <c r="A691" s="384">
        <v>43551</v>
      </c>
      <c r="B691" s="1">
        <v>2.5</v>
      </c>
      <c r="C691" s="1">
        <v>2.5</v>
      </c>
      <c r="D691" s="1">
        <v>-0.4</v>
      </c>
      <c r="E691" s="1">
        <v>-0.4</v>
      </c>
      <c r="F691" s="1">
        <v>0.75</v>
      </c>
      <c r="G691" s="1">
        <v>0.75</v>
      </c>
      <c r="H691" s="381"/>
    </row>
    <row r="692" spans="1:8">
      <c r="A692" s="384">
        <v>43552</v>
      </c>
      <c r="B692" s="1">
        <v>2.5</v>
      </c>
      <c r="C692" s="1">
        <v>2.5</v>
      </c>
      <c r="D692" s="1">
        <v>-0.4</v>
      </c>
      <c r="E692" s="1">
        <v>-0.4</v>
      </c>
      <c r="F692" s="1">
        <v>0.75</v>
      </c>
      <c r="G692" s="1">
        <v>0.75</v>
      </c>
      <c r="H692" s="381"/>
    </row>
    <row r="693" spans="1:8">
      <c r="A693" s="384">
        <v>43553</v>
      </c>
      <c r="B693" s="1">
        <v>2.5</v>
      </c>
      <c r="C693" s="1">
        <v>2.5</v>
      </c>
      <c r="D693" s="1">
        <v>-0.4</v>
      </c>
      <c r="E693" s="1">
        <v>-0.4</v>
      </c>
      <c r="F693" s="1">
        <v>0.75</v>
      </c>
      <c r="G693" s="1">
        <v>0.75</v>
      </c>
      <c r="H693" s="381"/>
    </row>
    <row r="694" spans="1:8">
      <c r="A694" s="384">
        <v>43554</v>
      </c>
      <c r="B694" s="1">
        <v>2.5</v>
      </c>
      <c r="C694" s="1">
        <v>2.5</v>
      </c>
      <c r="D694" s="1">
        <v>-0.4</v>
      </c>
      <c r="E694" s="1">
        <v>-0.4</v>
      </c>
      <c r="F694" s="1">
        <v>0.75</v>
      </c>
      <c r="G694" s="1">
        <v>0.75</v>
      </c>
      <c r="H694" s="381"/>
    </row>
    <row r="695" spans="1:8">
      <c r="A695" s="384">
        <v>43555</v>
      </c>
      <c r="B695" s="1">
        <v>2.5</v>
      </c>
      <c r="C695" s="1">
        <v>2.5</v>
      </c>
      <c r="D695" s="1">
        <v>-0.4</v>
      </c>
      <c r="E695" s="1">
        <v>-0.4</v>
      </c>
      <c r="F695" s="1">
        <v>0.75</v>
      </c>
      <c r="G695" s="1">
        <v>0.75</v>
      </c>
      <c r="H695" s="381"/>
    </row>
    <row r="696" spans="1:8">
      <c r="A696" s="384">
        <v>43556</v>
      </c>
      <c r="B696" s="1">
        <v>2.5</v>
      </c>
      <c r="C696" s="1">
        <v>2.5</v>
      </c>
      <c r="D696" s="1">
        <v>-0.4</v>
      </c>
      <c r="E696" s="1">
        <v>-0.4</v>
      </c>
      <c r="F696" s="1">
        <v>0.75</v>
      </c>
      <c r="G696" s="1">
        <v>0.75</v>
      </c>
      <c r="H696" s="381"/>
    </row>
    <row r="697" spans="1:8">
      <c r="A697" s="384">
        <v>43557</v>
      </c>
      <c r="B697" s="1">
        <v>2.5</v>
      </c>
      <c r="C697" s="1">
        <v>2.5</v>
      </c>
      <c r="D697" s="1">
        <v>-0.4</v>
      </c>
      <c r="E697" s="1">
        <v>-0.4</v>
      </c>
      <c r="F697" s="1">
        <v>0.75</v>
      </c>
      <c r="G697" s="1">
        <v>0.75</v>
      </c>
      <c r="H697" s="381"/>
    </row>
    <row r="698" spans="1:8">
      <c r="A698" s="384">
        <v>43558</v>
      </c>
      <c r="B698" s="1">
        <v>2.5</v>
      </c>
      <c r="C698" s="1">
        <v>2.5</v>
      </c>
      <c r="D698" s="1">
        <v>-0.4</v>
      </c>
      <c r="E698" s="1">
        <v>-0.4</v>
      </c>
      <c r="F698" s="1">
        <v>0.75</v>
      </c>
      <c r="G698" s="1">
        <v>0.75</v>
      </c>
      <c r="H698" s="381"/>
    </row>
    <row r="699" spans="1:8">
      <c r="A699" s="384">
        <v>43559</v>
      </c>
      <c r="B699" s="1">
        <v>2.5</v>
      </c>
      <c r="C699" s="1">
        <v>2.5</v>
      </c>
      <c r="D699" s="1">
        <v>-0.4</v>
      </c>
      <c r="E699" s="1">
        <v>-0.4</v>
      </c>
      <c r="F699" s="1">
        <v>0.75</v>
      </c>
      <c r="G699" s="1">
        <v>0.75</v>
      </c>
      <c r="H699" s="381"/>
    </row>
    <row r="700" spans="1:8">
      <c r="A700" s="384">
        <v>43560</v>
      </c>
      <c r="B700" s="1">
        <v>2.5</v>
      </c>
      <c r="C700" s="1">
        <v>2.5</v>
      </c>
      <c r="D700" s="1">
        <v>-0.4</v>
      </c>
      <c r="E700" s="1">
        <v>-0.4</v>
      </c>
      <c r="F700" s="1">
        <v>0.75</v>
      </c>
      <c r="G700" s="1">
        <v>0.75</v>
      </c>
      <c r="H700" s="381"/>
    </row>
    <row r="701" spans="1:8">
      <c r="A701" s="384">
        <v>43561</v>
      </c>
      <c r="B701" s="1">
        <v>2.5</v>
      </c>
      <c r="C701" s="1">
        <v>2.5</v>
      </c>
      <c r="D701" s="1">
        <v>-0.4</v>
      </c>
      <c r="E701" s="1">
        <v>-0.4</v>
      </c>
      <c r="F701" s="1">
        <v>0.75</v>
      </c>
      <c r="G701" s="1">
        <v>0.75</v>
      </c>
      <c r="H701" s="381"/>
    </row>
    <row r="702" spans="1:8">
      <c r="A702" s="384">
        <v>43562</v>
      </c>
      <c r="B702" s="1">
        <v>2.5</v>
      </c>
      <c r="C702" s="1">
        <v>2.5</v>
      </c>
      <c r="D702" s="1">
        <v>-0.4</v>
      </c>
      <c r="E702" s="1">
        <v>-0.4</v>
      </c>
      <c r="F702" s="1">
        <v>0.75</v>
      </c>
      <c r="G702" s="1">
        <v>0.75</v>
      </c>
      <c r="H702" s="381"/>
    </row>
    <row r="703" spans="1:8">
      <c r="A703" s="384">
        <v>43563</v>
      </c>
      <c r="B703" s="1">
        <v>2.5</v>
      </c>
      <c r="C703" s="1">
        <v>2.5</v>
      </c>
      <c r="D703" s="1">
        <v>-0.4</v>
      </c>
      <c r="E703" s="1">
        <v>-0.4</v>
      </c>
      <c r="F703" s="1">
        <v>0.75</v>
      </c>
      <c r="G703" s="1">
        <v>0.75</v>
      </c>
      <c r="H703" s="381"/>
    </row>
    <row r="704" spans="1:8">
      <c r="A704" s="384">
        <v>43564</v>
      </c>
      <c r="B704" s="1">
        <v>2.5</v>
      </c>
      <c r="C704" s="1">
        <v>2.5</v>
      </c>
      <c r="D704" s="1">
        <v>-0.4</v>
      </c>
      <c r="E704" s="1">
        <v>-0.4</v>
      </c>
      <c r="F704" s="1">
        <v>0.75</v>
      </c>
      <c r="G704" s="1">
        <v>0.75</v>
      </c>
      <c r="H704" s="381"/>
    </row>
    <row r="705" spans="1:8">
      <c r="A705" s="384">
        <v>43565</v>
      </c>
      <c r="B705" s="1">
        <v>2.5</v>
      </c>
      <c r="C705" s="1">
        <v>2.5</v>
      </c>
      <c r="D705" s="1">
        <v>-0.4</v>
      </c>
      <c r="E705" s="1">
        <v>-0.4</v>
      </c>
      <c r="F705" s="1">
        <v>0.75</v>
      </c>
      <c r="G705" s="1">
        <v>0.75</v>
      </c>
      <c r="H705" s="381"/>
    </row>
    <row r="706" spans="1:8">
      <c r="A706" s="384">
        <v>43566</v>
      </c>
      <c r="B706" s="1">
        <v>2.5</v>
      </c>
      <c r="C706" s="1">
        <v>2.5</v>
      </c>
      <c r="D706" s="1">
        <v>-0.4</v>
      </c>
      <c r="E706" s="1">
        <v>-0.4</v>
      </c>
      <c r="F706" s="1">
        <v>0.75</v>
      </c>
      <c r="G706" s="1">
        <v>0.75</v>
      </c>
      <c r="H706" s="381"/>
    </row>
    <row r="707" spans="1:8">
      <c r="A707" s="384">
        <v>43567</v>
      </c>
      <c r="B707" s="1">
        <v>2.5</v>
      </c>
      <c r="C707" s="1">
        <v>2.5</v>
      </c>
      <c r="D707" s="1">
        <v>-0.4</v>
      </c>
      <c r="E707" s="1">
        <v>-0.4</v>
      </c>
      <c r="F707" s="1">
        <v>0.75</v>
      </c>
      <c r="G707" s="1">
        <v>0.75</v>
      </c>
      <c r="H707" s="381"/>
    </row>
    <row r="708" spans="1:8">
      <c r="A708" s="384">
        <v>43568</v>
      </c>
      <c r="B708" s="1">
        <v>2.5</v>
      </c>
      <c r="C708" s="1">
        <v>2.5</v>
      </c>
      <c r="D708" s="1">
        <v>-0.4</v>
      </c>
      <c r="E708" s="1">
        <v>-0.4</v>
      </c>
      <c r="F708" s="1">
        <v>0.75</v>
      </c>
      <c r="G708" s="1">
        <v>0.75</v>
      </c>
      <c r="H708" s="381"/>
    </row>
    <row r="709" spans="1:8">
      <c r="A709" s="384">
        <v>43569</v>
      </c>
      <c r="B709" s="1">
        <v>2.5</v>
      </c>
      <c r="C709" s="1">
        <v>2.5</v>
      </c>
      <c r="D709" s="1">
        <v>-0.4</v>
      </c>
      <c r="E709" s="1">
        <v>-0.4</v>
      </c>
      <c r="F709" s="1">
        <v>0.75</v>
      </c>
      <c r="G709" s="1">
        <v>0.75</v>
      </c>
      <c r="H709" s="381"/>
    </row>
    <row r="710" spans="1:8">
      <c r="A710" s="384">
        <v>43570</v>
      </c>
      <c r="B710" s="1">
        <v>2.5</v>
      </c>
      <c r="C710" s="1">
        <v>2.5</v>
      </c>
      <c r="D710" s="1">
        <v>-0.4</v>
      </c>
      <c r="E710" s="1">
        <v>-0.4</v>
      </c>
      <c r="F710" s="1">
        <v>0.75</v>
      </c>
      <c r="G710" s="1">
        <v>0.75</v>
      </c>
      <c r="H710" s="381"/>
    </row>
    <row r="711" spans="1:8">
      <c r="A711" s="384">
        <v>43571</v>
      </c>
      <c r="B711" s="1">
        <v>2.5</v>
      </c>
      <c r="C711" s="1">
        <v>2.5</v>
      </c>
      <c r="D711" s="1">
        <v>-0.4</v>
      </c>
      <c r="E711" s="1">
        <v>-0.4</v>
      </c>
      <c r="F711" s="1">
        <v>0.75</v>
      </c>
      <c r="G711" s="1">
        <v>0.75</v>
      </c>
      <c r="H711" s="381"/>
    </row>
    <row r="712" spans="1:8">
      <c r="A712" s="384">
        <v>43572</v>
      </c>
      <c r="B712" s="1">
        <v>2.5</v>
      </c>
      <c r="C712" s="1">
        <v>2.5</v>
      </c>
      <c r="D712" s="1">
        <v>-0.4</v>
      </c>
      <c r="E712" s="1">
        <v>-0.4</v>
      </c>
      <c r="F712" s="1">
        <v>0.75</v>
      </c>
      <c r="G712" s="1">
        <v>0.75</v>
      </c>
      <c r="H712" s="381"/>
    </row>
    <row r="713" spans="1:8">
      <c r="A713" s="384">
        <v>43573</v>
      </c>
      <c r="B713" s="1">
        <v>2.5</v>
      </c>
      <c r="C713" s="1">
        <v>2.5</v>
      </c>
      <c r="D713" s="1">
        <v>-0.4</v>
      </c>
      <c r="E713" s="1">
        <v>-0.4</v>
      </c>
      <c r="F713" s="1">
        <v>0.75</v>
      </c>
      <c r="G713" s="1">
        <v>0.75</v>
      </c>
      <c r="H713" s="381"/>
    </row>
    <row r="714" spans="1:8">
      <c r="A714" s="384">
        <v>43574</v>
      </c>
      <c r="B714" s="1">
        <v>2.5</v>
      </c>
      <c r="C714" s="1">
        <v>2.5</v>
      </c>
      <c r="D714" s="1">
        <v>-0.4</v>
      </c>
      <c r="E714" s="1">
        <v>-0.4</v>
      </c>
      <c r="F714" s="1">
        <v>0.75</v>
      </c>
      <c r="G714" s="1">
        <v>0.75</v>
      </c>
      <c r="H714" s="381"/>
    </row>
    <row r="715" spans="1:8">
      <c r="A715" s="384">
        <v>43575</v>
      </c>
      <c r="B715" s="1">
        <v>2.5</v>
      </c>
      <c r="C715" s="1">
        <v>2.5</v>
      </c>
      <c r="D715" s="1">
        <v>-0.4</v>
      </c>
      <c r="E715" s="1">
        <v>-0.4</v>
      </c>
      <c r="F715" s="1">
        <v>0.75</v>
      </c>
      <c r="G715" s="1">
        <v>0.75</v>
      </c>
      <c r="H715" s="381"/>
    </row>
    <row r="716" spans="1:8">
      <c r="A716" s="384">
        <v>43576</v>
      </c>
      <c r="B716" s="1">
        <v>2.5</v>
      </c>
      <c r="C716" s="1">
        <v>2.5</v>
      </c>
      <c r="D716" s="1">
        <v>-0.4</v>
      </c>
      <c r="E716" s="1">
        <v>-0.4</v>
      </c>
      <c r="F716" s="1">
        <v>0.75</v>
      </c>
      <c r="G716" s="1">
        <v>0.75</v>
      </c>
      <c r="H716" s="381"/>
    </row>
    <row r="717" spans="1:8">
      <c r="A717" s="384">
        <v>43577</v>
      </c>
      <c r="B717" s="1">
        <v>2.5</v>
      </c>
      <c r="C717" s="1">
        <v>2.5</v>
      </c>
      <c r="D717" s="1">
        <v>-0.4</v>
      </c>
      <c r="E717" s="1">
        <v>-0.4</v>
      </c>
      <c r="F717" s="1">
        <v>0.75</v>
      </c>
      <c r="G717" s="1">
        <v>0.75</v>
      </c>
      <c r="H717" s="381"/>
    </row>
    <row r="718" spans="1:8">
      <c r="A718" s="384">
        <v>43578</v>
      </c>
      <c r="B718" s="1">
        <v>2.5</v>
      </c>
      <c r="C718" s="1">
        <v>2.5</v>
      </c>
      <c r="D718" s="1">
        <v>-0.4</v>
      </c>
      <c r="E718" s="1">
        <v>-0.4</v>
      </c>
      <c r="F718" s="1">
        <v>0.75</v>
      </c>
      <c r="G718" s="1">
        <v>0.75</v>
      </c>
      <c r="H718" s="381"/>
    </row>
    <row r="719" spans="1:8">
      <c r="A719" s="384">
        <v>43579</v>
      </c>
      <c r="B719" s="1">
        <v>2.5</v>
      </c>
      <c r="C719" s="1">
        <v>2.5</v>
      </c>
      <c r="D719" s="1">
        <v>-0.4</v>
      </c>
      <c r="E719" s="1">
        <v>-0.4</v>
      </c>
      <c r="F719" s="1">
        <v>0.75</v>
      </c>
      <c r="G719" s="1">
        <v>0.75</v>
      </c>
      <c r="H719" s="381"/>
    </row>
    <row r="720" spans="1:8">
      <c r="A720" s="384">
        <v>43580</v>
      </c>
      <c r="B720" s="1">
        <v>2.5</v>
      </c>
      <c r="C720" s="1">
        <v>2.5</v>
      </c>
      <c r="D720" s="1">
        <v>-0.4</v>
      </c>
      <c r="E720" s="1">
        <v>-0.4</v>
      </c>
      <c r="F720" s="1">
        <v>0.75</v>
      </c>
      <c r="G720" s="1">
        <v>0.75</v>
      </c>
      <c r="H720" s="381"/>
    </row>
    <row r="721" spans="1:8">
      <c r="A721" s="384">
        <v>43581</v>
      </c>
      <c r="B721" s="1">
        <v>2.5</v>
      </c>
      <c r="C721" s="1">
        <v>2.5</v>
      </c>
      <c r="D721" s="1">
        <v>-0.4</v>
      </c>
      <c r="E721" s="1">
        <v>-0.4</v>
      </c>
      <c r="F721" s="1">
        <v>0.75</v>
      </c>
      <c r="G721" s="1">
        <v>0.75</v>
      </c>
      <c r="H721" s="381"/>
    </row>
    <row r="722" spans="1:8">
      <c r="A722" s="384">
        <v>43582</v>
      </c>
      <c r="B722" s="1">
        <v>2.5</v>
      </c>
      <c r="C722" s="1">
        <v>2.5</v>
      </c>
      <c r="D722" s="1">
        <v>-0.4</v>
      </c>
      <c r="E722" s="1">
        <v>-0.4</v>
      </c>
      <c r="F722" s="1">
        <v>0.75</v>
      </c>
      <c r="G722" s="1">
        <v>0.75</v>
      </c>
      <c r="H722" s="381"/>
    </row>
    <row r="723" spans="1:8">
      <c r="A723" s="384">
        <v>43583</v>
      </c>
      <c r="B723" s="1">
        <v>2.5</v>
      </c>
      <c r="C723" s="1">
        <v>2.5</v>
      </c>
      <c r="D723" s="1">
        <v>-0.4</v>
      </c>
      <c r="E723" s="1">
        <v>-0.4</v>
      </c>
      <c r="F723" s="1">
        <v>0.75</v>
      </c>
      <c r="G723" s="1">
        <v>0.75</v>
      </c>
      <c r="H723" s="381"/>
    </row>
    <row r="724" spans="1:8">
      <c r="A724" s="384">
        <v>43584</v>
      </c>
      <c r="B724" s="1">
        <v>2.5</v>
      </c>
      <c r="C724" s="1">
        <v>2.5</v>
      </c>
      <c r="D724" s="1">
        <v>-0.4</v>
      </c>
      <c r="E724" s="1">
        <v>-0.4</v>
      </c>
      <c r="F724" s="1">
        <v>0.75</v>
      </c>
      <c r="G724" s="1">
        <v>0.75</v>
      </c>
      <c r="H724" s="381"/>
    </row>
    <row r="725" spans="1:8">
      <c r="A725" s="384">
        <v>43585</v>
      </c>
      <c r="B725" s="1">
        <v>2.5</v>
      </c>
      <c r="C725" s="1">
        <v>2.5</v>
      </c>
      <c r="D725" s="1">
        <v>-0.4</v>
      </c>
      <c r="E725" s="1">
        <v>-0.4</v>
      </c>
      <c r="F725" s="1">
        <v>0.75</v>
      </c>
      <c r="G725" s="1">
        <v>0.75</v>
      </c>
      <c r="H725" s="381"/>
    </row>
    <row r="726" spans="1:8">
      <c r="A726" s="384">
        <v>43586</v>
      </c>
      <c r="B726" s="1">
        <v>2.5</v>
      </c>
      <c r="C726" s="1">
        <v>2.5</v>
      </c>
      <c r="D726" s="1">
        <v>-0.4</v>
      </c>
      <c r="E726" s="1">
        <v>-0.4</v>
      </c>
      <c r="F726" s="1">
        <v>0.75</v>
      </c>
      <c r="G726" s="1">
        <v>0.75</v>
      </c>
      <c r="H726" s="381"/>
    </row>
    <row r="727" spans="1:8">
      <c r="A727" s="384">
        <v>43587</v>
      </c>
      <c r="B727" s="1">
        <v>2.5</v>
      </c>
      <c r="C727" s="1">
        <v>2.5</v>
      </c>
      <c r="D727" s="1">
        <v>-0.4</v>
      </c>
      <c r="E727" s="1">
        <v>-0.4</v>
      </c>
      <c r="F727" s="1">
        <v>0.75</v>
      </c>
      <c r="G727" s="1">
        <v>0.75</v>
      </c>
      <c r="H727" s="381"/>
    </row>
    <row r="728" spans="1:8">
      <c r="A728" s="384">
        <v>43588</v>
      </c>
      <c r="B728" s="1">
        <v>2.5</v>
      </c>
      <c r="C728" s="1">
        <v>2.5</v>
      </c>
      <c r="D728" s="1">
        <v>-0.4</v>
      </c>
      <c r="E728" s="1">
        <v>-0.4</v>
      </c>
      <c r="F728" s="1">
        <v>0.75</v>
      </c>
      <c r="G728" s="1">
        <v>0.75</v>
      </c>
      <c r="H728" s="381"/>
    </row>
    <row r="729" spans="1:8">
      <c r="A729" s="384">
        <v>43589</v>
      </c>
      <c r="B729" s="1">
        <v>2.5</v>
      </c>
      <c r="C729" s="1">
        <v>2.5</v>
      </c>
      <c r="D729" s="1">
        <v>-0.4</v>
      </c>
      <c r="E729" s="1">
        <v>-0.4</v>
      </c>
      <c r="F729" s="1">
        <v>0.75</v>
      </c>
      <c r="G729" s="1">
        <v>0.75</v>
      </c>
      <c r="H729" s="381"/>
    </row>
    <row r="730" spans="1:8">
      <c r="A730" s="384">
        <v>43590</v>
      </c>
      <c r="B730" s="1">
        <v>2.5</v>
      </c>
      <c r="C730" s="1">
        <v>2.5</v>
      </c>
      <c r="D730" s="1">
        <v>-0.4</v>
      </c>
      <c r="E730" s="1">
        <v>-0.4</v>
      </c>
      <c r="F730" s="1">
        <v>0.75</v>
      </c>
      <c r="G730" s="1">
        <v>0.75</v>
      </c>
      <c r="H730" s="381"/>
    </row>
    <row r="731" spans="1:8">
      <c r="A731" s="384">
        <v>43591</v>
      </c>
      <c r="B731" s="1">
        <v>2.5</v>
      </c>
      <c r="C731" s="1">
        <v>2.5</v>
      </c>
      <c r="D731" s="1">
        <v>-0.4</v>
      </c>
      <c r="E731" s="1">
        <v>-0.4</v>
      </c>
      <c r="F731" s="1">
        <v>0.75</v>
      </c>
      <c r="G731" s="1">
        <v>0.75</v>
      </c>
      <c r="H731" s="381"/>
    </row>
    <row r="732" spans="1:8">
      <c r="A732" s="384">
        <v>43592</v>
      </c>
      <c r="B732" s="1">
        <v>2.5</v>
      </c>
      <c r="C732" s="1">
        <v>2.5</v>
      </c>
      <c r="D732" s="1">
        <v>-0.4</v>
      </c>
      <c r="E732" s="1">
        <v>-0.4</v>
      </c>
      <c r="F732" s="1">
        <v>0.75</v>
      </c>
      <c r="G732" s="1">
        <v>0.75</v>
      </c>
      <c r="H732" s="381"/>
    </row>
    <row r="733" spans="1:8">
      <c r="A733" s="384">
        <v>43593</v>
      </c>
      <c r="B733" s="1">
        <v>2.5</v>
      </c>
      <c r="C733" s="1">
        <v>2.5</v>
      </c>
      <c r="D733" s="1">
        <v>-0.4</v>
      </c>
      <c r="E733" s="1">
        <v>-0.4</v>
      </c>
      <c r="F733" s="1">
        <v>0.75</v>
      </c>
      <c r="G733" s="1">
        <v>0.75</v>
      </c>
      <c r="H733" s="381"/>
    </row>
    <row r="734" spans="1:8">
      <c r="A734" s="384">
        <v>43594</v>
      </c>
      <c r="B734" s="1">
        <v>2.5</v>
      </c>
      <c r="C734" s="1">
        <v>2.5</v>
      </c>
      <c r="D734" s="1">
        <v>-0.4</v>
      </c>
      <c r="E734" s="1">
        <v>-0.4</v>
      </c>
      <c r="F734" s="1">
        <v>0.75</v>
      </c>
      <c r="G734" s="1">
        <v>0.75</v>
      </c>
      <c r="H734" s="381"/>
    </row>
    <row r="735" spans="1:8">
      <c r="A735" s="384">
        <v>43595</v>
      </c>
      <c r="B735" s="1">
        <v>2.5</v>
      </c>
      <c r="C735" s="1">
        <v>2.5</v>
      </c>
      <c r="D735" s="1">
        <v>-0.4</v>
      </c>
      <c r="E735" s="1">
        <v>-0.4</v>
      </c>
      <c r="F735" s="1">
        <v>0.75</v>
      </c>
      <c r="G735" s="1">
        <v>0.75</v>
      </c>
      <c r="H735" s="381"/>
    </row>
    <row r="736" spans="1:8">
      <c r="A736" s="384">
        <v>43596</v>
      </c>
      <c r="B736" s="1">
        <v>2.5</v>
      </c>
      <c r="C736" s="1">
        <v>2.5</v>
      </c>
      <c r="D736" s="1">
        <v>-0.4</v>
      </c>
      <c r="E736" s="1">
        <v>-0.4</v>
      </c>
      <c r="F736" s="1">
        <v>0.75</v>
      </c>
      <c r="G736" s="1">
        <v>0.75</v>
      </c>
      <c r="H736" s="381"/>
    </row>
    <row r="737" spans="1:8">
      <c r="A737" s="384">
        <v>43597</v>
      </c>
      <c r="B737" s="1">
        <v>2.5</v>
      </c>
      <c r="C737" s="1">
        <v>2.5</v>
      </c>
      <c r="D737" s="1">
        <v>-0.4</v>
      </c>
      <c r="E737" s="1">
        <v>-0.4</v>
      </c>
      <c r="F737" s="1">
        <v>0.75</v>
      </c>
      <c r="G737" s="1">
        <v>0.75</v>
      </c>
      <c r="H737" s="381"/>
    </row>
    <row r="738" spans="1:8">
      <c r="A738" s="384">
        <v>43598</v>
      </c>
      <c r="B738" s="1">
        <v>2.5</v>
      </c>
      <c r="C738" s="1">
        <v>2.5</v>
      </c>
      <c r="D738" s="1">
        <v>-0.4</v>
      </c>
      <c r="E738" s="1">
        <v>-0.4</v>
      </c>
      <c r="F738" s="1">
        <v>0.75</v>
      </c>
      <c r="G738" s="1">
        <v>0.75</v>
      </c>
      <c r="H738" s="381"/>
    </row>
    <row r="739" spans="1:8">
      <c r="A739" s="384">
        <v>43599</v>
      </c>
      <c r="B739" s="1">
        <v>2.5</v>
      </c>
      <c r="C739" s="1">
        <v>2.5</v>
      </c>
      <c r="D739" s="1">
        <v>-0.4</v>
      </c>
      <c r="E739" s="1">
        <v>-0.4</v>
      </c>
      <c r="F739" s="1">
        <v>0.75</v>
      </c>
      <c r="G739" s="1">
        <v>0.75</v>
      </c>
      <c r="H739" s="381"/>
    </row>
    <row r="740" spans="1:8">
      <c r="A740" s="384">
        <v>43600</v>
      </c>
      <c r="B740" s="1">
        <v>2.5</v>
      </c>
      <c r="C740" s="1">
        <v>2.5</v>
      </c>
      <c r="D740" s="1">
        <v>-0.4</v>
      </c>
      <c r="E740" s="1">
        <v>-0.4</v>
      </c>
      <c r="F740" s="1">
        <v>0.75</v>
      </c>
      <c r="G740" s="1">
        <v>0.75</v>
      </c>
      <c r="H740" s="381"/>
    </row>
    <row r="741" spans="1:8">
      <c r="A741" s="384">
        <v>43601</v>
      </c>
      <c r="B741" s="1">
        <v>2.5</v>
      </c>
      <c r="C741" s="1">
        <v>2.5</v>
      </c>
      <c r="D741" s="1">
        <v>-0.4</v>
      </c>
      <c r="E741" s="1">
        <v>-0.4</v>
      </c>
      <c r="F741" s="1">
        <v>0.75</v>
      </c>
      <c r="G741" s="1">
        <v>0.75</v>
      </c>
      <c r="H741" s="381"/>
    </row>
    <row r="742" spans="1:8">
      <c r="A742" s="384">
        <v>43602</v>
      </c>
      <c r="B742" s="1">
        <v>2.5</v>
      </c>
      <c r="C742" s="1">
        <v>2.5</v>
      </c>
      <c r="D742" s="1">
        <v>-0.4</v>
      </c>
      <c r="E742" s="1">
        <v>-0.4</v>
      </c>
      <c r="F742" s="1">
        <v>0.75</v>
      </c>
      <c r="G742" s="1">
        <v>0.75</v>
      </c>
      <c r="H742" s="381"/>
    </row>
    <row r="743" spans="1:8">
      <c r="A743" s="384">
        <v>43603</v>
      </c>
      <c r="B743" s="1">
        <v>2.5</v>
      </c>
      <c r="C743" s="1">
        <v>2.5</v>
      </c>
      <c r="D743" s="1">
        <v>-0.4</v>
      </c>
      <c r="E743" s="1">
        <v>-0.4</v>
      </c>
      <c r="F743" s="1">
        <v>0.75</v>
      </c>
      <c r="G743" s="1">
        <v>0.75</v>
      </c>
      <c r="H743" s="381"/>
    </row>
    <row r="744" spans="1:8">
      <c r="A744" s="384">
        <v>43604</v>
      </c>
      <c r="B744" s="1">
        <v>2.5</v>
      </c>
      <c r="C744" s="1">
        <v>2.5</v>
      </c>
      <c r="D744" s="1">
        <v>-0.4</v>
      </c>
      <c r="E744" s="1">
        <v>-0.4</v>
      </c>
      <c r="F744" s="1">
        <v>0.75</v>
      </c>
      <c r="G744" s="1">
        <v>0.75</v>
      </c>
      <c r="H744" s="381"/>
    </row>
    <row r="745" spans="1:8">
      <c r="A745" s="384">
        <v>43605</v>
      </c>
      <c r="B745" s="1">
        <v>2.5</v>
      </c>
      <c r="C745" s="1">
        <v>2.5</v>
      </c>
      <c r="D745" s="1">
        <v>-0.4</v>
      </c>
      <c r="E745" s="1">
        <v>-0.4</v>
      </c>
      <c r="F745" s="1">
        <v>0.75</v>
      </c>
      <c r="G745" s="1">
        <v>0.75</v>
      </c>
      <c r="H745" s="381"/>
    </row>
    <row r="746" spans="1:8">
      <c r="A746" s="384">
        <v>43606</v>
      </c>
      <c r="B746" s="1">
        <v>2.5</v>
      </c>
      <c r="C746" s="1">
        <v>2.5</v>
      </c>
      <c r="D746" s="1">
        <v>-0.4</v>
      </c>
      <c r="E746" s="1">
        <v>-0.4</v>
      </c>
      <c r="F746" s="1">
        <v>0.75</v>
      </c>
      <c r="G746" s="1">
        <v>0.75</v>
      </c>
      <c r="H746" s="381"/>
    </row>
    <row r="747" spans="1:8">
      <c r="A747" s="384">
        <v>43607</v>
      </c>
      <c r="B747" s="1">
        <v>2.5</v>
      </c>
      <c r="C747" s="1">
        <v>2.5</v>
      </c>
      <c r="D747" s="1">
        <v>-0.4</v>
      </c>
      <c r="E747" s="1">
        <v>-0.4</v>
      </c>
      <c r="F747" s="1">
        <v>0.75</v>
      </c>
      <c r="G747" s="1">
        <v>0.75</v>
      </c>
      <c r="H747" s="381"/>
    </row>
    <row r="748" spans="1:8">
      <c r="A748" s="384">
        <v>43608</v>
      </c>
      <c r="B748" s="1">
        <v>2.5</v>
      </c>
      <c r="C748" s="1">
        <v>2.5</v>
      </c>
      <c r="D748" s="1">
        <v>-0.4</v>
      </c>
      <c r="E748" s="1">
        <v>-0.4</v>
      </c>
      <c r="F748" s="1">
        <v>0.75</v>
      </c>
      <c r="G748" s="1">
        <v>0.75</v>
      </c>
      <c r="H748" s="381"/>
    </row>
    <row r="749" spans="1:8">
      <c r="A749" s="384">
        <v>43609</v>
      </c>
      <c r="B749" s="1">
        <v>2.5</v>
      </c>
      <c r="C749" s="1">
        <v>2.5</v>
      </c>
      <c r="D749" s="1">
        <v>-0.4</v>
      </c>
      <c r="E749" s="1">
        <v>-0.4</v>
      </c>
      <c r="F749" s="1">
        <v>0.75</v>
      </c>
      <c r="G749" s="1">
        <v>0.75</v>
      </c>
      <c r="H749" s="381"/>
    </row>
    <row r="750" spans="1:8">
      <c r="A750" s="384">
        <v>43610</v>
      </c>
      <c r="B750" s="1">
        <v>2.5</v>
      </c>
      <c r="C750" s="1">
        <v>2.5</v>
      </c>
      <c r="D750" s="1">
        <v>-0.4</v>
      </c>
      <c r="E750" s="1">
        <v>-0.4</v>
      </c>
      <c r="F750" s="1">
        <v>0.75</v>
      </c>
      <c r="G750" s="1">
        <v>0.75</v>
      </c>
      <c r="H750" s="381"/>
    </row>
    <row r="751" spans="1:8">
      <c r="A751" s="384">
        <v>43611</v>
      </c>
      <c r="B751" s="1">
        <v>2.5</v>
      </c>
      <c r="C751" s="1">
        <v>2.5</v>
      </c>
      <c r="D751" s="1">
        <v>-0.4</v>
      </c>
      <c r="E751" s="1">
        <v>-0.4</v>
      </c>
      <c r="F751" s="1">
        <v>0.75</v>
      </c>
      <c r="G751" s="1">
        <v>0.75</v>
      </c>
      <c r="H751" s="381"/>
    </row>
    <row r="752" spans="1:8">
      <c r="A752" s="384">
        <v>43612</v>
      </c>
      <c r="B752" s="1">
        <v>2.5</v>
      </c>
      <c r="C752" s="1">
        <v>2.5</v>
      </c>
      <c r="D752" s="1">
        <v>-0.4</v>
      </c>
      <c r="E752" s="1">
        <v>-0.4</v>
      </c>
      <c r="F752" s="1">
        <v>0.75</v>
      </c>
      <c r="G752" s="1">
        <v>0.75</v>
      </c>
      <c r="H752" s="381"/>
    </row>
    <row r="753" spans="1:8">
      <c r="A753" s="384">
        <v>43613</v>
      </c>
      <c r="B753" s="1">
        <v>2.5</v>
      </c>
      <c r="C753" s="1">
        <v>2.5</v>
      </c>
      <c r="D753" s="1">
        <v>-0.4</v>
      </c>
      <c r="E753" s="1">
        <v>-0.4</v>
      </c>
      <c r="F753" s="1">
        <v>0.75</v>
      </c>
      <c r="G753" s="1">
        <v>0.75</v>
      </c>
      <c r="H753" s="381"/>
    </row>
    <row r="754" spans="1:8">
      <c r="A754" s="384">
        <v>43614</v>
      </c>
      <c r="B754" s="1">
        <v>2.5</v>
      </c>
      <c r="C754" s="1">
        <v>2.5</v>
      </c>
      <c r="D754" s="1">
        <v>-0.4</v>
      </c>
      <c r="E754" s="1">
        <v>-0.4</v>
      </c>
      <c r="F754" s="1">
        <v>0.75</v>
      </c>
      <c r="G754" s="1">
        <v>0.75</v>
      </c>
      <c r="H754" s="381"/>
    </row>
    <row r="755" spans="1:8">
      <c r="A755" s="384">
        <v>43615</v>
      </c>
      <c r="B755" s="1">
        <v>2.5</v>
      </c>
      <c r="C755" s="1">
        <v>2.5</v>
      </c>
      <c r="D755" s="1">
        <v>-0.4</v>
      </c>
      <c r="E755" s="1">
        <v>-0.4</v>
      </c>
      <c r="F755" s="1">
        <v>0.75</v>
      </c>
      <c r="G755" s="1">
        <v>0.75</v>
      </c>
      <c r="H755" s="381"/>
    </row>
    <row r="756" spans="1:8">
      <c r="A756" s="384">
        <v>43616</v>
      </c>
      <c r="B756" s="1">
        <v>2.5</v>
      </c>
      <c r="C756" s="1">
        <v>2.5</v>
      </c>
      <c r="D756" s="1">
        <v>-0.4</v>
      </c>
      <c r="E756" s="1">
        <v>-0.4</v>
      </c>
      <c r="F756" s="1">
        <v>0.75</v>
      </c>
      <c r="G756" s="1">
        <v>0.75</v>
      </c>
      <c r="H756" s="381"/>
    </row>
    <row r="757" spans="1:8">
      <c r="A757" s="384">
        <v>43617</v>
      </c>
      <c r="B757" s="1">
        <v>2.5</v>
      </c>
      <c r="C757" s="1">
        <v>2.5</v>
      </c>
      <c r="D757" s="1">
        <v>-0.4</v>
      </c>
      <c r="E757" s="1">
        <v>-0.4</v>
      </c>
      <c r="F757" s="1">
        <v>0.75</v>
      </c>
      <c r="G757" s="1">
        <v>0.75</v>
      </c>
      <c r="H757" s="381"/>
    </row>
    <row r="758" spans="1:8">
      <c r="A758" s="384">
        <v>43618</v>
      </c>
      <c r="B758" s="1">
        <v>2.5</v>
      </c>
      <c r="C758" s="1">
        <v>2.5</v>
      </c>
      <c r="D758" s="1">
        <v>-0.4</v>
      </c>
      <c r="E758" s="1">
        <v>-0.4</v>
      </c>
      <c r="F758" s="1">
        <v>0.75</v>
      </c>
      <c r="G758" s="1">
        <v>0.75</v>
      </c>
      <c r="H758" s="381"/>
    </row>
    <row r="759" spans="1:8">
      <c r="A759" s="384">
        <v>43619</v>
      </c>
      <c r="B759" s="1">
        <v>2.5</v>
      </c>
      <c r="C759" s="1">
        <v>2.5</v>
      </c>
      <c r="D759" s="1">
        <v>-0.4</v>
      </c>
      <c r="E759" s="1">
        <v>-0.4</v>
      </c>
      <c r="F759" s="1">
        <v>0.75</v>
      </c>
      <c r="G759" s="1">
        <v>0.75</v>
      </c>
      <c r="H759" s="381"/>
    </row>
    <row r="760" spans="1:8">
      <c r="A760" s="384">
        <v>43620</v>
      </c>
      <c r="B760" s="1">
        <v>2.5</v>
      </c>
      <c r="C760" s="1">
        <v>2.5</v>
      </c>
      <c r="D760" s="1">
        <v>-0.4</v>
      </c>
      <c r="E760" s="1">
        <v>-0.4</v>
      </c>
      <c r="F760" s="1">
        <v>0.75</v>
      </c>
      <c r="G760" s="1">
        <v>0.75</v>
      </c>
      <c r="H760" s="381"/>
    </row>
    <row r="761" spans="1:8">
      <c r="A761" s="384">
        <v>43621</v>
      </c>
      <c r="B761" s="1">
        <v>2.5</v>
      </c>
      <c r="C761" s="1">
        <v>2.5</v>
      </c>
      <c r="D761" s="1">
        <v>-0.4</v>
      </c>
      <c r="E761" s="1">
        <v>-0.4</v>
      </c>
      <c r="F761" s="1">
        <v>0.75</v>
      </c>
      <c r="G761" s="1">
        <v>0.75</v>
      </c>
      <c r="H761" s="381"/>
    </row>
    <row r="762" spans="1:8">
      <c r="A762" s="384">
        <v>43622</v>
      </c>
      <c r="B762" s="1">
        <v>2.5</v>
      </c>
      <c r="C762" s="1">
        <v>2.5</v>
      </c>
      <c r="D762" s="1">
        <v>-0.4</v>
      </c>
      <c r="E762" s="1">
        <v>-0.4</v>
      </c>
      <c r="F762" s="1">
        <v>0.75</v>
      </c>
      <c r="G762" s="1">
        <v>0.75</v>
      </c>
      <c r="H762" s="381"/>
    </row>
    <row r="763" spans="1:8">
      <c r="A763" s="384">
        <v>43623</v>
      </c>
      <c r="B763" s="1">
        <v>2.5</v>
      </c>
      <c r="C763" s="1">
        <v>2.5</v>
      </c>
      <c r="D763" s="1">
        <v>-0.4</v>
      </c>
      <c r="E763" s="1">
        <v>-0.4</v>
      </c>
      <c r="F763" s="1">
        <v>0.75</v>
      </c>
      <c r="G763" s="1">
        <v>0.75</v>
      </c>
      <c r="H763" s="381"/>
    </row>
    <row r="764" spans="1:8">
      <c r="A764" s="384">
        <v>43624</v>
      </c>
      <c r="B764" s="1">
        <v>2.5</v>
      </c>
      <c r="C764" s="1">
        <v>2.5</v>
      </c>
      <c r="D764" s="1">
        <v>-0.4</v>
      </c>
      <c r="E764" s="1">
        <v>-0.4</v>
      </c>
      <c r="F764" s="1">
        <v>0.75</v>
      </c>
      <c r="G764" s="1">
        <v>0.75</v>
      </c>
      <c r="H764" s="381"/>
    </row>
    <row r="765" spans="1:8">
      <c r="A765" s="384">
        <v>43625</v>
      </c>
      <c r="B765" s="1">
        <v>2.5</v>
      </c>
      <c r="C765" s="1">
        <v>2.5</v>
      </c>
      <c r="D765" s="1">
        <v>-0.4</v>
      </c>
      <c r="E765" s="1">
        <v>-0.4</v>
      </c>
      <c r="F765" s="1">
        <v>0.75</v>
      </c>
      <c r="G765" s="1">
        <v>0.75</v>
      </c>
      <c r="H765" s="381"/>
    </row>
    <row r="766" spans="1:8">
      <c r="A766" s="384">
        <v>43626</v>
      </c>
      <c r="B766" s="1">
        <v>2.5</v>
      </c>
      <c r="C766" s="1">
        <v>2.5</v>
      </c>
      <c r="D766" s="1">
        <v>-0.4</v>
      </c>
      <c r="E766" s="1">
        <v>-0.4</v>
      </c>
      <c r="F766" s="1">
        <v>0.75</v>
      </c>
      <c r="G766" s="1">
        <v>0.75</v>
      </c>
      <c r="H766" s="381"/>
    </row>
    <row r="767" spans="1:8">
      <c r="A767" s="384">
        <v>43627</v>
      </c>
      <c r="B767" s="1">
        <v>2.5</v>
      </c>
      <c r="C767" s="1">
        <v>2.5</v>
      </c>
      <c r="D767" s="1">
        <v>-0.4</v>
      </c>
      <c r="E767" s="1">
        <v>-0.4</v>
      </c>
      <c r="F767" s="1">
        <v>0.75</v>
      </c>
      <c r="G767" s="1">
        <v>0.75</v>
      </c>
      <c r="H767" s="381"/>
    </row>
    <row r="768" spans="1:8">
      <c r="A768" s="384">
        <v>43628</v>
      </c>
      <c r="B768" s="1">
        <v>2.5</v>
      </c>
      <c r="C768" s="1">
        <v>2.5</v>
      </c>
      <c r="D768" s="1">
        <v>-0.4</v>
      </c>
      <c r="E768" s="1">
        <v>-0.4</v>
      </c>
      <c r="F768" s="1">
        <v>0.75</v>
      </c>
      <c r="G768" s="1">
        <v>0.75</v>
      </c>
      <c r="H768" s="381"/>
    </row>
    <row r="769" spans="1:8">
      <c r="A769" s="384">
        <v>43629</v>
      </c>
      <c r="B769" s="1">
        <v>2.5</v>
      </c>
      <c r="C769" s="1">
        <v>2.5</v>
      </c>
      <c r="D769" s="1">
        <v>-0.4</v>
      </c>
      <c r="E769" s="1">
        <v>-0.4</v>
      </c>
      <c r="F769" s="1">
        <v>0.75</v>
      </c>
      <c r="G769" s="1">
        <v>0.75</v>
      </c>
      <c r="H769" s="381"/>
    </row>
    <row r="770" spans="1:8">
      <c r="A770" s="384">
        <v>43630</v>
      </c>
      <c r="B770" s="1">
        <v>2.5</v>
      </c>
      <c r="C770" s="1">
        <v>2.5</v>
      </c>
      <c r="D770" s="1">
        <v>-0.4</v>
      </c>
      <c r="E770" s="1">
        <v>-0.4</v>
      </c>
      <c r="F770" s="1">
        <v>0.75</v>
      </c>
      <c r="G770" s="1">
        <v>0.75</v>
      </c>
      <c r="H770" s="381"/>
    </row>
    <row r="771" spans="1:8">
      <c r="A771" s="384">
        <v>43631</v>
      </c>
      <c r="B771" s="1">
        <v>2.5</v>
      </c>
      <c r="C771" s="1">
        <v>2.5</v>
      </c>
      <c r="D771" s="1">
        <v>-0.4</v>
      </c>
      <c r="E771" s="1">
        <v>-0.4</v>
      </c>
      <c r="F771" s="1">
        <v>0.75</v>
      </c>
      <c r="G771" s="1">
        <v>0.75</v>
      </c>
      <c r="H771" s="381"/>
    </row>
    <row r="772" spans="1:8">
      <c r="A772" s="384">
        <v>43632</v>
      </c>
      <c r="B772" s="1">
        <v>2.5</v>
      </c>
      <c r="C772" s="1">
        <v>2.5</v>
      </c>
      <c r="D772" s="1">
        <v>-0.4</v>
      </c>
      <c r="E772" s="1">
        <v>-0.4</v>
      </c>
      <c r="F772" s="1">
        <v>0.75</v>
      </c>
      <c r="G772" s="1">
        <v>0.75</v>
      </c>
      <c r="H772" s="381"/>
    </row>
    <row r="773" spans="1:8">
      <c r="A773" s="384">
        <v>43633</v>
      </c>
      <c r="B773" s="1">
        <v>2.5</v>
      </c>
      <c r="C773" s="1">
        <v>2.5</v>
      </c>
      <c r="D773" s="1">
        <v>-0.4</v>
      </c>
      <c r="E773" s="1">
        <v>-0.4</v>
      </c>
      <c r="F773" s="1">
        <v>0.75</v>
      </c>
      <c r="G773" s="1">
        <v>0.75</v>
      </c>
      <c r="H773" s="381"/>
    </row>
    <row r="774" spans="1:8">
      <c r="A774" s="384">
        <v>43634</v>
      </c>
      <c r="B774" s="1">
        <v>2.5</v>
      </c>
      <c r="C774" s="1">
        <v>2.5</v>
      </c>
      <c r="D774" s="1">
        <v>-0.4</v>
      </c>
      <c r="E774" s="1">
        <v>-0.4</v>
      </c>
      <c r="F774" s="1">
        <v>0.75</v>
      </c>
      <c r="G774" s="1">
        <v>0.75</v>
      </c>
      <c r="H774" s="381"/>
    </row>
    <row r="775" spans="1:8">
      <c r="A775" s="384">
        <v>43635</v>
      </c>
      <c r="B775" s="1">
        <v>2.5</v>
      </c>
      <c r="C775" s="1">
        <v>2.5</v>
      </c>
      <c r="D775" s="1">
        <v>-0.4</v>
      </c>
      <c r="E775" s="1">
        <v>-0.4</v>
      </c>
      <c r="F775" s="1">
        <v>0.75</v>
      </c>
      <c r="G775" s="1">
        <v>0.75</v>
      </c>
      <c r="H775" s="381"/>
    </row>
    <row r="776" spans="1:8">
      <c r="A776" s="384">
        <v>43636</v>
      </c>
      <c r="B776" s="1">
        <v>2.5</v>
      </c>
      <c r="C776" s="1">
        <v>2.5</v>
      </c>
      <c r="D776" s="1">
        <v>-0.4</v>
      </c>
      <c r="E776" s="1">
        <v>-0.4</v>
      </c>
      <c r="F776" s="1">
        <v>0.75</v>
      </c>
      <c r="G776" s="1">
        <v>0.75</v>
      </c>
      <c r="H776" s="381"/>
    </row>
    <row r="777" spans="1:8">
      <c r="A777" s="384">
        <v>43637</v>
      </c>
      <c r="B777" s="1">
        <v>2.5</v>
      </c>
      <c r="C777" s="1">
        <v>2.5</v>
      </c>
      <c r="D777" s="1">
        <v>-0.4</v>
      </c>
      <c r="E777" s="1">
        <v>-0.4</v>
      </c>
      <c r="F777" s="1">
        <v>0.75</v>
      </c>
      <c r="G777" s="1">
        <v>0.75</v>
      </c>
      <c r="H777" s="381"/>
    </row>
    <row r="778" spans="1:8">
      <c r="A778" s="384">
        <v>43638</v>
      </c>
      <c r="B778" s="1">
        <v>2.5</v>
      </c>
      <c r="C778" s="1">
        <v>2.5</v>
      </c>
      <c r="D778" s="1">
        <v>-0.4</v>
      </c>
      <c r="E778" s="1">
        <v>-0.4</v>
      </c>
      <c r="F778" s="1">
        <v>0.75</v>
      </c>
      <c r="G778" s="1">
        <v>0.75</v>
      </c>
      <c r="H778" s="381"/>
    </row>
    <row r="779" spans="1:8">
      <c r="A779" s="384">
        <v>43639</v>
      </c>
      <c r="B779" s="1">
        <v>2.5</v>
      </c>
      <c r="C779" s="1">
        <v>2.5</v>
      </c>
      <c r="D779" s="1">
        <v>-0.4</v>
      </c>
      <c r="E779" s="1">
        <v>-0.4</v>
      </c>
      <c r="F779" s="1">
        <v>0.75</v>
      </c>
      <c r="G779" s="1">
        <v>0.75</v>
      </c>
      <c r="H779" s="381"/>
    </row>
    <row r="780" spans="1:8">
      <c r="A780" s="384">
        <v>43640</v>
      </c>
      <c r="B780" s="1">
        <v>2.5</v>
      </c>
      <c r="C780" s="1">
        <v>2.5</v>
      </c>
      <c r="D780" s="1">
        <v>-0.4</v>
      </c>
      <c r="E780" s="1">
        <v>-0.4</v>
      </c>
      <c r="F780" s="1">
        <v>0.75</v>
      </c>
      <c r="G780" s="1">
        <v>0.75</v>
      </c>
      <c r="H780" s="381"/>
    </row>
    <row r="781" spans="1:8">
      <c r="A781" s="384">
        <v>43641</v>
      </c>
      <c r="B781" s="1">
        <v>2.5</v>
      </c>
      <c r="C781" s="1">
        <v>2.5</v>
      </c>
      <c r="D781" s="1">
        <v>-0.4</v>
      </c>
      <c r="E781" s="1">
        <v>-0.4</v>
      </c>
      <c r="F781" s="1">
        <v>0.75</v>
      </c>
      <c r="G781" s="1">
        <v>0.75</v>
      </c>
      <c r="H781" s="381"/>
    </row>
    <row r="782" spans="1:8">
      <c r="A782" s="384">
        <v>43642</v>
      </c>
      <c r="B782" s="1">
        <v>2.5</v>
      </c>
      <c r="C782" s="1">
        <v>2.5</v>
      </c>
      <c r="D782" s="1">
        <v>-0.4</v>
      </c>
      <c r="E782" s="1">
        <v>-0.4</v>
      </c>
      <c r="F782" s="1">
        <v>0.75</v>
      </c>
      <c r="G782" s="1">
        <v>0.75</v>
      </c>
      <c r="H782" s="381"/>
    </row>
    <row r="783" spans="1:8">
      <c r="A783" s="384">
        <v>43643</v>
      </c>
      <c r="B783" s="1">
        <v>2.5</v>
      </c>
      <c r="C783" s="1">
        <v>2.5</v>
      </c>
      <c r="D783" s="1">
        <v>-0.4</v>
      </c>
      <c r="E783" s="1">
        <v>-0.4</v>
      </c>
      <c r="F783" s="1">
        <v>0.75</v>
      </c>
      <c r="G783" s="1">
        <v>0.75</v>
      </c>
      <c r="H783" s="381"/>
    </row>
    <row r="784" spans="1:8">
      <c r="A784" s="384">
        <v>43644</v>
      </c>
      <c r="B784" s="1">
        <v>2.5</v>
      </c>
      <c r="C784" s="1">
        <v>2.5</v>
      </c>
      <c r="D784" s="1">
        <v>-0.4</v>
      </c>
      <c r="E784" s="1">
        <v>-0.4</v>
      </c>
      <c r="F784" s="1">
        <v>0.75</v>
      </c>
      <c r="G784" s="1">
        <v>0.75</v>
      </c>
      <c r="H784" s="381"/>
    </row>
    <row r="785" spans="1:8">
      <c r="A785" s="384">
        <v>43645</v>
      </c>
      <c r="B785" s="1">
        <v>2.5</v>
      </c>
      <c r="C785" s="1">
        <v>2.5</v>
      </c>
      <c r="D785" s="1">
        <v>-0.4</v>
      </c>
      <c r="E785" s="1">
        <v>-0.4</v>
      </c>
      <c r="F785" s="1">
        <v>0.75</v>
      </c>
      <c r="G785" s="1">
        <v>0.75</v>
      </c>
      <c r="H785" s="381"/>
    </row>
    <row r="786" spans="1:8">
      <c r="A786" s="384">
        <v>43646</v>
      </c>
      <c r="B786" s="1">
        <v>2.5</v>
      </c>
      <c r="C786" s="1">
        <v>2.5</v>
      </c>
      <c r="D786" s="1">
        <v>-0.4</v>
      </c>
      <c r="E786" s="1">
        <v>-0.4</v>
      </c>
      <c r="F786" s="1">
        <v>0.75</v>
      </c>
      <c r="G786" s="1">
        <v>0.75</v>
      </c>
      <c r="H786" s="381"/>
    </row>
    <row r="787" spans="1:8">
      <c r="A787" s="384">
        <v>43647</v>
      </c>
      <c r="B787" s="1">
        <v>2.5</v>
      </c>
      <c r="C787" s="1">
        <v>2.5</v>
      </c>
      <c r="D787" s="1">
        <v>-0.4</v>
      </c>
      <c r="E787" s="1">
        <v>-0.4</v>
      </c>
      <c r="F787" s="1">
        <v>0.75</v>
      </c>
      <c r="G787" s="1">
        <v>0.75</v>
      </c>
      <c r="H787" s="381"/>
    </row>
    <row r="788" spans="1:8">
      <c r="A788" s="384">
        <v>43648</v>
      </c>
      <c r="B788" s="1">
        <v>2.5</v>
      </c>
      <c r="C788" s="1">
        <v>2.5</v>
      </c>
      <c r="D788" s="1">
        <v>-0.4</v>
      </c>
      <c r="E788" s="1">
        <v>-0.4</v>
      </c>
      <c r="F788" s="1">
        <v>0.75</v>
      </c>
      <c r="G788" s="1">
        <v>0.75</v>
      </c>
      <c r="H788" s="381"/>
    </row>
    <row r="789" spans="1:8">
      <c r="A789" s="384">
        <v>43649</v>
      </c>
      <c r="B789" s="1">
        <v>2.5</v>
      </c>
      <c r="C789" s="1">
        <v>2.5</v>
      </c>
      <c r="D789" s="1">
        <v>-0.4</v>
      </c>
      <c r="E789" s="1">
        <v>-0.4</v>
      </c>
      <c r="F789" s="1">
        <v>0.75</v>
      </c>
      <c r="G789" s="1">
        <v>0.75</v>
      </c>
      <c r="H789" s="381"/>
    </row>
    <row r="790" spans="1:8">
      <c r="A790" s="384">
        <v>43650</v>
      </c>
      <c r="B790" s="1">
        <v>2.5</v>
      </c>
      <c r="C790" s="1">
        <v>2.5</v>
      </c>
      <c r="D790" s="1">
        <v>-0.4</v>
      </c>
      <c r="E790" s="1">
        <v>-0.4</v>
      </c>
      <c r="F790" s="1">
        <v>0.75</v>
      </c>
      <c r="G790" s="1">
        <v>0.75</v>
      </c>
      <c r="H790" s="381"/>
    </row>
    <row r="791" spans="1:8">
      <c r="A791" s="384">
        <v>43651</v>
      </c>
      <c r="B791" s="1">
        <v>2.5</v>
      </c>
      <c r="C791" s="1">
        <v>2.5</v>
      </c>
      <c r="D791" s="1">
        <v>-0.4</v>
      </c>
      <c r="E791" s="1">
        <v>-0.4</v>
      </c>
      <c r="F791" s="1">
        <v>0.75</v>
      </c>
      <c r="G791" s="1">
        <v>0.75</v>
      </c>
      <c r="H791" s="381"/>
    </row>
    <row r="792" spans="1:8">
      <c r="A792" s="384">
        <v>43652</v>
      </c>
      <c r="B792" s="1">
        <v>2.5</v>
      </c>
      <c r="C792" s="1">
        <v>2.5</v>
      </c>
      <c r="D792" s="1">
        <v>-0.4</v>
      </c>
      <c r="E792" s="1">
        <v>-0.4</v>
      </c>
      <c r="F792" s="1">
        <v>0.75</v>
      </c>
      <c r="G792" s="1">
        <v>0.75</v>
      </c>
      <c r="H792" s="381"/>
    </row>
    <row r="793" spans="1:8">
      <c r="A793" s="384">
        <v>43653</v>
      </c>
      <c r="B793" s="1">
        <v>2.5</v>
      </c>
      <c r="C793" s="1">
        <v>2.5</v>
      </c>
      <c r="D793" s="1">
        <v>-0.4</v>
      </c>
      <c r="E793" s="1">
        <v>-0.4</v>
      </c>
      <c r="F793" s="1">
        <v>0.75</v>
      </c>
      <c r="G793" s="1">
        <v>0.75</v>
      </c>
      <c r="H793" s="381"/>
    </row>
    <row r="794" spans="1:8">
      <c r="A794" s="384">
        <v>43654</v>
      </c>
      <c r="B794" s="1">
        <v>2.5</v>
      </c>
      <c r="C794" s="1">
        <v>2.5</v>
      </c>
      <c r="D794" s="1">
        <v>-0.4</v>
      </c>
      <c r="E794" s="1">
        <v>-0.4</v>
      </c>
      <c r="F794" s="1">
        <v>0.75</v>
      </c>
      <c r="G794" s="1">
        <v>0.75</v>
      </c>
      <c r="H794" s="381"/>
    </row>
    <row r="795" spans="1:8">
      <c r="A795" s="384">
        <v>43655</v>
      </c>
      <c r="B795" s="1">
        <v>2.5</v>
      </c>
      <c r="C795" s="1">
        <v>2.5</v>
      </c>
      <c r="D795" s="1">
        <v>-0.4</v>
      </c>
      <c r="E795" s="1">
        <v>-0.4</v>
      </c>
      <c r="F795" s="1">
        <v>0.75</v>
      </c>
      <c r="G795" s="1">
        <v>0.75</v>
      </c>
      <c r="H795" s="381"/>
    </row>
    <row r="796" spans="1:8">
      <c r="A796" s="384">
        <v>43656</v>
      </c>
      <c r="B796" s="1">
        <v>2.5</v>
      </c>
      <c r="C796" s="1">
        <v>2.5</v>
      </c>
      <c r="D796" s="1">
        <v>-0.4</v>
      </c>
      <c r="E796" s="1">
        <v>-0.4</v>
      </c>
      <c r="F796" s="1">
        <v>0.75</v>
      </c>
      <c r="G796" s="1">
        <v>0.75</v>
      </c>
      <c r="H796" s="381"/>
    </row>
    <row r="797" spans="1:8">
      <c r="A797" s="384">
        <v>43657</v>
      </c>
      <c r="B797" s="1">
        <v>2.5</v>
      </c>
      <c r="C797" s="1">
        <v>2.5</v>
      </c>
      <c r="D797" s="1">
        <v>-0.4</v>
      </c>
      <c r="E797" s="1">
        <v>-0.4</v>
      </c>
      <c r="F797" s="1">
        <v>0.75</v>
      </c>
      <c r="G797" s="1">
        <v>0.75</v>
      </c>
      <c r="H797" s="381"/>
    </row>
    <row r="798" spans="1:8">
      <c r="A798" s="384">
        <v>43658</v>
      </c>
      <c r="B798" s="1">
        <v>2.5</v>
      </c>
      <c r="C798" s="1">
        <v>2.5</v>
      </c>
      <c r="D798" s="1">
        <v>-0.4</v>
      </c>
      <c r="E798" s="1">
        <v>-0.4</v>
      </c>
      <c r="F798" s="1">
        <v>0.75</v>
      </c>
      <c r="G798" s="1">
        <v>0.75</v>
      </c>
      <c r="H798" s="381"/>
    </row>
    <row r="799" spans="1:8">
      <c r="A799" s="384">
        <v>43659</v>
      </c>
      <c r="B799" s="1">
        <v>2.5</v>
      </c>
      <c r="C799" s="1">
        <v>2.5</v>
      </c>
      <c r="D799" s="1">
        <v>-0.4</v>
      </c>
      <c r="E799" s="1">
        <v>-0.4</v>
      </c>
      <c r="F799" s="1">
        <v>0.75</v>
      </c>
      <c r="G799" s="1">
        <v>0.75</v>
      </c>
      <c r="H799" s="381"/>
    </row>
    <row r="800" spans="1:8">
      <c r="A800" s="384">
        <v>43660</v>
      </c>
      <c r="B800" s="1">
        <v>2.5</v>
      </c>
      <c r="C800" s="1">
        <v>2.5</v>
      </c>
      <c r="D800" s="1">
        <v>-0.4</v>
      </c>
      <c r="E800" s="1">
        <v>-0.4</v>
      </c>
      <c r="F800" s="1">
        <v>0.75</v>
      </c>
      <c r="G800" s="1">
        <v>0.75</v>
      </c>
      <c r="H800" s="381"/>
    </row>
    <row r="801" spans="1:8">
      <c r="A801" s="384">
        <v>43661</v>
      </c>
      <c r="B801" s="1">
        <v>2.5</v>
      </c>
      <c r="C801" s="1">
        <v>2.5</v>
      </c>
      <c r="D801" s="1">
        <v>-0.4</v>
      </c>
      <c r="E801" s="1">
        <v>-0.4</v>
      </c>
      <c r="F801" s="1">
        <v>0.75</v>
      </c>
      <c r="G801" s="1">
        <v>0.75</v>
      </c>
      <c r="H801" s="381"/>
    </row>
    <row r="802" spans="1:8">
      <c r="A802" s="384">
        <v>43662</v>
      </c>
      <c r="B802" s="1">
        <v>2.5</v>
      </c>
      <c r="C802" s="1">
        <v>2.5</v>
      </c>
      <c r="D802" s="1">
        <v>-0.4</v>
      </c>
      <c r="E802" s="1">
        <v>-0.4</v>
      </c>
      <c r="F802" s="1">
        <v>0.75</v>
      </c>
      <c r="G802" s="1">
        <v>0.75</v>
      </c>
      <c r="H802" s="381"/>
    </row>
    <row r="803" spans="1:8">
      <c r="A803" s="384">
        <v>43663</v>
      </c>
      <c r="B803" s="1">
        <v>2.5</v>
      </c>
      <c r="C803" s="1">
        <v>2.5</v>
      </c>
      <c r="D803" s="1">
        <v>-0.4</v>
      </c>
      <c r="E803" s="1">
        <v>-0.4</v>
      </c>
      <c r="F803" s="1">
        <v>0.75</v>
      </c>
      <c r="G803" s="1">
        <v>0.75</v>
      </c>
      <c r="H803" s="381"/>
    </row>
    <row r="804" spans="1:8">
      <c r="A804" s="384">
        <v>43664</v>
      </c>
      <c r="B804" s="1">
        <v>2.5</v>
      </c>
      <c r="C804" s="1">
        <v>2.5</v>
      </c>
      <c r="D804" s="1">
        <v>-0.4</v>
      </c>
      <c r="E804" s="1">
        <v>-0.4</v>
      </c>
      <c r="F804" s="1">
        <v>0.75</v>
      </c>
      <c r="G804" s="1">
        <v>0.75</v>
      </c>
      <c r="H804" s="381"/>
    </row>
    <row r="805" spans="1:8">
      <c r="A805" s="384">
        <v>43665</v>
      </c>
      <c r="B805" s="1">
        <v>2.5</v>
      </c>
      <c r="C805" s="1">
        <v>2.5</v>
      </c>
      <c r="D805" s="1">
        <v>-0.4</v>
      </c>
      <c r="E805" s="1">
        <v>-0.4</v>
      </c>
      <c r="F805" s="1">
        <v>0.75</v>
      </c>
      <c r="G805" s="1">
        <v>0.75</v>
      </c>
      <c r="H805" s="381"/>
    </row>
    <row r="806" spans="1:8">
      <c r="A806" s="384">
        <v>43666</v>
      </c>
      <c r="B806" s="1">
        <v>2.5</v>
      </c>
      <c r="C806" s="1">
        <v>2.5</v>
      </c>
      <c r="D806" s="1">
        <v>-0.4</v>
      </c>
      <c r="E806" s="1">
        <v>-0.4</v>
      </c>
      <c r="F806" s="1">
        <v>0.75</v>
      </c>
      <c r="G806" s="1">
        <v>0.75</v>
      </c>
      <c r="H806" s="381"/>
    </row>
    <row r="807" spans="1:8">
      <c r="A807" s="384">
        <v>43667</v>
      </c>
      <c r="B807" s="1">
        <v>2.5</v>
      </c>
      <c r="C807" s="1">
        <v>2.5</v>
      </c>
      <c r="D807" s="1">
        <v>-0.4</v>
      </c>
      <c r="E807" s="1">
        <v>-0.4</v>
      </c>
      <c r="F807" s="1">
        <v>0.75</v>
      </c>
      <c r="G807" s="1">
        <v>0.75</v>
      </c>
      <c r="H807" s="381"/>
    </row>
    <row r="808" spans="1:8">
      <c r="A808" s="384">
        <v>43668</v>
      </c>
      <c r="B808" s="1">
        <v>2.5</v>
      </c>
      <c r="C808" s="1">
        <v>2.5</v>
      </c>
      <c r="D808" s="1">
        <v>-0.4</v>
      </c>
      <c r="E808" s="1">
        <v>-0.4</v>
      </c>
      <c r="F808" s="1">
        <v>0.75</v>
      </c>
      <c r="G808" s="1">
        <v>0.75</v>
      </c>
      <c r="H808" s="381"/>
    </row>
    <row r="809" spans="1:8">
      <c r="A809" s="384">
        <v>43669</v>
      </c>
      <c r="B809" s="1">
        <v>2.5</v>
      </c>
      <c r="C809" s="1">
        <v>2.5</v>
      </c>
      <c r="D809" s="1">
        <v>-0.4</v>
      </c>
      <c r="E809" s="1">
        <v>-0.4</v>
      </c>
      <c r="F809" s="1">
        <v>0.75</v>
      </c>
      <c r="G809" s="1">
        <v>0.75</v>
      </c>
      <c r="H809" s="381"/>
    </row>
    <row r="810" spans="1:8">
      <c r="A810" s="384">
        <v>43670</v>
      </c>
      <c r="B810" s="1">
        <v>2.5</v>
      </c>
      <c r="C810" s="1">
        <v>2.5</v>
      </c>
      <c r="D810" s="1">
        <v>-0.4</v>
      </c>
      <c r="E810" s="1">
        <v>-0.4</v>
      </c>
      <c r="F810" s="1">
        <v>0.75</v>
      </c>
      <c r="G810" s="1">
        <v>0.75</v>
      </c>
      <c r="H810" s="381"/>
    </row>
    <row r="811" spans="1:8">
      <c r="A811" s="384">
        <v>43671</v>
      </c>
      <c r="B811" s="1">
        <v>2.5</v>
      </c>
      <c r="C811" s="1">
        <v>2.5</v>
      </c>
      <c r="D811" s="1">
        <v>-0.4</v>
      </c>
      <c r="E811" s="1">
        <v>-0.4</v>
      </c>
      <c r="F811" s="1">
        <v>0.75</v>
      </c>
      <c r="G811" s="1">
        <v>0.75</v>
      </c>
      <c r="H811" s="381"/>
    </row>
    <row r="812" spans="1:8">
      <c r="A812" s="384">
        <v>43672</v>
      </c>
      <c r="B812" s="1">
        <v>2.5</v>
      </c>
      <c r="C812" s="1">
        <v>2.5</v>
      </c>
      <c r="D812" s="1">
        <v>-0.4</v>
      </c>
      <c r="E812" s="1">
        <v>-0.4</v>
      </c>
      <c r="F812" s="1">
        <v>0.75</v>
      </c>
      <c r="G812" s="1">
        <v>0.75</v>
      </c>
      <c r="H812" s="381"/>
    </row>
    <row r="813" spans="1:8">
      <c r="A813" s="384">
        <v>43673</v>
      </c>
      <c r="B813" s="1">
        <v>2.5</v>
      </c>
      <c r="C813" s="1">
        <v>2.5</v>
      </c>
      <c r="D813" s="1">
        <v>-0.4</v>
      </c>
      <c r="E813" s="1">
        <v>-0.4</v>
      </c>
      <c r="F813" s="1">
        <v>0.75</v>
      </c>
      <c r="G813" s="1">
        <v>0.75</v>
      </c>
      <c r="H813" s="381"/>
    </row>
    <row r="814" spans="1:8">
      <c r="A814" s="384">
        <v>43674</v>
      </c>
      <c r="B814" s="1">
        <v>2.5</v>
      </c>
      <c r="C814" s="1">
        <v>2.5</v>
      </c>
      <c r="D814" s="1">
        <v>-0.4</v>
      </c>
      <c r="E814" s="1">
        <v>-0.4</v>
      </c>
      <c r="F814" s="1">
        <v>0.75</v>
      </c>
      <c r="G814" s="1">
        <v>0.75</v>
      </c>
      <c r="H814" s="381"/>
    </row>
    <row r="815" spans="1:8">
      <c r="A815" s="384">
        <v>43675</v>
      </c>
      <c r="B815" s="1">
        <v>2.5</v>
      </c>
      <c r="C815" s="1">
        <v>2.5</v>
      </c>
      <c r="D815" s="1">
        <v>-0.4</v>
      </c>
      <c r="E815" s="1">
        <v>-0.4</v>
      </c>
      <c r="F815" s="1">
        <v>0.75</v>
      </c>
      <c r="G815" s="1">
        <v>0.75</v>
      </c>
      <c r="H815" s="381"/>
    </row>
    <row r="816" spans="1:8">
      <c r="A816" s="384">
        <v>43676</v>
      </c>
      <c r="B816" s="1">
        <v>2.5</v>
      </c>
      <c r="C816" s="1">
        <v>2.5</v>
      </c>
      <c r="D816" s="1">
        <v>-0.4</v>
      </c>
      <c r="E816" s="1">
        <v>-0.4</v>
      </c>
      <c r="F816" s="1">
        <v>0.75</v>
      </c>
      <c r="G816" s="1">
        <v>0.75</v>
      </c>
      <c r="H816" s="381"/>
    </row>
    <row r="817" spans="1:8">
      <c r="A817" s="384">
        <v>43677</v>
      </c>
      <c r="B817" s="1">
        <v>2.25</v>
      </c>
      <c r="C817" s="1">
        <v>2.25</v>
      </c>
      <c r="D817" s="1">
        <v>-0.4</v>
      </c>
      <c r="E817" s="1">
        <v>-0.4</v>
      </c>
      <c r="F817" s="1">
        <v>0.75</v>
      </c>
      <c r="G817" s="1">
        <v>0.75</v>
      </c>
      <c r="H817" s="381"/>
    </row>
    <row r="818" spans="1:8">
      <c r="A818" s="384">
        <v>43678</v>
      </c>
      <c r="B818" s="1">
        <v>2.25</v>
      </c>
      <c r="C818" s="1">
        <v>2.25</v>
      </c>
      <c r="D818" s="1">
        <v>-0.4</v>
      </c>
      <c r="E818" s="1">
        <v>-0.4</v>
      </c>
      <c r="F818" s="1">
        <v>0.75</v>
      </c>
      <c r="G818" s="1">
        <v>0.75</v>
      </c>
      <c r="H818" s="381"/>
    </row>
    <row r="819" spans="1:8">
      <c r="A819" s="384">
        <v>43679</v>
      </c>
      <c r="B819" s="1">
        <v>2.25</v>
      </c>
      <c r="C819" s="1">
        <v>2.25</v>
      </c>
      <c r="D819" s="1">
        <v>-0.4</v>
      </c>
      <c r="E819" s="1">
        <v>-0.4</v>
      </c>
      <c r="F819" s="1">
        <v>0.75</v>
      </c>
      <c r="G819" s="1">
        <v>0.75</v>
      </c>
      <c r="H819" s="381"/>
    </row>
    <row r="820" spans="1:8">
      <c r="A820" s="384">
        <v>43680</v>
      </c>
      <c r="B820" s="1">
        <v>2.25</v>
      </c>
      <c r="C820" s="1">
        <v>2.25</v>
      </c>
      <c r="D820" s="1">
        <v>-0.4</v>
      </c>
      <c r="E820" s="1">
        <v>-0.4</v>
      </c>
      <c r="F820" s="1">
        <v>0.75</v>
      </c>
      <c r="G820" s="1">
        <v>0.75</v>
      </c>
      <c r="H820" s="381"/>
    </row>
    <row r="821" spans="1:8">
      <c r="A821" s="384">
        <v>43681</v>
      </c>
      <c r="B821" s="1">
        <v>2.25</v>
      </c>
      <c r="C821" s="1">
        <v>2.25</v>
      </c>
      <c r="D821" s="1">
        <v>-0.4</v>
      </c>
      <c r="E821" s="1">
        <v>-0.4</v>
      </c>
      <c r="F821" s="1">
        <v>0.75</v>
      </c>
      <c r="G821" s="1">
        <v>0.75</v>
      </c>
      <c r="H821" s="381"/>
    </row>
    <row r="822" spans="1:8">
      <c r="A822" s="384">
        <v>43682</v>
      </c>
      <c r="B822" s="1">
        <v>2.25</v>
      </c>
      <c r="C822" s="1">
        <v>2.25</v>
      </c>
      <c r="D822" s="1">
        <v>-0.4</v>
      </c>
      <c r="E822" s="1">
        <v>-0.4</v>
      </c>
      <c r="F822" s="1">
        <v>0.75</v>
      </c>
      <c r="G822" s="1">
        <v>0.75</v>
      </c>
      <c r="H822" s="381"/>
    </row>
    <row r="823" spans="1:8">
      <c r="A823" s="384">
        <v>43683</v>
      </c>
      <c r="B823" s="1">
        <v>2.25</v>
      </c>
      <c r="C823" s="1">
        <v>2.25</v>
      </c>
      <c r="D823" s="1">
        <v>-0.4</v>
      </c>
      <c r="E823" s="1">
        <v>-0.4</v>
      </c>
      <c r="F823" s="1">
        <v>0.75</v>
      </c>
      <c r="G823" s="1">
        <v>0.75</v>
      </c>
      <c r="H823" s="381"/>
    </row>
    <row r="824" spans="1:8">
      <c r="A824" s="384">
        <v>43684</v>
      </c>
      <c r="B824" s="1">
        <v>2.25</v>
      </c>
      <c r="C824" s="1">
        <v>2.25</v>
      </c>
      <c r="D824" s="1">
        <v>-0.4</v>
      </c>
      <c r="E824" s="1">
        <v>-0.4</v>
      </c>
      <c r="F824" s="1">
        <v>0.75</v>
      </c>
      <c r="G824" s="1">
        <v>0.75</v>
      </c>
      <c r="H824" s="381"/>
    </row>
    <row r="825" spans="1:8">
      <c r="A825" s="384">
        <v>43685</v>
      </c>
      <c r="B825" s="1">
        <v>2.25</v>
      </c>
      <c r="C825" s="1">
        <v>2.25</v>
      </c>
      <c r="D825" s="1">
        <v>-0.4</v>
      </c>
      <c r="E825" s="1">
        <v>-0.4</v>
      </c>
      <c r="F825" s="1">
        <v>0.75</v>
      </c>
      <c r="G825" s="1">
        <v>0.75</v>
      </c>
      <c r="H825" s="381"/>
    </row>
    <row r="826" spans="1:8">
      <c r="A826" s="384">
        <v>43686</v>
      </c>
      <c r="B826" s="1">
        <v>2.25</v>
      </c>
      <c r="C826" s="1">
        <v>2.25</v>
      </c>
      <c r="D826" s="1">
        <v>-0.4</v>
      </c>
      <c r="E826" s="1">
        <v>-0.4</v>
      </c>
      <c r="F826" s="1">
        <v>0.75</v>
      </c>
      <c r="G826" s="1">
        <v>0.75</v>
      </c>
      <c r="H826" s="381"/>
    </row>
    <row r="827" spans="1:8">
      <c r="A827" s="384">
        <v>43687</v>
      </c>
      <c r="B827" s="1">
        <v>2.25</v>
      </c>
      <c r="C827" s="1">
        <v>2.25</v>
      </c>
      <c r="D827" s="1">
        <v>-0.4</v>
      </c>
      <c r="E827" s="1">
        <v>-0.4</v>
      </c>
      <c r="F827" s="1">
        <v>0.75</v>
      </c>
      <c r="G827" s="1">
        <v>0.75</v>
      </c>
      <c r="H827" s="381"/>
    </row>
    <row r="828" spans="1:8">
      <c r="A828" s="384">
        <v>43688</v>
      </c>
      <c r="B828" s="1">
        <v>2.25</v>
      </c>
      <c r="C828" s="1">
        <v>2.25</v>
      </c>
      <c r="D828" s="1">
        <v>-0.4</v>
      </c>
      <c r="E828" s="1">
        <v>-0.4</v>
      </c>
      <c r="F828" s="1">
        <v>0.75</v>
      </c>
      <c r="G828" s="1">
        <v>0.75</v>
      </c>
      <c r="H828" s="381"/>
    </row>
    <row r="829" spans="1:8">
      <c r="A829" s="384">
        <v>43689</v>
      </c>
      <c r="B829" s="1">
        <v>2.25</v>
      </c>
      <c r="C829" s="1">
        <v>2.25</v>
      </c>
      <c r="D829" s="1">
        <v>-0.4</v>
      </c>
      <c r="E829" s="1">
        <v>-0.4</v>
      </c>
      <c r="F829" s="1">
        <v>0.75</v>
      </c>
      <c r="G829" s="1">
        <v>0.75</v>
      </c>
      <c r="H829" s="381"/>
    </row>
    <row r="830" spans="1:8">
      <c r="A830" s="384">
        <v>43690</v>
      </c>
      <c r="B830" s="1">
        <v>2.25</v>
      </c>
      <c r="C830" s="1">
        <v>2.25</v>
      </c>
      <c r="D830" s="1">
        <v>-0.4</v>
      </c>
      <c r="E830" s="1">
        <v>-0.4</v>
      </c>
      <c r="F830" s="1">
        <v>0.75</v>
      </c>
      <c r="G830" s="1">
        <v>0.75</v>
      </c>
      <c r="H830" s="381"/>
    </row>
    <row r="831" spans="1:8">
      <c r="A831" s="384">
        <v>43691</v>
      </c>
      <c r="B831" s="1">
        <v>2.25</v>
      </c>
      <c r="C831" s="1">
        <v>2.25</v>
      </c>
      <c r="D831" s="1">
        <v>-0.4</v>
      </c>
      <c r="E831" s="1">
        <v>-0.4</v>
      </c>
      <c r="F831" s="1">
        <v>0.75</v>
      </c>
      <c r="G831" s="1">
        <v>0.75</v>
      </c>
      <c r="H831" s="381"/>
    </row>
    <row r="832" spans="1:8">
      <c r="A832" s="384">
        <v>43692</v>
      </c>
      <c r="B832" s="1">
        <v>2.25</v>
      </c>
      <c r="C832" s="1">
        <v>2.25</v>
      </c>
      <c r="D832" s="1">
        <v>-0.4</v>
      </c>
      <c r="E832" s="1">
        <v>-0.4</v>
      </c>
      <c r="F832" s="1">
        <v>0.75</v>
      </c>
      <c r="G832" s="1">
        <v>0.75</v>
      </c>
      <c r="H832" s="381"/>
    </row>
    <row r="833" spans="1:8">
      <c r="A833" s="384">
        <v>43693</v>
      </c>
      <c r="B833" s="1">
        <v>2.25</v>
      </c>
      <c r="C833" s="1">
        <v>2.25</v>
      </c>
      <c r="D833" s="1">
        <v>-0.4</v>
      </c>
      <c r="E833" s="1">
        <v>-0.4</v>
      </c>
      <c r="F833" s="1">
        <v>0.75</v>
      </c>
      <c r="G833" s="1">
        <v>0.75</v>
      </c>
      <c r="H833" s="381"/>
    </row>
    <row r="834" spans="1:8">
      <c r="A834" s="384">
        <v>43694</v>
      </c>
      <c r="B834" s="1">
        <v>2.25</v>
      </c>
      <c r="C834" s="1">
        <v>2.25</v>
      </c>
      <c r="D834" s="1">
        <v>-0.4</v>
      </c>
      <c r="E834" s="1">
        <v>-0.4</v>
      </c>
      <c r="F834" s="1">
        <v>0.75</v>
      </c>
      <c r="G834" s="1">
        <v>0.75</v>
      </c>
      <c r="H834" s="381"/>
    </row>
    <row r="835" spans="1:8">
      <c r="A835" s="384">
        <v>43695</v>
      </c>
      <c r="B835" s="1">
        <v>2.25</v>
      </c>
      <c r="C835" s="1">
        <v>2.25</v>
      </c>
      <c r="D835" s="1">
        <v>-0.4</v>
      </c>
      <c r="E835" s="1">
        <v>-0.4</v>
      </c>
      <c r="F835" s="1">
        <v>0.75</v>
      </c>
      <c r="G835" s="1">
        <v>0.75</v>
      </c>
      <c r="H835" s="381"/>
    </row>
    <row r="836" spans="1:8">
      <c r="A836" s="384">
        <v>43696</v>
      </c>
      <c r="B836" s="1">
        <v>2.25</v>
      </c>
      <c r="C836" s="1">
        <v>2.25</v>
      </c>
      <c r="D836" s="1">
        <v>-0.4</v>
      </c>
      <c r="E836" s="1">
        <v>-0.4</v>
      </c>
      <c r="F836" s="1">
        <v>0.75</v>
      </c>
      <c r="G836" s="1">
        <v>0.75</v>
      </c>
      <c r="H836" s="381"/>
    </row>
    <row r="837" spans="1:8">
      <c r="A837" s="384">
        <v>43697</v>
      </c>
      <c r="B837" s="1">
        <v>2.25</v>
      </c>
      <c r="C837" s="1">
        <v>2.25</v>
      </c>
      <c r="D837" s="1">
        <v>-0.4</v>
      </c>
      <c r="E837" s="1">
        <v>-0.4</v>
      </c>
      <c r="F837" s="1">
        <v>0.75</v>
      </c>
      <c r="G837" s="1">
        <v>0.75</v>
      </c>
      <c r="H837" s="381"/>
    </row>
    <row r="838" spans="1:8">
      <c r="A838" s="384">
        <v>43698</v>
      </c>
      <c r="B838" s="1">
        <v>2.25</v>
      </c>
      <c r="C838" s="1">
        <v>2.25</v>
      </c>
      <c r="D838" s="1">
        <v>-0.4</v>
      </c>
      <c r="E838" s="1">
        <v>-0.4</v>
      </c>
      <c r="F838" s="1">
        <v>0.75</v>
      </c>
      <c r="G838" s="1">
        <v>0.75</v>
      </c>
      <c r="H838" s="381"/>
    </row>
    <row r="839" spans="1:8">
      <c r="A839" s="384">
        <v>43699</v>
      </c>
      <c r="B839" s="1">
        <v>2.25</v>
      </c>
      <c r="C839" s="1">
        <v>2.25</v>
      </c>
      <c r="D839" s="1">
        <v>-0.4</v>
      </c>
      <c r="E839" s="1">
        <v>-0.4</v>
      </c>
      <c r="F839" s="1">
        <v>0.75</v>
      </c>
      <c r="G839" s="1">
        <v>0.75</v>
      </c>
      <c r="H839" s="381"/>
    </row>
    <row r="840" spans="1:8">
      <c r="A840" s="384">
        <v>43700</v>
      </c>
      <c r="B840" s="1">
        <v>2.25</v>
      </c>
      <c r="C840" s="1">
        <v>2.25</v>
      </c>
      <c r="D840" s="1">
        <v>-0.4</v>
      </c>
      <c r="E840" s="1">
        <v>-0.4</v>
      </c>
      <c r="F840" s="1">
        <v>0.75</v>
      </c>
      <c r="G840" s="1">
        <v>0.75</v>
      </c>
      <c r="H840" s="381"/>
    </row>
    <row r="841" spans="1:8">
      <c r="A841" s="384">
        <v>43701</v>
      </c>
      <c r="B841" s="1">
        <v>2.25</v>
      </c>
      <c r="C841" s="1">
        <v>2.25</v>
      </c>
      <c r="D841" s="1">
        <v>-0.4</v>
      </c>
      <c r="E841" s="1">
        <v>-0.4</v>
      </c>
      <c r="F841" s="1">
        <v>0.75</v>
      </c>
      <c r="G841" s="1">
        <v>0.75</v>
      </c>
      <c r="H841" s="381"/>
    </row>
    <row r="842" spans="1:8">
      <c r="A842" s="384">
        <v>43702</v>
      </c>
      <c r="B842" s="1">
        <v>2.25</v>
      </c>
      <c r="C842" s="1">
        <v>2.25</v>
      </c>
      <c r="D842" s="1">
        <v>-0.4</v>
      </c>
      <c r="E842" s="1">
        <v>-0.4</v>
      </c>
      <c r="F842" s="1">
        <v>0.75</v>
      </c>
      <c r="G842" s="1">
        <v>0.75</v>
      </c>
      <c r="H842" s="381"/>
    </row>
    <row r="843" spans="1:8">
      <c r="A843" s="384">
        <v>43703</v>
      </c>
      <c r="B843" s="1">
        <v>2.25</v>
      </c>
      <c r="C843" s="1">
        <v>2.25</v>
      </c>
      <c r="D843" s="1">
        <v>-0.4</v>
      </c>
      <c r="E843" s="1">
        <v>-0.4</v>
      </c>
      <c r="F843" s="1">
        <v>0.75</v>
      </c>
      <c r="G843" s="1">
        <v>0.75</v>
      </c>
      <c r="H843" s="381"/>
    </row>
    <row r="844" spans="1:8">
      <c r="A844" s="384">
        <v>43704</v>
      </c>
      <c r="B844" s="1">
        <v>2.25</v>
      </c>
      <c r="C844" s="1">
        <v>2.25</v>
      </c>
      <c r="D844" s="1">
        <v>-0.4</v>
      </c>
      <c r="E844" s="1">
        <v>-0.4</v>
      </c>
      <c r="F844" s="1">
        <v>0.75</v>
      </c>
      <c r="G844" s="1">
        <v>0.75</v>
      </c>
      <c r="H844" s="381"/>
    </row>
    <row r="845" spans="1:8">
      <c r="A845" s="384">
        <v>43705</v>
      </c>
      <c r="B845" s="1">
        <v>2.25</v>
      </c>
      <c r="C845" s="1">
        <v>2.25</v>
      </c>
      <c r="D845" s="1">
        <v>-0.4</v>
      </c>
      <c r="E845" s="1">
        <v>-0.4</v>
      </c>
      <c r="F845" s="1">
        <v>0.75</v>
      </c>
      <c r="G845" s="1">
        <v>0.75</v>
      </c>
      <c r="H845" s="381"/>
    </row>
    <row r="846" spans="1:8">
      <c r="A846" s="384">
        <v>43706</v>
      </c>
      <c r="B846" s="1">
        <v>2.25</v>
      </c>
      <c r="C846" s="1">
        <v>2.25</v>
      </c>
      <c r="D846" s="1">
        <v>-0.4</v>
      </c>
      <c r="E846" s="1">
        <v>-0.4</v>
      </c>
      <c r="F846" s="1">
        <v>0.75</v>
      </c>
      <c r="G846" s="1">
        <v>0.75</v>
      </c>
      <c r="H846" s="381"/>
    </row>
    <row r="847" spans="1:8">
      <c r="A847" s="384">
        <v>43707</v>
      </c>
      <c r="B847" s="1">
        <v>2.25</v>
      </c>
      <c r="C847" s="1">
        <v>2.25</v>
      </c>
      <c r="D847" s="1">
        <v>-0.4</v>
      </c>
      <c r="E847" s="1">
        <v>-0.4</v>
      </c>
      <c r="F847" s="1">
        <v>0.75</v>
      </c>
      <c r="G847" s="1">
        <v>0.75</v>
      </c>
      <c r="H847" s="381"/>
    </row>
    <row r="848" spans="1:8">
      <c r="A848" s="384">
        <v>43708</v>
      </c>
      <c r="B848" s="1">
        <v>2.25</v>
      </c>
      <c r="C848" s="1">
        <v>2.25</v>
      </c>
      <c r="D848" s="1">
        <v>-0.4</v>
      </c>
      <c r="E848" s="1">
        <v>-0.4</v>
      </c>
      <c r="F848" s="1">
        <v>0.75</v>
      </c>
      <c r="G848" s="1">
        <v>0.75</v>
      </c>
      <c r="H848" s="381"/>
    </row>
    <row r="849" spans="1:8">
      <c r="A849" s="384">
        <v>43709</v>
      </c>
      <c r="B849" s="1">
        <v>2.25</v>
      </c>
      <c r="C849" s="1">
        <v>2.25</v>
      </c>
      <c r="D849" s="1">
        <v>-0.4</v>
      </c>
      <c r="E849" s="1">
        <v>-0.4</v>
      </c>
      <c r="F849" s="1">
        <v>0.75</v>
      </c>
      <c r="G849" s="1">
        <v>0.75</v>
      </c>
      <c r="H849" s="381"/>
    </row>
    <row r="850" spans="1:8">
      <c r="A850" s="384">
        <v>43710</v>
      </c>
      <c r="B850" s="1">
        <v>2.25</v>
      </c>
      <c r="C850" s="1">
        <v>2.25</v>
      </c>
      <c r="D850" s="1">
        <v>-0.4</v>
      </c>
      <c r="E850" s="1">
        <v>-0.4</v>
      </c>
      <c r="F850" s="1">
        <v>0.75</v>
      </c>
      <c r="G850" s="1">
        <v>0.75</v>
      </c>
      <c r="H850" s="381"/>
    </row>
    <row r="851" spans="1:8">
      <c r="A851" s="384">
        <v>43711</v>
      </c>
      <c r="B851" s="1">
        <v>2.25</v>
      </c>
      <c r="C851" s="1">
        <v>2.25</v>
      </c>
      <c r="D851" s="1">
        <v>-0.4</v>
      </c>
      <c r="E851" s="1">
        <v>-0.4</v>
      </c>
      <c r="F851" s="1">
        <v>0.75</v>
      </c>
      <c r="G851" s="1">
        <v>0.75</v>
      </c>
      <c r="H851" s="381"/>
    </row>
    <row r="852" spans="1:8">
      <c r="A852" s="384">
        <v>43712</v>
      </c>
      <c r="B852" s="1">
        <v>2.25</v>
      </c>
      <c r="C852" s="1">
        <v>2.25</v>
      </c>
      <c r="D852" s="1">
        <v>-0.4</v>
      </c>
      <c r="E852" s="1">
        <v>-0.4</v>
      </c>
      <c r="F852" s="1">
        <v>0.75</v>
      </c>
      <c r="G852" s="1">
        <v>0.75</v>
      </c>
      <c r="H852" s="381"/>
    </row>
    <row r="853" spans="1:8">
      <c r="A853" s="384">
        <v>43713</v>
      </c>
      <c r="B853" s="1">
        <v>2.25</v>
      </c>
      <c r="C853" s="1">
        <v>2.25</v>
      </c>
      <c r="D853" s="1">
        <v>-0.4</v>
      </c>
      <c r="E853" s="1">
        <v>-0.4</v>
      </c>
      <c r="F853" s="1">
        <v>0.75</v>
      </c>
      <c r="G853" s="1">
        <v>0.75</v>
      </c>
      <c r="H853" s="381"/>
    </row>
    <row r="854" spans="1:8">
      <c r="A854" s="384">
        <v>43714</v>
      </c>
      <c r="B854" s="1">
        <v>2.25</v>
      </c>
      <c r="C854" s="1">
        <v>2.25</v>
      </c>
      <c r="D854" s="1">
        <v>-0.4</v>
      </c>
      <c r="E854" s="1">
        <v>-0.4</v>
      </c>
      <c r="F854" s="1">
        <v>0.75</v>
      </c>
      <c r="G854" s="1">
        <v>0.75</v>
      </c>
      <c r="H854" s="381"/>
    </row>
    <row r="855" spans="1:8">
      <c r="A855" s="384">
        <v>43715</v>
      </c>
      <c r="B855" s="1">
        <v>2.25</v>
      </c>
      <c r="C855" s="1">
        <v>2.25</v>
      </c>
      <c r="D855" s="1">
        <v>-0.4</v>
      </c>
      <c r="E855" s="1">
        <v>-0.4</v>
      </c>
      <c r="F855" s="1">
        <v>0.75</v>
      </c>
      <c r="G855" s="1">
        <v>0.75</v>
      </c>
      <c r="H855" s="381"/>
    </row>
    <row r="856" spans="1:8">
      <c r="A856" s="384">
        <v>43716</v>
      </c>
      <c r="B856" s="1">
        <v>2.25</v>
      </c>
      <c r="C856" s="1">
        <v>2.25</v>
      </c>
      <c r="D856" s="1">
        <v>-0.4</v>
      </c>
      <c r="E856" s="1">
        <v>-0.4</v>
      </c>
      <c r="F856" s="1">
        <v>0.75</v>
      </c>
      <c r="G856" s="1">
        <v>0.75</v>
      </c>
      <c r="H856" s="381"/>
    </row>
    <row r="857" spans="1:8">
      <c r="A857" s="384">
        <v>43717</v>
      </c>
      <c r="B857" s="1">
        <v>2.25</v>
      </c>
      <c r="C857" s="1">
        <v>2.25</v>
      </c>
      <c r="D857" s="1">
        <v>-0.4</v>
      </c>
      <c r="E857" s="1">
        <v>-0.4</v>
      </c>
      <c r="F857" s="1">
        <v>0.75</v>
      </c>
      <c r="G857" s="1">
        <v>0.75</v>
      </c>
      <c r="H857" s="381"/>
    </row>
    <row r="858" spans="1:8">
      <c r="A858" s="384">
        <v>43718</v>
      </c>
      <c r="B858" s="1">
        <v>2.25</v>
      </c>
      <c r="C858" s="1">
        <v>2.25</v>
      </c>
      <c r="D858" s="1">
        <v>-0.4</v>
      </c>
      <c r="E858" s="1">
        <v>-0.4</v>
      </c>
      <c r="F858" s="1">
        <v>0.75</v>
      </c>
      <c r="G858" s="1">
        <v>0.75</v>
      </c>
      <c r="H858" s="381"/>
    </row>
    <row r="859" spans="1:8">
      <c r="A859" s="384">
        <v>43719</v>
      </c>
      <c r="B859" s="1">
        <v>2.25</v>
      </c>
      <c r="C859" s="1">
        <v>2.25</v>
      </c>
      <c r="D859" s="1">
        <v>-0.4</v>
      </c>
      <c r="E859" s="1">
        <v>-0.4</v>
      </c>
      <c r="F859" s="1">
        <v>0.75</v>
      </c>
      <c r="G859" s="1">
        <v>0.75</v>
      </c>
      <c r="H859" s="381"/>
    </row>
    <row r="860" spans="1:8">
      <c r="A860" s="384">
        <v>43720</v>
      </c>
      <c r="B860" s="1">
        <v>2.25</v>
      </c>
      <c r="C860" s="1">
        <v>2.25</v>
      </c>
      <c r="D860" s="1">
        <v>-0.5</v>
      </c>
      <c r="E860" s="1">
        <v>-0.5</v>
      </c>
      <c r="F860" s="1">
        <v>0.75</v>
      </c>
      <c r="G860" s="1">
        <v>0.75</v>
      </c>
      <c r="H860" s="381"/>
    </row>
    <row r="861" spans="1:8">
      <c r="A861" s="384">
        <v>43721</v>
      </c>
      <c r="B861" s="1">
        <v>2.25</v>
      </c>
      <c r="C861" s="1">
        <v>2.25</v>
      </c>
      <c r="D861" s="1">
        <v>-0.5</v>
      </c>
      <c r="E861" s="1">
        <v>-0.5</v>
      </c>
      <c r="F861" s="1">
        <v>0.75</v>
      </c>
      <c r="G861" s="1">
        <v>0.75</v>
      </c>
      <c r="H861" s="381"/>
    </row>
    <row r="862" spans="1:8">
      <c r="A862" s="384">
        <v>43722</v>
      </c>
      <c r="B862" s="1">
        <v>2.25</v>
      </c>
      <c r="C862" s="1">
        <v>2.25</v>
      </c>
      <c r="D862" s="1">
        <v>-0.5</v>
      </c>
      <c r="E862" s="1">
        <v>-0.5</v>
      </c>
      <c r="F862" s="1">
        <v>0.75</v>
      </c>
      <c r="G862" s="1">
        <v>0.75</v>
      </c>
      <c r="H862" s="381"/>
    </row>
    <row r="863" spans="1:8">
      <c r="A863" s="384">
        <v>43723</v>
      </c>
      <c r="B863" s="1">
        <v>2.25</v>
      </c>
      <c r="C863" s="1">
        <v>2.25</v>
      </c>
      <c r="D863" s="1">
        <v>-0.5</v>
      </c>
      <c r="E863" s="1">
        <v>-0.5</v>
      </c>
      <c r="F863" s="1">
        <v>0.75</v>
      </c>
      <c r="G863" s="1">
        <v>0.75</v>
      </c>
      <c r="H863" s="381"/>
    </row>
    <row r="864" spans="1:8">
      <c r="A864" s="384">
        <v>43724</v>
      </c>
      <c r="B864" s="1">
        <v>2.25</v>
      </c>
      <c r="C864" s="1">
        <v>2.25</v>
      </c>
      <c r="D864" s="1">
        <v>-0.5</v>
      </c>
      <c r="E864" s="1">
        <v>-0.5</v>
      </c>
      <c r="F864" s="1">
        <v>0.75</v>
      </c>
      <c r="G864" s="1">
        <v>0.75</v>
      </c>
      <c r="H864" s="381"/>
    </row>
    <row r="865" spans="1:8">
      <c r="A865" s="384">
        <v>43725</v>
      </c>
      <c r="B865" s="1">
        <v>2.25</v>
      </c>
      <c r="C865" s="1">
        <v>2.25</v>
      </c>
      <c r="D865" s="1">
        <v>-0.5</v>
      </c>
      <c r="E865" s="1">
        <v>-0.5</v>
      </c>
      <c r="F865" s="1">
        <v>0.75</v>
      </c>
      <c r="G865" s="1">
        <v>0.75</v>
      </c>
      <c r="H865" s="381"/>
    </row>
    <row r="866" spans="1:8">
      <c r="A866" s="384">
        <v>43726</v>
      </c>
      <c r="B866" s="1">
        <v>2</v>
      </c>
      <c r="C866" s="1">
        <v>2</v>
      </c>
      <c r="D866" s="1">
        <v>-0.5</v>
      </c>
      <c r="E866" s="1">
        <v>-0.5</v>
      </c>
      <c r="F866" s="1">
        <v>0.75</v>
      </c>
      <c r="G866" s="1">
        <v>0.75</v>
      </c>
      <c r="H866" s="381"/>
    </row>
    <row r="867" spans="1:8">
      <c r="A867" s="384">
        <v>43727</v>
      </c>
      <c r="B867" s="1">
        <v>2</v>
      </c>
      <c r="C867" s="1">
        <v>2</v>
      </c>
      <c r="D867" s="1">
        <v>-0.5</v>
      </c>
      <c r="E867" s="1">
        <v>-0.5</v>
      </c>
      <c r="F867" s="1">
        <v>0.75</v>
      </c>
      <c r="G867" s="1">
        <v>0.75</v>
      </c>
      <c r="H867" s="381"/>
    </row>
    <row r="868" spans="1:8">
      <c r="A868" s="384">
        <v>43728</v>
      </c>
      <c r="B868" s="1">
        <v>2</v>
      </c>
      <c r="C868" s="1">
        <v>2</v>
      </c>
      <c r="D868" s="1">
        <v>-0.5</v>
      </c>
      <c r="E868" s="1">
        <v>-0.5</v>
      </c>
      <c r="F868" s="1">
        <v>0.75</v>
      </c>
      <c r="G868" s="1">
        <v>0.75</v>
      </c>
      <c r="H868" s="381"/>
    </row>
    <row r="869" spans="1:8">
      <c r="A869" s="384">
        <v>43729</v>
      </c>
      <c r="B869" s="1">
        <v>2</v>
      </c>
      <c r="C869" s="1">
        <v>2</v>
      </c>
      <c r="D869" s="1">
        <v>-0.5</v>
      </c>
      <c r="E869" s="1">
        <v>-0.5</v>
      </c>
      <c r="F869" s="1">
        <v>0.75</v>
      </c>
      <c r="G869" s="1">
        <v>0.75</v>
      </c>
      <c r="H869" s="381"/>
    </row>
    <row r="870" spans="1:8">
      <c r="A870" s="384">
        <v>43730</v>
      </c>
      <c r="B870" s="1">
        <v>2</v>
      </c>
      <c r="C870" s="1">
        <v>2</v>
      </c>
      <c r="D870" s="1">
        <v>-0.5</v>
      </c>
      <c r="E870" s="1">
        <v>-0.5</v>
      </c>
      <c r="F870" s="1">
        <v>0.75</v>
      </c>
      <c r="G870" s="1">
        <v>0.75</v>
      </c>
      <c r="H870" s="381"/>
    </row>
    <row r="871" spans="1:8">
      <c r="A871" s="384">
        <v>43731</v>
      </c>
      <c r="B871" s="1">
        <v>2</v>
      </c>
      <c r="C871" s="1">
        <v>2</v>
      </c>
      <c r="D871" s="1">
        <v>-0.5</v>
      </c>
      <c r="E871" s="1">
        <v>-0.5</v>
      </c>
      <c r="F871" s="1">
        <v>0.75</v>
      </c>
      <c r="G871" s="1">
        <v>0.75</v>
      </c>
      <c r="H871" s="381"/>
    </row>
    <row r="872" spans="1:8">
      <c r="A872" s="384">
        <v>43732</v>
      </c>
      <c r="B872" s="1">
        <v>2</v>
      </c>
      <c r="C872" s="1">
        <v>2</v>
      </c>
      <c r="D872" s="1">
        <v>-0.5</v>
      </c>
      <c r="E872" s="1">
        <v>-0.5</v>
      </c>
      <c r="F872" s="1">
        <v>0.75</v>
      </c>
      <c r="G872" s="1">
        <v>0.75</v>
      </c>
      <c r="H872" s="381"/>
    </row>
    <row r="873" spans="1:8">
      <c r="A873" s="384">
        <v>43733</v>
      </c>
      <c r="B873" s="1">
        <v>2</v>
      </c>
      <c r="C873" s="1">
        <v>2</v>
      </c>
      <c r="D873" s="1">
        <v>-0.5</v>
      </c>
      <c r="E873" s="1">
        <v>-0.5</v>
      </c>
      <c r="F873" s="1">
        <v>0.75</v>
      </c>
      <c r="G873" s="1">
        <v>0.75</v>
      </c>
      <c r="H873" s="381"/>
    </row>
    <row r="874" spans="1:8">
      <c r="A874" s="384">
        <v>43734</v>
      </c>
      <c r="B874" s="1">
        <v>2</v>
      </c>
      <c r="C874" s="1">
        <v>2</v>
      </c>
      <c r="D874" s="1">
        <v>-0.5</v>
      </c>
      <c r="E874" s="1">
        <v>-0.5</v>
      </c>
      <c r="F874" s="1">
        <v>0.75</v>
      </c>
      <c r="G874" s="1">
        <v>0.75</v>
      </c>
      <c r="H874" s="381"/>
    </row>
    <row r="875" spans="1:8">
      <c r="A875" s="384">
        <v>43735</v>
      </c>
      <c r="B875" s="1">
        <v>2</v>
      </c>
      <c r="C875" s="1">
        <v>2</v>
      </c>
      <c r="D875" s="1">
        <v>-0.5</v>
      </c>
      <c r="E875" s="1">
        <v>-0.5</v>
      </c>
      <c r="F875" s="1">
        <v>0.75</v>
      </c>
      <c r="G875" s="1">
        <v>0.75</v>
      </c>
      <c r="H875" s="381"/>
    </row>
    <row r="876" spans="1:8">
      <c r="A876" s="384">
        <v>43736</v>
      </c>
      <c r="B876" s="1">
        <v>2</v>
      </c>
      <c r="C876" s="1">
        <v>2</v>
      </c>
      <c r="D876" s="1">
        <v>-0.5</v>
      </c>
      <c r="E876" s="1">
        <v>-0.5</v>
      </c>
      <c r="F876" s="1">
        <v>0.75</v>
      </c>
      <c r="G876" s="1">
        <v>0.75</v>
      </c>
      <c r="H876" s="381"/>
    </row>
    <row r="877" spans="1:8">
      <c r="A877" s="384">
        <v>43737</v>
      </c>
      <c r="B877" s="1">
        <v>2</v>
      </c>
      <c r="C877" s="1">
        <v>2</v>
      </c>
      <c r="D877" s="1">
        <v>-0.5</v>
      </c>
      <c r="E877" s="1">
        <v>-0.5</v>
      </c>
      <c r="F877" s="1">
        <v>0.75</v>
      </c>
      <c r="G877" s="1">
        <v>0.75</v>
      </c>
      <c r="H877" s="381"/>
    </row>
    <row r="878" spans="1:8">
      <c r="A878" s="384">
        <v>43738</v>
      </c>
      <c r="B878" s="1">
        <v>2</v>
      </c>
      <c r="C878" s="1">
        <v>2</v>
      </c>
      <c r="D878" s="1">
        <v>-0.5</v>
      </c>
      <c r="E878" s="1">
        <v>-0.5</v>
      </c>
      <c r="F878" s="1">
        <v>0.75</v>
      </c>
      <c r="G878" s="1">
        <v>0.75</v>
      </c>
      <c r="H878" s="381"/>
    </row>
    <row r="879" spans="1:8">
      <c r="A879" s="384">
        <v>43739</v>
      </c>
      <c r="B879" s="1">
        <v>2</v>
      </c>
      <c r="C879" s="1">
        <v>2</v>
      </c>
      <c r="D879" s="1">
        <v>-0.5</v>
      </c>
      <c r="E879" s="1">
        <v>-0.5</v>
      </c>
      <c r="F879" s="1">
        <v>0.75</v>
      </c>
      <c r="G879" s="1">
        <v>0.75</v>
      </c>
      <c r="H879" s="381"/>
    </row>
    <row r="880" spans="1:8">
      <c r="A880" s="384">
        <v>43740</v>
      </c>
      <c r="B880" s="1">
        <v>2</v>
      </c>
      <c r="C880" s="1">
        <v>2</v>
      </c>
      <c r="D880" s="1">
        <v>-0.5</v>
      </c>
      <c r="E880" s="1">
        <v>-0.5</v>
      </c>
      <c r="F880" s="1">
        <v>0.75</v>
      </c>
      <c r="G880" s="1">
        <v>0.75</v>
      </c>
      <c r="H880" s="381"/>
    </row>
    <row r="881" spans="1:8">
      <c r="A881" s="384">
        <v>43741</v>
      </c>
      <c r="B881" s="1">
        <v>2</v>
      </c>
      <c r="C881" s="1">
        <v>2</v>
      </c>
      <c r="D881" s="1">
        <v>-0.5</v>
      </c>
      <c r="E881" s="1">
        <v>-0.5</v>
      </c>
      <c r="F881" s="1">
        <v>0.75</v>
      </c>
      <c r="G881" s="1">
        <v>0.75</v>
      </c>
      <c r="H881" s="381"/>
    </row>
    <row r="882" spans="1:8">
      <c r="A882" s="384">
        <v>43742</v>
      </c>
      <c r="B882" s="1">
        <v>2</v>
      </c>
      <c r="C882" s="1">
        <v>2</v>
      </c>
      <c r="D882" s="1">
        <v>-0.5</v>
      </c>
      <c r="E882" s="1">
        <v>-0.5</v>
      </c>
      <c r="F882" s="1">
        <v>0.75</v>
      </c>
      <c r="G882" s="1">
        <v>0.75</v>
      </c>
      <c r="H882" s="381"/>
    </row>
    <row r="883" spans="1:8">
      <c r="A883" s="384">
        <v>43743</v>
      </c>
      <c r="B883" s="1">
        <v>2</v>
      </c>
      <c r="C883" s="1">
        <v>2</v>
      </c>
      <c r="D883" s="1">
        <v>-0.5</v>
      </c>
      <c r="E883" s="1">
        <v>-0.5</v>
      </c>
      <c r="F883" s="1">
        <v>0.75</v>
      </c>
      <c r="G883" s="1">
        <v>0.75</v>
      </c>
      <c r="H883" s="381"/>
    </row>
    <row r="884" spans="1:8">
      <c r="A884" s="384">
        <v>43744</v>
      </c>
      <c r="B884" s="1">
        <v>2</v>
      </c>
      <c r="C884" s="1">
        <v>2</v>
      </c>
      <c r="D884" s="1">
        <v>-0.5</v>
      </c>
      <c r="E884" s="1">
        <v>-0.5</v>
      </c>
      <c r="F884" s="1">
        <v>0.75</v>
      </c>
      <c r="G884" s="1">
        <v>0.75</v>
      </c>
      <c r="H884" s="381"/>
    </row>
    <row r="885" spans="1:8">
      <c r="A885" s="384">
        <v>43745</v>
      </c>
      <c r="B885" s="1">
        <v>2</v>
      </c>
      <c r="C885" s="1">
        <v>2</v>
      </c>
      <c r="D885" s="1">
        <v>-0.5</v>
      </c>
      <c r="E885" s="1">
        <v>-0.5</v>
      </c>
      <c r="F885" s="1">
        <v>0.75</v>
      </c>
      <c r="G885" s="1">
        <v>0.75</v>
      </c>
      <c r="H885" s="381"/>
    </row>
    <row r="886" spans="1:8">
      <c r="A886" s="384">
        <v>43746</v>
      </c>
      <c r="B886" s="1">
        <v>2</v>
      </c>
      <c r="C886" s="1">
        <v>2</v>
      </c>
      <c r="D886" s="1">
        <v>-0.5</v>
      </c>
      <c r="E886" s="1">
        <v>-0.5</v>
      </c>
      <c r="F886" s="1">
        <v>0.75</v>
      </c>
      <c r="G886" s="1">
        <v>0.75</v>
      </c>
      <c r="H886" s="381"/>
    </row>
    <row r="887" spans="1:8">
      <c r="A887" s="384">
        <v>43747</v>
      </c>
      <c r="B887" s="1">
        <v>2</v>
      </c>
      <c r="C887" s="1">
        <v>2</v>
      </c>
      <c r="D887" s="1">
        <v>-0.5</v>
      </c>
      <c r="E887" s="1">
        <v>-0.5</v>
      </c>
      <c r="F887" s="1">
        <v>0.75</v>
      </c>
      <c r="G887" s="1">
        <v>0.75</v>
      </c>
      <c r="H887" s="381"/>
    </row>
    <row r="888" spans="1:8">
      <c r="A888" s="384">
        <v>43748</v>
      </c>
      <c r="B888" s="1">
        <v>2</v>
      </c>
      <c r="C888" s="1">
        <v>2</v>
      </c>
      <c r="D888" s="1">
        <v>-0.5</v>
      </c>
      <c r="E888" s="1">
        <v>-0.5</v>
      </c>
      <c r="F888" s="1">
        <v>0.75</v>
      </c>
      <c r="G888" s="1">
        <v>0.75</v>
      </c>
      <c r="H888" s="381"/>
    </row>
    <row r="889" spans="1:8">
      <c r="A889" s="384">
        <v>43749</v>
      </c>
      <c r="B889" s="1">
        <v>2</v>
      </c>
      <c r="C889" s="1">
        <v>2</v>
      </c>
      <c r="D889" s="1">
        <v>-0.5</v>
      </c>
      <c r="E889" s="1">
        <v>-0.5</v>
      </c>
      <c r="F889" s="1">
        <v>0.75</v>
      </c>
      <c r="G889" s="1">
        <v>0.75</v>
      </c>
      <c r="H889" s="381"/>
    </row>
    <row r="890" spans="1:8">
      <c r="A890" s="384">
        <v>43750</v>
      </c>
      <c r="B890" s="1">
        <v>2</v>
      </c>
      <c r="C890" s="1">
        <v>2</v>
      </c>
      <c r="D890" s="1">
        <v>-0.5</v>
      </c>
      <c r="E890" s="1">
        <v>-0.5</v>
      </c>
      <c r="F890" s="1">
        <v>0.75</v>
      </c>
      <c r="G890" s="1">
        <v>0.75</v>
      </c>
      <c r="H890" s="381"/>
    </row>
    <row r="891" spans="1:8">
      <c r="A891" s="384">
        <v>43751</v>
      </c>
      <c r="B891" s="1">
        <v>2</v>
      </c>
      <c r="C891" s="1">
        <v>2</v>
      </c>
      <c r="D891" s="1">
        <v>-0.5</v>
      </c>
      <c r="E891" s="1">
        <v>-0.5</v>
      </c>
      <c r="F891" s="1">
        <v>0.75</v>
      </c>
      <c r="G891" s="1">
        <v>0.75</v>
      </c>
      <c r="H891" s="381"/>
    </row>
    <row r="892" spans="1:8">
      <c r="A892" s="384">
        <v>43752</v>
      </c>
      <c r="B892" s="1">
        <v>2</v>
      </c>
      <c r="C892" s="1">
        <v>2</v>
      </c>
      <c r="D892" s="1">
        <v>-0.5</v>
      </c>
      <c r="E892" s="1">
        <v>-0.5</v>
      </c>
      <c r="F892" s="1">
        <v>0.75</v>
      </c>
      <c r="G892" s="1">
        <v>0.75</v>
      </c>
      <c r="H892" s="381"/>
    </row>
    <row r="893" spans="1:8">
      <c r="A893" s="384">
        <v>43753</v>
      </c>
      <c r="B893" s="1">
        <v>2</v>
      </c>
      <c r="C893" s="1">
        <v>2</v>
      </c>
      <c r="D893" s="1">
        <v>-0.5</v>
      </c>
      <c r="E893" s="1">
        <v>-0.5</v>
      </c>
      <c r="F893" s="1">
        <v>0.75</v>
      </c>
      <c r="G893" s="1">
        <v>0.75</v>
      </c>
      <c r="H893" s="381"/>
    </row>
    <row r="894" spans="1:8">
      <c r="A894" s="384">
        <v>43754</v>
      </c>
      <c r="B894" s="1">
        <v>2</v>
      </c>
      <c r="C894" s="1">
        <v>2</v>
      </c>
      <c r="D894" s="1">
        <v>-0.5</v>
      </c>
      <c r="E894" s="1">
        <v>-0.5</v>
      </c>
      <c r="F894" s="1">
        <v>0.75</v>
      </c>
      <c r="G894" s="1">
        <v>0.75</v>
      </c>
      <c r="H894" s="381"/>
    </row>
    <row r="895" spans="1:8">
      <c r="A895" s="384">
        <v>43755</v>
      </c>
      <c r="B895" s="1">
        <v>2</v>
      </c>
      <c r="C895" s="1">
        <v>2</v>
      </c>
      <c r="D895" s="1">
        <v>-0.5</v>
      </c>
      <c r="E895" s="1">
        <v>-0.5</v>
      </c>
      <c r="F895" s="1">
        <v>0.75</v>
      </c>
      <c r="G895" s="1">
        <v>0.75</v>
      </c>
      <c r="H895" s="381"/>
    </row>
    <row r="896" spans="1:8">
      <c r="A896" s="384">
        <v>43756</v>
      </c>
      <c r="B896" s="1">
        <v>2</v>
      </c>
      <c r="C896" s="1">
        <v>2</v>
      </c>
      <c r="D896" s="1">
        <v>-0.5</v>
      </c>
      <c r="E896" s="1">
        <v>-0.5</v>
      </c>
      <c r="F896" s="1">
        <v>0.75</v>
      </c>
      <c r="G896" s="1">
        <v>0.75</v>
      </c>
      <c r="H896" s="381"/>
    </row>
    <row r="897" spans="1:8">
      <c r="A897" s="384">
        <v>43757</v>
      </c>
      <c r="B897" s="1">
        <v>2</v>
      </c>
      <c r="C897" s="1">
        <v>2</v>
      </c>
      <c r="D897" s="1">
        <v>-0.5</v>
      </c>
      <c r="E897" s="1">
        <v>-0.5</v>
      </c>
      <c r="F897" s="1">
        <v>0.75</v>
      </c>
      <c r="G897" s="1">
        <v>0.75</v>
      </c>
      <c r="H897" s="381"/>
    </row>
    <row r="898" spans="1:8">
      <c r="A898" s="384">
        <v>43758</v>
      </c>
      <c r="B898" s="1">
        <v>2</v>
      </c>
      <c r="C898" s="1">
        <v>2</v>
      </c>
      <c r="D898" s="1">
        <v>-0.5</v>
      </c>
      <c r="E898" s="1">
        <v>-0.5</v>
      </c>
      <c r="F898" s="1">
        <v>0.75</v>
      </c>
      <c r="G898" s="1">
        <v>0.75</v>
      </c>
      <c r="H898" s="381"/>
    </row>
    <row r="899" spans="1:8">
      <c r="A899" s="384">
        <v>43759</v>
      </c>
      <c r="B899" s="1">
        <v>2</v>
      </c>
      <c r="C899" s="1">
        <v>2</v>
      </c>
      <c r="D899" s="1">
        <v>-0.5</v>
      </c>
      <c r="E899" s="1">
        <v>-0.5</v>
      </c>
      <c r="F899" s="1">
        <v>0.75</v>
      </c>
      <c r="G899" s="1">
        <v>0.75</v>
      </c>
      <c r="H899" s="381"/>
    </row>
    <row r="900" spans="1:8">
      <c r="A900" s="384">
        <v>43760</v>
      </c>
      <c r="B900" s="1">
        <v>2</v>
      </c>
      <c r="C900" s="1">
        <v>2</v>
      </c>
      <c r="D900" s="1">
        <v>-0.5</v>
      </c>
      <c r="E900" s="1">
        <v>-0.5</v>
      </c>
      <c r="F900" s="1">
        <v>0.75</v>
      </c>
      <c r="G900" s="1">
        <v>0.75</v>
      </c>
      <c r="H900" s="381"/>
    </row>
    <row r="901" spans="1:8">
      <c r="A901" s="384">
        <v>43761</v>
      </c>
      <c r="B901" s="1">
        <v>2</v>
      </c>
      <c r="C901" s="1">
        <v>2</v>
      </c>
      <c r="D901" s="1">
        <v>-0.5</v>
      </c>
      <c r="E901" s="1">
        <v>-0.5</v>
      </c>
      <c r="F901" s="1">
        <v>0.75</v>
      </c>
      <c r="G901" s="1">
        <v>0.75</v>
      </c>
      <c r="H901" s="381"/>
    </row>
    <row r="902" spans="1:8">
      <c r="A902" s="384">
        <v>43762</v>
      </c>
      <c r="B902" s="1">
        <v>2</v>
      </c>
      <c r="D902" s="1">
        <v>-0.5</v>
      </c>
      <c r="F902" s="1">
        <v>0.75</v>
      </c>
      <c r="H902" s="381"/>
    </row>
    <row r="903" spans="1:8">
      <c r="A903" s="384">
        <v>43763</v>
      </c>
      <c r="B903" s="1">
        <v>2</v>
      </c>
      <c r="D903" s="1">
        <v>-0.5</v>
      </c>
      <c r="F903" s="1">
        <v>0.75</v>
      </c>
      <c r="H903" s="381"/>
    </row>
    <row r="904" spans="1:8">
      <c r="A904" s="384">
        <v>43764</v>
      </c>
      <c r="B904" s="1">
        <v>2</v>
      </c>
      <c r="D904" s="1">
        <v>-0.5</v>
      </c>
      <c r="F904" s="1">
        <v>0.75</v>
      </c>
      <c r="H904" s="381"/>
    </row>
    <row r="905" spans="1:8">
      <c r="A905" s="384">
        <v>43765</v>
      </c>
      <c r="B905" s="1">
        <v>2</v>
      </c>
      <c r="D905" s="1">
        <v>-0.5</v>
      </c>
      <c r="F905" s="1">
        <v>0.75</v>
      </c>
      <c r="H905" s="381"/>
    </row>
    <row r="906" spans="1:8">
      <c r="A906" s="384">
        <v>43766</v>
      </c>
      <c r="B906" s="1">
        <v>2</v>
      </c>
      <c r="D906" s="1">
        <v>-0.5</v>
      </c>
      <c r="F906" s="1">
        <v>0.75</v>
      </c>
      <c r="H906" s="381"/>
    </row>
    <row r="907" spans="1:8">
      <c r="A907" s="384">
        <v>43767</v>
      </c>
      <c r="B907" s="1">
        <v>2</v>
      </c>
      <c r="D907" s="1">
        <v>-0.5</v>
      </c>
      <c r="F907" s="1">
        <v>0.75</v>
      </c>
      <c r="H907" s="381"/>
    </row>
    <row r="908" spans="1:8">
      <c r="A908" s="384">
        <v>43768</v>
      </c>
      <c r="B908" s="1">
        <v>1.75</v>
      </c>
      <c r="D908" s="1">
        <v>-0.5</v>
      </c>
      <c r="F908" s="1">
        <v>0.75</v>
      </c>
      <c r="H908" s="381"/>
    </row>
    <row r="909" spans="1:8">
      <c r="A909" s="384">
        <v>43769</v>
      </c>
      <c r="B909" s="1">
        <v>1.75</v>
      </c>
      <c r="D909" s="1">
        <v>-0.5</v>
      </c>
      <c r="F909" s="1">
        <v>0.75</v>
      </c>
      <c r="H909" s="381"/>
    </row>
    <row r="910" spans="1:8">
      <c r="A910" s="384">
        <v>43770</v>
      </c>
      <c r="B910" s="1">
        <v>1.75</v>
      </c>
      <c r="D910" s="1">
        <v>-0.5</v>
      </c>
      <c r="F910" s="1">
        <v>0.75</v>
      </c>
      <c r="H910" s="381"/>
    </row>
    <row r="911" spans="1:8">
      <c r="A911" s="384">
        <v>43771</v>
      </c>
      <c r="B911" s="1">
        <v>1.75</v>
      </c>
      <c r="D911" s="1">
        <v>-0.5</v>
      </c>
      <c r="F911" s="1">
        <v>0.75</v>
      </c>
      <c r="H911" s="381"/>
    </row>
    <row r="912" spans="1:8">
      <c r="A912" s="384">
        <v>43772</v>
      </c>
      <c r="B912" s="1">
        <v>1.75</v>
      </c>
      <c r="D912" s="1">
        <v>-0.5</v>
      </c>
      <c r="F912" s="1">
        <v>0.75</v>
      </c>
      <c r="H912" s="381"/>
    </row>
    <row r="913" spans="1:8">
      <c r="A913" s="384">
        <v>43773</v>
      </c>
      <c r="B913" s="1">
        <v>1.75</v>
      </c>
      <c r="D913" s="1">
        <v>-0.5</v>
      </c>
      <c r="F913" s="1">
        <v>0.75</v>
      </c>
      <c r="H913" s="381"/>
    </row>
    <row r="914" spans="1:8">
      <c r="A914" s="384">
        <v>43774</v>
      </c>
      <c r="B914" s="1">
        <v>1.75</v>
      </c>
      <c r="D914" s="1">
        <v>-0.5</v>
      </c>
      <c r="F914" s="1">
        <v>0.75</v>
      </c>
      <c r="H914" s="381"/>
    </row>
    <row r="915" spans="1:8">
      <c r="A915" s="384">
        <v>43775</v>
      </c>
      <c r="B915" s="1">
        <v>1.75</v>
      </c>
      <c r="D915" s="1">
        <v>-0.5</v>
      </c>
      <c r="F915" s="1">
        <v>0.75</v>
      </c>
      <c r="H915" s="381"/>
    </row>
    <row r="916" spans="1:8">
      <c r="A916" s="384">
        <v>43776</v>
      </c>
      <c r="B916" s="1">
        <v>1.75</v>
      </c>
      <c r="D916" s="1">
        <v>-0.5</v>
      </c>
      <c r="F916" s="1">
        <v>0.75</v>
      </c>
      <c r="H916" s="381"/>
    </row>
    <row r="917" spans="1:8">
      <c r="A917" s="384">
        <v>43777</v>
      </c>
      <c r="B917" s="1">
        <v>1.75</v>
      </c>
      <c r="D917" s="1">
        <v>-0.5</v>
      </c>
      <c r="F917" s="1">
        <v>0.75</v>
      </c>
      <c r="H917" s="381"/>
    </row>
    <row r="918" spans="1:8">
      <c r="A918" s="384">
        <v>43778</v>
      </c>
      <c r="B918" s="1">
        <v>1.75</v>
      </c>
      <c r="D918" s="1">
        <v>-0.5</v>
      </c>
      <c r="F918" s="1">
        <v>0.75</v>
      </c>
      <c r="H918" s="381"/>
    </row>
    <row r="919" spans="1:8">
      <c r="A919" s="384">
        <v>43779</v>
      </c>
      <c r="B919" s="1">
        <v>1.75</v>
      </c>
      <c r="D919" s="1">
        <v>-0.5</v>
      </c>
      <c r="F919" s="1">
        <v>0.75</v>
      </c>
      <c r="H919" s="381"/>
    </row>
    <row r="920" spans="1:8">
      <c r="A920" s="384">
        <v>43780</v>
      </c>
      <c r="B920" s="1">
        <v>1.75</v>
      </c>
      <c r="D920" s="1">
        <v>-0.5</v>
      </c>
      <c r="F920" s="1">
        <v>0.75</v>
      </c>
      <c r="H920" s="381"/>
    </row>
    <row r="921" spans="1:8">
      <c r="A921" s="384">
        <v>43781</v>
      </c>
      <c r="B921" s="1">
        <v>1.75</v>
      </c>
      <c r="D921" s="1">
        <v>-0.5</v>
      </c>
      <c r="F921" s="1">
        <v>0.75</v>
      </c>
      <c r="H921" s="381"/>
    </row>
    <row r="922" spans="1:8">
      <c r="A922" s="384">
        <v>43782</v>
      </c>
      <c r="B922" s="1">
        <v>1.75</v>
      </c>
      <c r="D922" s="1">
        <v>-0.5</v>
      </c>
      <c r="F922" s="1">
        <v>0.75</v>
      </c>
      <c r="H922" s="381"/>
    </row>
    <row r="923" spans="1:8">
      <c r="A923" s="384">
        <v>43783</v>
      </c>
      <c r="B923" s="1">
        <v>1.75</v>
      </c>
      <c r="D923" s="1">
        <v>-0.5</v>
      </c>
      <c r="F923" s="1">
        <v>0.75</v>
      </c>
      <c r="H923" s="381"/>
    </row>
    <row r="924" spans="1:8">
      <c r="A924" s="384">
        <v>43784</v>
      </c>
      <c r="B924" s="1">
        <v>1.75</v>
      </c>
      <c r="D924" s="1">
        <v>-0.5</v>
      </c>
      <c r="F924" s="1">
        <v>0.75</v>
      </c>
      <c r="H924" s="381"/>
    </row>
    <row r="925" spans="1:8">
      <c r="A925" s="384">
        <v>43785</v>
      </c>
      <c r="B925" s="1">
        <v>1.75</v>
      </c>
      <c r="D925" s="1">
        <v>-0.5</v>
      </c>
      <c r="F925" s="1">
        <v>0.75</v>
      </c>
      <c r="H925" s="381"/>
    </row>
    <row r="926" spans="1:8">
      <c r="A926" s="384">
        <v>43786</v>
      </c>
      <c r="B926" s="1">
        <v>1.75</v>
      </c>
      <c r="D926" s="1">
        <v>-0.5</v>
      </c>
      <c r="F926" s="1">
        <v>0.75</v>
      </c>
      <c r="H926" s="381"/>
    </row>
    <row r="927" spans="1:8">
      <c r="A927" s="384">
        <v>43787</v>
      </c>
      <c r="B927" s="1">
        <v>1.75</v>
      </c>
      <c r="D927" s="1">
        <v>-0.5</v>
      </c>
      <c r="F927" s="1">
        <v>0.75</v>
      </c>
      <c r="H927" s="381"/>
    </row>
    <row r="928" spans="1:8">
      <c r="A928" s="384">
        <v>43788</v>
      </c>
      <c r="B928" s="1">
        <v>1.75</v>
      </c>
      <c r="D928" s="1">
        <v>-0.5</v>
      </c>
      <c r="F928" s="1">
        <v>0.75</v>
      </c>
      <c r="H928" s="381"/>
    </row>
    <row r="929" spans="1:8">
      <c r="A929" s="384">
        <v>43789</v>
      </c>
      <c r="B929" s="1">
        <v>1.75</v>
      </c>
      <c r="D929" s="1">
        <v>-0.5</v>
      </c>
      <c r="F929" s="1">
        <v>0.75</v>
      </c>
      <c r="H929" s="381"/>
    </row>
    <row r="930" spans="1:8">
      <c r="A930" s="384">
        <v>43790</v>
      </c>
      <c r="B930" s="1">
        <v>1.75</v>
      </c>
      <c r="D930" s="1">
        <v>-0.5</v>
      </c>
      <c r="F930" s="1">
        <v>0.75</v>
      </c>
      <c r="H930" s="381"/>
    </row>
    <row r="931" spans="1:8">
      <c r="A931" s="384">
        <v>43791</v>
      </c>
      <c r="B931" s="1">
        <v>1.75</v>
      </c>
      <c r="D931" s="1">
        <v>-0.5</v>
      </c>
      <c r="F931" s="1">
        <v>0.75</v>
      </c>
      <c r="H931" s="381"/>
    </row>
    <row r="932" spans="1:8">
      <c r="A932" s="384">
        <v>43792</v>
      </c>
      <c r="B932" s="1">
        <v>1.75</v>
      </c>
      <c r="D932" s="1">
        <v>-0.5</v>
      </c>
      <c r="F932" s="1">
        <v>0.75</v>
      </c>
      <c r="H932" s="381"/>
    </row>
    <row r="933" spans="1:8">
      <c r="A933" s="384">
        <v>43793</v>
      </c>
      <c r="B933" s="1">
        <v>1.75</v>
      </c>
      <c r="D933" s="1">
        <v>-0.5</v>
      </c>
      <c r="F933" s="1">
        <v>0.75</v>
      </c>
      <c r="H933" s="381"/>
    </row>
    <row r="934" spans="1:8">
      <c r="A934" s="384">
        <v>43794</v>
      </c>
      <c r="B934" s="1">
        <v>1.75</v>
      </c>
      <c r="D934" s="1">
        <v>-0.5</v>
      </c>
      <c r="F934" s="1">
        <v>0.75</v>
      </c>
      <c r="H934" s="381"/>
    </row>
    <row r="935" spans="1:8">
      <c r="A935" s="384">
        <v>43795</v>
      </c>
      <c r="B935" s="1">
        <v>1.75</v>
      </c>
      <c r="D935" s="1">
        <v>-0.5</v>
      </c>
      <c r="F935" s="1">
        <v>0.75</v>
      </c>
      <c r="H935" s="381"/>
    </row>
    <row r="936" spans="1:8">
      <c r="A936" s="384">
        <v>43796</v>
      </c>
      <c r="B936" s="1">
        <v>1.75</v>
      </c>
      <c r="D936" s="1">
        <v>-0.5</v>
      </c>
      <c r="F936" s="1">
        <v>0.75</v>
      </c>
      <c r="H936" s="381"/>
    </row>
    <row r="937" spans="1:8">
      <c r="A937" s="384">
        <v>43797</v>
      </c>
      <c r="B937" s="1">
        <v>1.75</v>
      </c>
      <c r="D937" s="1">
        <v>-0.5</v>
      </c>
      <c r="F937" s="1">
        <v>0.75</v>
      </c>
      <c r="H937" s="381"/>
    </row>
    <row r="938" spans="1:8">
      <c r="A938" s="384">
        <v>43798</v>
      </c>
      <c r="B938" s="1">
        <v>1.75</v>
      </c>
      <c r="D938" s="1">
        <v>-0.5</v>
      </c>
      <c r="F938" s="1">
        <v>0.75</v>
      </c>
      <c r="H938" s="381"/>
    </row>
    <row r="939" spans="1:8">
      <c r="A939" s="384">
        <v>43799</v>
      </c>
      <c r="B939" s="1">
        <v>1.75</v>
      </c>
      <c r="D939" s="1">
        <v>-0.5</v>
      </c>
      <c r="F939" s="1">
        <v>0.75</v>
      </c>
      <c r="H939" s="381"/>
    </row>
    <row r="940" spans="1:8">
      <c r="A940" s="384">
        <v>43800</v>
      </c>
      <c r="B940" s="1">
        <v>1.75</v>
      </c>
      <c r="D940" s="1">
        <v>-0.5</v>
      </c>
      <c r="F940" s="1">
        <v>0.75</v>
      </c>
      <c r="H940" s="381"/>
    </row>
    <row r="941" spans="1:8">
      <c r="A941" s="384">
        <v>43801</v>
      </c>
      <c r="B941" s="1">
        <v>1.75</v>
      </c>
      <c r="D941" s="1">
        <v>-0.5</v>
      </c>
      <c r="F941" s="1">
        <v>0.75</v>
      </c>
      <c r="H941" s="381"/>
    </row>
    <row r="942" spans="1:8">
      <c r="A942" s="384">
        <v>43802</v>
      </c>
      <c r="B942" s="1">
        <v>1.75</v>
      </c>
      <c r="D942" s="1">
        <v>-0.5</v>
      </c>
      <c r="F942" s="1">
        <v>0.75</v>
      </c>
      <c r="H942" s="381"/>
    </row>
    <row r="943" spans="1:8">
      <c r="A943" s="384">
        <v>43803</v>
      </c>
      <c r="B943" s="1">
        <v>1.75</v>
      </c>
      <c r="D943" s="1">
        <v>-0.5</v>
      </c>
      <c r="F943" s="1">
        <v>0.75</v>
      </c>
      <c r="H943" s="381"/>
    </row>
    <row r="944" spans="1:8">
      <c r="A944" s="384">
        <v>43804</v>
      </c>
      <c r="B944" s="1">
        <v>1.75</v>
      </c>
      <c r="D944" s="1">
        <v>-0.5</v>
      </c>
      <c r="F944" s="1">
        <v>0.75</v>
      </c>
      <c r="H944" s="381"/>
    </row>
    <row r="945" spans="1:8">
      <c r="A945" s="384">
        <v>43805</v>
      </c>
      <c r="B945" s="1">
        <v>1.75</v>
      </c>
      <c r="D945" s="1">
        <v>-0.5</v>
      </c>
      <c r="F945" s="1">
        <v>0.75</v>
      </c>
      <c r="H945" s="381"/>
    </row>
    <row r="946" spans="1:8">
      <c r="A946" s="384">
        <v>43806</v>
      </c>
      <c r="B946" s="1">
        <v>1.75</v>
      </c>
      <c r="D946" s="1">
        <v>-0.5</v>
      </c>
      <c r="F946" s="1">
        <v>0.75</v>
      </c>
      <c r="H946" s="381"/>
    </row>
    <row r="947" spans="1:8">
      <c r="A947" s="384">
        <v>43807</v>
      </c>
      <c r="B947" s="1">
        <v>1.75</v>
      </c>
      <c r="D947" s="1">
        <v>-0.5</v>
      </c>
      <c r="F947" s="1">
        <v>0.75</v>
      </c>
      <c r="H947" s="381"/>
    </row>
    <row r="948" spans="1:8">
      <c r="A948" s="384">
        <v>43808</v>
      </c>
      <c r="B948" s="1">
        <v>1.75</v>
      </c>
      <c r="D948" s="1">
        <v>-0.5</v>
      </c>
      <c r="F948" s="1">
        <v>0.75</v>
      </c>
      <c r="H948" s="381"/>
    </row>
    <row r="949" spans="1:8">
      <c r="A949" s="384">
        <v>43809</v>
      </c>
      <c r="B949" s="1">
        <v>1.75</v>
      </c>
      <c r="D949" s="1">
        <v>-0.5</v>
      </c>
      <c r="F949" s="1">
        <v>0.75</v>
      </c>
      <c r="H949" s="381"/>
    </row>
    <row r="950" spans="1:8">
      <c r="A950" s="384">
        <v>43810</v>
      </c>
      <c r="B950" s="1">
        <v>1.75</v>
      </c>
      <c r="D950" s="1">
        <v>-0.5</v>
      </c>
      <c r="F950" s="1">
        <v>0.75</v>
      </c>
      <c r="H950" s="381"/>
    </row>
    <row r="951" spans="1:8">
      <c r="A951" s="384">
        <v>43811</v>
      </c>
      <c r="B951" s="1">
        <v>1.75</v>
      </c>
      <c r="D951" s="1">
        <v>-0.5</v>
      </c>
      <c r="F951" s="1">
        <v>0.75</v>
      </c>
      <c r="H951" s="381"/>
    </row>
    <row r="952" spans="1:8">
      <c r="A952" s="384">
        <v>43812</v>
      </c>
      <c r="B952" s="1">
        <v>1.75</v>
      </c>
      <c r="D952" s="1">
        <v>-0.5</v>
      </c>
      <c r="F952" s="1">
        <v>0.75</v>
      </c>
      <c r="H952" s="381"/>
    </row>
    <row r="953" spans="1:8">
      <c r="A953" s="384">
        <v>43813</v>
      </c>
      <c r="B953" s="1">
        <v>1.75</v>
      </c>
      <c r="D953" s="1">
        <v>-0.5</v>
      </c>
      <c r="F953" s="1">
        <v>0.75</v>
      </c>
      <c r="H953" s="381"/>
    </row>
    <row r="954" spans="1:8">
      <c r="A954" s="384">
        <v>43814</v>
      </c>
      <c r="B954" s="1">
        <v>1.75</v>
      </c>
      <c r="D954" s="1">
        <v>-0.5</v>
      </c>
      <c r="F954" s="1">
        <v>0.75</v>
      </c>
      <c r="H954" s="381"/>
    </row>
    <row r="955" spans="1:8">
      <c r="A955" s="384">
        <v>43815</v>
      </c>
      <c r="B955" s="1">
        <v>1.75</v>
      </c>
      <c r="D955" s="1">
        <v>-0.5</v>
      </c>
      <c r="F955" s="1">
        <v>0.75</v>
      </c>
      <c r="H955" s="381"/>
    </row>
    <row r="956" spans="1:8">
      <c r="A956" s="384">
        <v>43816</v>
      </c>
      <c r="B956" s="1">
        <v>1.75</v>
      </c>
      <c r="D956" s="1">
        <v>-0.5</v>
      </c>
      <c r="F956" s="1">
        <v>0.75</v>
      </c>
      <c r="H956" s="381"/>
    </row>
    <row r="957" spans="1:8">
      <c r="A957" s="384">
        <v>43817</v>
      </c>
      <c r="B957" s="1">
        <v>1.75</v>
      </c>
      <c r="D957" s="1">
        <v>-0.5</v>
      </c>
      <c r="F957" s="1">
        <v>0.75</v>
      </c>
      <c r="H957" s="381"/>
    </row>
    <row r="958" spans="1:8">
      <c r="A958" s="384">
        <v>43818</v>
      </c>
      <c r="B958" s="1">
        <v>1.75</v>
      </c>
      <c r="D958" s="1">
        <v>-0.5</v>
      </c>
      <c r="F958" s="1">
        <v>0.75</v>
      </c>
      <c r="H958" s="381"/>
    </row>
    <row r="959" spans="1:8">
      <c r="A959" s="384">
        <v>43819</v>
      </c>
      <c r="B959" s="1">
        <v>1.75</v>
      </c>
      <c r="D959" s="1">
        <v>-0.5</v>
      </c>
      <c r="F959" s="1">
        <v>0.75</v>
      </c>
      <c r="H959" s="381"/>
    </row>
    <row r="960" spans="1:8">
      <c r="A960" s="384">
        <v>43820</v>
      </c>
      <c r="B960" s="1">
        <v>1.75</v>
      </c>
      <c r="D960" s="1">
        <v>-0.5</v>
      </c>
      <c r="F960" s="1">
        <v>0.75</v>
      </c>
      <c r="H960" s="381"/>
    </row>
    <row r="961" spans="1:8">
      <c r="A961" s="384">
        <v>43821</v>
      </c>
      <c r="B961" s="1">
        <v>1.75</v>
      </c>
      <c r="D961" s="1">
        <v>-0.5</v>
      </c>
      <c r="F961" s="1">
        <v>0.75</v>
      </c>
      <c r="H961" s="381"/>
    </row>
    <row r="962" spans="1:8">
      <c r="A962" s="384">
        <v>43822</v>
      </c>
      <c r="B962" s="1">
        <v>1.75</v>
      </c>
      <c r="D962" s="1">
        <v>-0.5</v>
      </c>
      <c r="F962" s="1">
        <v>0.75</v>
      </c>
      <c r="H962" s="381"/>
    </row>
    <row r="963" spans="1:8">
      <c r="A963" s="384">
        <v>43823</v>
      </c>
      <c r="B963" s="1">
        <v>1.75</v>
      </c>
      <c r="D963" s="1">
        <v>-0.5</v>
      </c>
      <c r="F963" s="1">
        <v>0.75</v>
      </c>
      <c r="H963" s="381"/>
    </row>
    <row r="964" spans="1:8">
      <c r="A964" s="384">
        <v>43824</v>
      </c>
      <c r="B964" s="1">
        <v>1.75</v>
      </c>
      <c r="D964" s="1">
        <v>-0.5</v>
      </c>
      <c r="F964" s="1">
        <v>0.75</v>
      </c>
      <c r="H964" s="381"/>
    </row>
    <row r="965" spans="1:8">
      <c r="A965" s="384">
        <v>43825</v>
      </c>
      <c r="B965" s="1">
        <v>1.75</v>
      </c>
      <c r="D965" s="1">
        <v>-0.5</v>
      </c>
      <c r="F965" s="1">
        <v>0.75</v>
      </c>
      <c r="H965" s="381"/>
    </row>
    <row r="966" spans="1:8">
      <c r="A966" s="384">
        <v>43826</v>
      </c>
      <c r="B966" s="1">
        <v>1.75</v>
      </c>
      <c r="D966" s="1">
        <v>-0.5</v>
      </c>
      <c r="F966" s="1">
        <v>0.75</v>
      </c>
      <c r="H966" s="381"/>
    </row>
    <row r="967" spans="1:8">
      <c r="A967" s="384">
        <v>43827</v>
      </c>
      <c r="B967" s="1">
        <v>1.75</v>
      </c>
      <c r="D967" s="1">
        <v>-0.5</v>
      </c>
      <c r="F967" s="1">
        <v>0.75</v>
      </c>
      <c r="H967" s="381"/>
    </row>
    <row r="968" spans="1:8">
      <c r="A968" s="384">
        <v>43828</v>
      </c>
      <c r="B968" s="1">
        <v>1.75</v>
      </c>
      <c r="D968" s="1">
        <v>-0.5</v>
      </c>
      <c r="F968" s="1">
        <v>0.75</v>
      </c>
      <c r="H968" s="381"/>
    </row>
    <row r="969" spans="1:8">
      <c r="A969" s="384">
        <v>43829</v>
      </c>
      <c r="B969" s="1">
        <v>1.75</v>
      </c>
      <c r="D969" s="1">
        <v>-0.5</v>
      </c>
      <c r="F969" s="1">
        <v>0.75</v>
      </c>
      <c r="H969" s="381"/>
    </row>
    <row r="970" spans="1:8">
      <c r="A970" s="384">
        <v>43830</v>
      </c>
      <c r="B970" s="1">
        <v>1.75</v>
      </c>
      <c r="C970" s="1">
        <v>2</v>
      </c>
      <c r="D970" s="1">
        <v>-0.5</v>
      </c>
      <c r="E970" s="1">
        <v>-0.5</v>
      </c>
      <c r="F970" s="1">
        <v>0.75</v>
      </c>
      <c r="G970" s="1">
        <v>0.75</v>
      </c>
      <c r="H970" s="381"/>
    </row>
    <row r="971" spans="1:8">
      <c r="A971" s="384">
        <v>43831</v>
      </c>
      <c r="B971" s="1">
        <v>1.75</v>
      </c>
      <c r="D971" s="1">
        <v>-0.5</v>
      </c>
      <c r="F971" s="1">
        <v>0.75</v>
      </c>
      <c r="H971" s="381"/>
    </row>
    <row r="972" spans="1:8">
      <c r="A972" s="384">
        <v>43832</v>
      </c>
      <c r="B972" s="1">
        <v>1.75</v>
      </c>
      <c r="D972" s="1">
        <v>-0.5</v>
      </c>
      <c r="F972" s="1">
        <v>0.75</v>
      </c>
      <c r="H972" s="381"/>
    </row>
    <row r="973" spans="1:8">
      <c r="A973" s="384">
        <v>43833</v>
      </c>
      <c r="B973" s="1">
        <v>1.75</v>
      </c>
      <c r="D973" s="1">
        <v>-0.5</v>
      </c>
      <c r="F973" s="1">
        <v>0.75</v>
      </c>
      <c r="H973" s="381"/>
    </row>
    <row r="974" spans="1:8">
      <c r="A974" s="384">
        <v>43834</v>
      </c>
      <c r="B974" s="1">
        <v>1.75</v>
      </c>
      <c r="D974" s="1">
        <v>-0.5</v>
      </c>
      <c r="F974" s="1">
        <v>0.75</v>
      </c>
      <c r="H974" s="381"/>
    </row>
    <row r="975" spans="1:8">
      <c r="A975" s="384">
        <v>43835</v>
      </c>
      <c r="B975" s="1">
        <v>1.75</v>
      </c>
      <c r="D975" s="1">
        <v>-0.5</v>
      </c>
      <c r="F975" s="1">
        <v>0.75</v>
      </c>
      <c r="H975" s="381"/>
    </row>
    <row r="976" spans="1:8">
      <c r="A976" s="384">
        <v>43836</v>
      </c>
      <c r="B976" s="1">
        <v>1.75</v>
      </c>
      <c r="D976" s="1">
        <v>-0.5</v>
      </c>
      <c r="F976" s="1">
        <v>0.75</v>
      </c>
      <c r="H976" s="381"/>
    </row>
    <row r="977" spans="1:8">
      <c r="A977" s="384">
        <v>43837</v>
      </c>
      <c r="B977" s="1">
        <v>1.75</v>
      </c>
      <c r="D977" s="1">
        <v>-0.5</v>
      </c>
      <c r="F977" s="1">
        <v>0.75</v>
      </c>
      <c r="H977" s="381"/>
    </row>
    <row r="978" spans="1:8">
      <c r="A978" s="384">
        <v>43838</v>
      </c>
      <c r="B978" s="1">
        <v>1.75</v>
      </c>
      <c r="D978" s="1">
        <v>-0.5</v>
      </c>
      <c r="F978" s="1">
        <v>0.75</v>
      </c>
      <c r="H978" s="381"/>
    </row>
    <row r="979" spans="1:8">
      <c r="A979" s="384">
        <v>43839</v>
      </c>
      <c r="B979" s="1">
        <v>1.75</v>
      </c>
      <c r="D979" s="1">
        <v>-0.5</v>
      </c>
      <c r="F979" s="1">
        <v>0.75</v>
      </c>
      <c r="H979" s="381"/>
    </row>
    <row r="980" spans="1:8">
      <c r="A980" s="384">
        <v>43840</v>
      </c>
      <c r="B980" s="1">
        <v>1.75</v>
      </c>
      <c r="D980" s="1">
        <v>-0.5</v>
      </c>
      <c r="F980" s="1">
        <v>0.75</v>
      </c>
      <c r="H980" s="381"/>
    </row>
    <row r="981" spans="1:8">
      <c r="A981" s="384">
        <v>43841</v>
      </c>
      <c r="B981" s="1">
        <v>1.75</v>
      </c>
      <c r="D981" s="1">
        <v>-0.5</v>
      </c>
      <c r="F981" s="1">
        <v>0.75</v>
      </c>
      <c r="H981" s="381"/>
    </row>
    <row r="982" spans="1:8">
      <c r="A982" s="384">
        <v>43842</v>
      </c>
      <c r="B982" s="1">
        <v>1.75</v>
      </c>
      <c r="D982" s="1">
        <v>-0.5</v>
      </c>
      <c r="F982" s="1">
        <v>0.75</v>
      </c>
      <c r="H982" s="381"/>
    </row>
    <row r="983" spans="1:8">
      <c r="A983" s="384">
        <v>43843</v>
      </c>
      <c r="B983" s="1">
        <v>1.75</v>
      </c>
      <c r="D983" s="1">
        <v>-0.5</v>
      </c>
      <c r="F983" s="1">
        <v>0.75</v>
      </c>
      <c r="H983" s="381"/>
    </row>
    <row r="984" spans="1:8">
      <c r="A984" s="384">
        <v>43844</v>
      </c>
      <c r="B984" s="1">
        <v>1.75</v>
      </c>
      <c r="D984" s="1">
        <v>-0.5</v>
      </c>
      <c r="F984" s="1">
        <v>0.75</v>
      </c>
      <c r="H984" s="381"/>
    </row>
    <row r="985" spans="1:8">
      <c r="A985" s="384">
        <v>43845</v>
      </c>
      <c r="B985" s="1">
        <v>1.75</v>
      </c>
      <c r="D985" s="1">
        <v>-0.5</v>
      </c>
      <c r="F985" s="1">
        <v>0.75</v>
      </c>
      <c r="H985" s="381"/>
    </row>
    <row r="986" spans="1:8">
      <c r="A986" s="384">
        <v>43846</v>
      </c>
      <c r="B986" s="1">
        <v>1.75</v>
      </c>
      <c r="D986" s="1">
        <v>-0.5</v>
      </c>
      <c r="F986" s="1">
        <v>0.75</v>
      </c>
      <c r="H986" s="381"/>
    </row>
    <row r="987" spans="1:8">
      <c r="A987" s="384">
        <v>43847</v>
      </c>
      <c r="B987" s="1">
        <v>1.75</v>
      </c>
      <c r="D987" s="1">
        <v>-0.5</v>
      </c>
      <c r="F987" s="1">
        <v>0.75</v>
      </c>
      <c r="H987" s="381"/>
    </row>
    <row r="988" spans="1:8">
      <c r="A988" s="384">
        <v>43848</v>
      </c>
      <c r="B988" s="1">
        <v>1.75</v>
      </c>
      <c r="D988" s="1">
        <v>-0.5</v>
      </c>
      <c r="F988" s="1">
        <v>0.75</v>
      </c>
      <c r="H988" s="381"/>
    </row>
    <row r="989" spans="1:8">
      <c r="A989" s="384">
        <v>43849</v>
      </c>
      <c r="B989" s="1">
        <v>1.75</v>
      </c>
      <c r="D989" s="1">
        <v>-0.5</v>
      </c>
      <c r="F989" s="1">
        <v>0.75</v>
      </c>
      <c r="H989" s="381"/>
    </row>
    <row r="990" spans="1:8">
      <c r="A990" s="384">
        <v>43850</v>
      </c>
      <c r="B990" s="1">
        <v>1.75</v>
      </c>
      <c r="D990" s="1">
        <v>-0.5</v>
      </c>
      <c r="F990" s="1">
        <v>0.75</v>
      </c>
      <c r="H990" s="381"/>
    </row>
    <row r="991" spans="1:8">
      <c r="A991" s="384">
        <v>43851</v>
      </c>
      <c r="B991" s="1">
        <v>1.75</v>
      </c>
      <c r="D991" s="1">
        <v>-0.5</v>
      </c>
      <c r="F991" s="1">
        <v>0.75</v>
      </c>
      <c r="H991" s="381"/>
    </row>
    <row r="992" spans="1:8">
      <c r="A992" s="384">
        <v>43852</v>
      </c>
      <c r="B992" s="1">
        <v>1.75</v>
      </c>
      <c r="D992" s="1">
        <v>-0.5</v>
      </c>
      <c r="F992" s="1">
        <v>0.75</v>
      </c>
      <c r="H992" s="381"/>
    </row>
    <row r="993" spans="1:8">
      <c r="A993" s="384">
        <v>43853</v>
      </c>
      <c r="B993" s="1">
        <v>1.75</v>
      </c>
      <c r="D993" s="1">
        <v>-0.5</v>
      </c>
      <c r="F993" s="1">
        <v>0.75</v>
      </c>
      <c r="H993" s="381"/>
    </row>
    <row r="994" spans="1:8">
      <c r="A994" s="384">
        <v>43854</v>
      </c>
      <c r="B994" s="1">
        <v>1.75</v>
      </c>
      <c r="D994" s="1">
        <v>-0.5</v>
      </c>
      <c r="F994" s="1">
        <v>0.75</v>
      </c>
      <c r="H994" s="381"/>
    </row>
    <row r="995" spans="1:8">
      <c r="A995" s="384">
        <v>43855</v>
      </c>
      <c r="B995" s="1">
        <v>1.75</v>
      </c>
      <c r="D995" s="1">
        <v>-0.5</v>
      </c>
      <c r="F995" s="1">
        <v>0.75</v>
      </c>
      <c r="H995" s="381"/>
    </row>
    <row r="996" spans="1:8">
      <c r="A996" s="384">
        <v>43856</v>
      </c>
      <c r="B996" s="1">
        <v>1.75</v>
      </c>
      <c r="D996" s="1">
        <v>-0.5</v>
      </c>
      <c r="F996" s="1">
        <v>0.75</v>
      </c>
      <c r="H996" s="381"/>
    </row>
    <row r="997" spans="1:8">
      <c r="A997" s="384">
        <v>43857</v>
      </c>
      <c r="B997" s="1">
        <v>1.75</v>
      </c>
      <c r="D997" s="1">
        <v>-0.5</v>
      </c>
      <c r="F997" s="1">
        <v>0.75</v>
      </c>
      <c r="H997" s="381"/>
    </row>
    <row r="998" spans="1:8">
      <c r="A998" s="384">
        <v>43858</v>
      </c>
      <c r="B998" s="1">
        <v>1.75</v>
      </c>
      <c r="D998" s="1">
        <v>-0.5</v>
      </c>
      <c r="F998" s="1">
        <v>0.75</v>
      </c>
      <c r="H998" s="381"/>
    </row>
    <row r="999" spans="1:8">
      <c r="A999" s="384">
        <v>43859</v>
      </c>
      <c r="B999" s="1">
        <v>1.75</v>
      </c>
      <c r="D999" s="1">
        <v>-0.5</v>
      </c>
      <c r="F999" s="1">
        <v>0.75</v>
      </c>
      <c r="H999" s="381"/>
    </row>
    <row r="1000" spans="1:8">
      <c r="A1000" s="384">
        <v>43860</v>
      </c>
      <c r="H1000" s="381"/>
    </row>
    <row r="1001" spans="1:8">
      <c r="A1001" s="384">
        <v>43861</v>
      </c>
      <c r="H1001" s="381"/>
    </row>
    <row r="1002" spans="1:8">
      <c r="A1002" s="384">
        <v>43862</v>
      </c>
      <c r="H1002" s="381"/>
    </row>
    <row r="1003" spans="1:8">
      <c r="A1003" s="384">
        <v>43863</v>
      </c>
      <c r="H1003" s="381"/>
    </row>
    <row r="1004" spans="1:8">
      <c r="A1004" s="384">
        <v>43864</v>
      </c>
      <c r="H1004" s="381"/>
    </row>
    <row r="1005" spans="1:8">
      <c r="A1005" s="384">
        <v>43865</v>
      </c>
      <c r="H1005" s="381"/>
    </row>
    <row r="1006" spans="1:8">
      <c r="A1006" s="384">
        <v>43866</v>
      </c>
      <c r="H1006" s="381"/>
    </row>
    <row r="1007" spans="1:8">
      <c r="A1007" s="384">
        <v>43867</v>
      </c>
      <c r="H1007" s="381"/>
    </row>
    <row r="1008" spans="1:8">
      <c r="A1008" s="384">
        <v>43868</v>
      </c>
      <c r="H1008" s="381"/>
    </row>
    <row r="1009" spans="1:8">
      <c r="A1009" s="384">
        <v>43869</v>
      </c>
      <c r="H1009" s="381"/>
    </row>
    <row r="1010" spans="1:8">
      <c r="A1010" s="384">
        <v>43870</v>
      </c>
      <c r="H1010" s="381"/>
    </row>
    <row r="1011" spans="1:8">
      <c r="A1011" s="384">
        <v>43871</v>
      </c>
      <c r="H1011" s="381"/>
    </row>
    <row r="1012" spans="1:8">
      <c r="A1012" s="384">
        <v>43872</v>
      </c>
      <c r="H1012" s="381"/>
    </row>
    <row r="1013" spans="1:8">
      <c r="A1013" s="384">
        <v>43873</v>
      </c>
      <c r="H1013" s="381"/>
    </row>
    <row r="1014" spans="1:8">
      <c r="A1014" s="384">
        <v>43874</v>
      </c>
      <c r="H1014" s="381"/>
    </row>
    <row r="1015" spans="1:8">
      <c r="A1015" s="384">
        <v>43875</v>
      </c>
      <c r="H1015" s="381"/>
    </row>
    <row r="1016" spans="1:8">
      <c r="A1016" s="384">
        <v>43876</v>
      </c>
      <c r="H1016" s="381"/>
    </row>
    <row r="1017" spans="1:8">
      <c r="A1017" s="384">
        <v>43877</v>
      </c>
      <c r="H1017" s="381"/>
    </row>
    <row r="1018" spans="1:8">
      <c r="A1018" s="384">
        <v>43878</v>
      </c>
      <c r="H1018" s="381"/>
    </row>
    <row r="1019" spans="1:8">
      <c r="A1019" s="384">
        <v>43879</v>
      </c>
      <c r="H1019" s="381"/>
    </row>
    <row r="1020" spans="1:8">
      <c r="A1020" s="384">
        <v>43880</v>
      </c>
      <c r="H1020" s="381"/>
    </row>
    <row r="1021" spans="1:8">
      <c r="A1021" s="384">
        <v>43881</v>
      </c>
      <c r="H1021" s="381"/>
    </row>
    <row r="1022" spans="1:8">
      <c r="A1022" s="384">
        <v>43882</v>
      </c>
      <c r="H1022" s="381"/>
    </row>
    <row r="1023" spans="1:8">
      <c r="A1023" s="384">
        <v>43883</v>
      </c>
      <c r="H1023" s="381"/>
    </row>
    <row r="1024" spans="1:8">
      <c r="A1024" s="384">
        <v>43884</v>
      </c>
      <c r="H1024" s="381"/>
    </row>
    <row r="1025" spans="1:8">
      <c r="A1025" s="384">
        <v>43885</v>
      </c>
      <c r="H1025" s="381"/>
    </row>
    <row r="1026" spans="1:8">
      <c r="A1026" s="384">
        <v>43886</v>
      </c>
      <c r="H1026" s="381"/>
    </row>
    <row r="1027" spans="1:8">
      <c r="A1027" s="384">
        <v>43887</v>
      </c>
      <c r="H1027" s="381"/>
    </row>
    <row r="1028" spans="1:8">
      <c r="A1028" s="384">
        <v>43888</v>
      </c>
      <c r="H1028" s="381"/>
    </row>
    <row r="1029" spans="1:8">
      <c r="A1029" s="384">
        <v>43889</v>
      </c>
      <c r="H1029" s="381"/>
    </row>
    <row r="1030" spans="1:8">
      <c r="A1030" s="384">
        <v>43890</v>
      </c>
      <c r="H1030" s="381"/>
    </row>
    <row r="1031" spans="1:8">
      <c r="A1031" s="384">
        <v>43891</v>
      </c>
      <c r="H1031" s="381"/>
    </row>
    <row r="1032" spans="1:8">
      <c r="A1032" s="384">
        <v>43892</v>
      </c>
      <c r="H1032" s="381"/>
    </row>
    <row r="1033" spans="1:8">
      <c r="A1033" s="384">
        <v>43893</v>
      </c>
      <c r="H1033" s="381"/>
    </row>
    <row r="1034" spans="1:8">
      <c r="A1034" s="384">
        <v>43894</v>
      </c>
      <c r="H1034" s="381"/>
    </row>
    <row r="1035" spans="1:8">
      <c r="A1035" s="384">
        <v>43895</v>
      </c>
      <c r="H1035" s="381"/>
    </row>
    <row r="1036" spans="1:8">
      <c r="A1036" s="384">
        <v>43896</v>
      </c>
      <c r="H1036" s="381"/>
    </row>
    <row r="1037" spans="1:8">
      <c r="A1037" s="384">
        <v>43897</v>
      </c>
      <c r="H1037" s="381"/>
    </row>
    <row r="1038" spans="1:8">
      <c r="A1038" s="384">
        <v>43898</v>
      </c>
      <c r="H1038" s="381"/>
    </row>
    <row r="1039" spans="1:8">
      <c r="A1039" s="384">
        <v>43899</v>
      </c>
      <c r="H1039" s="381"/>
    </row>
    <row r="1040" spans="1:8">
      <c r="A1040" s="384">
        <v>43900</v>
      </c>
      <c r="H1040" s="381"/>
    </row>
    <row r="1041" spans="1:8">
      <c r="A1041" s="384">
        <v>43901</v>
      </c>
      <c r="H1041" s="381"/>
    </row>
    <row r="1042" spans="1:8">
      <c r="A1042" s="384">
        <v>43902</v>
      </c>
      <c r="H1042" s="381"/>
    </row>
    <row r="1043" spans="1:8">
      <c r="A1043" s="384">
        <v>43903</v>
      </c>
      <c r="H1043" s="381"/>
    </row>
    <row r="1044" spans="1:8">
      <c r="A1044" s="384">
        <v>43904</v>
      </c>
      <c r="H1044" s="381"/>
    </row>
    <row r="1045" spans="1:8">
      <c r="A1045" s="384">
        <v>43905</v>
      </c>
      <c r="H1045" s="381"/>
    </row>
    <row r="1046" spans="1:8">
      <c r="A1046" s="384">
        <v>43906</v>
      </c>
      <c r="H1046" s="381"/>
    </row>
    <row r="1047" spans="1:8">
      <c r="A1047" s="384">
        <v>43907</v>
      </c>
      <c r="H1047" s="381"/>
    </row>
    <row r="1048" spans="1:8">
      <c r="A1048" s="384">
        <v>43908</v>
      </c>
      <c r="H1048" s="381"/>
    </row>
    <row r="1049" spans="1:8">
      <c r="A1049" s="384">
        <v>43909</v>
      </c>
      <c r="H1049" s="381"/>
    </row>
    <row r="1050" spans="1:8">
      <c r="A1050" s="384">
        <v>43910</v>
      </c>
      <c r="H1050" s="381"/>
    </row>
    <row r="1051" spans="1:8">
      <c r="A1051" s="384">
        <v>43911</v>
      </c>
      <c r="H1051" s="381"/>
    </row>
    <row r="1052" spans="1:8">
      <c r="A1052" s="384">
        <v>43912</v>
      </c>
      <c r="H1052" s="381"/>
    </row>
    <row r="1053" spans="1:8">
      <c r="A1053" s="384">
        <v>43913</v>
      </c>
      <c r="H1053" s="381"/>
    </row>
    <row r="1054" spans="1:8">
      <c r="A1054" s="384">
        <v>43914</v>
      </c>
      <c r="H1054" s="381"/>
    </row>
    <row r="1055" spans="1:8">
      <c r="A1055" s="384">
        <v>43915</v>
      </c>
      <c r="H1055" s="381"/>
    </row>
    <row r="1056" spans="1:8">
      <c r="A1056" s="384">
        <v>43916</v>
      </c>
      <c r="H1056" s="381"/>
    </row>
    <row r="1057" spans="1:8">
      <c r="A1057" s="384">
        <v>43917</v>
      </c>
      <c r="H1057" s="381"/>
    </row>
    <row r="1058" spans="1:8">
      <c r="A1058" s="384">
        <v>43918</v>
      </c>
      <c r="H1058" s="381"/>
    </row>
    <row r="1059" spans="1:8">
      <c r="A1059" s="384">
        <v>43919</v>
      </c>
      <c r="H1059" s="381"/>
    </row>
    <row r="1060" spans="1:8">
      <c r="A1060" s="384">
        <v>43920</v>
      </c>
      <c r="H1060" s="381"/>
    </row>
    <row r="1061" spans="1:8">
      <c r="A1061" s="384">
        <v>43921</v>
      </c>
      <c r="H1061" s="381"/>
    </row>
    <row r="1062" spans="1:8">
      <c r="A1062" s="384">
        <v>43922</v>
      </c>
      <c r="H1062" s="381"/>
    </row>
    <row r="1063" spans="1:8">
      <c r="A1063" s="384">
        <v>43923</v>
      </c>
      <c r="H1063" s="381"/>
    </row>
    <row r="1064" spans="1:8">
      <c r="A1064" s="384">
        <v>43924</v>
      </c>
      <c r="H1064" s="381"/>
    </row>
    <row r="1065" spans="1:8">
      <c r="A1065" s="384">
        <v>43925</v>
      </c>
      <c r="H1065" s="381"/>
    </row>
    <row r="1066" spans="1:8">
      <c r="A1066" s="384">
        <v>43926</v>
      </c>
      <c r="H1066" s="381"/>
    </row>
    <row r="1067" spans="1:8">
      <c r="A1067" s="384">
        <v>43927</v>
      </c>
      <c r="H1067" s="381"/>
    </row>
    <row r="1068" spans="1:8">
      <c r="A1068" s="384">
        <v>43928</v>
      </c>
      <c r="H1068" s="381"/>
    </row>
    <row r="1069" spans="1:8">
      <c r="A1069" s="384">
        <v>43929</v>
      </c>
      <c r="H1069" s="381"/>
    </row>
    <row r="1070" spans="1:8">
      <c r="A1070" s="384">
        <v>43930</v>
      </c>
      <c r="H1070" s="381"/>
    </row>
    <row r="1071" spans="1:8">
      <c r="A1071" s="384">
        <v>43931</v>
      </c>
      <c r="H1071" s="381"/>
    </row>
    <row r="1072" spans="1:8">
      <c r="A1072" s="384">
        <v>43932</v>
      </c>
      <c r="H1072" s="381"/>
    </row>
    <row r="1073" spans="1:8">
      <c r="A1073" s="384">
        <v>43933</v>
      </c>
      <c r="H1073" s="381"/>
    </row>
    <row r="1074" spans="1:8">
      <c r="A1074" s="384">
        <v>43934</v>
      </c>
      <c r="H1074" s="381"/>
    </row>
    <row r="1075" spans="1:8">
      <c r="A1075" s="384">
        <v>43935</v>
      </c>
      <c r="H1075" s="381"/>
    </row>
    <row r="1076" spans="1:8">
      <c r="A1076" s="384">
        <v>43936</v>
      </c>
      <c r="H1076" s="381"/>
    </row>
    <row r="1077" spans="1:8">
      <c r="A1077" s="384">
        <v>43937</v>
      </c>
      <c r="H1077" s="381"/>
    </row>
    <row r="1078" spans="1:8">
      <c r="A1078" s="384">
        <v>43938</v>
      </c>
      <c r="H1078" s="381"/>
    </row>
    <row r="1079" spans="1:8">
      <c r="A1079" s="384">
        <v>43939</v>
      </c>
      <c r="H1079" s="381"/>
    </row>
    <row r="1080" spans="1:8">
      <c r="A1080" s="384">
        <v>43940</v>
      </c>
      <c r="H1080" s="381"/>
    </row>
    <row r="1081" spans="1:8">
      <c r="A1081" s="384">
        <v>43941</v>
      </c>
      <c r="H1081" s="381"/>
    </row>
    <row r="1082" spans="1:8">
      <c r="A1082" s="384">
        <v>43942</v>
      </c>
      <c r="H1082" s="381"/>
    </row>
    <row r="1083" spans="1:8">
      <c r="A1083" s="384">
        <v>43943</v>
      </c>
      <c r="H1083" s="381"/>
    </row>
    <row r="1084" spans="1:8">
      <c r="A1084" s="384">
        <v>43944</v>
      </c>
      <c r="H1084" s="381"/>
    </row>
    <row r="1085" spans="1:8">
      <c r="A1085" s="384">
        <v>43945</v>
      </c>
      <c r="H1085" s="381"/>
    </row>
    <row r="1086" spans="1:8">
      <c r="A1086" s="384">
        <v>43946</v>
      </c>
      <c r="H1086" s="381"/>
    </row>
    <row r="1087" spans="1:8">
      <c r="A1087" s="384">
        <v>43947</v>
      </c>
      <c r="H1087" s="381"/>
    </row>
    <row r="1088" spans="1:8">
      <c r="A1088" s="384">
        <v>43948</v>
      </c>
      <c r="H1088" s="381"/>
    </row>
    <row r="1089" spans="1:8">
      <c r="A1089" s="384">
        <v>43949</v>
      </c>
      <c r="H1089" s="381"/>
    </row>
    <row r="1090" spans="1:8">
      <c r="A1090" s="384">
        <v>43950</v>
      </c>
      <c r="H1090" s="381"/>
    </row>
    <row r="1091" spans="1:8">
      <c r="A1091" s="384">
        <v>43951</v>
      </c>
      <c r="H1091" s="381"/>
    </row>
    <row r="1092" spans="1:8">
      <c r="A1092" s="384">
        <v>43952</v>
      </c>
      <c r="H1092" s="381"/>
    </row>
    <row r="1093" spans="1:8">
      <c r="A1093" s="384">
        <v>43953</v>
      </c>
      <c r="H1093" s="381"/>
    </row>
    <row r="1094" spans="1:8">
      <c r="A1094" s="384">
        <v>43954</v>
      </c>
      <c r="H1094" s="381"/>
    </row>
    <row r="1095" spans="1:8">
      <c r="A1095" s="384">
        <v>43955</v>
      </c>
      <c r="H1095" s="381"/>
    </row>
    <row r="1096" spans="1:8">
      <c r="A1096" s="384">
        <v>43956</v>
      </c>
      <c r="H1096" s="381"/>
    </row>
    <row r="1097" spans="1:8">
      <c r="A1097" s="384">
        <v>43957</v>
      </c>
      <c r="H1097" s="381"/>
    </row>
    <row r="1098" spans="1:8">
      <c r="A1098" s="384">
        <v>43958</v>
      </c>
      <c r="H1098" s="381"/>
    </row>
    <row r="1099" spans="1:8">
      <c r="A1099" s="384">
        <v>43959</v>
      </c>
      <c r="H1099" s="381"/>
    </row>
    <row r="1100" spans="1:8">
      <c r="A1100" s="384">
        <v>43960</v>
      </c>
      <c r="H1100" s="381"/>
    </row>
    <row r="1101" spans="1:8">
      <c r="A1101" s="384">
        <v>43961</v>
      </c>
      <c r="H1101" s="381"/>
    </row>
    <row r="1102" spans="1:8">
      <c r="A1102" s="384">
        <v>43962</v>
      </c>
      <c r="H1102" s="381"/>
    </row>
    <row r="1103" spans="1:8">
      <c r="A1103" s="384">
        <v>43963</v>
      </c>
      <c r="H1103" s="381"/>
    </row>
    <row r="1104" spans="1:8">
      <c r="A1104" s="384">
        <v>43964</v>
      </c>
      <c r="H1104" s="381"/>
    </row>
    <row r="1105" spans="1:8">
      <c r="A1105" s="384">
        <v>43965</v>
      </c>
      <c r="H1105" s="381"/>
    </row>
    <row r="1106" spans="1:8">
      <c r="A1106" s="384">
        <v>43966</v>
      </c>
      <c r="H1106" s="381"/>
    </row>
    <row r="1107" spans="1:8">
      <c r="A1107" s="384">
        <v>43967</v>
      </c>
      <c r="H1107" s="381"/>
    </row>
    <row r="1108" spans="1:8">
      <c r="A1108" s="384">
        <v>43968</v>
      </c>
      <c r="H1108" s="381"/>
    </row>
    <row r="1109" spans="1:8">
      <c r="A1109" s="384">
        <v>43969</v>
      </c>
      <c r="H1109" s="381"/>
    </row>
    <row r="1110" spans="1:8">
      <c r="A1110" s="384">
        <v>43970</v>
      </c>
      <c r="H1110" s="381"/>
    </row>
    <row r="1111" spans="1:8">
      <c r="A1111" s="384">
        <v>43971</v>
      </c>
      <c r="H1111" s="381"/>
    </row>
    <row r="1112" spans="1:8">
      <c r="A1112" s="384">
        <v>43972</v>
      </c>
      <c r="H1112" s="381"/>
    </row>
    <row r="1113" spans="1:8">
      <c r="A1113" s="384">
        <v>43973</v>
      </c>
      <c r="H1113" s="381"/>
    </row>
    <row r="1114" spans="1:8">
      <c r="A1114" s="384">
        <v>43974</v>
      </c>
      <c r="H1114" s="381"/>
    </row>
    <row r="1115" spans="1:8">
      <c r="A1115" s="384">
        <v>43975</v>
      </c>
      <c r="H1115" s="381"/>
    </row>
    <row r="1116" spans="1:8">
      <c r="A1116" s="384">
        <v>43976</v>
      </c>
      <c r="H1116" s="381"/>
    </row>
    <row r="1117" spans="1:8">
      <c r="A1117" s="384">
        <v>43977</v>
      </c>
      <c r="H1117" s="381"/>
    </row>
    <row r="1118" spans="1:8">
      <c r="A1118" s="384">
        <v>43978</v>
      </c>
      <c r="H1118" s="381"/>
    </row>
    <row r="1119" spans="1:8">
      <c r="A1119" s="384">
        <v>43979</v>
      </c>
      <c r="H1119" s="381"/>
    </row>
    <row r="1120" spans="1:8">
      <c r="A1120" s="384">
        <v>43980</v>
      </c>
      <c r="H1120" s="381"/>
    </row>
    <row r="1121" spans="1:8">
      <c r="A1121" s="384">
        <v>43981</v>
      </c>
      <c r="H1121" s="381"/>
    </row>
    <row r="1122" spans="1:8">
      <c r="A1122" s="384">
        <v>43982</v>
      </c>
      <c r="H1122" s="381"/>
    </row>
    <row r="1123" spans="1:8">
      <c r="A1123" s="384">
        <v>43983</v>
      </c>
      <c r="H1123" s="381"/>
    </row>
    <row r="1124" spans="1:8">
      <c r="A1124" s="384">
        <v>43984</v>
      </c>
      <c r="H1124" s="381"/>
    </row>
    <row r="1125" spans="1:8">
      <c r="A1125" s="384">
        <v>43985</v>
      </c>
      <c r="H1125" s="381"/>
    </row>
    <row r="1126" spans="1:8">
      <c r="A1126" s="384">
        <v>43986</v>
      </c>
      <c r="H1126" s="381"/>
    </row>
    <row r="1127" spans="1:8">
      <c r="A1127" s="384">
        <v>43987</v>
      </c>
      <c r="H1127" s="381"/>
    </row>
    <row r="1128" spans="1:8">
      <c r="A1128" s="384">
        <v>43988</v>
      </c>
      <c r="H1128" s="381"/>
    </row>
    <row r="1129" spans="1:8">
      <c r="A1129" s="384">
        <v>43989</v>
      </c>
      <c r="H1129" s="381"/>
    </row>
    <row r="1130" spans="1:8">
      <c r="A1130" s="384">
        <v>43990</v>
      </c>
      <c r="H1130" s="381"/>
    </row>
    <row r="1131" spans="1:8">
      <c r="A1131" s="384">
        <v>43991</v>
      </c>
      <c r="H1131" s="381"/>
    </row>
    <row r="1132" spans="1:8">
      <c r="A1132" s="384">
        <v>43992</v>
      </c>
      <c r="H1132" s="381"/>
    </row>
    <row r="1133" spans="1:8">
      <c r="A1133" s="384">
        <v>43993</v>
      </c>
      <c r="H1133" s="381"/>
    </row>
    <row r="1134" spans="1:8">
      <c r="A1134" s="384">
        <v>43994</v>
      </c>
      <c r="H1134" s="381"/>
    </row>
    <row r="1135" spans="1:8">
      <c r="A1135" s="384">
        <v>43995</v>
      </c>
      <c r="H1135" s="381"/>
    </row>
    <row r="1136" spans="1:8">
      <c r="A1136" s="384">
        <v>43996</v>
      </c>
      <c r="H1136" s="381"/>
    </row>
    <row r="1137" spans="1:8">
      <c r="A1137" s="384">
        <v>43997</v>
      </c>
      <c r="H1137" s="381"/>
    </row>
    <row r="1138" spans="1:8">
      <c r="A1138" s="384">
        <v>43998</v>
      </c>
      <c r="H1138" s="381"/>
    </row>
    <row r="1139" spans="1:8">
      <c r="A1139" s="384">
        <v>43999</v>
      </c>
      <c r="H1139" s="381"/>
    </row>
    <row r="1140" spans="1:8">
      <c r="A1140" s="384">
        <v>44000</v>
      </c>
      <c r="H1140" s="381"/>
    </row>
    <row r="1141" spans="1:8">
      <c r="A1141" s="384">
        <v>44001</v>
      </c>
      <c r="H1141" s="381"/>
    </row>
    <row r="1142" spans="1:8">
      <c r="A1142" s="384">
        <v>44002</v>
      </c>
      <c r="H1142" s="381"/>
    </row>
    <row r="1143" spans="1:8">
      <c r="A1143" s="384">
        <v>44003</v>
      </c>
      <c r="H1143" s="381"/>
    </row>
    <row r="1144" spans="1:8">
      <c r="A1144" s="384">
        <v>44004</v>
      </c>
      <c r="H1144" s="381"/>
    </row>
    <row r="1145" spans="1:8">
      <c r="A1145" s="384">
        <v>44005</v>
      </c>
      <c r="H1145" s="381"/>
    </row>
    <row r="1146" spans="1:8">
      <c r="A1146" s="384">
        <v>44006</v>
      </c>
      <c r="H1146" s="381"/>
    </row>
    <row r="1147" spans="1:8">
      <c r="A1147" s="384">
        <v>44007</v>
      </c>
      <c r="H1147" s="381"/>
    </row>
    <row r="1148" spans="1:8">
      <c r="A1148" s="384">
        <v>44008</v>
      </c>
      <c r="H1148" s="381"/>
    </row>
    <row r="1149" spans="1:8">
      <c r="A1149" s="384">
        <v>44009</v>
      </c>
      <c r="H1149" s="381"/>
    </row>
    <row r="1150" spans="1:8">
      <c r="A1150" s="384">
        <v>44010</v>
      </c>
      <c r="H1150" s="381"/>
    </row>
    <row r="1151" spans="1:8">
      <c r="A1151" s="384">
        <v>44011</v>
      </c>
      <c r="H1151" s="381"/>
    </row>
    <row r="1152" spans="1:8">
      <c r="A1152" s="384">
        <v>44012</v>
      </c>
      <c r="H1152" s="381"/>
    </row>
    <row r="1153" spans="1:8">
      <c r="A1153" s="384">
        <v>44013</v>
      </c>
      <c r="H1153" s="381"/>
    </row>
    <row r="1154" spans="1:8">
      <c r="A1154" s="384">
        <v>44014</v>
      </c>
      <c r="H1154" s="381"/>
    </row>
    <row r="1155" spans="1:8">
      <c r="A1155" s="384">
        <v>44015</v>
      </c>
      <c r="H1155" s="381"/>
    </row>
    <row r="1156" spans="1:8">
      <c r="A1156" s="384">
        <v>44016</v>
      </c>
      <c r="H1156" s="381"/>
    </row>
    <row r="1157" spans="1:8">
      <c r="A1157" s="384">
        <v>44017</v>
      </c>
      <c r="H1157" s="381"/>
    </row>
    <row r="1158" spans="1:8">
      <c r="A1158" s="384">
        <v>44018</v>
      </c>
      <c r="H1158" s="381"/>
    </row>
    <row r="1159" spans="1:8">
      <c r="A1159" s="384">
        <v>44019</v>
      </c>
      <c r="H1159" s="381"/>
    </row>
    <row r="1160" spans="1:8">
      <c r="A1160" s="384">
        <v>44020</v>
      </c>
      <c r="H1160" s="381"/>
    </row>
    <row r="1161" spans="1:8">
      <c r="A1161" s="384">
        <v>44021</v>
      </c>
      <c r="H1161" s="381"/>
    </row>
    <row r="1162" spans="1:8">
      <c r="A1162" s="384">
        <v>44022</v>
      </c>
      <c r="H1162" s="381"/>
    </row>
    <row r="1163" spans="1:8">
      <c r="A1163" s="384">
        <v>44023</v>
      </c>
      <c r="H1163" s="381"/>
    </row>
    <row r="1164" spans="1:8">
      <c r="A1164" s="384">
        <v>44024</v>
      </c>
      <c r="H1164" s="381"/>
    </row>
    <row r="1165" spans="1:8">
      <c r="A1165" s="384">
        <v>44025</v>
      </c>
      <c r="H1165" s="381"/>
    </row>
    <row r="1166" spans="1:8">
      <c r="A1166" s="384">
        <v>44026</v>
      </c>
      <c r="H1166" s="381"/>
    </row>
    <row r="1167" spans="1:8">
      <c r="A1167" s="384">
        <v>44027</v>
      </c>
      <c r="H1167" s="381"/>
    </row>
    <row r="1168" spans="1:8">
      <c r="A1168" s="384">
        <v>44028</v>
      </c>
      <c r="H1168" s="381"/>
    </row>
    <row r="1169" spans="1:8">
      <c r="A1169" s="384">
        <v>44029</v>
      </c>
      <c r="H1169" s="381"/>
    </row>
    <row r="1170" spans="1:8">
      <c r="A1170" s="384">
        <v>44030</v>
      </c>
      <c r="H1170" s="381"/>
    </row>
    <row r="1171" spans="1:8">
      <c r="A1171" s="384">
        <v>44031</v>
      </c>
      <c r="H1171" s="381"/>
    </row>
    <row r="1172" spans="1:8">
      <c r="A1172" s="384">
        <v>44032</v>
      </c>
      <c r="H1172" s="381"/>
    </row>
    <row r="1173" spans="1:8">
      <c r="A1173" s="384">
        <v>44033</v>
      </c>
      <c r="H1173" s="381"/>
    </row>
    <row r="1174" spans="1:8">
      <c r="A1174" s="384">
        <v>44034</v>
      </c>
      <c r="H1174" s="381"/>
    </row>
    <row r="1175" spans="1:8">
      <c r="A1175" s="384">
        <v>44035</v>
      </c>
      <c r="H1175" s="381"/>
    </row>
    <row r="1176" spans="1:8">
      <c r="A1176" s="384">
        <v>44036</v>
      </c>
      <c r="H1176" s="381"/>
    </row>
    <row r="1177" spans="1:8">
      <c r="A1177" s="384">
        <v>44037</v>
      </c>
      <c r="H1177" s="381"/>
    </row>
    <row r="1178" spans="1:8">
      <c r="A1178" s="384">
        <v>44038</v>
      </c>
      <c r="H1178" s="381"/>
    </row>
    <row r="1179" spans="1:8">
      <c r="A1179" s="384">
        <v>44039</v>
      </c>
      <c r="H1179" s="381"/>
    </row>
    <row r="1180" spans="1:8">
      <c r="A1180" s="384">
        <v>44040</v>
      </c>
      <c r="H1180" s="381"/>
    </row>
    <row r="1181" spans="1:8">
      <c r="A1181" s="384">
        <v>44041</v>
      </c>
      <c r="H1181" s="381"/>
    </row>
    <row r="1182" spans="1:8">
      <c r="A1182" s="384">
        <v>44042</v>
      </c>
      <c r="H1182" s="381"/>
    </row>
    <row r="1183" spans="1:8">
      <c r="A1183" s="384">
        <v>44043</v>
      </c>
      <c r="H1183" s="381"/>
    </row>
    <row r="1184" spans="1:8">
      <c r="A1184" s="384">
        <v>44044</v>
      </c>
      <c r="H1184" s="381"/>
    </row>
    <row r="1185" spans="1:8">
      <c r="A1185" s="384">
        <v>44045</v>
      </c>
      <c r="H1185" s="381"/>
    </row>
    <row r="1186" spans="1:8">
      <c r="A1186" s="384">
        <v>44046</v>
      </c>
      <c r="H1186" s="381"/>
    </row>
    <row r="1187" spans="1:8">
      <c r="A1187" s="384">
        <v>44047</v>
      </c>
      <c r="H1187" s="381"/>
    </row>
    <row r="1188" spans="1:8">
      <c r="A1188" s="384">
        <v>44048</v>
      </c>
      <c r="H1188" s="381"/>
    </row>
    <row r="1189" spans="1:8">
      <c r="A1189" s="384">
        <v>44049</v>
      </c>
      <c r="H1189" s="381"/>
    </row>
    <row r="1190" spans="1:8">
      <c r="A1190" s="384">
        <v>44050</v>
      </c>
      <c r="H1190" s="381"/>
    </row>
    <row r="1191" spans="1:8">
      <c r="A1191" s="384">
        <v>44051</v>
      </c>
      <c r="H1191" s="381"/>
    </row>
    <row r="1192" spans="1:8">
      <c r="A1192" s="384">
        <v>44052</v>
      </c>
      <c r="H1192" s="381"/>
    </row>
    <row r="1193" spans="1:8">
      <c r="A1193" s="384">
        <v>44053</v>
      </c>
      <c r="H1193" s="381"/>
    </row>
    <row r="1194" spans="1:8">
      <c r="A1194" s="384">
        <v>44054</v>
      </c>
      <c r="H1194" s="381"/>
    </row>
    <row r="1195" spans="1:8">
      <c r="A1195" s="384">
        <v>44055</v>
      </c>
      <c r="H1195" s="381"/>
    </row>
    <row r="1196" spans="1:8">
      <c r="A1196" s="384">
        <v>44056</v>
      </c>
      <c r="H1196" s="381"/>
    </row>
    <row r="1197" spans="1:8">
      <c r="A1197" s="384">
        <v>44057</v>
      </c>
      <c r="H1197" s="381"/>
    </row>
    <row r="1198" spans="1:8">
      <c r="A1198" s="384">
        <v>44058</v>
      </c>
      <c r="H1198" s="381"/>
    </row>
    <row r="1199" spans="1:8">
      <c r="A1199" s="384">
        <v>44059</v>
      </c>
      <c r="H1199" s="381"/>
    </row>
    <row r="1200" spans="1:8">
      <c r="A1200" s="384">
        <v>44060</v>
      </c>
      <c r="H1200" s="381"/>
    </row>
    <row r="1201" spans="1:8">
      <c r="A1201" s="384">
        <v>44061</v>
      </c>
      <c r="H1201" s="381"/>
    </row>
    <row r="1202" spans="1:8">
      <c r="A1202" s="384">
        <v>44062</v>
      </c>
      <c r="H1202" s="381"/>
    </row>
    <row r="1203" spans="1:8">
      <c r="A1203" s="384">
        <v>44063</v>
      </c>
      <c r="H1203" s="381"/>
    </row>
    <row r="1204" spans="1:8">
      <c r="A1204" s="384">
        <v>44064</v>
      </c>
      <c r="H1204" s="381"/>
    </row>
    <row r="1205" spans="1:8">
      <c r="A1205" s="384">
        <v>44065</v>
      </c>
      <c r="H1205" s="381"/>
    </row>
    <row r="1206" spans="1:8">
      <c r="A1206" s="384">
        <v>44066</v>
      </c>
      <c r="H1206" s="381"/>
    </row>
    <row r="1207" spans="1:8">
      <c r="A1207" s="384">
        <v>44067</v>
      </c>
      <c r="H1207" s="381"/>
    </row>
    <row r="1208" spans="1:8">
      <c r="A1208" s="384">
        <v>44068</v>
      </c>
      <c r="H1208" s="381"/>
    </row>
    <row r="1209" spans="1:8">
      <c r="A1209" s="384">
        <v>44069</v>
      </c>
      <c r="H1209" s="381"/>
    </row>
    <row r="1210" spans="1:8">
      <c r="A1210" s="384">
        <v>44070</v>
      </c>
      <c r="H1210" s="381"/>
    </row>
    <row r="1211" spans="1:8">
      <c r="A1211" s="384">
        <v>44071</v>
      </c>
      <c r="H1211" s="381"/>
    </row>
    <row r="1212" spans="1:8">
      <c r="A1212" s="384">
        <v>44072</v>
      </c>
      <c r="H1212" s="381"/>
    </row>
    <row r="1213" spans="1:8">
      <c r="A1213" s="384">
        <v>44073</v>
      </c>
      <c r="H1213" s="381"/>
    </row>
    <row r="1214" spans="1:8">
      <c r="A1214" s="384">
        <v>44074</v>
      </c>
      <c r="H1214" s="381"/>
    </row>
    <row r="1215" spans="1:8">
      <c r="A1215" s="384">
        <v>44075</v>
      </c>
      <c r="H1215" s="381"/>
    </row>
    <row r="1216" spans="1:8">
      <c r="A1216" s="384">
        <v>44076</v>
      </c>
      <c r="H1216" s="381"/>
    </row>
    <row r="1217" spans="1:8">
      <c r="A1217" s="384">
        <v>44077</v>
      </c>
      <c r="H1217" s="381"/>
    </row>
    <row r="1218" spans="1:8">
      <c r="A1218" s="384">
        <v>44078</v>
      </c>
      <c r="H1218" s="381"/>
    </row>
    <row r="1219" spans="1:8">
      <c r="A1219" s="384">
        <v>44079</v>
      </c>
      <c r="H1219" s="381"/>
    </row>
    <row r="1220" spans="1:8">
      <c r="A1220" s="384">
        <v>44080</v>
      </c>
      <c r="H1220" s="381"/>
    </row>
    <row r="1221" spans="1:8">
      <c r="A1221" s="384">
        <v>44081</v>
      </c>
      <c r="H1221" s="381"/>
    </row>
    <row r="1222" spans="1:8">
      <c r="A1222" s="384">
        <v>44082</v>
      </c>
      <c r="H1222" s="381"/>
    </row>
    <row r="1223" spans="1:8">
      <c r="A1223" s="384">
        <v>44083</v>
      </c>
      <c r="H1223" s="381"/>
    </row>
    <row r="1224" spans="1:8">
      <c r="A1224" s="384">
        <v>44084</v>
      </c>
      <c r="H1224" s="381"/>
    </row>
    <row r="1225" spans="1:8">
      <c r="A1225" s="384">
        <v>44085</v>
      </c>
      <c r="H1225" s="381"/>
    </row>
    <row r="1226" spans="1:8">
      <c r="A1226" s="384">
        <v>44086</v>
      </c>
      <c r="H1226" s="381"/>
    </row>
    <row r="1227" spans="1:8">
      <c r="A1227" s="384">
        <v>44087</v>
      </c>
      <c r="H1227" s="381"/>
    </row>
    <row r="1228" spans="1:8">
      <c r="A1228" s="384">
        <v>44088</v>
      </c>
      <c r="H1228" s="381"/>
    </row>
    <row r="1229" spans="1:8">
      <c r="A1229" s="384">
        <v>44089</v>
      </c>
      <c r="H1229" s="381"/>
    </row>
    <row r="1230" spans="1:8">
      <c r="A1230" s="384">
        <v>44090</v>
      </c>
      <c r="H1230" s="381"/>
    </row>
    <row r="1231" spans="1:8">
      <c r="A1231" s="384">
        <v>44091</v>
      </c>
      <c r="H1231" s="381"/>
    </row>
    <row r="1232" spans="1:8">
      <c r="A1232" s="384">
        <v>44092</v>
      </c>
      <c r="H1232" s="381"/>
    </row>
    <row r="1233" spans="1:8">
      <c r="A1233" s="384">
        <v>44093</v>
      </c>
      <c r="H1233" s="381"/>
    </row>
    <row r="1234" spans="1:8">
      <c r="A1234" s="384">
        <v>44094</v>
      </c>
      <c r="H1234" s="381"/>
    </row>
    <row r="1235" spans="1:8">
      <c r="A1235" s="384">
        <v>44095</v>
      </c>
      <c r="H1235" s="381"/>
    </row>
    <row r="1236" spans="1:8">
      <c r="A1236" s="384">
        <v>44096</v>
      </c>
      <c r="H1236" s="381"/>
    </row>
    <row r="1237" spans="1:8">
      <c r="A1237" s="384">
        <v>44097</v>
      </c>
      <c r="H1237" s="381"/>
    </row>
    <row r="1238" spans="1:8">
      <c r="A1238" s="384">
        <v>44098</v>
      </c>
      <c r="H1238" s="381"/>
    </row>
    <row r="1239" spans="1:8">
      <c r="A1239" s="384">
        <v>44099</v>
      </c>
      <c r="H1239" s="381"/>
    </row>
    <row r="1240" spans="1:8">
      <c r="A1240" s="384">
        <v>44100</v>
      </c>
      <c r="H1240" s="381"/>
    </row>
    <row r="1241" spans="1:8">
      <c r="A1241" s="384">
        <v>44101</v>
      </c>
      <c r="H1241" s="381"/>
    </row>
    <row r="1242" spans="1:8">
      <c r="A1242" s="384">
        <v>44102</v>
      </c>
      <c r="H1242" s="381"/>
    </row>
    <row r="1243" spans="1:8">
      <c r="A1243" s="384">
        <v>44103</v>
      </c>
      <c r="H1243" s="381"/>
    </row>
    <row r="1244" spans="1:8">
      <c r="A1244" s="384">
        <v>44104</v>
      </c>
      <c r="H1244" s="381"/>
    </row>
    <row r="1245" spans="1:8">
      <c r="A1245" s="384">
        <v>44105</v>
      </c>
      <c r="H1245" s="381"/>
    </row>
    <row r="1246" spans="1:8">
      <c r="A1246" s="384">
        <v>44106</v>
      </c>
      <c r="H1246" s="381"/>
    </row>
    <row r="1247" spans="1:8">
      <c r="A1247" s="384">
        <v>44107</v>
      </c>
      <c r="H1247" s="381"/>
    </row>
    <row r="1248" spans="1:8">
      <c r="A1248" s="384">
        <v>44108</v>
      </c>
      <c r="H1248" s="381"/>
    </row>
    <row r="1249" spans="1:8">
      <c r="A1249" s="384">
        <v>44109</v>
      </c>
      <c r="H1249" s="381"/>
    </row>
    <row r="1250" spans="1:8">
      <c r="A1250" s="384">
        <v>44110</v>
      </c>
      <c r="H1250" s="381"/>
    </row>
    <row r="1251" spans="1:8">
      <c r="A1251" s="384">
        <v>44111</v>
      </c>
      <c r="H1251" s="381"/>
    </row>
    <row r="1252" spans="1:8">
      <c r="A1252" s="384">
        <v>44112</v>
      </c>
      <c r="H1252" s="381"/>
    </row>
    <row r="1253" spans="1:8">
      <c r="A1253" s="384">
        <v>44113</v>
      </c>
      <c r="H1253" s="381"/>
    </row>
    <row r="1254" spans="1:8">
      <c r="A1254" s="384">
        <v>44114</v>
      </c>
      <c r="H1254" s="381"/>
    </row>
    <row r="1255" spans="1:8">
      <c r="A1255" s="384">
        <v>44115</v>
      </c>
      <c r="H1255" s="381"/>
    </row>
    <row r="1256" spans="1:8">
      <c r="A1256" s="384">
        <v>44116</v>
      </c>
      <c r="H1256" s="381"/>
    </row>
    <row r="1257" spans="1:8">
      <c r="A1257" s="384">
        <v>44117</v>
      </c>
      <c r="H1257" s="381"/>
    </row>
    <row r="1258" spans="1:8">
      <c r="A1258" s="384">
        <v>44118</v>
      </c>
      <c r="H1258" s="381"/>
    </row>
    <row r="1259" spans="1:8">
      <c r="A1259" s="384">
        <v>44119</v>
      </c>
      <c r="H1259" s="381"/>
    </row>
    <row r="1260" spans="1:8">
      <c r="A1260" s="384">
        <v>44120</v>
      </c>
      <c r="H1260" s="381"/>
    </row>
    <row r="1261" spans="1:8">
      <c r="A1261" s="384">
        <v>44121</v>
      </c>
      <c r="H1261" s="381"/>
    </row>
    <row r="1262" spans="1:8">
      <c r="A1262" s="384">
        <v>44122</v>
      </c>
      <c r="H1262" s="381"/>
    </row>
    <row r="1263" spans="1:8">
      <c r="A1263" s="384">
        <v>44123</v>
      </c>
      <c r="H1263" s="381"/>
    </row>
    <row r="1264" spans="1:8">
      <c r="A1264" s="384">
        <v>44124</v>
      </c>
      <c r="H1264" s="381"/>
    </row>
    <row r="1265" spans="1:8">
      <c r="A1265" s="384">
        <v>44125</v>
      </c>
      <c r="H1265" s="381"/>
    </row>
    <row r="1266" spans="1:8">
      <c r="A1266" s="384">
        <v>44126</v>
      </c>
      <c r="H1266" s="381"/>
    </row>
    <row r="1267" spans="1:8">
      <c r="A1267" s="384">
        <v>44127</v>
      </c>
      <c r="H1267" s="381"/>
    </row>
    <row r="1268" spans="1:8">
      <c r="A1268" s="384">
        <v>44128</v>
      </c>
      <c r="H1268" s="381"/>
    </row>
    <row r="1269" spans="1:8">
      <c r="A1269" s="384">
        <v>44129</v>
      </c>
      <c r="H1269" s="381"/>
    </row>
    <row r="1270" spans="1:8">
      <c r="A1270" s="384">
        <v>44130</v>
      </c>
      <c r="H1270" s="381"/>
    </row>
    <row r="1271" spans="1:8">
      <c r="A1271" s="384">
        <v>44131</v>
      </c>
      <c r="H1271" s="381"/>
    </row>
    <row r="1272" spans="1:8">
      <c r="A1272" s="384">
        <v>44132</v>
      </c>
      <c r="H1272" s="381"/>
    </row>
    <row r="1273" spans="1:8">
      <c r="A1273" s="384">
        <v>44133</v>
      </c>
      <c r="H1273" s="381"/>
    </row>
    <row r="1274" spans="1:8">
      <c r="A1274" s="384">
        <v>44134</v>
      </c>
      <c r="H1274" s="381"/>
    </row>
    <row r="1275" spans="1:8">
      <c r="A1275" s="384">
        <v>44135</v>
      </c>
      <c r="H1275" s="381"/>
    </row>
    <row r="1276" spans="1:8">
      <c r="A1276" s="384">
        <v>44136</v>
      </c>
      <c r="H1276" s="381"/>
    </row>
    <row r="1277" spans="1:8">
      <c r="A1277" s="384">
        <v>44137</v>
      </c>
      <c r="H1277" s="381"/>
    </row>
    <row r="1278" spans="1:8">
      <c r="A1278" s="384">
        <v>44138</v>
      </c>
      <c r="H1278" s="381"/>
    </row>
    <row r="1279" spans="1:8">
      <c r="A1279" s="384">
        <v>44139</v>
      </c>
      <c r="H1279" s="381"/>
    </row>
    <row r="1280" spans="1:8">
      <c r="A1280" s="384">
        <v>44140</v>
      </c>
      <c r="H1280" s="381"/>
    </row>
    <row r="1281" spans="1:8">
      <c r="A1281" s="384">
        <v>44141</v>
      </c>
      <c r="H1281" s="381"/>
    </row>
    <row r="1282" spans="1:8">
      <c r="A1282" s="384">
        <v>44142</v>
      </c>
      <c r="H1282" s="381"/>
    </row>
    <row r="1283" spans="1:8">
      <c r="A1283" s="384">
        <v>44143</v>
      </c>
      <c r="H1283" s="381"/>
    </row>
    <row r="1284" spans="1:8">
      <c r="A1284" s="384">
        <v>44144</v>
      </c>
      <c r="H1284" s="381"/>
    </row>
    <row r="1285" spans="1:8">
      <c r="A1285" s="384">
        <v>44145</v>
      </c>
      <c r="H1285" s="381"/>
    </row>
    <row r="1286" spans="1:8">
      <c r="A1286" s="384">
        <v>44146</v>
      </c>
      <c r="H1286" s="381"/>
    </row>
    <row r="1287" spans="1:8">
      <c r="A1287" s="384">
        <v>44147</v>
      </c>
      <c r="H1287" s="381"/>
    </row>
    <row r="1288" spans="1:8">
      <c r="A1288" s="384">
        <v>44148</v>
      </c>
      <c r="H1288" s="381"/>
    </row>
    <row r="1289" spans="1:8">
      <c r="A1289" s="384">
        <v>44149</v>
      </c>
      <c r="H1289" s="381"/>
    </row>
    <row r="1290" spans="1:8">
      <c r="A1290" s="384">
        <v>44150</v>
      </c>
      <c r="H1290" s="381"/>
    </row>
    <row r="1291" spans="1:8">
      <c r="A1291" s="384">
        <v>44151</v>
      </c>
      <c r="H1291" s="381"/>
    </row>
    <row r="1292" spans="1:8">
      <c r="A1292" s="384">
        <v>44152</v>
      </c>
      <c r="H1292" s="381"/>
    </row>
    <row r="1293" spans="1:8">
      <c r="A1293" s="384">
        <v>44153</v>
      </c>
      <c r="H1293" s="381"/>
    </row>
    <row r="1294" spans="1:8">
      <c r="A1294" s="384">
        <v>44154</v>
      </c>
      <c r="H1294" s="381"/>
    </row>
    <row r="1295" spans="1:8">
      <c r="A1295" s="384">
        <v>44155</v>
      </c>
      <c r="H1295" s="381"/>
    </row>
    <row r="1296" spans="1:8">
      <c r="A1296" s="384">
        <v>44156</v>
      </c>
      <c r="H1296" s="381"/>
    </row>
    <row r="1297" spans="1:8">
      <c r="A1297" s="384">
        <v>44157</v>
      </c>
      <c r="H1297" s="381"/>
    </row>
    <row r="1298" spans="1:8">
      <c r="A1298" s="384">
        <v>44158</v>
      </c>
      <c r="H1298" s="381"/>
    </row>
    <row r="1299" spans="1:8">
      <c r="A1299" s="384">
        <v>44159</v>
      </c>
      <c r="H1299" s="381"/>
    </row>
    <row r="1300" spans="1:8">
      <c r="A1300" s="384">
        <v>44160</v>
      </c>
      <c r="H1300" s="381"/>
    </row>
    <row r="1301" spans="1:8">
      <c r="A1301" s="384">
        <v>44161</v>
      </c>
      <c r="H1301" s="381"/>
    </row>
    <row r="1302" spans="1:8">
      <c r="A1302" s="384">
        <v>44162</v>
      </c>
      <c r="H1302" s="381"/>
    </row>
    <row r="1303" spans="1:8">
      <c r="A1303" s="384">
        <v>44163</v>
      </c>
      <c r="H1303" s="381"/>
    </row>
    <row r="1304" spans="1:8">
      <c r="A1304" s="384">
        <v>44164</v>
      </c>
      <c r="H1304" s="381"/>
    </row>
    <row r="1305" spans="1:8">
      <c r="A1305" s="384">
        <v>44165</v>
      </c>
      <c r="H1305" s="381"/>
    </row>
    <row r="1306" spans="1:8">
      <c r="A1306" s="384">
        <v>44166</v>
      </c>
      <c r="H1306" s="381"/>
    </row>
    <row r="1307" spans="1:8">
      <c r="A1307" s="384">
        <v>44167</v>
      </c>
      <c r="H1307" s="381"/>
    </row>
    <row r="1308" spans="1:8">
      <c r="A1308" s="384">
        <v>44168</v>
      </c>
      <c r="H1308" s="381"/>
    </row>
    <row r="1309" spans="1:8">
      <c r="A1309" s="384">
        <v>44169</v>
      </c>
      <c r="H1309" s="381"/>
    </row>
    <row r="1310" spans="1:8">
      <c r="A1310" s="384">
        <v>44170</v>
      </c>
      <c r="H1310" s="381"/>
    </row>
    <row r="1311" spans="1:8">
      <c r="A1311" s="384">
        <v>44171</v>
      </c>
      <c r="H1311" s="381"/>
    </row>
    <row r="1312" spans="1:8">
      <c r="A1312" s="384">
        <v>44172</v>
      </c>
      <c r="H1312" s="381"/>
    </row>
    <row r="1313" spans="1:8">
      <c r="A1313" s="384">
        <v>44173</v>
      </c>
      <c r="H1313" s="381"/>
    </row>
    <row r="1314" spans="1:8">
      <c r="A1314" s="384">
        <v>44174</v>
      </c>
      <c r="H1314" s="381"/>
    </row>
    <row r="1315" spans="1:8">
      <c r="A1315" s="384">
        <v>44175</v>
      </c>
      <c r="H1315" s="381"/>
    </row>
    <row r="1316" spans="1:8">
      <c r="A1316" s="384">
        <v>44176</v>
      </c>
      <c r="H1316" s="381"/>
    </row>
    <row r="1317" spans="1:8">
      <c r="A1317" s="384">
        <v>44177</v>
      </c>
      <c r="H1317" s="381"/>
    </row>
    <row r="1318" spans="1:8">
      <c r="A1318" s="384">
        <v>44178</v>
      </c>
      <c r="H1318" s="381"/>
    </row>
    <row r="1319" spans="1:8">
      <c r="A1319" s="384">
        <v>44179</v>
      </c>
      <c r="H1319" s="381"/>
    </row>
    <row r="1320" spans="1:8">
      <c r="A1320" s="384">
        <v>44180</v>
      </c>
      <c r="H1320" s="381"/>
    </row>
    <row r="1321" spans="1:8">
      <c r="A1321" s="384">
        <v>44181</v>
      </c>
      <c r="H1321" s="381"/>
    </row>
    <row r="1322" spans="1:8">
      <c r="A1322" s="384">
        <v>44182</v>
      </c>
      <c r="H1322" s="381"/>
    </row>
    <row r="1323" spans="1:8">
      <c r="A1323" s="384">
        <v>44183</v>
      </c>
      <c r="H1323" s="381"/>
    </row>
    <row r="1324" spans="1:8">
      <c r="A1324" s="384">
        <v>44184</v>
      </c>
      <c r="H1324" s="381"/>
    </row>
    <row r="1325" spans="1:8">
      <c r="A1325" s="384">
        <v>44185</v>
      </c>
      <c r="H1325" s="381"/>
    </row>
    <row r="1326" spans="1:8">
      <c r="A1326" s="384">
        <v>44186</v>
      </c>
      <c r="H1326" s="381"/>
    </row>
    <row r="1327" spans="1:8">
      <c r="A1327" s="384">
        <v>44187</v>
      </c>
      <c r="H1327" s="381"/>
    </row>
    <row r="1328" spans="1:8">
      <c r="A1328" s="384">
        <v>44188</v>
      </c>
      <c r="H1328" s="381"/>
    </row>
    <row r="1329" spans="1:8">
      <c r="A1329" s="384">
        <v>44189</v>
      </c>
      <c r="H1329" s="381"/>
    </row>
    <row r="1330" spans="1:8">
      <c r="A1330" s="384">
        <v>44190</v>
      </c>
      <c r="H1330" s="381"/>
    </row>
    <row r="1331" spans="1:8">
      <c r="A1331" s="384">
        <v>44191</v>
      </c>
      <c r="H1331" s="381"/>
    </row>
    <row r="1332" spans="1:8">
      <c r="A1332" s="384">
        <v>44192</v>
      </c>
      <c r="H1332" s="381"/>
    </row>
    <row r="1333" spans="1:8">
      <c r="A1333" s="384">
        <v>44193</v>
      </c>
      <c r="H1333" s="381"/>
    </row>
    <row r="1334" spans="1:8">
      <c r="A1334" s="384">
        <v>44194</v>
      </c>
      <c r="H1334" s="381"/>
    </row>
    <row r="1335" spans="1:8">
      <c r="A1335" s="384">
        <v>44195</v>
      </c>
      <c r="H1335" s="381"/>
    </row>
    <row r="1336" spans="1:8">
      <c r="A1336" s="384">
        <v>44196</v>
      </c>
      <c r="B1336" s="1">
        <v>1.75</v>
      </c>
      <c r="C1336" s="1">
        <v>1.75</v>
      </c>
      <c r="D1336" s="1">
        <v>-0.5</v>
      </c>
      <c r="E1336" s="1">
        <v>-0.5</v>
      </c>
      <c r="F1336" s="1">
        <v>0.5</v>
      </c>
      <c r="G1336" s="1">
        <v>0.5</v>
      </c>
      <c r="H1336" s="381"/>
    </row>
    <row r="1337" spans="1:8">
      <c r="A1337" s="384">
        <v>44197</v>
      </c>
      <c r="H1337" s="381"/>
    </row>
    <row r="1338" spans="1:8">
      <c r="A1338" s="384">
        <v>44198</v>
      </c>
      <c r="H1338" s="381"/>
    </row>
    <row r="1339" spans="1:8">
      <c r="A1339" s="384">
        <v>44199</v>
      </c>
      <c r="H1339" s="381"/>
    </row>
    <row r="1340" spans="1:8">
      <c r="A1340" s="384">
        <v>44200</v>
      </c>
      <c r="H1340" s="381"/>
    </row>
    <row r="1341" spans="1:8">
      <c r="A1341" s="384">
        <v>44201</v>
      </c>
      <c r="H1341" s="381"/>
    </row>
    <row r="1342" spans="1:8">
      <c r="A1342" s="384">
        <v>44202</v>
      </c>
      <c r="H1342" s="381"/>
    </row>
    <row r="1343" spans="1:8">
      <c r="A1343" s="384">
        <v>44203</v>
      </c>
      <c r="H1343" s="381"/>
    </row>
    <row r="1344" spans="1:8">
      <c r="A1344" s="384">
        <v>44204</v>
      </c>
      <c r="H1344" s="381"/>
    </row>
    <row r="1345" spans="1:8">
      <c r="A1345" s="384">
        <v>44205</v>
      </c>
      <c r="H1345" s="381"/>
    </row>
    <row r="1346" spans="1:8">
      <c r="A1346" s="384">
        <v>44206</v>
      </c>
      <c r="H1346" s="381"/>
    </row>
    <row r="1347" spans="1:8">
      <c r="A1347" s="384">
        <v>44207</v>
      </c>
      <c r="H1347" s="381"/>
    </row>
    <row r="1348" spans="1:8">
      <c r="A1348" s="384">
        <v>44208</v>
      </c>
      <c r="H1348" s="381"/>
    </row>
    <row r="1349" spans="1:8">
      <c r="A1349" s="384">
        <v>44209</v>
      </c>
      <c r="H1349" s="381"/>
    </row>
    <row r="1350" spans="1:8">
      <c r="A1350" s="384">
        <v>44210</v>
      </c>
      <c r="H1350" s="381"/>
    </row>
    <row r="1351" spans="1:8">
      <c r="A1351" s="384">
        <v>44211</v>
      </c>
      <c r="H1351" s="381"/>
    </row>
    <row r="1352" spans="1:8">
      <c r="A1352" s="384">
        <v>44212</v>
      </c>
      <c r="H1352" s="381"/>
    </row>
    <row r="1353" spans="1:8">
      <c r="A1353" s="384">
        <v>44213</v>
      </c>
      <c r="H1353" s="381"/>
    </row>
    <row r="1354" spans="1:8">
      <c r="A1354" s="384">
        <v>44214</v>
      </c>
      <c r="H1354" s="381"/>
    </row>
    <row r="1355" spans="1:8">
      <c r="A1355" s="384">
        <v>44215</v>
      </c>
      <c r="H1355" s="381"/>
    </row>
    <row r="1356" spans="1:8">
      <c r="A1356" s="384">
        <v>44216</v>
      </c>
      <c r="H1356" s="381"/>
    </row>
    <row r="1357" spans="1:8">
      <c r="A1357" s="384">
        <v>44217</v>
      </c>
      <c r="H1357" s="381"/>
    </row>
    <row r="1358" spans="1:8">
      <c r="A1358" s="384">
        <v>44218</v>
      </c>
      <c r="H1358" s="381"/>
    </row>
    <row r="1359" spans="1:8">
      <c r="A1359" s="384">
        <v>44219</v>
      </c>
      <c r="H1359" s="381"/>
    </row>
    <row r="1360" spans="1:8">
      <c r="A1360" s="384">
        <v>44220</v>
      </c>
      <c r="H1360" s="381"/>
    </row>
    <row r="1361" spans="1:8">
      <c r="A1361" s="384">
        <v>44221</v>
      </c>
      <c r="H1361" s="381"/>
    </row>
    <row r="1362" spans="1:8">
      <c r="A1362" s="384">
        <v>44222</v>
      </c>
      <c r="H1362" s="381"/>
    </row>
    <row r="1363" spans="1:8">
      <c r="A1363" s="384">
        <v>44223</v>
      </c>
      <c r="H1363" s="381"/>
    </row>
    <row r="1364" spans="1:8">
      <c r="A1364" s="384">
        <v>44224</v>
      </c>
      <c r="H1364" s="381"/>
    </row>
    <row r="1365" spans="1:8">
      <c r="A1365" s="384">
        <v>44225</v>
      </c>
      <c r="H1365" s="381"/>
    </row>
    <row r="1366" spans="1:8">
      <c r="A1366" s="384">
        <v>44226</v>
      </c>
      <c r="H1366" s="381"/>
    </row>
    <row r="1367" spans="1:8">
      <c r="A1367" s="384">
        <v>44227</v>
      </c>
      <c r="H1367" s="381"/>
    </row>
    <row r="1368" spans="1:8">
      <c r="A1368" s="384">
        <v>44228</v>
      </c>
      <c r="H1368" s="381"/>
    </row>
    <row r="1369" spans="1:8">
      <c r="A1369" s="384">
        <v>44229</v>
      </c>
      <c r="H1369" s="381"/>
    </row>
    <row r="1370" spans="1:8">
      <c r="A1370" s="384">
        <v>44230</v>
      </c>
      <c r="H1370" s="381"/>
    </row>
    <row r="1371" spans="1:8">
      <c r="A1371" s="384">
        <v>44231</v>
      </c>
      <c r="H1371" s="381"/>
    </row>
    <row r="1372" spans="1:8">
      <c r="A1372" s="384">
        <v>44232</v>
      </c>
      <c r="H1372" s="381"/>
    </row>
    <row r="1373" spans="1:8">
      <c r="A1373" s="384">
        <v>44233</v>
      </c>
      <c r="H1373" s="381"/>
    </row>
    <row r="1374" spans="1:8">
      <c r="A1374" s="384">
        <v>44234</v>
      </c>
      <c r="H1374" s="381"/>
    </row>
    <row r="1375" spans="1:8">
      <c r="A1375" s="384">
        <v>44235</v>
      </c>
      <c r="H1375" s="381"/>
    </row>
    <row r="1376" spans="1:8">
      <c r="A1376" s="384">
        <v>44236</v>
      </c>
      <c r="H1376" s="381"/>
    </row>
    <row r="1377" spans="1:8">
      <c r="A1377" s="384">
        <v>44237</v>
      </c>
      <c r="H1377" s="381"/>
    </row>
    <row r="1378" spans="1:8">
      <c r="A1378" s="384">
        <v>44238</v>
      </c>
      <c r="H1378" s="381"/>
    </row>
    <row r="1379" spans="1:8">
      <c r="A1379" s="384">
        <v>44239</v>
      </c>
      <c r="H1379" s="381"/>
    </row>
    <row r="1380" spans="1:8">
      <c r="A1380" s="384">
        <v>44240</v>
      </c>
      <c r="H1380" s="381"/>
    </row>
    <row r="1381" spans="1:8">
      <c r="A1381" s="384">
        <v>44241</v>
      </c>
      <c r="H1381" s="381"/>
    </row>
    <row r="1382" spans="1:8">
      <c r="A1382" s="384">
        <v>44242</v>
      </c>
      <c r="H1382" s="381"/>
    </row>
    <row r="1383" spans="1:8">
      <c r="A1383" s="384">
        <v>44243</v>
      </c>
      <c r="H1383" s="381"/>
    </row>
    <row r="1384" spans="1:8">
      <c r="A1384" s="384">
        <v>44244</v>
      </c>
      <c r="H1384" s="381"/>
    </row>
    <row r="1385" spans="1:8">
      <c r="A1385" s="384">
        <v>44245</v>
      </c>
      <c r="H1385" s="381"/>
    </row>
    <row r="1386" spans="1:8">
      <c r="A1386" s="384">
        <v>44246</v>
      </c>
      <c r="H1386" s="381"/>
    </row>
    <row r="1387" spans="1:8">
      <c r="A1387" s="384">
        <v>44247</v>
      </c>
      <c r="H1387" s="381"/>
    </row>
    <row r="1388" spans="1:8">
      <c r="A1388" s="384">
        <v>44248</v>
      </c>
      <c r="H1388" s="381"/>
    </row>
    <row r="1389" spans="1:8">
      <c r="A1389" s="384">
        <v>44249</v>
      </c>
      <c r="H1389" s="381"/>
    </row>
    <row r="1390" spans="1:8">
      <c r="A1390" s="384">
        <v>44250</v>
      </c>
      <c r="H1390" s="381"/>
    </row>
    <row r="1391" spans="1:8">
      <c r="A1391" s="384">
        <v>44251</v>
      </c>
      <c r="H1391" s="381"/>
    </row>
    <row r="1392" spans="1:8">
      <c r="A1392" s="384">
        <v>44252</v>
      </c>
      <c r="H1392" s="381"/>
    </row>
    <row r="1393" spans="1:8">
      <c r="A1393" s="384">
        <v>44253</v>
      </c>
      <c r="H1393" s="381"/>
    </row>
    <row r="1394" spans="1:8">
      <c r="A1394" s="384">
        <v>44254</v>
      </c>
      <c r="H1394" s="381"/>
    </row>
    <row r="1395" spans="1:8">
      <c r="A1395" s="384">
        <v>44255</v>
      </c>
      <c r="H1395" s="381"/>
    </row>
    <row r="1396" spans="1:8">
      <c r="A1396" s="384">
        <v>44256</v>
      </c>
      <c r="H1396" s="381"/>
    </row>
    <row r="1397" spans="1:8">
      <c r="A1397" s="384">
        <v>44257</v>
      </c>
      <c r="H1397" s="381"/>
    </row>
    <row r="1398" spans="1:8">
      <c r="A1398" s="384">
        <v>44258</v>
      </c>
      <c r="H1398" s="381"/>
    </row>
    <row r="1399" spans="1:8">
      <c r="A1399" s="384">
        <v>44259</v>
      </c>
      <c r="H1399" s="381"/>
    </row>
    <row r="1400" spans="1:8">
      <c r="A1400" s="384">
        <v>44260</v>
      </c>
      <c r="H1400" s="381"/>
    </row>
    <row r="1401" spans="1:8">
      <c r="A1401" s="384">
        <v>44261</v>
      </c>
      <c r="H1401" s="381"/>
    </row>
    <row r="1402" spans="1:8">
      <c r="A1402" s="384">
        <v>44262</v>
      </c>
      <c r="H1402" s="381"/>
    </row>
    <row r="1403" spans="1:8">
      <c r="A1403" s="384">
        <v>44263</v>
      </c>
      <c r="H1403" s="381"/>
    </row>
    <row r="1404" spans="1:8">
      <c r="A1404" s="384">
        <v>44264</v>
      </c>
      <c r="H1404" s="381"/>
    </row>
    <row r="1405" spans="1:8">
      <c r="A1405" s="384">
        <v>44265</v>
      </c>
      <c r="H1405" s="381"/>
    </row>
    <row r="1406" spans="1:8">
      <c r="A1406" s="384">
        <v>44266</v>
      </c>
      <c r="H1406" s="381"/>
    </row>
    <row r="1407" spans="1:8">
      <c r="A1407" s="384">
        <v>44267</v>
      </c>
      <c r="H1407" s="381"/>
    </row>
    <row r="1408" spans="1:8">
      <c r="A1408" s="384">
        <v>44268</v>
      </c>
      <c r="H1408" s="381"/>
    </row>
    <row r="1409" spans="1:8">
      <c r="A1409" s="384">
        <v>44269</v>
      </c>
      <c r="H1409" s="381"/>
    </row>
    <row r="1410" spans="1:8">
      <c r="A1410" s="384">
        <v>44270</v>
      </c>
      <c r="H1410" s="381"/>
    </row>
    <row r="1411" spans="1:8">
      <c r="A1411" s="384">
        <v>44271</v>
      </c>
      <c r="H1411" s="381"/>
    </row>
    <row r="1412" spans="1:8">
      <c r="A1412" s="384">
        <v>44272</v>
      </c>
      <c r="H1412" s="381"/>
    </row>
    <row r="1413" spans="1:8">
      <c r="A1413" s="384">
        <v>44273</v>
      </c>
      <c r="H1413" s="381"/>
    </row>
    <row r="1414" spans="1:8">
      <c r="A1414" s="384">
        <v>44274</v>
      </c>
      <c r="H1414" s="381"/>
    </row>
    <row r="1415" spans="1:8">
      <c r="A1415" s="384">
        <v>44275</v>
      </c>
      <c r="H1415" s="381"/>
    </row>
    <row r="1416" spans="1:8">
      <c r="A1416" s="384">
        <v>44276</v>
      </c>
      <c r="H1416" s="381"/>
    </row>
    <row r="1417" spans="1:8">
      <c r="A1417" s="384">
        <v>44277</v>
      </c>
      <c r="H1417" s="381"/>
    </row>
    <row r="1418" spans="1:8">
      <c r="A1418" s="384">
        <v>44278</v>
      </c>
      <c r="H1418" s="381"/>
    </row>
    <row r="1419" spans="1:8">
      <c r="A1419" s="384">
        <v>44279</v>
      </c>
      <c r="H1419" s="381"/>
    </row>
    <row r="1420" spans="1:8">
      <c r="A1420" s="384">
        <v>44280</v>
      </c>
      <c r="H1420" s="381"/>
    </row>
    <row r="1421" spans="1:8">
      <c r="A1421" s="384">
        <v>44281</v>
      </c>
      <c r="H1421" s="381"/>
    </row>
    <row r="1422" spans="1:8">
      <c r="A1422" s="384">
        <v>44282</v>
      </c>
      <c r="H1422" s="381"/>
    </row>
    <row r="1423" spans="1:8">
      <c r="A1423" s="384">
        <v>44283</v>
      </c>
      <c r="H1423" s="381"/>
    </row>
    <row r="1424" spans="1:8">
      <c r="A1424" s="384">
        <v>44284</v>
      </c>
      <c r="H1424" s="381"/>
    </row>
    <row r="1425" spans="1:8">
      <c r="A1425" s="384">
        <v>44285</v>
      </c>
      <c r="H1425" s="381"/>
    </row>
    <row r="1426" spans="1:8">
      <c r="A1426" s="384">
        <v>44286</v>
      </c>
      <c r="H1426" s="381"/>
    </row>
    <row r="1427" spans="1:8">
      <c r="A1427" s="384">
        <v>44287</v>
      </c>
      <c r="H1427" s="381"/>
    </row>
    <row r="1428" spans="1:8">
      <c r="A1428" s="384">
        <v>44288</v>
      </c>
      <c r="H1428" s="381"/>
    </row>
    <row r="1429" spans="1:8">
      <c r="A1429" s="384">
        <v>44289</v>
      </c>
      <c r="H1429" s="381"/>
    </row>
    <row r="1430" spans="1:8">
      <c r="A1430" s="384">
        <v>44290</v>
      </c>
      <c r="H1430" s="381"/>
    </row>
    <row r="1431" spans="1:8">
      <c r="A1431" s="384">
        <v>44291</v>
      </c>
      <c r="H1431" s="381"/>
    </row>
    <row r="1432" spans="1:8">
      <c r="A1432" s="384">
        <v>44292</v>
      </c>
      <c r="H1432" s="381"/>
    </row>
    <row r="1433" spans="1:8">
      <c r="A1433" s="384">
        <v>44293</v>
      </c>
      <c r="H1433" s="381"/>
    </row>
    <row r="1434" spans="1:8">
      <c r="A1434" s="384">
        <v>44294</v>
      </c>
      <c r="H1434" s="381"/>
    </row>
    <row r="1435" spans="1:8">
      <c r="A1435" s="384">
        <v>44295</v>
      </c>
      <c r="H1435" s="381"/>
    </row>
    <row r="1436" spans="1:8">
      <c r="A1436" s="384">
        <v>44296</v>
      </c>
      <c r="H1436" s="381"/>
    </row>
    <row r="1437" spans="1:8">
      <c r="A1437" s="384">
        <v>44297</v>
      </c>
      <c r="H1437" s="381"/>
    </row>
    <row r="1438" spans="1:8">
      <c r="A1438" s="384">
        <v>44298</v>
      </c>
      <c r="H1438" s="381"/>
    </row>
    <row r="1439" spans="1:8">
      <c r="A1439" s="384">
        <v>44299</v>
      </c>
      <c r="H1439" s="381"/>
    </row>
    <row r="1440" spans="1:8">
      <c r="A1440" s="384">
        <v>44300</v>
      </c>
      <c r="H1440" s="381"/>
    </row>
    <row r="1441" spans="1:8">
      <c r="A1441" s="384">
        <v>44301</v>
      </c>
      <c r="H1441" s="381"/>
    </row>
    <row r="1442" spans="1:8">
      <c r="A1442" s="384">
        <v>44302</v>
      </c>
      <c r="H1442" s="381"/>
    </row>
    <row r="1443" spans="1:8">
      <c r="A1443" s="384">
        <v>44303</v>
      </c>
      <c r="H1443" s="381"/>
    </row>
    <row r="1444" spans="1:8">
      <c r="A1444" s="384">
        <v>44304</v>
      </c>
      <c r="H1444" s="381"/>
    </row>
    <row r="1445" spans="1:8">
      <c r="A1445" s="384">
        <v>44305</v>
      </c>
      <c r="H1445" s="381"/>
    </row>
    <row r="1446" spans="1:8">
      <c r="A1446" s="384">
        <v>44306</v>
      </c>
      <c r="H1446" s="381"/>
    </row>
    <row r="1447" spans="1:8">
      <c r="A1447" s="384">
        <v>44307</v>
      </c>
      <c r="H1447" s="381"/>
    </row>
    <row r="1448" spans="1:8">
      <c r="A1448" s="384">
        <v>44308</v>
      </c>
      <c r="H1448" s="381"/>
    </row>
    <row r="1449" spans="1:8">
      <c r="A1449" s="384">
        <v>44309</v>
      </c>
      <c r="H1449" s="381"/>
    </row>
    <row r="1450" spans="1:8">
      <c r="A1450" s="384">
        <v>44310</v>
      </c>
      <c r="H1450" s="381"/>
    </row>
    <row r="1451" spans="1:8">
      <c r="A1451" s="384">
        <v>44311</v>
      </c>
      <c r="H1451" s="381"/>
    </row>
    <row r="1452" spans="1:8">
      <c r="A1452" s="384">
        <v>44312</v>
      </c>
      <c r="H1452" s="381"/>
    </row>
    <row r="1453" spans="1:8">
      <c r="A1453" s="384">
        <v>44313</v>
      </c>
      <c r="H1453" s="381"/>
    </row>
    <row r="1454" spans="1:8">
      <c r="A1454" s="384">
        <v>44314</v>
      </c>
      <c r="H1454" s="381"/>
    </row>
    <row r="1455" spans="1:8">
      <c r="A1455" s="384">
        <v>44315</v>
      </c>
      <c r="H1455" s="381"/>
    </row>
    <row r="1456" spans="1:8">
      <c r="A1456" s="384">
        <v>44316</v>
      </c>
      <c r="H1456" s="381"/>
    </row>
    <row r="1457" spans="1:8">
      <c r="A1457" s="384">
        <v>44317</v>
      </c>
      <c r="H1457" s="381"/>
    </row>
    <row r="1458" spans="1:8">
      <c r="A1458" s="384">
        <v>44318</v>
      </c>
      <c r="H1458" s="381"/>
    </row>
    <row r="1459" spans="1:8">
      <c r="A1459" s="384">
        <v>44319</v>
      </c>
      <c r="H1459" s="381"/>
    </row>
    <row r="1460" spans="1:8">
      <c r="A1460" s="384">
        <v>44320</v>
      </c>
      <c r="H1460" s="381"/>
    </row>
    <row r="1461" spans="1:8">
      <c r="A1461" s="384">
        <v>44321</v>
      </c>
      <c r="H1461" s="381"/>
    </row>
    <row r="1462" spans="1:8">
      <c r="A1462" s="384">
        <v>44322</v>
      </c>
      <c r="H1462" s="381"/>
    </row>
    <row r="1463" spans="1:8">
      <c r="A1463" s="384">
        <v>44323</v>
      </c>
      <c r="H1463" s="381"/>
    </row>
    <row r="1464" spans="1:8">
      <c r="A1464" s="384">
        <v>44324</v>
      </c>
      <c r="H1464" s="381"/>
    </row>
    <row r="1465" spans="1:8">
      <c r="A1465" s="384">
        <v>44325</v>
      </c>
      <c r="H1465" s="381"/>
    </row>
    <row r="1466" spans="1:8">
      <c r="A1466" s="384">
        <v>44326</v>
      </c>
      <c r="H1466" s="381"/>
    </row>
    <row r="1467" spans="1:8">
      <c r="A1467" s="384">
        <v>44327</v>
      </c>
      <c r="H1467" s="381"/>
    </row>
    <row r="1468" spans="1:8">
      <c r="A1468" s="384">
        <v>44328</v>
      </c>
      <c r="H1468" s="381"/>
    </row>
    <row r="1469" spans="1:8">
      <c r="A1469" s="384">
        <v>44329</v>
      </c>
      <c r="H1469" s="381"/>
    </row>
    <row r="1470" spans="1:8">
      <c r="A1470" s="384">
        <v>44330</v>
      </c>
      <c r="H1470" s="381"/>
    </row>
    <row r="1471" spans="1:8">
      <c r="A1471" s="384">
        <v>44331</v>
      </c>
      <c r="H1471" s="381"/>
    </row>
    <row r="1472" spans="1:8">
      <c r="A1472" s="384">
        <v>44332</v>
      </c>
      <c r="H1472" s="381"/>
    </row>
    <row r="1473" spans="1:8">
      <c r="A1473" s="384">
        <v>44333</v>
      </c>
      <c r="H1473" s="381"/>
    </row>
    <row r="1474" spans="1:8">
      <c r="A1474" s="384">
        <v>44334</v>
      </c>
      <c r="H1474" s="381"/>
    </row>
    <row r="1475" spans="1:8">
      <c r="A1475" s="384">
        <v>44335</v>
      </c>
      <c r="H1475" s="381"/>
    </row>
    <row r="1476" spans="1:8">
      <c r="A1476" s="384">
        <v>44336</v>
      </c>
      <c r="H1476" s="381"/>
    </row>
    <row r="1477" spans="1:8">
      <c r="A1477" s="384">
        <v>44337</v>
      </c>
      <c r="H1477" s="381"/>
    </row>
    <row r="1478" spans="1:8">
      <c r="A1478" s="384">
        <v>44338</v>
      </c>
      <c r="H1478" s="381"/>
    </row>
    <row r="1479" spans="1:8">
      <c r="A1479" s="384">
        <v>44339</v>
      </c>
      <c r="H1479" s="381"/>
    </row>
    <row r="1480" spans="1:8">
      <c r="A1480" s="384">
        <v>44340</v>
      </c>
      <c r="H1480" s="381"/>
    </row>
    <row r="1481" spans="1:8">
      <c r="A1481" s="384">
        <v>44341</v>
      </c>
      <c r="H1481" s="381"/>
    </row>
    <row r="1482" spans="1:8">
      <c r="A1482" s="384">
        <v>44342</v>
      </c>
      <c r="H1482" s="381"/>
    </row>
    <row r="1483" spans="1:8">
      <c r="A1483" s="384">
        <v>44343</v>
      </c>
      <c r="H1483" s="381"/>
    </row>
    <row r="1484" spans="1:8">
      <c r="A1484" s="384">
        <v>44344</v>
      </c>
      <c r="H1484" s="381"/>
    </row>
    <row r="1485" spans="1:8">
      <c r="A1485" s="384">
        <v>44345</v>
      </c>
      <c r="H1485" s="381"/>
    </row>
    <row r="1486" spans="1:8">
      <c r="A1486" s="384">
        <v>44346</v>
      </c>
      <c r="H1486" s="381"/>
    </row>
    <row r="1487" spans="1:8">
      <c r="A1487" s="384">
        <v>44347</v>
      </c>
      <c r="H1487" s="381"/>
    </row>
    <row r="1488" spans="1:8">
      <c r="A1488" s="384">
        <v>44348</v>
      </c>
      <c r="H1488" s="381"/>
    </row>
    <row r="1489" spans="1:8">
      <c r="A1489" s="384">
        <v>44349</v>
      </c>
      <c r="H1489" s="381"/>
    </row>
    <row r="1490" spans="1:8">
      <c r="A1490" s="384">
        <v>44350</v>
      </c>
      <c r="H1490" s="381"/>
    </row>
    <row r="1491" spans="1:8">
      <c r="A1491" s="384">
        <v>44351</v>
      </c>
      <c r="H1491" s="381"/>
    </row>
    <row r="1492" spans="1:8">
      <c r="A1492" s="384">
        <v>44352</v>
      </c>
      <c r="H1492" s="381"/>
    </row>
    <row r="1493" spans="1:8">
      <c r="A1493" s="384">
        <v>44353</v>
      </c>
      <c r="H1493" s="381"/>
    </row>
    <row r="1494" spans="1:8">
      <c r="A1494" s="384">
        <v>44354</v>
      </c>
      <c r="H1494" s="381"/>
    </row>
    <row r="1495" spans="1:8">
      <c r="A1495" s="384">
        <v>44355</v>
      </c>
      <c r="H1495" s="381"/>
    </row>
    <row r="1496" spans="1:8">
      <c r="A1496" s="384">
        <v>44356</v>
      </c>
      <c r="H1496" s="381"/>
    </row>
    <row r="1497" spans="1:8">
      <c r="A1497" s="384">
        <v>44357</v>
      </c>
      <c r="H1497" s="381"/>
    </row>
    <row r="1498" spans="1:8">
      <c r="A1498" s="384">
        <v>44358</v>
      </c>
      <c r="H1498" s="381"/>
    </row>
    <row r="1499" spans="1:8">
      <c r="A1499" s="384">
        <v>44359</v>
      </c>
      <c r="H1499" s="381"/>
    </row>
    <row r="1500" spans="1:8">
      <c r="A1500" s="384">
        <v>44360</v>
      </c>
      <c r="H1500" s="381"/>
    </row>
    <row r="1501" spans="1:8">
      <c r="A1501" s="384">
        <v>44361</v>
      </c>
      <c r="H1501" s="381"/>
    </row>
    <row r="1502" spans="1:8">
      <c r="A1502" s="384">
        <v>44362</v>
      </c>
      <c r="H1502" s="381"/>
    </row>
    <row r="1503" spans="1:8">
      <c r="A1503" s="384">
        <v>44363</v>
      </c>
      <c r="H1503" s="381"/>
    </row>
    <row r="1504" spans="1:8">
      <c r="A1504" s="384">
        <v>44364</v>
      </c>
      <c r="H1504" s="381"/>
    </row>
    <row r="1505" spans="1:8">
      <c r="A1505" s="384">
        <v>44365</v>
      </c>
      <c r="H1505" s="381"/>
    </row>
    <row r="1506" spans="1:8">
      <c r="A1506" s="384">
        <v>44366</v>
      </c>
      <c r="H1506" s="381"/>
    </row>
    <row r="1507" spans="1:8">
      <c r="A1507" s="384">
        <v>44367</v>
      </c>
      <c r="H1507" s="381"/>
    </row>
    <row r="1508" spans="1:8">
      <c r="A1508" s="384">
        <v>44368</v>
      </c>
      <c r="H1508" s="381"/>
    </row>
    <row r="1509" spans="1:8">
      <c r="A1509" s="384">
        <v>44369</v>
      </c>
      <c r="H1509" s="381"/>
    </row>
    <row r="1510" spans="1:8">
      <c r="A1510" s="384">
        <v>44370</v>
      </c>
      <c r="H1510" s="381"/>
    </row>
    <row r="1511" spans="1:8">
      <c r="A1511" s="384">
        <v>44371</v>
      </c>
      <c r="H1511" s="381"/>
    </row>
    <row r="1512" spans="1:8">
      <c r="A1512" s="384">
        <v>44372</v>
      </c>
      <c r="H1512" s="381"/>
    </row>
    <row r="1513" spans="1:8">
      <c r="A1513" s="384">
        <v>44373</v>
      </c>
      <c r="H1513" s="381"/>
    </row>
    <row r="1514" spans="1:8">
      <c r="A1514" s="384">
        <v>44374</v>
      </c>
      <c r="H1514" s="381"/>
    </row>
    <row r="1515" spans="1:8">
      <c r="A1515" s="384">
        <v>44375</v>
      </c>
      <c r="H1515" s="381"/>
    </row>
    <row r="1516" spans="1:8">
      <c r="A1516" s="384">
        <v>44376</v>
      </c>
      <c r="H1516" s="381"/>
    </row>
    <row r="1517" spans="1:8">
      <c r="A1517" s="384">
        <v>44377</v>
      </c>
      <c r="H1517" s="381"/>
    </row>
    <row r="1518" spans="1:8">
      <c r="A1518" s="384">
        <v>44378</v>
      </c>
      <c r="H1518" s="381"/>
    </row>
    <row r="1519" spans="1:8">
      <c r="A1519" s="384">
        <v>44379</v>
      </c>
      <c r="H1519" s="381"/>
    </row>
    <row r="1520" spans="1:8">
      <c r="A1520" s="384">
        <v>44380</v>
      </c>
      <c r="H1520" s="381"/>
    </row>
    <row r="1521" spans="1:8">
      <c r="A1521" s="384">
        <v>44381</v>
      </c>
      <c r="H1521" s="381"/>
    </row>
    <row r="1522" spans="1:8">
      <c r="A1522" s="384">
        <v>44382</v>
      </c>
      <c r="H1522" s="381"/>
    </row>
    <row r="1523" spans="1:8">
      <c r="A1523" s="384">
        <v>44383</v>
      </c>
      <c r="H1523" s="381"/>
    </row>
    <row r="1524" spans="1:8">
      <c r="A1524" s="384">
        <v>44384</v>
      </c>
      <c r="H1524" s="381"/>
    </row>
    <row r="1525" spans="1:8">
      <c r="A1525" s="384">
        <v>44385</v>
      </c>
      <c r="H1525" s="381"/>
    </row>
    <row r="1526" spans="1:8">
      <c r="A1526" s="384">
        <v>44386</v>
      </c>
      <c r="H1526" s="381"/>
    </row>
    <row r="1527" spans="1:8">
      <c r="A1527" s="384">
        <v>44387</v>
      </c>
      <c r="H1527" s="381"/>
    </row>
    <row r="1528" spans="1:8">
      <c r="A1528" s="384">
        <v>44388</v>
      </c>
      <c r="H1528" s="381"/>
    </row>
    <row r="1529" spans="1:8">
      <c r="A1529" s="384">
        <v>44389</v>
      </c>
      <c r="H1529" s="381"/>
    </row>
    <row r="1530" spans="1:8">
      <c r="A1530" s="384">
        <v>44390</v>
      </c>
      <c r="H1530" s="381"/>
    </row>
    <row r="1531" spans="1:8">
      <c r="A1531" s="384">
        <v>44391</v>
      </c>
      <c r="H1531" s="381"/>
    </row>
    <row r="1532" spans="1:8">
      <c r="A1532" s="384">
        <v>44392</v>
      </c>
      <c r="H1532" s="381"/>
    </row>
    <row r="1533" spans="1:8">
      <c r="A1533" s="384">
        <v>44393</v>
      </c>
      <c r="H1533" s="381"/>
    </row>
    <row r="1534" spans="1:8">
      <c r="A1534" s="384">
        <v>44394</v>
      </c>
      <c r="H1534" s="381"/>
    </row>
    <row r="1535" spans="1:8">
      <c r="A1535" s="384">
        <v>44395</v>
      </c>
      <c r="H1535" s="381"/>
    </row>
    <row r="1536" spans="1:8">
      <c r="A1536" s="384">
        <v>44396</v>
      </c>
      <c r="H1536" s="381"/>
    </row>
    <row r="1537" spans="1:8">
      <c r="A1537" s="384">
        <v>44397</v>
      </c>
      <c r="H1537" s="381"/>
    </row>
    <row r="1538" spans="1:8">
      <c r="A1538" s="384">
        <v>44398</v>
      </c>
      <c r="H1538" s="381"/>
    </row>
    <row r="1539" spans="1:8">
      <c r="A1539" s="384">
        <v>44399</v>
      </c>
      <c r="H1539" s="381"/>
    </row>
    <row r="1540" spans="1:8">
      <c r="A1540" s="384">
        <v>44400</v>
      </c>
      <c r="H1540" s="381"/>
    </row>
    <row r="1541" spans="1:8">
      <c r="A1541" s="384">
        <v>44401</v>
      </c>
      <c r="H1541" s="381"/>
    </row>
    <row r="1542" spans="1:8">
      <c r="A1542" s="384">
        <v>44402</v>
      </c>
      <c r="H1542" s="381"/>
    </row>
    <row r="1543" spans="1:8">
      <c r="A1543" s="384">
        <v>44403</v>
      </c>
      <c r="H1543" s="381"/>
    </row>
    <row r="1544" spans="1:8">
      <c r="A1544" s="384">
        <v>44404</v>
      </c>
      <c r="H1544" s="381"/>
    </row>
    <row r="1545" spans="1:8">
      <c r="A1545" s="384">
        <v>44405</v>
      </c>
      <c r="H1545" s="381"/>
    </row>
    <row r="1546" spans="1:8">
      <c r="A1546" s="384">
        <v>44406</v>
      </c>
      <c r="H1546" s="381"/>
    </row>
    <row r="1547" spans="1:8">
      <c r="A1547" s="384">
        <v>44407</v>
      </c>
      <c r="H1547" s="381"/>
    </row>
    <row r="1548" spans="1:8">
      <c r="A1548" s="384">
        <v>44408</v>
      </c>
      <c r="H1548" s="381"/>
    </row>
    <row r="1549" spans="1:8">
      <c r="A1549" s="384">
        <v>44409</v>
      </c>
      <c r="H1549" s="381"/>
    </row>
    <row r="1550" spans="1:8">
      <c r="A1550" s="384">
        <v>44410</v>
      </c>
      <c r="H1550" s="381"/>
    </row>
    <row r="1551" spans="1:8">
      <c r="A1551" s="384">
        <v>44411</v>
      </c>
      <c r="H1551" s="381"/>
    </row>
    <row r="1552" spans="1:8">
      <c r="A1552" s="384">
        <v>44412</v>
      </c>
      <c r="H1552" s="381"/>
    </row>
    <row r="1553" spans="1:8">
      <c r="A1553" s="384">
        <v>44413</v>
      </c>
      <c r="H1553" s="381"/>
    </row>
    <row r="1554" spans="1:8">
      <c r="A1554" s="384">
        <v>44414</v>
      </c>
      <c r="H1554" s="381"/>
    </row>
    <row r="1555" spans="1:8">
      <c r="A1555" s="384">
        <v>44415</v>
      </c>
      <c r="H1555" s="381"/>
    </row>
    <row r="1556" spans="1:8">
      <c r="A1556" s="384">
        <v>44416</v>
      </c>
      <c r="H1556" s="381"/>
    </row>
    <row r="1557" spans="1:8">
      <c r="A1557" s="384">
        <v>44417</v>
      </c>
      <c r="H1557" s="381"/>
    </row>
    <row r="1558" spans="1:8">
      <c r="A1558" s="384">
        <v>44418</v>
      </c>
      <c r="H1558" s="381"/>
    </row>
    <row r="1559" spans="1:8">
      <c r="A1559" s="384">
        <v>44419</v>
      </c>
      <c r="H1559" s="381"/>
    </row>
    <row r="1560" spans="1:8">
      <c r="A1560" s="384">
        <v>44420</v>
      </c>
      <c r="H1560" s="381"/>
    </row>
    <row r="1561" spans="1:8">
      <c r="A1561" s="384">
        <v>44421</v>
      </c>
      <c r="H1561" s="381"/>
    </row>
    <row r="1562" spans="1:8">
      <c r="A1562" s="384">
        <v>44422</v>
      </c>
      <c r="H1562" s="381"/>
    </row>
    <row r="1563" spans="1:8">
      <c r="A1563" s="384">
        <v>44423</v>
      </c>
      <c r="H1563" s="381"/>
    </row>
    <row r="1564" spans="1:8">
      <c r="A1564" s="384">
        <v>44424</v>
      </c>
      <c r="H1564" s="381"/>
    </row>
    <row r="1565" spans="1:8">
      <c r="A1565" s="384">
        <v>44425</v>
      </c>
      <c r="H1565" s="381"/>
    </row>
    <row r="1566" spans="1:8">
      <c r="A1566" s="384">
        <v>44426</v>
      </c>
      <c r="H1566" s="381"/>
    </row>
    <row r="1567" spans="1:8">
      <c r="A1567" s="384">
        <v>44427</v>
      </c>
      <c r="H1567" s="381"/>
    </row>
    <row r="1568" spans="1:8">
      <c r="A1568" s="384">
        <v>44428</v>
      </c>
      <c r="H1568" s="381"/>
    </row>
    <row r="1569" spans="1:8">
      <c r="A1569" s="384">
        <v>44429</v>
      </c>
      <c r="H1569" s="381"/>
    </row>
    <row r="1570" spans="1:8">
      <c r="A1570" s="384">
        <v>44430</v>
      </c>
      <c r="H1570" s="381"/>
    </row>
    <row r="1571" spans="1:8">
      <c r="A1571" s="384">
        <v>44431</v>
      </c>
      <c r="H1571" s="381"/>
    </row>
    <row r="1572" spans="1:8">
      <c r="A1572" s="384">
        <v>44432</v>
      </c>
      <c r="H1572" s="381"/>
    </row>
    <row r="1573" spans="1:8">
      <c r="A1573" s="384">
        <v>44433</v>
      </c>
      <c r="H1573" s="381"/>
    </row>
    <row r="1574" spans="1:8">
      <c r="A1574" s="384">
        <v>44434</v>
      </c>
      <c r="H1574" s="381"/>
    </row>
    <row r="1575" spans="1:8">
      <c r="A1575" s="384">
        <v>44435</v>
      </c>
      <c r="H1575" s="381"/>
    </row>
    <row r="1576" spans="1:8">
      <c r="A1576" s="384">
        <v>44436</v>
      </c>
      <c r="H1576" s="381"/>
    </row>
    <row r="1577" spans="1:8">
      <c r="A1577" s="384">
        <v>44437</v>
      </c>
      <c r="H1577" s="381"/>
    </row>
    <row r="1578" spans="1:8">
      <c r="A1578" s="384">
        <v>44438</v>
      </c>
      <c r="H1578" s="381"/>
    </row>
    <row r="1579" spans="1:8">
      <c r="A1579" s="384">
        <v>44439</v>
      </c>
      <c r="H1579" s="381"/>
    </row>
    <row r="1580" spans="1:8">
      <c r="A1580" s="384">
        <v>44440</v>
      </c>
      <c r="H1580" s="381"/>
    </row>
    <row r="1581" spans="1:8">
      <c r="A1581" s="384">
        <v>44441</v>
      </c>
      <c r="H1581" s="381"/>
    </row>
    <row r="1582" spans="1:8">
      <c r="A1582" s="384">
        <v>44442</v>
      </c>
      <c r="H1582" s="381"/>
    </row>
    <row r="1583" spans="1:8">
      <c r="A1583" s="384">
        <v>44443</v>
      </c>
      <c r="H1583" s="381"/>
    </row>
    <row r="1584" spans="1:8">
      <c r="A1584" s="384">
        <v>44444</v>
      </c>
      <c r="H1584" s="381"/>
    </row>
    <row r="1585" spans="1:8">
      <c r="A1585" s="384">
        <v>44445</v>
      </c>
      <c r="H1585" s="381"/>
    </row>
    <row r="1586" spans="1:8">
      <c r="A1586" s="384">
        <v>44446</v>
      </c>
      <c r="H1586" s="381"/>
    </row>
    <row r="1587" spans="1:8">
      <c r="A1587" s="384">
        <v>44447</v>
      </c>
      <c r="H1587" s="381"/>
    </row>
    <row r="1588" spans="1:8">
      <c r="A1588" s="384">
        <v>44448</v>
      </c>
      <c r="H1588" s="381"/>
    </row>
    <row r="1589" spans="1:8">
      <c r="A1589" s="384">
        <v>44449</v>
      </c>
      <c r="H1589" s="381"/>
    </row>
    <row r="1590" spans="1:8">
      <c r="A1590" s="384">
        <v>44450</v>
      </c>
      <c r="H1590" s="381"/>
    </row>
    <row r="1591" spans="1:8">
      <c r="A1591" s="384">
        <v>44451</v>
      </c>
      <c r="H1591" s="381"/>
    </row>
    <row r="1592" spans="1:8">
      <c r="A1592" s="384">
        <v>44452</v>
      </c>
      <c r="H1592" s="381"/>
    </row>
    <row r="1593" spans="1:8">
      <c r="A1593" s="384">
        <v>44453</v>
      </c>
      <c r="H1593" s="381"/>
    </row>
    <row r="1594" spans="1:8">
      <c r="A1594" s="384">
        <v>44454</v>
      </c>
      <c r="H1594" s="381"/>
    </row>
    <row r="1595" spans="1:8">
      <c r="A1595" s="384">
        <v>44455</v>
      </c>
      <c r="H1595" s="381"/>
    </row>
    <row r="1596" spans="1:8">
      <c r="A1596" s="384">
        <v>44456</v>
      </c>
      <c r="H1596" s="381"/>
    </row>
    <row r="1597" spans="1:8">
      <c r="A1597" s="384">
        <v>44457</v>
      </c>
      <c r="H1597" s="381"/>
    </row>
    <row r="1598" spans="1:8">
      <c r="A1598" s="384">
        <v>44458</v>
      </c>
      <c r="H1598" s="381"/>
    </row>
    <row r="1599" spans="1:8">
      <c r="A1599" s="384">
        <v>44459</v>
      </c>
      <c r="H1599" s="381"/>
    </row>
    <row r="1600" spans="1:8">
      <c r="A1600" s="384">
        <v>44460</v>
      </c>
      <c r="H1600" s="381"/>
    </row>
    <row r="1601" spans="1:8">
      <c r="A1601" s="384">
        <v>44461</v>
      </c>
      <c r="H1601" s="381"/>
    </row>
    <row r="1602" spans="1:8">
      <c r="A1602" s="384">
        <v>44462</v>
      </c>
      <c r="H1602" s="381"/>
    </row>
    <row r="1603" spans="1:8">
      <c r="A1603" s="384">
        <v>44463</v>
      </c>
      <c r="H1603" s="381"/>
    </row>
    <row r="1604" spans="1:8">
      <c r="A1604" s="384">
        <v>44464</v>
      </c>
      <c r="H1604" s="381"/>
    </row>
    <row r="1605" spans="1:8">
      <c r="A1605" s="384">
        <v>44465</v>
      </c>
      <c r="H1605" s="381"/>
    </row>
    <row r="1606" spans="1:8">
      <c r="A1606" s="384">
        <v>44466</v>
      </c>
      <c r="H1606" s="381"/>
    </row>
    <row r="1607" spans="1:8">
      <c r="A1607" s="384">
        <v>44467</v>
      </c>
      <c r="H1607" s="381"/>
    </row>
    <row r="1608" spans="1:8">
      <c r="A1608" s="384">
        <v>44468</v>
      </c>
      <c r="H1608" s="381"/>
    </row>
    <row r="1609" spans="1:8">
      <c r="A1609" s="384">
        <v>44469</v>
      </c>
      <c r="H1609" s="381"/>
    </row>
    <row r="1610" spans="1:8">
      <c r="A1610" s="384">
        <v>44470</v>
      </c>
      <c r="H1610" s="381"/>
    </row>
    <row r="1611" spans="1:8">
      <c r="A1611" s="384">
        <v>44471</v>
      </c>
      <c r="H1611" s="381"/>
    </row>
    <row r="1612" spans="1:8">
      <c r="A1612" s="384">
        <v>44472</v>
      </c>
      <c r="H1612" s="381"/>
    </row>
    <row r="1613" spans="1:8">
      <c r="A1613" s="384">
        <v>44473</v>
      </c>
      <c r="H1613" s="381"/>
    </row>
    <row r="1614" spans="1:8">
      <c r="A1614" s="384">
        <v>44474</v>
      </c>
      <c r="H1614" s="381"/>
    </row>
    <row r="1615" spans="1:8">
      <c r="A1615" s="384">
        <v>44475</v>
      </c>
      <c r="H1615" s="381"/>
    </row>
    <row r="1616" spans="1:8">
      <c r="A1616" s="384">
        <v>44476</v>
      </c>
      <c r="H1616" s="381"/>
    </row>
    <row r="1617" spans="1:8">
      <c r="A1617" s="384">
        <v>44477</v>
      </c>
      <c r="H1617" s="381"/>
    </row>
    <row r="1618" spans="1:8">
      <c r="A1618" s="384">
        <v>44478</v>
      </c>
      <c r="H1618" s="381"/>
    </row>
    <row r="1619" spans="1:8">
      <c r="A1619" s="384">
        <v>44479</v>
      </c>
      <c r="H1619" s="381"/>
    </row>
    <row r="1620" spans="1:8">
      <c r="A1620" s="384">
        <v>44480</v>
      </c>
      <c r="H1620" s="381"/>
    </row>
    <row r="1621" spans="1:8">
      <c r="A1621" s="384">
        <v>44481</v>
      </c>
      <c r="H1621" s="381"/>
    </row>
    <row r="1622" spans="1:8">
      <c r="A1622" s="384">
        <v>44482</v>
      </c>
      <c r="H1622" s="381"/>
    </row>
    <row r="1623" spans="1:8">
      <c r="A1623" s="384">
        <v>44483</v>
      </c>
      <c r="H1623" s="381"/>
    </row>
    <row r="1624" spans="1:8">
      <c r="A1624" s="384">
        <v>44484</v>
      </c>
      <c r="H1624" s="381"/>
    </row>
    <row r="1625" spans="1:8">
      <c r="A1625" s="384">
        <v>44485</v>
      </c>
      <c r="H1625" s="381"/>
    </row>
    <row r="1626" spans="1:8">
      <c r="A1626" s="384">
        <v>44486</v>
      </c>
      <c r="H1626" s="381"/>
    </row>
    <row r="1627" spans="1:8">
      <c r="A1627" s="384">
        <v>44487</v>
      </c>
      <c r="H1627" s="381"/>
    </row>
    <row r="1628" spans="1:8">
      <c r="A1628" s="384">
        <v>44488</v>
      </c>
      <c r="H1628" s="381"/>
    </row>
    <row r="1629" spans="1:8">
      <c r="A1629" s="384">
        <v>44489</v>
      </c>
      <c r="H1629" s="381"/>
    </row>
    <row r="1630" spans="1:8">
      <c r="A1630" s="384">
        <v>44490</v>
      </c>
      <c r="H1630" s="381"/>
    </row>
    <row r="1631" spans="1:8">
      <c r="A1631" s="384">
        <v>44491</v>
      </c>
      <c r="H1631" s="381"/>
    </row>
    <row r="1632" spans="1:8">
      <c r="A1632" s="384">
        <v>44492</v>
      </c>
      <c r="H1632" s="381"/>
    </row>
    <row r="1633" spans="1:8">
      <c r="A1633" s="384">
        <v>44493</v>
      </c>
      <c r="H1633" s="381"/>
    </row>
    <row r="1634" spans="1:8">
      <c r="A1634" s="384">
        <v>44494</v>
      </c>
      <c r="H1634" s="381"/>
    </row>
    <row r="1635" spans="1:8">
      <c r="A1635" s="384">
        <v>44495</v>
      </c>
      <c r="H1635" s="381"/>
    </row>
    <row r="1636" spans="1:8">
      <c r="A1636" s="384">
        <v>44496</v>
      </c>
      <c r="H1636" s="381"/>
    </row>
    <row r="1637" spans="1:8">
      <c r="A1637" s="384">
        <v>44497</v>
      </c>
      <c r="H1637" s="381"/>
    </row>
    <row r="1638" spans="1:8">
      <c r="A1638" s="384">
        <v>44498</v>
      </c>
      <c r="H1638" s="381"/>
    </row>
    <row r="1639" spans="1:8">
      <c r="A1639" s="384">
        <v>44499</v>
      </c>
      <c r="H1639" s="381"/>
    </row>
    <row r="1640" spans="1:8">
      <c r="A1640" s="384">
        <v>44500</v>
      </c>
      <c r="H1640" s="381"/>
    </row>
    <row r="1641" spans="1:8">
      <c r="A1641" s="384">
        <v>44501</v>
      </c>
      <c r="H1641" s="381"/>
    </row>
    <row r="1642" spans="1:8">
      <c r="A1642" s="384">
        <v>44502</v>
      </c>
      <c r="H1642" s="381"/>
    </row>
    <row r="1643" spans="1:8">
      <c r="A1643" s="384">
        <v>44503</v>
      </c>
      <c r="H1643" s="381"/>
    </row>
    <row r="1644" spans="1:8">
      <c r="A1644" s="384">
        <v>44504</v>
      </c>
      <c r="H1644" s="381"/>
    </row>
    <row r="1645" spans="1:8">
      <c r="A1645" s="384">
        <v>44505</v>
      </c>
      <c r="H1645" s="381"/>
    </row>
    <row r="1646" spans="1:8">
      <c r="A1646" s="384">
        <v>44506</v>
      </c>
      <c r="H1646" s="381"/>
    </row>
    <row r="1647" spans="1:8">
      <c r="A1647" s="384">
        <v>44507</v>
      </c>
      <c r="H1647" s="381"/>
    </row>
    <row r="1648" spans="1:8">
      <c r="A1648" s="384">
        <v>44508</v>
      </c>
      <c r="H1648" s="381"/>
    </row>
    <row r="1649" spans="1:8">
      <c r="A1649" s="384">
        <v>44509</v>
      </c>
      <c r="H1649" s="381"/>
    </row>
    <row r="1650" spans="1:8">
      <c r="A1650" s="384">
        <v>44510</v>
      </c>
      <c r="H1650" s="381"/>
    </row>
    <row r="1651" spans="1:8">
      <c r="A1651" s="384">
        <v>44511</v>
      </c>
      <c r="H1651" s="381"/>
    </row>
    <row r="1652" spans="1:8">
      <c r="A1652" s="384">
        <v>44512</v>
      </c>
      <c r="H1652" s="381"/>
    </row>
    <row r="1653" spans="1:8">
      <c r="A1653" s="384">
        <v>44513</v>
      </c>
      <c r="H1653" s="381"/>
    </row>
    <row r="1654" spans="1:8">
      <c r="A1654" s="384">
        <v>44514</v>
      </c>
      <c r="H1654" s="381"/>
    </row>
    <row r="1655" spans="1:8">
      <c r="A1655" s="384">
        <v>44515</v>
      </c>
      <c r="H1655" s="381"/>
    </row>
    <row r="1656" spans="1:8">
      <c r="A1656" s="384">
        <v>44516</v>
      </c>
      <c r="H1656" s="381"/>
    </row>
    <row r="1657" spans="1:8">
      <c r="A1657" s="384">
        <v>44517</v>
      </c>
      <c r="H1657" s="381"/>
    </row>
    <row r="1658" spans="1:8">
      <c r="A1658" s="384">
        <v>44518</v>
      </c>
      <c r="H1658" s="381"/>
    </row>
    <row r="1659" spans="1:8">
      <c r="A1659" s="384">
        <v>44519</v>
      </c>
      <c r="H1659" s="381"/>
    </row>
    <row r="1660" spans="1:8">
      <c r="A1660" s="384">
        <v>44520</v>
      </c>
      <c r="H1660" s="381"/>
    </row>
    <row r="1661" spans="1:8">
      <c r="A1661" s="384">
        <v>44521</v>
      </c>
      <c r="H1661" s="381"/>
    </row>
    <row r="1662" spans="1:8">
      <c r="A1662" s="384">
        <v>44522</v>
      </c>
      <c r="H1662" s="381"/>
    </row>
    <row r="1663" spans="1:8">
      <c r="A1663" s="384">
        <v>44523</v>
      </c>
      <c r="H1663" s="381"/>
    </row>
    <row r="1664" spans="1:8">
      <c r="A1664" s="384">
        <v>44524</v>
      </c>
      <c r="H1664" s="381"/>
    </row>
    <row r="1665" spans="1:8">
      <c r="A1665" s="384">
        <v>44525</v>
      </c>
      <c r="H1665" s="381"/>
    </row>
    <row r="1666" spans="1:8">
      <c r="A1666" s="384">
        <v>44526</v>
      </c>
      <c r="H1666" s="381"/>
    </row>
    <row r="1667" spans="1:8">
      <c r="A1667" s="384">
        <v>44527</v>
      </c>
      <c r="H1667" s="381"/>
    </row>
    <row r="1668" spans="1:8">
      <c r="A1668" s="384">
        <v>44528</v>
      </c>
      <c r="H1668" s="381"/>
    </row>
    <row r="1669" spans="1:8">
      <c r="A1669" s="384">
        <v>44529</v>
      </c>
      <c r="H1669" s="381"/>
    </row>
    <row r="1670" spans="1:8">
      <c r="A1670" s="384">
        <v>44530</v>
      </c>
      <c r="H1670" s="381"/>
    </row>
    <row r="1671" spans="1:8">
      <c r="A1671" s="384">
        <v>44531</v>
      </c>
      <c r="H1671" s="381"/>
    </row>
    <row r="1672" spans="1:8">
      <c r="A1672" s="384">
        <v>44532</v>
      </c>
      <c r="H1672" s="381"/>
    </row>
    <row r="1673" spans="1:8">
      <c r="A1673" s="384">
        <v>44533</v>
      </c>
      <c r="H1673" s="381"/>
    </row>
    <row r="1674" spans="1:8">
      <c r="A1674" s="384">
        <v>44534</v>
      </c>
      <c r="H1674" s="381"/>
    </row>
    <row r="1675" spans="1:8">
      <c r="A1675" s="384">
        <v>44535</v>
      </c>
      <c r="H1675" s="381"/>
    </row>
    <row r="1676" spans="1:8">
      <c r="A1676" s="384">
        <v>44536</v>
      </c>
      <c r="H1676" s="381"/>
    </row>
    <row r="1677" spans="1:8">
      <c r="A1677" s="384">
        <v>44537</v>
      </c>
      <c r="H1677" s="381"/>
    </row>
    <row r="1678" spans="1:8">
      <c r="A1678" s="384">
        <v>44538</v>
      </c>
      <c r="H1678" s="381"/>
    </row>
    <row r="1679" spans="1:8">
      <c r="A1679" s="384">
        <v>44539</v>
      </c>
      <c r="H1679" s="381"/>
    </row>
    <row r="1680" spans="1:8">
      <c r="A1680" s="384">
        <v>44540</v>
      </c>
      <c r="H1680" s="381"/>
    </row>
    <row r="1681" spans="1:8">
      <c r="A1681" s="384">
        <v>44541</v>
      </c>
      <c r="H1681" s="381"/>
    </row>
    <row r="1682" spans="1:8">
      <c r="A1682" s="384">
        <v>44542</v>
      </c>
      <c r="H1682" s="381"/>
    </row>
    <row r="1683" spans="1:8">
      <c r="A1683" s="384">
        <v>44543</v>
      </c>
      <c r="H1683" s="381"/>
    </row>
    <row r="1684" spans="1:8">
      <c r="A1684" s="384">
        <v>44544</v>
      </c>
      <c r="H1684" s="381"/>
    </row>
    <row r="1685" spans="1:8">
      <c r="A1685" s="384">
        <v>44545</v>
      </c>
      <c r="H1685" s="381"/>
    </row>
    <row r="1686" spans="1:8">
      <c r="A1686" s="384">
        <v>44546</v>
      </c>
      <c r="H1686" s="381"/>
    </row>
    <row r="1687" spans="1:8">
      <c r="A1687" s="384">
        <v>44547</v>
      </c>
      <c r="H1687" s="381"/>
    </row>
    <row r="1688" spans="1:8">
      <c r="A1688" s="384">
        <v>44548</v>
      </c>
      <c r="H1688" s="381"/>
    </row>
    <row r="1689" spans="1:8">
      <c r="A1689" s="384">
        <v>44549</v>
      </c>
      <c r="H1689" s="381"/>
    </row>
    <row r="1690" spans="1:8">
      <c r="A1690" s="384">
        <v>44550</v>
      </c>
      <c r="H1690" s="381"/>
    </row>
    <row r="1691" spans="1:8">
      <c r="A1691" s="384">
        <v>44551</v>
      </c>
      <c r="H1691" s="381"/>
    </row>
    <row r="1692" spans="1:8">
      <c r="A1692" s="384">
        <v>44552</v>
      </c>
      <c r="H1692" s="381"/>
    </row>
    <row r="1693" spans="1:8">
      <c r="A1693" s="384">
        <v>44553</v>
      </c>
      <c r="H1693" s="381"/>
    </row>
    <row r="1694" spans="1:8">
      <c r="A1694" s="384">
        <v>44554</v>
      </c>
      <c r="H1694" s="381"/>
    </row>
    <row r="1695" spans="1:8">
      <c r="A1695" s="384">
        <v>44555</v>
      </c>
      <c r="H1695" s="381"/>
    </row>
    <row r="1696" spans="1:8">
      <c r="A1696" s="384">
        <v>44556</v>
      </c>
      <c r="H1696" s="381"/>
    </row>
    <row r="1697" spans="1:8">
      <c r="A1697" s="384">
        <v>44557</v>
      </c>
      <c r="H1697" s="381"/>
    </row>
    <row r="1698" spans="1:8">
      <c r="A1698" s="384">
        <v>44558</v>
      </c>
      <c r="H1698" s="381"/>
    </row>
    <row r="1699" spans="1:8">
      <c r="A1699" s="384">
        <v>44559</v>
      </c>
      <c r="H1699" s="381"/>
    </row>
    <row r="1700" spans="1:8">
      <c r="A1700" s="384">
        <v>44560</v>
      </c>
      <c r="H1700" s="381"/>
    </row>
    <row r="1701" spans="1:8">
      <c r="A1701" s="384">
        <v>44561</v>
      </c>
      <c r="B1701" s="1">
        <v>2.25</v>
      </c>
      <c r="C1701" s="1">
        <v>2.25</v>
      </c>
      <c r="D1701" s="1">
        <v>-0.5</v>
      </c>
      <c r="E1701" s="1">
        <v>-0.5</v>
      </c>
      <c r="F1701" s="1">
        <v>0.75</v>
      </c>
      <c r="G1701" s="1">
        <v>0.75</v>
      </c>
      <c r="H1701" s="381"/>
    </row>
    <row r="1702" spans="1:8">
      <c r="A1702" s="384">
        <v>44562</v>
      </c>
      <c r="H1702" s="381"/>
    </row>
    <row r="1703" spans="1:8">
      <c r="A1703" s="384">
        <v>44563</v>
      </c>
      <c r="H1703" s="381"/>
    </row>
    <row r="1704" spans="1:8">
      <c r="A1704" s="384">
        <v>44564</v>
      </c>
      <c r="H1704" s="381"/>
    </row>
    <row r="1705" spans="1:8">
      <c r="A1705" s="384">
        <v>44565</v>
      </c>
      <c r="H1705" s="381"/>
    </row>
    <row r="1706" spans="1:8">
      <c r="A1706" s="384">
        <v>44566</v>
      </c>
      <c r="H1706" s="381"/>
    </row>
    <row r="1707" spans="1:8">
      <c r="A1707" s="384">
        <v>44567</v>
      </c>
      <c r="H1707" s="381"/>
    </row>
    <row r="1708" spans="1:8">
      <c r="A1708" s="384">
        <v>44568</v>
      </c>
      <c r="H1708" s="381"/>
    </row>
    <row r="1709" spans="1:8">
      <c r="A1709" s="384">
        <v>44569</v>
      </c>
      <c r="H1709" s="381"/>
    </row>
    <row r="1710" spans="1:8">
      <c r="A1710" s="384">
        <v>44570</v>
      </c>
      <c r="H1710" s="381"/>
    </row>
    <row r="1711" spans="1:8">
      <c r="A1711" s="384">
        <v>44571</v>
      </c>
      <c r="H1711" s="381"/>
    </row>
    <row r="1712" spans="1:8">
      <c r="A1712" s="384">
        <v>44572</v>
      </c>
      <c r="H1712" s="381"/>
    </row>
    <row r="1713" spans="1:8">
      <c r="A1713" s="384">
        <v>44573</v>
      </c>
      <c r="H1713" s="381"/>
    </row>
    <row r="1714" spans="1:8">
      <c r="A1714" s="384">
        <v>44574</v>
      </c>
      <c r="H1714" s="381"/>
    </row>
    <row r="1715" spans="1:8">
      <c r="A1715" s="384">
        <v>44575</v>
      </c>
      <c r="H1715" s="381"/>
    </row>
    <row r="1716" spans="1:8">
      <c r="A1716" s="384">
        <v>44576</v>
      </c>
      <c r="H1716" s="381"/>
    </row>
    <row r="1717" spans="1:8">
      <c r="A1717" s="384">
        <v>44577</v>
      </c>
      <c r="H1717" s="381"/>
    </row>
    <row r="1718" spans="1:8">
      <c r="A1718" s="384">
        <v>44578</v>
      </c>
      <c r="H1718" s="381"/>
    </row>
    <row r="1719" spans="1:8">
      <c r="A1719" s="384">
        <v>44579</v>
      </c>
      <c r="H1719" s="381"/>
    </row>
    <row r="1720" spans="1:8">
      <c r="A1720" s="384">
        <v>44580</v>
      </c>
      <c r="H1720" s="381"/>
    </row>
    <row r="1721" spans="1:8">
      <c r="A1721" s="384">
        <v>44581</v>
      </c>
      <c r="H1721" s="381"/>
    </row>
    <row r="1722" spans="1:8">
      <c r="A1722" s="384">
        <v>44582</v>
      </c>
      <c r="H1722" s="381"/>
    </row>
    <row r="1723" spans="1:8">
      <c r="A1723" s="384">
        <v>44583</v>
      </c>
      <c r="H1723" s="381"/>
    </row>
    <row r="1724" spans="1:8">
      <c r="A1724" s="384">
        <v>44584</v>
      </c>
      <c r="H1724" s="381"/>
    </row>
    <row r="1725" spans="1:8">
      <c r="A1725" s="384">
        <v>44585</v>
      </c>
      <c r="H1725" s="381"/>
    </row>
    <row r="1726" spans="1:8">
      <c r="A1726" s="384">
        <v>44586</v>
      </c>
      <c r="H1726" s="381"/>
    </row>
    <row r="1727" spans="1:8">
      <c r="A1727" s="384">
        <v>44587</v>
      </c>
      <c r="H1727" s="381"/>
    </row>
    <row r="1728" spans="1:8">
      <c r="A1728" s="384">
        <v>44588</v>
      </c>
      <c r="H1728" s="381"/>
    </row>
    <row r="1729" spans="1:8">
      <c r="A1729" s="384">
        <v>44589</v>
      </c>
      <c r="H1729" s="381"/>
    </row>
    <row r="1730" spans="1:8">
      <c r="A1730" s="384">
        <v>44590</v>
      </c>
      <c r="H1730" s="381"/>
    </row>
    <row r="1731" spans="1:8">
      <c r="A1731" s="384">
        <v>44591</v>
      </c>
      <c r="H1731" s="381"/>
    </row>
    <row r="1732" spans="1:8">
      <c r="A1732" s="384">
        <v>44592</v>
      </c>
      <c r="H1732" s="381"/>
    </row>
    <row r="1733" spans="1:8">
      <c r="A1733" s="384">
        <v>44593</v>
      </c>
      <c r="H1733" s="381"/>
    </row>
    <row r="1734" spans="1:8">
      <c r="A1734" s="384">
        <v>44594</v>
      </c>
      <c r="H1734" s="381"/>
    </row>
    <row r="1735" spans="1:8">
      <c r="A1735" s="384">
        <v>44595</v>
      </c>
      <c r="H1735" s="381"/>
    </row>
    <row r="1736" spans="1:8">
      <c r="A1736" s="384">
        <v>44596</v>
      </c>
      <c r="H1736" s="381"/>
    </row>
    <row r="1737" spans="1:8">
      <c r="A1737" s="384">
        <v>44597</v>
      </c>
      <c r="H1737" s="381"/>
    </row>
    <row r="1738" spans="1:8">
      <c r="A1738" s="384">
        <v>44598</v>
      </c>
      <c r="H1738" s="381"/>
    </row>
    <row r="1739" spans="1:8">
      <c r="A1739" s="384">
        <v>44599</v>
      </c>
      <c r="H1739" s="381"/>
    </row>
    <row r="1740" spans="1:8">
      <c r="A1740" s="384">
        <v>44600</v>
      </c>
      <c r="H1740" s="381"/>
    </row>
    <row r="1741" spans="1:8">
      <c r="A1741" s="384">
        <v>44601</v>
      </c>
      <c r="H1741" s="381"/>
    </row>
    <row r="1742" spans="1:8">
      <c r="A1742" s="384">
        <v>44602</v>
      </c>
      <c r="H1742" s="381"/>
    </row>
    <row r="1743" spans="1:8">
      <c r="A1743" s="384">
        <v>44603</v>
      </c>
      <c r="H1743" s="381"/>
    </row>
    <row r="1744" spans="1:8">
      <c r="A1744" s="384">
        <v>44604</v>
      </c>
      <c r="H1744" s="381"/>
    </row>
    <row r="1745" spans="1:8">
      <c r="A1745" s="384">
        <v>44605</v>
      </c>
      <c r="H1745" s="381"/>
    </row>
    <row r="1746" spans="1:8">
      <c r="A1746" s="384">
        <v>44606</v>
      </c>
      <c r="H1746" s="381"/>
    </row>
    <row r="1747" spans="1:8">
      <c r="A1747" s="384">
        <v>44607</v>
      </c>
      <c r="H1747" s="381"/>
    </row>
    <row r="1748" spans="1:8">
      <c r="A1748" s="384">
        <v>44608</v>
      </c>
      <c r="H1748" s="381"/>
    </row>
    <row r="1749" spans="1:8">
      <c r="A1749" s="384">
        <v>44609</v>
      </c>
      <c r="H1749" s="381"/>
    </row>
    <row r="1750" spans="1:8">
      <c r="A1750" s="384">
        <v>44610</v>
      </c>
      <c r="H1750" s="381"/>
    </row>
    <row r="1751" spans="1:8">
      <c r="A1751" s="384">
        <v>44611</v>
      </c>
      <c r="H1751" s="381"/>
    </row>
    <row r="1752" spans="1:8">
      <c r="A1752" s="384">
        <v>44612</v>
      </c>
      <c r="H1752" s="381"/>
    </row>
    <row r="1753" spans="1:8">
      <c r="A1753" s="384">
        <v>44613</v>
      </c>
      <c r="H1753" s="381"/>
    </row>
    <row r="1754" spans="1:8">
      <c r="A1754" s="384">
        <v>44614</v>
      </c>
      <c r="H1754" s="381"/>
    </row>
    <row r="1755" spans="1:8">
      <c r="A1755" s="384">
        <v>44615</v>
      </c>
      <c r="H1755" s="381"/>
    </row>
    <row r="1756" spans="1:8">
      <c r="A1756" s="384">
        <v>44616</v>
      </c>
      <c r="H1756" s="381"/>
    </row>
    <row r="1757" spans="1:8">
      <c r="A1757" s="384">
        <v>44617</v>
      </c>
      <c r="H1757" s="381"/>
    </row>
    <row r="1758" spans="1:8">
      <c r="A1758" s="384">
        <v>44618</v>
      </c>
      <c r="H1758" s="381"/>
    </row>
    <row r="1759" spans="1:8">
      <c r="A1759" s="384">
        <v>44619</v>
      </c>
      <c r="H1759" s="381"/>
    </row>
    <row r="1760" spans="1:8">
      <c r="A1760" s="384">
        <v>44620</v>
      </c>
      <c r="H1760" s="381"/>
    </row>
    <row r="1761" spans="1:8">
      <c r="A1761" s="384">
        <v>44621</v>
      </c>
      <c r="H1761" s="381"/>
    </row>
    <row r="1762" spans="1:8">
      <c r="A1762" s="384">
        <v>44622</v>
      </c>
      <c r="H1762" s="381"/>
    </row>
    <row r="1763" spans="1:8">
      <c r="A1763" s="384">
        <v>44623</v>
      </c>
      <c r="H1763" s="381"/>
    </row>
    <row r="1764" spans="1:8">
      <c r="A1764" s="384">
        <v>44624</v>
      </c>
      <c r="H1764" s="381"/>
    </row>
    <row r="1765" spans="1:8">
      <c r="A1765" s="384">
        <v>44625</v>
      </c>
      <c r="H1765" s="381"/>
    </row>
    <row r="1766" spans="1:8">
      <c r="A1766" s="384">
        <v>44626</v>
      </c>
      <c r="H1766" s="381"/>
    </row>
    <row r="1767" spans="1:8">
      <c r="A1767" s="384">
        <v>44627</v>
      </c>
      <c r="H1767" s="381"/>
    </row>
    <row r="1768" spans="1:8">
      <c r="A1768" s="384">
        <v>44628</v>
      </c>
      <c r="H1768" s="381"/>
    </row>
    <row r="1769" spans="1:8">
      <c r="A1769" s="384">
        <v>44629</v>
      </c>
      <c r="H1769" s="381"/>
    </row>
    <row r="1770" spans="1:8">
      <c r="A1770" s="384">
        <v>44630</v>
      </c>
      <c r="H1770" s="381"/>
    </row>
    <row r="1771" spans="1:8">
      <c r="A1771" s="384">
        <v>44631</v>
      </c>
      <c r="H1771" s="381"/>
    </row>
    <row r="1772" spans="1:8">
      <c r="A1772" s="384">
        <v>44632</v>
      </c>
      <c r="H1772" s="381"/>
    </row>
    <row r="1773" spans="1:8">
      <c r="A1773" s="384">
        <v>44633</v>
      </c>
      <c r="H1773" s="381"/>
    </row>
    <row r="1774" spans="1:8">
      <c r="A1774" s="384">
        <v>44634</v>
      </c>
      <c r="H1774" s="381"/>
    </row>
    <row r="1775" spans="1:8">
      <c r="A1775" s="384">
        <v>44635</v>
      </c>
      <c r="H1775" s="381"/>
    </row>
    <row r="1776" spans="1:8">
      <c r="A1776" s="384">
        <v>44636</v>
      </c>
      <c r="H1776" s="381"/>
    </row>
    <row r="1777" spans="1:8">
      <c r="A1777" s="384">
        <v>44637</v>
      </c>
      <c r="H1777" s="381"/>
    </row>
    <row r="1778" spans="1:8">
      <c r="A1778" s="384">
        <v>44638</v>
      </c>
      <c r="H1778" s="381"/>
    </row>
    <row r="1779" spans="1:8">
      <c r="A1779" s="384">
        <v>44639</v>
      </c>
      <c r="H1779" s="381"/>
    </row>
    <row r="1780" spans="1:8">
      <c r="A1780" s="384">
        <v>44640</v>
      </c>
      <c r="H1780" s="381"/>
    </row>
    <row r="1781" spans="1:8">
      <c r="A1781" s="384">
        <v>44641</v>
      </c>
      <c r="H1781" s="381"/>
    </row>
    <row r="1782" spans="1:8">
      <c r="A1782" s="384">
        <v>44642</v>
      </c>
      <c r="H1782" s="381"/>
    </row>
    <row r="1783" spans="1:8">
      <c r="A1783" s="384">
        <v>44643</v>
      </c>
      <c r="H1783" s="381"/>
    </row>
    <row r="1784" spans="1:8">
      <c r="A1784" s="384">
        <v>44644</v>
      </c>
      <c r="H1784" s="381"/>
    </row>
    <row r="1785" spans="1:8">
      <c r="A1785" s="384">
        <v>44645</v>
      </c>
      <c r="H1785" s="381"/>
    </row>
    <row r="1786" spans="1:8">
      <c r="A1786" s="384">
        <v>44646</v>
      </c>
      <c r="H1786" s="381"/>
    </row>
    <row r="1787" spans="1:8">
      <c r="A1787" s="384">
        <v>44647</v>
      </c>
      <c r="H1787" s="381"/>
    </row>
    <row r="1788" spans="1:8">
      <c r="A1788" s="384">
        <v>44648</v>
      </c>
      <c r="H1788" s="381"/>
    </row>
    <row r="1789" spans="1:8">
      <c r="A1789" s="384">
        <v>44649</v>
      </c>
      <c r="H1789" s="381"/>
    </row>
    <row r="1790" spans="1:8">
      <c r="A1790" s="384">
        <v>44650</v>
      </c>
      <c r="H1790" s="381"/>
    </row>
    <row r="1791" spans="1:8">
      <c r="A1791" s="384">
        <v>44651</v>
      </c>
      <c r="H1791" s="381"/>
    </row>
    <row r="1792" spans="1:8">
      <c r="A1792" s="384">
        <v>44652</v>
      </c>
      <c r="H1792" s="381"/>
    </row>
    <row r="1793" spans="1:8">
      <c r="A1793" s="384">
        <v>44653</v>
      </c>
      <c r="H1793" s="381"/>
    </row>
    <row r="1794" spans="1:8">
      <c r="A1794" s="384">
        <v>44654</v>
      </c>
      <c r="H1794" s="381"/>
    </row>
    <row r="1795" spans="1:8">
      <c r="A1795" s="384">
        <v>44655</v>
      </c>
      <c r="H1795" s="381"/>
    </row>
    <row r="1796" spans="1:8">
      <c r="A1796" s="384">
        <v>44656</v>
      </c>
      <c r="H1796" s="381"/>
    </row>
    <row r="1797" spans="1:8">
      <c r="A1797" s="384">
        <v>44657</v>
      </c>
      <c r="H1797" s="381"/>
    </row>
    <row r="1798" spans="1:8">
      <c r="A1798" s="384">
        <v>44658</v>
      </c>
      <c r="H1798" s="381"/>
    </row>
    <row r="1799" spans="1:8">
      <c r="A1799" s="384">
        <v>44659</v>
      </c>
      <c r="H1799" s="381"/>
    </row>
    <row r="1800" spans="1:8">
      <c r="A1800" s="384">
        <v>44660</v>
      </c>
      <c r="H1800" s="381"/>
    </row>
    <row r="1801" spans="1:8">
      <c r="A1801" s="384">
        <v>44661</v>
      </c>
      <c r="H1801" s="381"/>
    </row>
    <row r="1802" spans="1:8">
      <c r="A1802" s="384">
        <v>44662</v>
      </c>
      <c r="H1802" s="381"/>
    </row>
    <row r="1803" spans="1:8">
      <c r="A1803" s="384">
        <v>44663</v>
      </c>
      <c r="H1803" s="381"/>
    </row>
    <row r="1804" spans="1:8">
      <c r="A1804" s="384">
        <v>44664</v>
      </c>
      <c r="H1804" s="381"/>
    </row>
    <row r="1805" spans="1:8">
      <c r="A1805" s="384">
        <v>44665</v>
      </c>
      <c r="H1805" s="381"/>
    </row>
    <row r="1806" spans="1:8">
      <c r="A1806" s="384">
        <v>44666</v>
      </c>
      <c r="H1806" s="381"/>
    </row>
    <row r="1807" spans="1:8">
      <c r="A1807" s="384">
        <v>44667</v>
      </c>
      <c r="H1807" s="381"/>
    </row>
    <row r="1808" spans="1:8">
      <c r="A1808" s="384">
        <v>44668</v>
      </c>
      <c r="H1808" s="381"/>
    </row>
    <row r="1809" spans="1:8">
      <c r="A1809" s="384">
        <v>44669</v>
      </c>
      <c r="H1809" s="381"/>
    </row>
    <row r="1810" spans="1:8">
      <c r="A1810" s="384">
        <v>44670</v>
      </c>
      <c r="H1810" s="381"/>
    </row>
    <row r="1811" spans="1:8">
      <c r="A1811" s="384">
        <v>44671</v>
      </c>
      <c r="H1811" s="381"/>
    </row>
    <row r="1812" spans="1:8">
      <c r="A1812" s="384">
        <v>44672</v>
      </c>
      <c r="H1812" s="381"/>
    </row>
    <row r="1813" spans="1:8">
      <c r="A1813" s="384">
        <v>44673</v>
      </c>
      <c r="H1813" s="381"/>
    </row>
    <row r="1814" spans="1:8">
      <c r="A1814" s="384">
        <v>44674</v>
      </c>
      <c r="H1814" s="381"/>
    </row>
    <row r="1815" spans="1:8">
      <c r="A1815" s="384">
        <v>44675</v>
      </c>
      <c r="H1815" s="381"/>
    </row>
    <row r="1816" spans="1:8">
      <c r="A1816" s="384">
        <v>44676</v>
      </c>
      <c r="H1816" s="381"/>
    </row>
    <row r="1817" spans="1:8">
      <c r="A1817" s="384">
        <v>44677</v>
      </c>
      <c r="H1817" s="381"/>
    </row>
    <row r="1818" spans="1:8">
      <c r="A1818" s="384">
        <v>44678</v>
      </c>
      <c r="H1818" s="381"/>
    </row>
    <row r="1819" spans="1:8">
      <c r="A1819" s="384">
        <v>44679</v>
      </c>
      <c r="H1819" s="381"/>
    </row>
    <row r="1820" spans="1:8">
      <c r="A1820" s="384">
        <v>44680</v>
      </c>
      <c r="H1820" s="381"/>
    </row>
    <row r="1821" spans="1:8">
      <c r="A1821" s="384">
        <v>44681</v>
      </c>
      <c r="H1821" s="381"/>
    </row>
    <row r="1822" spans="1:8">
      <c r="A1822" s="384">
        <v>44682</v>
      </c>
      <c r="H1822" s="381"/>
    </row>
    <row r="1823" spans="1:8">
      <c r="A1823" s="384">
        <v>44683</v>
      </c>
      <c r="H1823" s="381"/>
    </row>
    <row r="1824" spans="1:8">
      <c r="A1824" s="384">
        <v>44684</v>
      </c>
      <c r="H1824" s="381"/>
    </row>
    <row r="1825" spans="1:8">
      <c r="A1825" s="384">
        <v>44685</v>
      </c>
      <c r="H1825" s="381"/>
    </row>
    <row r="1826" spans="1:8">
      <c r="A1826" s="384">
        <v>44686</v>
      </c>
      <c r="H1826" s="381"/>
    </row>
    <row r="1827" spans="1:8">
      <c r="A1827" s="384">
        <v>44687</v>
      </c>
      <c r="H1827" s="381"/>
    </row>
    <row r="1828" spans="1:8">
      <c r="A1828" s="384">
        <v>44688</v>
      </c>
      <c r="H1828" s="381"/>
    </row>
    <row r="1829" spans="1:8">
      <c r="A1829" s="384">
        <v>44689</v>
      </c>
      <c r="H1829" s="381"/>
    </row>
    <row r="1830" spans="1:8">
      <c r="A1830" s="384">
        <v>44690</v>
      </c>
      <c r="H1830" s="381"/>
    </row>
    <row r="1831" spans="1:8">
      <c r="A1831" s="384">
        <v>44691</v>
      </c>
      <c r="H1831" s="381"/>
    </row>
    <row r="1832" spans="1:8">
      <c r="A1832" s="384">
        <v>44692</v>
      </c>
      <c r="H1832" s="381"/>
    </row>
    <row r="1833" spans="1:8">
      <c r="A1833" s="384">
        <v>44693</v>
      </c>
      <c r="H1833" s="381"/>
    </row>
    <row r="1834" spans="1:8">
      <c r="A1834" s="384">
        <v>44694</v>
      </c>
      <c r="H1834" s="381"/>
    </row>
    <row r="1835" spans="1:8">
      <c r="A1835" s="384">
        <v>44695</v>
      </c>
      <c r="H1835" s="381"/>
    </row>
    <row r="1836" spans="1:8">
      <c r="A1836" s="384">
        <v>44696</v>
      </c>
      <c r="H1836" s="381"/>
    </row>
    <row r="1837" spans="1:8">
      <c r="A1837" s="384">
        <v>44697</v>
      </c>
      <c r="H1837" s="381"/>
    </row>
    <row r="1838" spans="1:8">
      <c r="A1838" s="384">
        <v>44698</v>
      </c>
      <c r="H1838" s="381"/>
    </row>
    <row r="1839" spans="1:8">
      <c r="A1839" s="384">
        <v>44699</v>
      </c>
      <c r="H1839" s="381"/>
    </row>
    <row r="1840" spans="1:8">
      <c r="A1840" s="384">
        <v>44700</v>
      </c>
      <c r="H1840" s="381"/>
    </row>
    <row r="1841" spans="1:8">
      <c r="A1841" s="384">
        <v>44701</v>
      </c>
      <c r="H1841" s="381"/>
    </row>
    <row r="1842" spans="1:8">
      <c r="A1842" s="384">
        <v>44702</v>
      </c>
      <c r="H1842" s="381"/>
    </row>
    <row r="1843" spans="1:8">
      <c r="A1843" s="384">
        <v>44703</v>
      </c>
      <c r="H1843" s="381"/>
    </row>
    <row r="1844" spans="1:8">
      <c r="A1844" s="384">
        <v>44704</v>
      </c>
      <c r="H1844" s="381"/>
    </row>
    <row r="1845" spans="1:8">
      <c r="A1845" s="384">
        <v>44705</v>
      </c>
      <c r="H1845" s="381"/>
    </row>
    <row r="1846" spans="1:8">
      <c r="A1846" s="384">
        <v>44706</v>
      </c>
      <c r="H1846" s="381"/>
    </row>
    <row r="1847" spans="1:8">
      <c r="A1847" s="384">
        <v>44707</v>
      </c>
      <c r="H1847" s="381"/>
    </row>
    <row r="1848" spans="1:8">
      <c r="A1848" s="384">
        <v>44708</v>
      </c>
      <c r="H1848" s="381"/>
    </row>
    <row r="1849" spans="1:8">
      <c r="A1849" s="384">
        <v>44709</v>
      </c>
      <c r="H1849" s="381"/>
    </row>
    <row r="1850" spans="1:8">
      <c r="A1850" s="384">
        <v>44710</v>
      </c>
      <c r="H1850" s="381"/>
    </row>
    <row r="1851" spans="1:8">
      <c r="A1851" s="384">
        <v>44711</v>
      </c>
      <c r="H1851" s="381"/>
    </row>
    <row r="1852" spans="1:8">
      <c r="A1852" s="384">
        <v>44712</v>
      </c>
      <c r="H1852" s="381"/>
    </row>
    <row r="1853" spans="1:8">
      <c r="A1853" s="384">
        <v>44713</v>
      </c>
      <c r="H1853" s="381"/>
    </row>
    <row r="1854" spans="1:8">
      <c r="A1854" s="384">
        <v>44714</v>
      </c>
      <c r="H1854" s="381"/>
    </row>
    <row r="1855" spans="1:8">
      <c r="A1855" s="384">
        <v>44715</v>
      </c>
      <c r="H1855" s="381"/>
    </row>
    <row r="1856" spans="1:8">
      <c r="A1856" s="384">
        <v>44716</v>
      </c>
      <c r="H1856" s="381"/>
    </row>
    <row r="1857" spans="1:8">
      <c r="A1857" s="384">
        <v>44717</v>
      </c>
      <c r="H1857" s="381"/>
    </row>
    <row r="1858" spans="1:8">
      <c r="A1858" s="384">
        <v>44718</v>
      </c>
      <c r="H1858" s="381"/>
    </row>
    <row r="1859" spans="1:8">
      <c r="A1859" s="384">
        <v>44719</v>
      </c>
      <c r="H1859" s="381"/>
    </row>
    <row r="1860" spans="1:8">
      <c r="A1860" s="384">
        <v>44720</v>
      </c>
      <c r="H1860" s="381"/>
    </row>
    <row r="1861" spans="1:8">
      <c r="A1861" s="384">
        <v>44721</v>
      </c>
      <c r="H1861" s="381"/>
    </row>
    <row r="1862" spans="1:8">
      <c r="A1862" s="384">
        <v>44722</v>
      </c>
      <c r="H1862" s="381"/>
    </row>
    <row r="1863" spans="1:8">
      <c r="A1863" s="384">
        <v>44723</v>
      </c>
      <c r="H1863" s="381"/>
    </row>
    <row r="1864" spans="1:8">
      <c r="A1864" s="384">
        <v>44724</v>
      </c>
      <c r="H1864" s="381"/>
    </row>
    <row r="1865" spans="1:8">
      <c r="A1865" s="384">
        <v>44725</v>
      </c>
      <c r="H1865" s="381"/>
    </row>
    <row r="1866" spans="1:8">
      <c r="A1866" s="384">
        <v>44726</v>
      </c>
      <c r="H1866" s="381"/>
    </row>
    <row r="1867" spans="1:8">
      <c r="A1867" s="384">
        <v>44727</v>
      </c>
      <c r="H1867" s="381"/>
    </row>
    <row r="1868" spans="1:8">
      <c r="A1868" s="384">
        <v>44728</v>
      </c>
      <c r="H1868" s="381"/>
    </row>
    <row r="1869" spans="1:8">
      <c r="A1869" s="384">
        <v>44729</v>
      </c>
      <c r="H1869" s="381"/>
    </row>
    <row r="1870" spans="1:8">
      <c r="A1870" s="384">
        <v>44730</v>
      </c>
      <c r="H1870" s="381"/>
    </row>
    <row r="1871" spans="1:8">
      <c r="A1871" s="384">
        <v>44731</v>
      </c>
      <c r="H1871" s="381"/>
    </row>
    <row r="1872" spans="1:8">
      <c r="A1872" s="384">
        <v>44732</v>
      </c>
      <c r="H1872" s="381"/>
    </row>
    <row r="1873" spans="1:8">
      <c r="A1873" s="384">
        <v>44733</v>
      </c>
      <c r="H1873" s="381"/>
    </row>
    <row r="1874" spans="1:8">
      <c r="A1874" s="384">
        <v>44734</v>
      </c>
      <c r="H1874" s="381"/>
    </row>
    <row r="1875" spans="1:8">
      <c r="A1875" s="384">
        <v>44735</v>
      </c>
      <c r="H1875" s="381"/>
    </row>
    <row r="1876" spans="1:8">
      <c r="A1876" s="384">
        <v>44736</v>
      </c>
      <c r="H1876" s="381"/>
    </row>
    <row r="1877" spans="1:8">
      <c r="A1877" s="384">
        <v>44737</v>
      </c>
      <c r="H1877" s="381"/>
    </row>
    <row r="1878" spans="1:8">
      <c r="A1878" s="384">
        <v>44738</v>
      </c>
      <c r="H1878" s="381"/>
    </row>
    <row r="1879" spans="1:8">
      <c r="A1879" s="384">
        <v>44739</v>
      </c>
      <c r="H1879" s="381"/>
    </row>
    <row r="1880" spans="1:8">
      <c r="A1880" s="384">
        <v>44740</v>
      </c>
      <c r="H1880" s="381"/>
    </row>
    <row r="1881" spans="1:8">
      <c r="A1881" s="384">
        <v>44741</v>
      </c>
      <c r="H1881" s="381"/>
    </row>
    <row r="1882" spans="1:8">
      <c r="A1882" s="384">
        <v>44742</v>
      </c>
      <c r="H1882" s="381"/>
    </row>
    <row r="1883" spans="1:8">
      <c r="A1883" s="384">
        <v>44743</v>
      </c>
      <c r="H1883" s="381"/>
    </row>
    <row r="1884" spans="1:8">
      <c r="A1884" s="384">
        <v>44744</v>
      </c>
      <c r="H1884" s="381"/>
    </row>
    <row r="1885" spans="1:8">
      <c r="A1885" s="384">
        <v>44745</v>
      </c>
      <c r="H1885" s="381"/>
    </row>
    <row r="1886" spans="1:8">
      <c r="A1886" s="384">
        <v>44746</v>
      </c>
      <c r="H1886" s="381"/>
    </row>
    <row r="1887" spans="1:8">
      <c r="A1887" s="384">
        <v>44747</v>
      </c>
      <c r="H1887" s="381"/>
    </row>
    <row r="1888" spans="1:8">
      <c r="A1888" s="384">
        <v>44748</v>
      </c>
      <c r="H1888" s="381"/>
    </row>
    <row r="1889" spans="1:8">
      <c r="A1889" s="384">
        <v>44749</v>
      </c>
      <c r="H1889" s="381"/>
    </row>
    <row r="1890" spans="1:8">
      <c r="A1890" s="384">
        <v>44750</v>
      </c>
      <c r="H1890" s="381"/>
    </row>
    <row r="1891" spans="1:8">
      <c r="A1891" s="384">
        <v>44751</v>
      </c>
      <c r="H1891" s="381"/>
    </row>
    <row r="1892" spans="1:8">
      <c r="A1892" s="384">
        <v>44752</v>
      </c>
      <c r="H1892" s="381"/>
    </row>
    <row r="1893" spans="1:8">
      <c r="A1893" s="384">
        <v>44753</v>
      </c>
      <c r="H1893" s="381"/>
    </row>
    <row r="1894" spans="1:8">
      <c r="A1894" s="384">
        <v>44754</v>
      </c>
      <c r="H1894" s="381"/>
    </row>
    <row r="1895" spans="1:8">
      <c r="A1895" s="384">
        <v>44755</v>
      </c>
      <c r="H1895" s="381"/>
    </row>
    <row r="1896" spans="1:8">
      <c r="A1896" s="384">
        <v>44756</v>
      </c>
      <c r="H1896" s="381"/>
    </row>
    <row r="1897" spans="1:8">
      <c r="A1897" s="384">
        <v>44757</v>
      </c>
      <c r="H1897" s="381"/>
    </row>
    <row r="1898" spans="1:8">
      <c r="A1898" s="384">
        <v>44758</v>
      </c>
      <c r="H1898" s="381"/>
    </row>
    <row r="1899" spans="1:8">
      <c r="A1899" s="384">
        <v>44759</v>
      </c>
      <c r="H1899" s="381"/>
    </row>
    <row r="1900" spans="1:8">
      <c r="A1900" s="384">
        <v>44760</v>
      </c>
      <c r="H1900" s="381"/>
    </row>
    <row r="1901" spans="1:8">
      <c r="A1901" s="384">
        <v>44761</v>
      </c>
      <c r="H1901" s="381"/>
    </row>
    <row r="1902" spans="1:8">
      <c r="A1902" s="384">
        <v>44762</v>
      </c>
      <c r="H1902" s="381"/>
    </row>
    <row r="1903" spans="1:8">
      <c r="A1903" s="384">
        <v>44763</v>
      </c>
      <c r="H1903" s="381"/>
    </row>
    <row r="1904" spans="1:8">
      <c r="A1904" s="384">
        <v>44764</v>
      </c>
      <c r="H1904" s="381"/>
    </row>
    <row r="1905" spans="1:8">
      <c r="A1905" s="384">
        <v>44765</v>
      </c>
      <c r="H1905" s="381"/>
    </row>
    <row r="1906" spans="1:8">
      <c r="A1906" s="384">
        <v>44766</v>
      </c>
      <c r="H1906" s="381"/>
    </row>
    <row r="1907" spans="1:8">
      <c r="A1907" s="384">
        <v>44767</v>
      </c>
      <c r="H1907" s="381"/>
    </row>
    <row r="1908" spans="1:8">
      <c r="A1908" s="384">
        <v>44768</v>
      </c>
      <c r="H1908" s="381"/>
    </row>
    <row r="1909" spans="1:8">
      <c r="A1909" s="384">
        <v>44769</v>
      </c>
      <c r="H1909" s="381"/>
    </row>
    <row r="1910" spans="1:8">
      <c r="A1910" s="384">
        <v>44770</v>
      </c>
      <c r="H1910" s="381"/>
    </row>
    <row r="1911" spans="1:8">
      <c r="A1911" s="384">
        <v>44771</v>
      </c>
      <c r="H1911" s="381"/>
    </row>
    <row r="1912" spans="1:8">
      <c r="A1912" s="384">
        <v>44772</v>
      </c>
      <c r="H1912" s="381"/>
    </row>
    <row r="1913" spans="1:8">
      <c r="A1913" s="384">
        <v>44773</v>
      </c>
      <c r="H1913" s="381"/>
    </row>
    <row r="1914" spans="1:8">
      <c r="A1914" s="384">
        <v>44774</v>
      </c>
      <c r="H1914" s="381"/>
    </row>
    <row r="1915" spans="1:8">
      <c r="A1915" s="384">
        <v>44775</v>
      </c>
      <c r="H1915" s="381"/>
    </row>
    <row r="1916" spans="1:8">
      <c r="A1916" s="384">
        <v>44776</v>
      </c>
      <c r="H1916" s="381"/>
    </row>
    <row r="1917" spans="1:8">
      <c r="A1917" s="384">
        <v>44777</v>
      </c>
      <c r="H1917" s="381"/>
    </row>
    <row r="1918" spans="1:8">
      <c r="A1918" s="384">
        <v>44778</v>
      </c>
      <c r="H1918" s="381"/>
    </row>
    <row r="1919" spans="1:8">
      <c r="A1919" s="384">
        <v>44779</v>
      </c>
      <c r="H1919" s="381"/>
    </row>
    <row r="1920" spans="1:8">
      <c r="A1920" s="384">
        <v>44780</v>
      </c>
      <c r="H1920" s="381"/>
    </row>
    <row r="1921" spans="1:8">
      <c r="A1921" s="384">
        <v>44781</v>
      </c>
      <c r="H1921" s="381"/>
    </row>
    <row r="1922" spans="1:8">
      <c r="A1922" s="384">
        <v>44782</v>
      </c>
      <c r="H1922" s="381"/>
    </row>
    <row r="1923" spans="1:8">
      <c r="A1923" s="384">
        <v>44783</v>
      </c>
      <c r="H1923" s="381"/>
    </row>
    <row r="1924" spans="1:8">
      <c r="A1924" s="384">
        <v>44784</v>
      </c>
      <c r="H1924" s="381"/>
    </row>
    <row r="1925" spans="1:8">
      <c r="A1925" s="384">
        <v>44785</v>
      </c>
      <c r="H1925" s="381"/>
    </row>
    <row r="1926" spans="1:8">
      <c r="A1926" s="384">
        <v>44786</v>
      </c>
      <c r="H1926" s="381"/>
    </row>
    <row r="1927" spans="1:8">
      <c r="A1927" s="384">
        <v>44787</v>
      </c>
      <c r="H1927" s="381"/>
    </row>
    <row r="1928" spans="1:8">
      <c r="A1928" s="384">
        <v>44788</v>
      </c>
      <c r="H1928" s="381"/>
    </row>
    <row r="1929" spans="1:8">
      <c r="A1929" s="384">
        <v>44789</v>
      </c>
      <c r="H1929" s="381"/>
    </row>
    <row r="1930" spans="1:8">
      <c r="A1930" s="384">
        <v>44790</v>
      </c>
      <c r="H1930" s="381"/>
    </row>
    <row r="1931" spans="1:8">
      <c r="A1931" s="384">
        <v>44791</v>
      </c>
      <c r="H1931" s="381"/>
    </row>
    <row r="1932" spans="1:8">
      <c r="A1932" s="384">
        <v>44792</v>
      </c>
      <c r="H1932" s="381"/>
    </row>
    <row r="1933" spans="1:8">
      <c r="A1933" s="384">
        <v>44793</v>
      </c>
      <c r="H1933" s="381"/>
    </row>
    <row r="1934" spans="1:8">
      <c r="A1934" s="384">
        <v>44794</v>
      </c>
      <c r="H1934" s="381"/>
    </row>
    <row r="1935" spans="1:8">
      <c r="A1935" s="384">
        <v>44795</v>
      </c>
      <c r="H1935" s="381"/>
    </row>
    <row r="1936" spans="1:8">
      <c r="A1936" s="384">
        <v>44796</v>
      </c>
      <c r="H1936" s="381"/>
    </row>
    <row r="1937" spans="1:8">
      <c r="A1937" s="384">
        <v>44797</v>
      </c>
      <c r="H1937" s="381"/>
    </row>
    <row r="1938" spans="1:8">
      <c r="A1938" s="384">
        <v>44798</v>
      </c>
      <c r="H1938" s="381"/>
    </row>
    <row r="1939" spans="1:8">
      <c r="A1939" s="384">
        <v>44799</v>
      </c>
      <c r="H1939" s="381"/>
    </row>
    <row r="1940" spans="1:8">
      <c r="A1940" s="384">
        <v>44800</v>
      </c>
      <c r="H1940" s="381"/>
    </row>
    <row r="1941" spans="1:8">
      <c r="A1941" s="384">
        <v>44801</v>
      </c>
      <c r="H1941" s="381"/>
    </row>
    <row r="1942" spans="1:8">
      <c r="A1942" s="384">
        <v>44802</v>
      </c>
      <c r="H1942" s="381"/>
    </row>
    <row r="1943" spans="1:8">
      <c r="A1943" s="384">
        <v>44803</v>
      </c>
      <c r="H1943" s="381"/>
    </row>
    <row r="1944" spans="1:8">
      <c r="A1944" s="384">
        <v>44804</v>
      </c>
      <c r="H1944" s="381"/>
    </row>
    <row r="1945" spans="1:8">
      <c r="A1945" s="384">
        <v>44805</v>
      </c>
      <c r="H1945" s="381"/>
    </row>
    <row r="1946" spans="1:8">
      <c r="A1946" s="384">
        <v>44806</v>
      </c>
      <c r="H1946" s="381"/>
    </row>
    <row r="1947" spans="1:8">
      <c r="A1947" s="384">
        <v>44807</v>
      </c>
      <c r="H1947" s="381"/>
    </row>
    <row r="1948" spans="1:8">
      <c r="A1948" s="384">
        <v>44808</v>
      </c>
      <c r="H1948" s="381"/>
    </row>
    <row r="1949" spans="1:8">
      <c r="A1949" s="384">
        <v>44809</v>
      </c>
      <c r="H1949" s="381"/>
    </row>
    <row r="1950" spans="1:8">
      <c r="A1950" s="384">
        <v>44810</v>
      </c>
      <c r="H1950" s="381"/>
    </row>
    <row r="1951" spans="1:8">
      <c r="A1951" s="384">
        <v>44811</v>
      </c>
      <c r="H1951" s="381"/>
    </row>
    <row r="1952" spans="1:8">
      <c r="A1952" s="384">
        <v>44812</v>
      </c>
      <c r="H1952" s="381"/>
    </row>
    <row r="1953" spans="1:8">
      <c r="A1953" s="384">
        <v>44813</v>
      </c>
      <c r="H1953" s="381"/>
    </row>
    <row r="1954" spans="1:8">
      <c r="A1954" s="384">
        <v>44814</v>
      </c>
      <c r="H1954" s="381"/>
    </row>
    <row r="1955" spans="1:8">
      <c r="A1955" s="384">
        <v>44815</v>
      </c>
      <c r="H1955" s="381"/>
    </row>
    <row r="1956" spans="1:8">
      <c r="A1956" s="384">
        <v>44816</v>
      </c>
      <c r="H1956" s="381"/>
    </row>
    <row r="1957" spans="1:8">
      <c r="A1957" s="384">
        <v>44817</v>
      </c>
      <c r="H1957" s="381"/>
    </row>
    <row r="1958" spans="1:8">
      <c r="A1958" s="384">
        <v>44818</v>
      </c>
      <c r="H1958" s="381"/>
    </row>
    <row r="1959" spans="1:8">
      <c r="A1959" s="384">
        <v>44819</v>
      </c>
      <c r="H1959" s="381"/>
    </row>
    <row r="1960" spans="1:8">
      <c r="A1960" s="384">
        <v>44820</v>
      </c>
      <c r="H1960" s="381"/>
    </row>
    <row r="1961" spans="1:8">
      <c r="A1961" s="384">
        <v>44821</v>
      </c>
      <c r="H1961" s="381"/>
    </row>
    <row r="1962" spans="1:8">
      <c r="A1962" s="384">
        <v>44822</v>
      </c>
      <c r="H1962" s="381"/>
    </row>
    <row r="1963" spans="1:8">
      <c r="A1963" s="384">
        <v>44823</v>
      </c>
      <c r="H1963" s="381"/>
    </row>
    <row r="1964" spans="1:8">
      <c r="A1964" s="384">
        <v>44824</v>
      </c>
      <c r="H1964" s="381"/>
    </row>
    <row r="1965" spans="1:8">
      <c r="A1965" s="384">
        <v>44825</v>
      </c>
      <c r="H1965" s="381"/>
    </row>
    <row r="1966" spans="1:8">
      <c r="A1966" s="384">
        <v>44826</v>
      </c>
      <c r="H1966" s="381"/>
    </row>
    <row r="1967" spans="1:8">
      <c r="A1967" s="384">
        <v>44827</v>
      </c>
      <c r="H1967" s="381"/>
    </row>
    <row r="1968" spans="1:8">
      <c r="A1968" s="384">
        <v>44828</v>
      </c>
      <c r="H1968" s="381"/>
    </row>
    <row r="1969" spans="1:8">
      <c r="A1969" s="384">
        <v>44829</v>
      </c>
      <c r="H1969" s="381"/>
    </row>
    <row r="1970" spans="1:8">
      <c r="A1970" s="384">
        <v>44830</v>
      </c>
      <c r="H1970" s="381"/>
    </row>
    <row r="1971" spans="1:8">
      <c r="A1971" s="384">
        <v>44831</v>
      </c>
      <c r="H1971" s="381"/>
    </row>
    <row r="1972" spans="1:8">
      <c r="A1972" s="384">
        <v>44832</v>
      </c>
      <c r="H1972" s="381"/>
    </row>
    <row r="1973" spans="1:8">
      <c r="A1973" s="384">
        <v>44833</v>
      </c>
      <c r="H1973" s="381"/>
    </row>
    <row r="1974" spans="1:8">
      <c r="A1974" s="384">
        <v>44834</v>
      </c>
      <c r="H1974" s="381"/>
    </row>
    <row r="1975" spans="1:8">
      <c r="A1975" s="384">
        <v>44835</v>
      </c>
      <c r="H1975" s="381"/>
    </row>
    <row r="1976" spans="1:8">
      <c r="A1976" s="384">
        <v>44836</v>
      </c>
      <c r="H1976" s="381"/>
    </row>
    <row r="1977" spans="1:8">
      <c r="A1977" s="384">
        <v>44837</v>
      </c>
      <c r="H1977" s="381"/>
    </row>
    <row r="1978" spans="1:8">
      <c r="A1978" s="384">
        <v>44838</v>
      </c>
      <c r="H1978" s="381"/>
    </row>
    <row r="1979" spans="1:8">
      <c r="A1979" s="384">
        <v>44839</v>
      </c>
      <c r="H1979" s="381"/>
    </row>
    <row r="1980" spans="1:8">
      <c r="A1980" s="384">
        <v>44840</v>
      </c>
      <c r="H1980" s="381"/>
    </row>
    <row r="1981" spans="1:8">
      <c r="A1981" s="384">
        <v>44841</v>
      </c>
      <c r="H1981" s="381"/>
    </row>
    <row r="1982" spans="1:8">
      <c r="A1982" s="384">
        <v>44842</v>
      </c>
      <c r="H1982" s="381"/>
    </row>
    <row r="1983" spans="1:8">
      <c r="A1983" s="384">
        <v>44843</v>
      </c>
      <c r="H1983" s="381"/>
    </row>
    <row r="1984" spans="1:8">
      <c r="A1984" s="384">
        <v>44844</v>
      </c>
      <c r="H1984" s="381"/>
    </row>
    <row r="1985" spans="1:8">
      <c r="A1985" s="384">
        <v>44845</v>
      </c>
      <c r="H1985" s="381"/>
    </row>
    <row r="1986" spans="1:8">
      <c r="A1986" s="384">
        <v>44846</v>
      </c>
      <c r="H1986" s="381"/>
    </row>
    <row r="1987" spans="1:8">
      <c r="A1987" s="384">
        <v>44847</v>
      </c>
      <c r="H1987" s="381"/>
    </row>
    <row r="1988" spans="1:8">
      <c r="A1988" s="384">
        <v>44848</v>
      </c>
      <c r="H1988" s="381"/>
    </row>
    <row r="1989" spans="1:8">
      <c r="A1989" s="384">
        <v>44849</v>
      </c>
      <c r="H1989" s="381"/>
    </row>
    <row r="1990" spans="1:8">
      <c r="A1990" s="384">
        <v>44850</v>
      </c>
      <c r="H1990" s="381"/>
    </row>
    <row r="1991" spans="1:8">
      <c r="A1991" s="384">
        <v>44851</v>
      </c>
      <c r="H1991" s="381"/>
    </row>
    <row r="1992" spans="1:8">
      <c r="A1992" s="384">
        <v>44852</v>
      </c>
      <c r="H1992" s="381"/>
    </row>
    <row r="1993" spans="1:8">
      <c r="A1993" s="384">
        <v>44853</v>
      </c>
      <c r="H1993" s="381"/>
    </row>
    <row r="1994" spans="1:8">
      <c r="A1994" s="384">
        <v>44854</v>
      </c>
      <c r="H1994" s="381"/>
    </row>
    <row r="1995" spans="1:8">
      <c r="A1995" s="384">
        <v>44855</v>
      </c>
      <c r="H1995" s="381"/>
    </row>
    <row r="1996" spans="1:8">
      <c r="A1996" s="384">
        <v>44856</v>
      </c>
      <c r="H1996" s="381"/>
    </row>
    <row r="1997" spans="1:8">
      <c r="A1997" s="384">
        <v>44857</v>
      </c>
      <c r="H1997" s="381"/>
    </row>
    <row r="1998" spans="1:8">
      <c r="A1998" s="384">
        <v>44858</v>
      </c>
      <c r="H1998" s="381"/>
    </row>
    <row r="1999" spans="1:8">
      <c r="A1999" s="384">
        <v>44859</v>
      </c>
      <c r="H1999" s="381"/>
    </row>
    <row r="2000" spans="1:8">
      <c r="A2000" s="384">
        <v>44860</v>
      </c>
      <c r="H2000" s="381"/>
    </row>
    <row r="2001" spans="1:8">
      <c r="A2001" s="384">
        <v>44861</v>
      </c>
      <c r="H2001" s="381"/>
    </row>
    <row r="2002" spans="1:8">
      <c r="A2002" s="384">
        <v>44862</v>
      </c>
      <c r="H2002" s="381"/>
    </row>
    <row r="2003" spans="1:8">
      <c r="A2003" s="384">
        <v>44863</v>
      </c>
      <c r="H2003" s="381"/>
    </row>
    <row r="2004" spans="1:8">
      <c r="A2004" s="384">
        <v>44864</v>
      </c>
      <c r="H2004" s="381"/>
    </row>
    <row r="2005" spans="1:8">
      <c r="A2005" s="384">
        <v>44865</v>
      </c>
      <c r="H2005" s="381"/>
    </row>
    <row r="2006" spans="1:8">
      <c r="A2006" s="384">
        <v>44866</v>
      </c>
      <c r="H2006" s="381"/>
    </row>
    <row r="2007" spans="1:8">
      <c r="A2007" s="384">
        <v>44867</v>
      </c>
      <c r="H2007" s="381"/>
    </row>
    <row r="2008" spans="1:8">
      <c r="A2008" s="384">
        <v>44868</v>
      </c>
      <c r="H2008" s="381"/>
    </row>
    <row r="2009" spans="1:8">
      <c r="A2009" s="384">
        <v>44869</v>
      </c>
      <c r="H2009" s="381"/>
    </row>
    <row r="2010" spans="1:8">
      <c r="A2010" s="384">
        <v>44870</v>
      </c>
      <c r="H2010" s="381"/>
    </row>
    <row r="2011" spans="1:8">
      <c r="A2011" s="384">
        <v>44871</v>
      </c>
      <c r="H2011" s="381"/>
    </row>
    <row r="2012" spans="1:8">
      <c r="A2012" s="384">
        <v>44872</v>
      </c>
      <c r="H2012" s="381"/>
    </row>
    <row r="2013" spans="1:8">
      <c r="A2013" s="384">
        <v>44873</v>
      </c>
      <c r="H2013" s="381"/>
    </row>
    <row r="2014" spans="1:8">
      <c r="A2014" s="384">
        <v>44874</v>
      </c>
      <c r="H2014" s="381"/>
    </row>
    <row r="2015" spans="1:8">
      <c r="A2015" s="384">
        <v>44875</v>
      </c>
      <c r="H2015" s="381"/>
    </row>
    <row r="2016" spans="1:8">
      <c r="A2016" s="384">
        <v>44876</v>
      </c>
      <c r="H2016" s="381"/>
    </row>
    <row r="2017" spans="1:8">
      <c r="A2017" s="384">
        <v>44877</v>
      </c>
      <c r="H2017" s="381"/>
    </row>
    <row r="2018" spans="1:8">
      <c r="A2018" s="384">
        <v>44878</v>
      </c>
      <c r="H2018" s="381"/>
    </row>
    <row r="2019" spans="1:8">
      <c r="A2019" s="384">
        <v>44879</v>
      </c>
      <c r="H2019" s="381"/>
    </row>
    <row r="2020" spans="1:8">
      <c r="A2020" s="384">
        <v>44880</v>
      </c>
      <c r="H2020" s="381"/>
    </row>
    <row r="2021" spans="1:8">
      <c r="A2021" s="384">
        <v>44881</v>
      </c>
      <c r="H2021" s="381"/>
    </row>
    <row r="2022" spans="1:8">
      <c r="A2022" s="384">
        <v>44882</v>
      </c>
      <c r="H2022" s="381"/>
    </row>
    <row r="2023" spans="1:8">
      <c r="A2023" s="384">
        <v>44883</v>
      </c>
      <c r="H2023" s="381"/>
    </row>
    <row r="2024" spans="1:8">
      <c r="A2024" s="384">
        <v>44884</v>
      </c>
      <c r="H2024" s="381"/>
    </row>
    <row r="2025" spans="1:8">
      <c r="A2025" s="384">
        <v>44885</v>
      </c>
      <c r="H2025" s="381"/>
    </row>
    <row r="2026" spans="1:8">
      <c r="A2026" s="384">
        <v>44886</v>
      </c>
      <c r="H2026" s="381"/>
    </row>
    <row r="2027" spans="1:8">
      <c r="A2027" s="384">
        <v>44887</v>
      </c>
      <c r="H2027" s="381"/>
    </row>
    <row r="2028" spans="1:8">
      <c r="A2028" s="384">
        <v>44888</v>
      </c>
      <c r="H2028" s="381"/>
    </row>
    <row r="2029" spans="1:8">
      <c r="A2029" s="384">
        <v>44889</v>
      </c>
      <c r="H2029" s="381"/>
    </row>
    <row r="2030" spans="1:8">
      <c r="A2030" s="384">
        <v>44890</v>
      </c>
      <c r="H2030" s="381"/>
    </row>
    <row r="2031" spans="1:8">
      <c r="A2031" s="384">
        <v>44891</v>
      </c>
      <c r="H2031" s="381"/>
    </row>
    <row r="2032" spans="1:8">
      <c r="A2032" s="384">
        <v>44892</v>
      </c>
      <c r="H2032" s="381"/>
    </row>
    <row r="2033" spans="1:8">
      <c r="A2033" s="384">
        <v>44893</v>
      </c>
      <c r="H2033" s="381"/>
    </row>
    <row r="2034" spans="1:8">
      <c r="A2034" s="384">
        <v>44894</v>
      </c>
      <c r="H2034" s="381"/>
    </row>
    <row r="2035" spans="1:8">
      <c r="A2035" s="384">
        <v>44895</v>
      </c>
      <c r="H2035" s="381"/>
    </row>
    <row r="2036" spans="1:8">
      <c r="A2036" s="384">
        <v>44896</v>
      </c>
      <c r="H2036" s="381"/>
    </row>
    <row r="2037" spans="1:8">
      <c r="A2037" s="384">
        <v>44897</v>
      </c>
      <c r="H2037" s="381"/>
    </row>
    <row r="2038" spans="1:8">
      <c r="A2038" s="384">
        <v>44898</v>
      </c>
      <c r="H2038" s="381"/>
    </row>
    <row r="2039" spans="1:8">
      <c r="A2039" s="384">
        <v>44899</v>
      </c>
      <c r="H2039" s="381"/>
    </row>
    <row r="2040" spans="1:8">
      <c r="A2040" s="384">
        <v>44900</v>
      </c>
      <c r="H2040" s="381"/>
    </row>
    <row r="2041" spans="1:8">
      <c r="A2041" s="384">
        <v>44901</v>
      </c>
      <c r="H2041" s="381"/>
    </row>
    <row r="2042" spans="1:8">
      <c r="A2042" s="384">
        <v>44902</v>
      </c>
      <c r="H2042" s="381"/>
    </row>
    <row r="2043" spans="1:8">
      <c r="A2043" s="384">
        <v>44903</v>
      </c>
      <c r="H2043" s="381"/>
    </row>
    <row r="2044" spans="1:8">
      <c r="A2044" s="384">
        <v>44904</v>
      </c>
      <c r="H2044" s="381"/>
    </row>
    <row r="2045" spans="1:8">
      <c r="A2045" s="384">
        <v>44905</v>
      </c>
      <c r="H2045" s="381"/>
    </row>
    <row r="2046" spans="1:8">
      <c r="A2046" s="384">
        <v>44906</v>
      </c>
      <c r="H2046" s="381"/>
    </row>
    <row r="2047" spans="1:8">
      <c r="A2047" s="384">
        <v>44907</v>
      </c>
      <c r="H2047" s="381"/>
    </row>
    <row r="2048" spans="1:8">
      <c r="A2048" s="384">
        <v>44908</v>
      </c>
      <c r="H2048" s="381"/>
    </row>
    <row r="2049" spans="1:8">
      <c r="A2049" s="384">
        <v>44909</v>
      </c>
      <c r="H2049" s="381"/>
    </row>
    <row r="2050" spans="1:8">
      <c r="A2050" s="384">
        <v>44910</v>
      </c>
      <c r="H2050" s="381"/>
    </row>
    <row r="2051" spans="1:8">
      <c r="A2051" s="384">
        <v>44911</v>
      </c>
      <c r="H2051" s="381"/>
    </row>
    <row r="2052" spans="1:8">
      <c r="A2052" s="384">
        <v>44912</v>
      </c>
      <c r="H2052" s="381"/>
    </row>
    <row r="2053" spans="1:8">
      <c r="A2053" s="384">
        <v>44913</v>
      </c>
      <c r="H2053" s="381"/>
    </row>
    <row r="2054" spans="1:8">
      <c r="A2054" s="384">
        <v>44914</v>
      </c>
      <c r="H2054" s="381"/>
    </row>
    <row r="2055" spans="1:8">
      <c r="A2055" s="384">
        <v>44915</v>
      </c>
      <c r="H2055" s="381"/>
    </row>
    <row r="2056" spans="1:8">
      <c r="A2056" s="384">
        <v>44916</v>
      </c>
      <c r="H2056" s="381"/>
    </row>
    <row r="2057" spans="1:8">
      <c r="A2057" s="384">
        <v>44917</v>
      </c>
      <c r="H2057" s="381"/>
    </row>
    <row r="2058" spans="1:8">
      <c r="A2058" s="384">
        <v>44918</v>
      </c>
      <c r="H2058" s="381"/>
    </row>
    <row r="2059" spans="1:8">
      <c r="A2059" s="384">
        <v>44919</v>
      </c>
      <c r="H2059" s="381"/>
    </row>
    <row r="2060" spans="1:8">
      <c r="A2060" s="384">
        <v>44920</v>
      </c>
      <c r="H2060" s="381"/>
    </row>
    <row r="2061" spans="1:8">
      <c r="A2061" s="384">
        <v>44921</v>
      </c>
      <c r="H2061" s="381"/>
    </row>
    <row r="2062" spans="1:8">
      <c r="A2062" s="384">
        <v>44922</v>
      </c>
      <c r="H2062" s="381"/>
    </row>
    <row r="2063" spans="1:8">
      <c r="A2063" s="384">
        <v>44923</v>
      </c>
      <c r="H2063" s="381"/>
    </row>
    <row r="2064" spans="1:8">
      <c r="A2064" s="384">
        <v>44924</v>
      </c>
      <c r="H2064" s="381"/>
    </row>
    <row r="2065" spans="1:8">
      <c r="A2065" s="384">
        <v>44925</v>
      </c>
      <c r="H2065" s="381"/>
    </row>
    <row r="2066" spans="1:8">
      <c r="A2066" s="384">
        <v>44926</v>
      </c>
      <c r="B2066" s="1">
        <v>2.5</v>
      </c>
      <c r="D2066" s="1">
        <v>-0.3</v>
      </c>
      <c r="F2066" s="1">
        <v>1</v>
      </c>
      <c r="H2066" s="381"/>
    </row>
    <row r="2067" spans="1:8">
      <c r="H2067" s="381"/>
    </row>
    <row r="2068" spans="1:8">
      <c r="H2068" s="381"/>
    </row>
    <row r="2069" spans="1:8">
      <c r="H2069" s="381"/>
    </row>
    <row r="2070" spans="1:8">
      <c r="H2070" s="381"/>
    </row>
    <row r="2071" spans="1:8">
      <c r="H2071" s="381"/>
    </row>
    <row r="2072" spans="1:8">
      <c r="H2072" s="381"/>
    </row>
    <row r="2073" spans="1:8">
      <c r="H2073" s="381"/>
    </row>
    <row r="2074" spans="1:8">
      <c r="H2074" s="381"/>
    </row>
    <row r="2075" spans="1:8">
      <c r="H2075" s="381"/>
    </row>
    <row r="2076" spans="1:8">
      <c r="H2076" s="381"/>
    </row>
    <row r="2077" spans="1:8">
      <c r="H2077" s="381"/>
    </row>
    <row r="2078" spans="1:8">
      <c r="H2078" s="381"/>
    </row>
    <row r="2079" spans="1:8">
      <c r="H2079" s="381"/>
    </row>
    <row r="2080" spans="1:8">
      <c r="H2080" s="381"/>
    </row>
    <row r="2081" spans="8:8">
      <c r="H2081" s="381"/>
    </row>
    <row r="2082" spans="8:8">
      <c r="H2082" s="381"/>
    </row>
    <row r="2083" spans="8:8">
      <c r="H2083" s="381"/>
    </row>
    <row r="2084" spans="8:8">
      <c r="H2084" s="381"/>
    </row>
    <row r="2085" spans="8:8">
      <c r="H2085" s="381"/>
    </row>
    <row r="2086" spans="8:8">
      <c r="H2086" s="381"/>
    </row>
    <row r="2087" spans="8:8">
      <c r="H2087" s="381"/>
    </row>
    <row r="2088" spans="8:8">
      <c r="H2088" s="381"/>
    </row>
    <row r="2089" spans="8:8">
      <c r="H2089" s="381"/>
    </row>
    <row r="2090" spans="8:8">
      <c r="H2090" s="381"/>
    </row>
    <row r="2091" spans="8:8">
      <c r="H2091" s="381"/>
    </row>
    <row r="2092" spans="8:8">
      <c r="H2092" s="381"/>
    </row>
    <row r="2093" spans="8:8">
      <c r="H2093" s="381"/>
    </row>
    <row r="2094" spans="8:8">
      <c r="H2094" s="381"/>
    </row>
    <row r="2095" spans="8:8">
      <c r="H2095" s="381"/>
    </row>
    <row r="2096" spans="8:8">
      <c r="H2096" s="381"/>
    </row>
    <row r="2097" spans="8:8">
      <c r="H2097" s="381"/>
    </row>
    <row r="2098" spans="8:8">
      <c r="H2098" s="381"/>
    </row>
    <row r="2099" spans="8:8">
      <c r="H2099" s="381"/>
    </row>
    <row r="2100" spans="8:8">
      <c r="H2100" s="381"/>
    </row>
    <row r="2101" spans="8:8">
      <c r="H2101" s="381"/>
    </row>
    <row r="2102" spans="8:8">
      <c r="H2102" s="381"/>
    </row>
    <row r="2103" spans="8:8">
      <c r="H2103" s="381"/>
    </row>
    <row r="2104" spans="8:8">
      <c r="H2104" s="381"/>
    </row>
    <row r="2105" spans="8:8">
      <c r="H2105" s="381"/>
    </row>
    <row r="2106" spans="8:8">
      <c r="H2106" s="381"/>
    </row>
    <row r="2107" spans="8:8">
      <c r="H2107" s="381"/>
    </row>
    <row r="2108" spans="8:8">
      <c r="H2108" s="381"/>
    </row>
    <row r="2109" spans="8:8">
      <c r="H2109" s="381"/>
    </row>
    <row r="2110" spans="8:8">
      <c r="H2110" s="381"/>
    </row>
    <row r="2111" spans="8:8">
      <c r="H2111" s="381"/>
    </row>
    <row r="2112" spans="8:8">
      <c r="H2112" s="381"/>
    </row>
    <row r="2113" spans="8:8">
      <c r="H2113" s="381"/>
    </row>
    <row r="2114" spans="8:8">
      <c r="H2114" s="381"/>
    </row>
    <row r="2115" spans="8:8">
      <c r="H2115" s="381"/>
    </row>
    <row r="2116" spans="8:8">
      <c r="H2116" s="381"/>
    </row>
    <row r="2117" spans="8:8">
      <c r="H2117" s="381"/>
    </row>
    <row r="2118" spans="8:8">
      <c r="H2118" s="381"/>
    </row>
    <row r="2119" spans="8:8">
      <c r="H2119" s="381"/>
    </row>
    <row r="2120" spans="8:8">
      <c r="H2120" s="381"/>
    </row>
    <row r="2121" spans="8:8">
      <c r="H2121" s="381"/>
    </row>
    <row r="2122" spans="8:8">
      <c r="H2122" s="381"/>
    </row>
    <row r="2123" spans="8:8">
      <c r="H2123" s="381"/>
    </row>
    <row r="2124" spans="8:8">
      <c r="H2124" s="381"/>
    </row>
    <row r="2125" spans="8:8">
      <c r="H2125" s="381"/>
    </row>
    <row r="2126" spans="8:8">
      <c r="H2126" s="381"/>
    </row>
    <row r="2127" spans="8:8">
      <c r="H2127" s="381"/>
    </row>
    <row r="2128" spans="8:8">
      <c r="H2128" s="381"/>
    </row>
    <row r="2129" spans="8:8">
      <c r="H2129" s="381"/>
    </row>
    <row r="2130" spans="8:8">
      <c r="H2130" s="381"/>
    </row>
    <row r="2131" spans="8:8">
      <c r="H2131" s="381"/>
    </row>
    <row r="2132" spans="8:8">
      <c r="H2132" s="381"/>
    </row>
    <row r="2133" spans="8:8">
      <c r="H2133" s="381"/>
    </row>
    <row r="2134" spans="8:8">
      <c r="H2134" s="381"/>
    </row>
    <row r="2135" spans="8:8">
      <c r="H2135" s="381"/>
    </row>
    <row r="2136" spans="8:8">
      <c r="H2136" s="381"/>
    </row>
    <row r="2137" spans="8:8">
      <c r="H2137" s="381"/>
    </row>
    <row r="2138" spans="8:8">
      <c r="H2138" s="381"/>
    </row>
    <row r="2139" spans="8:8">
      <c r="H2139" s="381"/>
    </row>
    <row r="2140" spans="8:8">
      <c r="H2140" s="381"/>
    </row>
    <row r="2141" spans="8:8">
      <c r="H2141" s="381"/>
    </row>
    <row r="2142" spans="8:8">
      <c r="H2142" s="381"/>
    </row>
    <row r="2143" spans="8:8">
      <c r="H2143" s="381"/>
    </row>
    <row r="2144" spans="8:8">
      <c r="H2144" s="381"/>
    </row>
    <row r="2145" spans="8:8">
      <c r="H2145" s="381"/>
    </row>
    <row r="2146" spans="8:8">
      <c r="H2146" s="381"/>
    </row>
    <row r="2147" spans="8:8">
      <c r="H2147" s="381"/>
    </row>
    <row r="2148" spans="8:8">
      <c r="H2148" s="381"/>
    </row>
    <row r="2149" spans="8:8">
      <c r="H2149" s="381"/>
    </row>
    <row r="2150" spans="8:8">
      <c r="H2150" s="381"/>
    </row>
    <row r="2151" spans="8:8">
      <c r="H2151" s="381"/>
    </row>
    <row r="2152" spans="8:8">
      <c r="H2152" s="381"/>
    </row>
    <row r="2153" spans="8:8">
      <c r="H2153" s="381"/>
    </row>
    <row r="2154" spans="8:8">
      <c r="H2154" s="381"/>
    </row>
    <row r="2155" spans="8:8">
      <c r="H2155" s="381"/>
    </row>
    <row r="2156" spans="8:8">
      <c r="H2156" s="381"/>
    </row>
    <row r="2157" spans="8:8">
      <c r="H2157" s="381"/>
    </row>
    <row r="2158" spans="8:8">
      <c r="H2158" s="381"/>
    </row>
    <row r="2159" spans="8:8">
      <c r="H2159" s="381"/>
    </row>
    <row r="2160" spans="8:8">
      <c r="H2160" s="381"/>
    </row>
    <row r="2161" spans="8:8">
      <c r="H2161" s="381"/>
    </row>
    <row r="2162" spans="8:8">
      <c r="H2162" s="381"/>
    </row>
    <row r="2163" spans="8:8">
      <c r="H2163" s="381"/>
    </row>
    <row r="2164" spans="8:8">
      <c r="H2164" s="381"/>
    </row>
    <row r="2165" spans="8:8">
      <c r="H2165" s="381"/>
    </row>
    <row r="2166" spans="8:8">
      <c r="H2166" s="381"/>
    </row>
    <row r="2167" spans="8:8">
      <c r="H2167" s="381"/>
    </row>
    <row r="2168" spans="8:8">
      <c r="H2168" s="381"/>
    </row>
    <row r="2169" spans="8:8">
      <c r="H2169" s="381"/>
    </row>
    <row r="2170" spans="8:8">
      <c r="H2170" s="381"/>
    </row>
    <row r="2171" spans="8:8">
      <c r="H2171" s="381"/>
    </row>
    <row r="2172" spans="8:8">
      <c r="H2172" s="381"/>
    </row>
    <row r="2173" spans="8:8">
      <c r="H2173" s="381"/>
    </row>
    <row r="2174" spans="8:8">
      <c r="H2174" s="381"/>
    </row>
    <row r="2175" spans="8:8">
      <c r="H2175" s="381"/>
    </row>
    <row r="2176" spans="8:8">
      <c r="H2176" s="381"/>
    </row>
    <row r="2177" spans="8:8">
      <c r="H2177" s="381"/>
    </row>
    <row r="2178" spans="8:8">
      <c r="H2178" s="381"/>
    </row>
    <row r="2179" spans="8:8">
      <c r="H2179" s="381"/>
    </row>
    <row r="2180" spans="8:8">
      <c r="H2180" s="381"/>
    </row>
    <row r="2181" spans="8:8">
      <c r="H2181" s="381"/>
    </row>
    <row r="2182" spans="8:8">
      <c r="H2182" s="381"/>
    </row>
    <row r="2183" spans="8:8">
      <c r="H2183" s="381"/>
    </row>
    <row r="2184" spans="8:8">
      <c r="H2184" s="381"/>
    </row>
    <row r="2185" spans="8:8">
      <c r="H2185" s="381"/>
    </row>
    <row r="2186" spans="8:8">
      <c r="H2186" s="381"/>
    </row>
    <row r="2187" spans="8:8">
      <c r="H2187" s="381"/>
    </row>
    <row r="2188" spans="8:8">
      <c r="H2188" s="381"/>
    </row>
    <row r="2189" spans="8:8">
      <c r="H2189" s="381"/>
    </row>
    <row r="2190" spans="8:8">
      <c r="H2190" s="381"/>
    </row>
    <row r="2191" spans="8:8">
      <c r="H2191" s="381"/>
    </row>
    <row r="2192" spans="8:8">
      <c r="H2192" s="381"/>
    </row>
    <row r="2193" spans="8:8">
      <c r="H2193" s="381"/>
    </row>
    <row r="2194" spans="8:8">
      <c r="H2194" s="381"/>
    </row>
    <row r="2195" spans="8:8">
      <c r="H2195" s="381"/>
    </row>
    <row r="2196" spans="8:8">
      <c r="H2196" s="381"/>
    </row>
    <row r="2197" spans="8:8">
      <c r="H2197" s="381"/>
    </row>
    <row r="2198" spans="8:8">
      <c r="H2198" s="381"/>
    </row>
    <row r="2199" spans="8:8">
      <c r="H2199" s="381"/>
    </row>
    <row r="2200" spans="8:8">
      <c r="H2200" s="381"/>
    </row>
    <row r="2201" spans="8:8">
      <c r="H2201" s="381"/>
    </row>
    <row r="2202" spans="8:8">
      <c r="H2202" s="381"/>
    </row>
    <row r="2203" spans="8:8">
      <c r="H2203" s="381"/>
    </row>
    <row r="2204" spans="8:8">
      <c r="H2204" s="381"/>
    </row>
    <row r="2205" spans="8:8">
      <c r="H2205" s="381"/>
    </row>
    <row r="2206" spans="8:8">
      <c r="H2206" s="381"/>
    </row>
    <row r="2207" spans="8:8">
      <c r="H2207" s="381"/>
    </row>
    <row r="2208" spans="8:8">
      <c r="H2208" s="381"/>
    </row>
    <row r="2209" spans="8:8">
      <c r="H2209" s="381"/>
    </row>
    <row r="2210" spans="8:8">
      <c r="H2210" s="381"/>
    </row>
    <row r="2211" spans="8:8">
      <c r="H2211" s="381"/>
    </row>
    <row r="2212" spans="8:8">
      <c r="H2212" s="381"/>
    </row>
    <row r="2213" spans="8:8">
      <c r="H2213" s="381"/>
    </row>
    <row r="2214" spans="8:8">
      <c r="H2214" s="381"/>
    </row>
    <row r="2215" spans="8:8">
      <c r="H2215" s="381"/>
    </row>
    <row r="2216" spans="8:8">
      <c r="H2216" s="381"/>
    </row>
    <row r="2217" spans="8:8">
      <c r="H2217" s="381"/>
    </row>
    <row r="2218" spans="8:8">
      <c r="H2218" s="381"/>
    </row>
    <row r="2219" spans="8:8">
      <c r="H2219" s="381"/>
    </row>
    <row r="2220" spans="8:8">
      <c r="H2220" s="381"/>
    </row>
    <row r="2221" spans="8:8">
      <c r="H2221" s="381"/>
    </row>
    <row r="2222" spans="8:8">
      <c r="H2222" s="381"/>
    </row>
    <row r="2223" spans="8:8">
      <c r="H2223" s="381"/>
    </row>
    <row r="2224" spans="8:8">
      <c r="H2224" s="381"/>
    </row>
    <row r="2225" spans="8:8">
      <c r="H2225" s="381"/>
    </row>
    <row r="2226" spans="8:8">
      <c r="H2226" s="381"/>
    </row>
    <row r="2227" spans="8:8">
      <c r="H2227" s="381"/>
    </row>
    <row r="2228" spans="8:8">
      <c r="H2228" s="381"/>
    </row>
    <row r="2229" spans="8:8">
      <c r="H2229" s="381"/>
    </row>
    <row r="2230" spans="8:8">
      <c r="H2230" s="381"/>
    </row>
    <row r="2231" spans="8:8">
      <c r="H2231" s="381"/>
    </row>
    <row r="2232" spans="8:8">
      <c r="H2232" s="381"/>
    </row>
    <row r="2233" spans="8:8">
      <c r="H2233" s="381"/>
    </row>
    <row r="2234" spans="8:8">
      <c r="H2234" s="381"/>
    </row>
    <row r="2235" spans="8:8">
      <c r="H2235" s="381"/>
    </row>
    <row r="2236" spans="8:8">
      <c r="H2236" s="381"/>
    </row>
    <row r="2237" spans="8:8">
      <c r="H2237" s="381"/>
    </row>
    <row r="2238" spans="8:8">
      <c r="H2238" s="381"/>
    </row>
    <row r="2239" spans="8:8">
      <c r="H2239" s="381"/>
    </row>
    <row r="2240" spans="8:8">
      <c r="H2240" s="381"/>
    </row>
    <row r="2241" spans="8:8">
      <c r="H2241" s="381"/>
    </row>
    <row r="2242" spans="8:8">
      <c r="H2242" s="381"/>
    </row>
    <row r="2243" spans="8:8">
      <c r="H2243" s="381"/>
    </row>
    <row r="2244" spans="8:8">
      <c r="H2244" s="381"/>
    </row>
    <row r="2245" spans="8:8">
      <c r="H2245" s="381"/>
    </row>
    <row r="2246" spans="8:8">
      <c r="H2246" s="381"/>
    </row>
    <row r="2247" spans="8:8">
      <c r="H2247" s="381"/>
    </row>
    <row r="2248" spans="8:8">
      <c r="H2248" s="381"/>
    </row>
    <row r="2249" spans="8:8">
      <c r="H2249" s="381"/>
    </row>
    <row r="2250" spans="8:8">
      <c r="H2250" s="381"/>
    </row>
    <row r="2251" spans="8:8">
      <c r="H2251" s="381"/>
    </row>
    <row r="2252" spans="8:8">
      <c r="H2252" s="381"/>
    </row>
    <row r="2253" spans="8:8">
      <c r="H2253" s="381"/>
    </row>
    <row r="2254" spans="8:8">
      <c r="H2254" s="381"/>
    </row>
    <row r="2255" spans="8:8">
      <c r="H2255" s="381"/>
    </row>
    <row r="2256" spans="8:8">
      <c r="H2256" s="381"/>
    </row>
    <row r="2257" spans="8:8">
      <c r="H2257" s="381"/>
    </row>
    <row r="2258" spans="8:8">
      <c r="H2258" s="381"/>
    </row>
    <row r="2259" spans="8:8">
      <c r="H2259" s="381"/>
    </row>
    <row r="2260" spans="8:8">
      <c r="H2260" s="381"/>
    </row>
    <row r="2261" spans="8:8">
      <c r="H2261" s="381"/>
    </row>
    <row r="2262" spans="8:8">
      <c r="H2262" s="381"/>
    </row>
    <row r="2263" spans="8:8">
      <c r="H2263" s="381"/>
    </row>
    <row r="2264" spans="8:8">
      <c r="H2264" s="381"/>
    </row>
    <row r="2265" spans="8:8">
      <c r="H2265" s="381"/>
    </row>
    <row r="2266" spans="8:8">
      <c r="H2266" s="381"/>
    </row>
    <row r="2267" spans="8:8">
      <c r="H2267" s="381"/>
    </row>
    <row r="2268" spans="8:8">
      <c r="H2268" s="381"/>
    </row>
    <row r="2269" spans="8:8">
      <c r="H2269" s="381"/>
    </row>
    <row r="2270" spans="8:8">
      <c r="H2270" s="381"/>
    </row>
    <row r="2271" spans="8:8">
      <c r="H2271" s="381"/>
    </row>
    <row r="2272" spans="8:8">
      <c r="H2272" s="381"/>
    </row>
    <row r="2273" spans="8:8">
      <c r="H2273" s="381"/>
    </row>
    <row r="2274" spans="8:8">
      <c r="H2274" s="381"/>
    </row>
    <row r="2275" spans="8:8">
      <c r="H2275" s="381"/>
    </row>
    <row r="2276" spans="8:8">
      <c r="H2276" s="381"/>
    </row>
    <row r="2277" spans="8:8">
      <c r="H2277" s="381"/>
    </row>
    <row r="2278" spans="8:8">
      <c r="H2278" s="381"/>
    </row>
    <row r="2279" spans="8:8">
      <c r="H2279" s="381"/>
    </row>
    <row r="2280" spans="8:8">
      <c r="H2280" s="381"/>
    </row>
    <row r="2281" spans="8:8">
      <c r="H2281" s="381"/>
    </row>
    <row r="2282" spans="8:8">
      <c r="H2282" s="381"/>
    </row>
    <row r="2283" spans="8:8">
      <c r="H2283" s="381"/>
    </row>
    <row r="2284" spans="8:8">
      <c r="H2284" s="381"/>
    </row>
    <row r="2285" spans="8:8">
      <c r="H2285" s="381"/>
    </row>
    <row r="2286" spans="8:8">
      <c r="H2286" s="381"/>
    </row>
    <row r="2287" spans="8:8">
      <c r="H2287" s="381"/>
    </row>
    <row r="2288" spans="8:8">
      <c r="H2288" s="381"/>
    </row>
    <row r="2289" spans="8:8">
      <c r="H2289" s="381"/>
    </row>
    <row r="2290" spans="8:8">
      <c r="H2290" s="381"/>
    </row>
    <row r="2291" spans="8:8">
      <c r="H2291" s="381"/>
    </row>
    <row r="2292" spans="8:8">
      <c r="H2292" s="381"/>
    </row>
    <row r="2293" spans="8:8">
      <c r="H2293" s="381"/>
    </row>
    <row r="2294" spans="8:8">
      <c r="H2294" s="381"/>
    </row>
    <row r="2295" spans="8:8">
      <c r="H2295" s="381"/>
    </row>
    <row r="2296" spans="8:8">
      <c r="H2296" s="381"/>
    </row>
    <row r="2297" spans="8:8">
      <c r="H2297" s="381"/>
    </row>
    <row r="2298" spans="8:8">
      <c r="H2298" s="381"/>
    </row>
    <row r="2299" spans="8:8">
      <c r="H2299" s="381"/>
    </row>
    <row r="2300" spans="8:8">
      <c r="H2300" s="381"/>
    </row>
    <row r="2301" spans="8:8">
      <c r="H2301" s="381"/>
    </row>
    <row r="2302" spans="8:8">
      <c r="H2302" s="381"/>
    </row>
    <row r="2303" spans="8:8">
      <c r="H2303" s="381"/>
    </row>
    <row r="2304" spans="8:8">
      <c r="H2304" s="381"/>
    </row>
    <row r="2305" spans="8:8">
      <c r="H2305" s="381"/>
    </row>
    <row r="2306" spans="8:8">
      <c r="H2306" s="381"/>
    </row>
    <row r="2307" spans="8:8">
      <c r="H2307" s="381"/>
    </row>
    <row r="2308" spans="8:8">
      <c r="H2308" s="381"/>
    </row>
    <row r="2309" spans="8:8">
      <c r="H2309" s="381"/>
    </row>
    <row r="2310" spans="8:8">
      <c r="H2310" s="381"/>
    </row>
    <row r="2311" spans="8:8">
      <c r="H2311" s="381"/>
    </row>
    <row r="2312" spans="8:8">
      <c r="H2312" s="381"/>
    </row>
    <row r="2313" spans="8:8">
      <c r="H2313" s="381"/>
    </row>
    <row r="2314" spans="8:8">
      <c r="H2314" s="381"/>
    </row>
    <row r="2315" spans="8:8">
      <c r="H2315" s="381"/>
    </row>
    <row r="2316" spans="8:8">
      <c r="H2316" s="381"/>
    </row>
    <row r="2317" spans="8:8">
      <c r="H2317" s="381"/>
    </row>
    <row r="2318" spans="8:8">
      <c r="H2318" s="381"/>
    </row>
    <row r="2319" spans="8:8">
      <c r="H2319" s="381"/>
    </row>
    <row r="2320" spans="8:8">
      <c r="H2320" s="381"/>
    </row>
    <row r="2321" spans="8:8">
      <c r="H2321" s="381"/>
    </row>
    <row r="2322" spans="8:8">
      <c r="H2322" s="381"/>
    </row>
    <row r="2323" spans="8:8">
      <c r="H2323" s="381"/>
    </row>
    <row r="2324" spans="8:8">
      <c r="H2324" s="381"/>
    </row>
    <row r="2325" spans="8:8">
      <c r="H2325" s="381"/>
    </row>
    <row r="2326" spans="8:8">
      <c r="H2326" s="381"/>
    </row>
    <row r="2327" spans="8:8">
      <c r="H2327" s="381"/>
    </row>
    <row r="2328" spans="8:8">
      <c r="H2328" s="381"/>
    </row>
    <row r="2329" spans="8:8">
      <c r="H2329" s="381"/>
    </row>
    <row r="2330" spans="8:8">
      <c r="H2330" s="381"/>
    </row>
    <row r="2331" spans="8:8">
      <c r="H2331" s="381"/>
    </row>
    <row r="2332" spans="8:8">
      <c r="H2332" s="381"/>
    </row>
    <row r="2333" spans="8:8">
      <c r="H2333" s="381"/>
    </row>
    <row r="2334" spans="8:8">
      <c r="H2334" s="381"/>
    </row>
    <row r="2335" spans="8:8">
      <c r="H2335" s="381"/>
    </row>
    <row r="2336" spans="8:8">
      <c r="H2336" s="381"/>
    </row>
    <row r="2337" spans="8:8">
      <c r="H2337" s="381"/>
    </row>
    <row r="2338" spans="8:8">
      <c r="H2338" s="381"/>
    </row>
    <row r="2339" spans="8:8">
      <c r="H2339" s="381"/>
    </row>
    <row r="2340" spans="8:8">
      <c r="H2340" s="381"/>
    </row>
    <row r="2341" spans="8:8">
      <c r="H2341" s="381"/>
    </row>
    <row r="2342" spans="8:8">
      <c r="H2342" s="381"/>
    </row>
    <row r="2343" spans="8:8">
      <c r="H2343" s="381"/>
    </row>
    <row r="2344" spans="8:8">
      <c r="H2344" s="381"/>
    </row>
    <row r="2345" spans="8:8">
      <c r="H2345" s="381"/>
    </row>
    <row r="2346" spans="8:8">
      <c r="H2346" s="381"/>
    </row>
    <row r="2347" spans="8:8">
      <c r="H2347" s="381"/>
    </row>
    <row r="2348" spans="8:8">
      <c r="H2348" s="381"/>
    </row>
    <row r="2349" spans="8:8">
      <c r="H2349" s="381"/>
    </row>
    <row r="2350" spans="8:8">
      <c r="H2350" s="381"/>
    </row>
    <row r="2351" spans="8:8">
      <c r="H2351" s="381"/>
    </row>
    <row r="2352" spans="8:8">
      <c r="H2352" s="381"/>
    </row>
    <row r="2353" spans="8:8">
      <c r="H2353" s="381"/>
    </row>
    <row r="2354" spans="8:8">
      <c r="H2354" s="381"/>
    </row>
    <row r="2355" spans="8:8">
      <c r="H2355" s="381"/>
    </row>
    <row r="2356" spans="8:8">
      <c r="H2356" s="381"/>
    </row>
    <row r="2357" spans="8:8">
      <c r="H2357" s="381"/>
    </row>
    <row r="2358" spans="8:8">
      <c r="H2358" s="381"/>
    </row>
    <row r="2359" spans="8:8">
      <c r="H2359" s="381"/>
    </row>
    <row r="2360" spans="8:8">
      <c r="H2360" s="381"/>
    </row>
    <row r="2361" spans="8:8">
      <c r="H2361" s="381"/>
    </row>
    <row r="2362" spans="8:8">
      <c r="H2362" s="381"/>
    </row>
    <row r="2363" spans="8:8">
      <c r="H2363" s="381"/>
    </row>
    <row r="2364" spans="8:8">
      <c r="H2364" s="381"/>
    </row>
    <row r="2365" spans="8:8">
      <c r="H2365" s="381"/>
    </row>
    <row r="2366" spans="8:8">
      <c r="H2366" s="381"/>
    </row>
    <row r="2367" spans="8:8">
      <c r="H2367" s="381"/>
    </row>
    <row r="2368" spans="8:8">
      <c r="H2368" s="381"/>
    </row>
    <row r="2369" spans="8:8">
      <c r="H2369" s="381"/>
    </row>
    <row r="2370" spans="8:8">
      <c r="H2370" s="381"/>
    </row>
    <row r="2371" spans="8:8">
      <c r="H2371" s="381"/>
    </row>
    <row r="2372" spans="8:8">
      <c r="H2372" s="381"/>
    </row>
    <row r="2373" spans="8:8">
      <c r="H2373" s="381"/>
    </row>
    <row r="2374" spans="8:8">
      <c r="H2374" s="381"/>
    </row>
    <row r="2375" spans="8:8">
      <c r="H2375" s="381"/>
    </row>
    <row r="2376" spans="8:8">
      <c r="H2376" s="381"/>
    </row>
    <row r="2377" spans="8:8">
      <c r="H2377" s="381"/>
    </row>
    <row r="2378" spans="8:8">
      <c r="H2378" s="381"/>
    </row>
    <row r="2379" spans="8:8">
      <c r="H2379" s="381"/>
    </row>
    <row r="2380" spans="8:8">
      <c r="H2380" s="381"/>
    </row>
    <row r="2381" spans="8:8">
      <c r="H2381" s="381"/>
    </row>
    <row r="2382" spans="8:8">
      <c r="H2382" s="381"/>
    </row>
    <row r="2383" spans="8:8">
      <c r="H2383" s="381"/>
    </row>
    <row r="2384" spans="8:8">
      <c r="H2384" s="381"/>
    </row>
    <row r="2385" spans="8:8">
      <c r="H2385" s="381"/>
    </row>
    <row r="2386" spans="8:8">
      <c r="H2386" s="381"/>
    </row>
    <row r="2387" spans="8:8">
      <c r="H2387" s="381"/>
    </row>
    <row r="2388" spans="8:8">
      <c r="H2388" s="381"/>
    </row>
    <row r="2389" spans="8:8">
      <c r="H2389" s="381"/>
    </row>
    <row r="2390" spans="8:8">
      <c r="H2390" s="381"/>
    </row>
    <row r="2391" spans="8:8">
      <c r="H2391" s="381"/>
    </row>
    <row r="2392" spans="8:8">
      <c r="H2392" s="381"/>
    </row>
    <row r="2393" spans="8:8">
      <c r="H2393" s="381"/>
    </row>
    <row r="2394" spans="8:8">
      <c r="H2394" s="381"/>
    </row>
    <row r="2395" spans="8:8">
      <c r="H2395" s="381"/>
    </row>
    <row r="2396" spans="8:8">
      <c r="H2396" s="381"/>
    </row>
    <row r="2397" spans="8:8">
      <c r="H2397" s="381"/>
    </row>
    <row r="2398" spans="8:8">
      <c r="H2398" s="381"/>
    </row>
    <row r="2399" spans="8:8">
      <c r="H2399" s="381"/>
    </row>
    <row r="2400" spans="8:8">
      <c r="H2400" s="381"/>
    </row>
    <row r="2401" spans="8:8">
      <c r="H2401" s="381"/>
    </row>
    <row r="2402" spans="8:8">
      <c r="H2402" s="381"/>
    </row>
    <row r="2403" spans="8:8">
      <c r="H2403" s="381"/>
    </row>
    <row r="2404" spans="8:8">
      <c r="H2404" s="381"/>
    </row>
    <row r="2405" spans="8:8">
      <c r="H2405" s="381"/>
    </row>
    <row r="2406" spans="8:8">
      <c r="H2406" s="381"/>
    </row>
    <row r="2407" spans="8:8">
      <c r="H2407" s="381"/>
    </row>
    <row r="2408" spans="8:8">
      <c r="H2408" s="381"/>
    </row>
    <row r="2409" spans="8:8">
      <c r="H2409" s="381"/>
    </row>
    <row r="2410" spans="8:8">
      <c r="H2410" s="381"/>
    </row>
    <row r="2411" spans="8:8">
      <c r="H2411" s="381"/>
    </row>
    <row r="2412" spans="8:8">
      <c r="H2412" s="381"/>
    </row>
    <row r="2413" spans="8:8">
      <c r="H2413" s="381"/>
    </row>
    <row r="2414" spans="8:8">
      <c r="H2414" s="381"/>
    </row>
    <row r="2415" spans="8:8">
      <c r="H2415" s="381"/>
    </row>
    <row r="2416" spans="8:8">
      <c r="H2416" s="381"/>
    </row>
    <row r="2417" spans="8:8">
      <c r="H2417" s="381"/>
    </row>
    <row r="2418" spans="8:8">
      <c r="H2418" s="381"/>
    </row>
    <row r="2419" spans="8:8">
      <c r="H2419" s="381"/>
    </row>
    <row r="2420" spans="8:8">
      <c r="H2420" s="381"/>
    </row>
    <row r="2421" spans="8:8">
      <c r="H2421" s="381"/>
    </row>
    <row r="2422" spans="8:8">
      <c r="H2422" s="381"/>
    </row>
    <row r="2423" spans="8:8">
      <c r="H2423" s="381"/>
    </row>
    <row r="2424" spans="8:8">
      <c r="H2424" s="381"/>
    </row>
    <row r="2425" spans="8:8">
      <c r="H2425" s="381"/>
    </row>
    <row r="2426" spans="8:8">
      <c r="H2426" s="381"/>
    </row>
    <row r="2427" spans="8:8">
      <c r="H2427" s="381"/>
    </row>
    <row r="2428" spans="8:8">
      <c r="H2428" s="381"/>
    </row>
    <row r="2429" spans="8:8">
      <c r="H2429" s="381"/>
    </row>
    <row r="2430" spans="8:8">
      <c r="H2430" s="381"/>
    </row>
    <row r="2431" spans="8:8">
      <c r="H2431" s="381"/>
    </row>
    <row r="2432" spans="8:8">
      <c r="H2432" s="381"/>
    </row>
    <row r="2433" spans="8:8">
      <c r="H2433" s="381"/>
    </row>
    <row r="2434" spans="8:8">
      <c r="H2434" s="381"/>
    </row>
    <row r="2435" spans="8:8">
      <c r="H2435" s="381"/>
    </row>
    <row r="2436" spans="8:8">
      <c r="H2436" s="381"/>
    </row>
    <row r="2437" spans="8:8">
      <c r="H2437" s="381"/>
    </row>
    <row r="2438" spans="8:8">
      <c r="H2438" s="381"/>
    </row>
    <row r="2439" spans="8:8">
      <c r="H2439" s="381"/>
    </row>
    <row r="2440" spans="8:8">
      <c r="H2440" s="381"/>
    </row>
    <row r="2441" spans="8:8">
      <c r="H2441" s="381"/>
    </row>
    <row r="2442" spans="8:8">
      <c r="H2442" s="381"/>
    </row>
    <row r="2443" spans="8:8">
      <c r="H2443" s="381"/>
    </row>
    <row r="2444" spans="8:8">
      <c r="H2444" s="381"/>
    </row>
    <row r="2445" spans="8:8">
      <c r="H2445" s="381"/>
    </row>
    <row r="2446" spans="8:8">
      <c r="H2446" s="381"/>
    </row>
    <row r="2447" spans="8:8">
      <c r="H2447" s="381"/>
    </row>
    <row r="2448" spans="8:8">
      <c r="H2448" s="381"/>
    </row>
    <row r="2449" spans="8:8">
      <c r="H2449" s="381"/>
    </row>
    <row r="2450" spans="8:8">
      <c r="H2450" s="381"/>
    </row>
    <row r="2451" spans="8:8">
      <c r="H2451" s="381"/>
    </row>
    <row r="2452" spans="8:8">
      <c r="H2452" s="381"/>
    </row>
    <row r="2453" spans="8:8">
      <c r="H2453" s="381"/>
    </row>
    <row r="2454" spans="8:8">
      <c r="H2454" s="381"/>
    </row>
    <row r="2455" spans="8:8">
      <c r="H2455" s="381"/>
    </row>
    <row r="2456" spans="8:8">
      <c r="H2456" s="381"/>
    </row>
    <row r="2457" spans="8:8">
      <c r="H2457" s="381"/>
    </row>
    <row r="2458" spans="8:8">
      <c r="H2458" s="381"/>
    </row>
    <row r="2459" spans="8:8">
      <c r="H2459" s="381"/>
    </row>
    <row r="2460" spans="8:8">
      <c r="H2460" s="381"/>
    </row>
    <row r="2461" spans="8:8">
      <c r="H2461" s="381"/>
    </row>
    <row r="2462" spans="8:8">
      <c r="H2462" s="381"/>
    </row>
    <row r="2463" spans="8:8">
      <c r="H2463" s="381"/>
    </row>
    <row r="2464" spans="8:8">
      <c r="H2464" s="381"/>
    </row>
    <row r="2465" spans="8:8">
      <c r="H2465" s="381"/>
    </row>
    <row r="2466" spans="8:8">
      <c r="H2466" s="381"/>
    </row>
    <row r="2467" spans="8:8">
      <c r="H2467" s="381"/>
    </row>
    <row r="2468" spans="8:8">
      <c r="H2468" s="381"/>
    </row>
    <row r="2469" spans="8:8">
      <c r="H2469" s="381"/>
    </row>
    <row r="2470" spans="8:8">
      <c r="H2470" s="381"/>
    </row>
    <row r="2471" spans="8:8">
      <c r="H2471" s="381"/>
    </row>
    <row r="2472" spans="8:8">
      <c r="H2472" s="381"/>
    </row>
    <row r="2473" spans="8:8">
      <c r="H2473" s="381"/>
    </row>
    <row r="2474" spans="8:8">
      <c r="H2474" s="381"/>
    </row>
    <row r="2475" spans="8:8">
      <c r="H2475" s="381"/>
    </row>
    <row r="2476" spans="8:8">
      <c r="H2476" s="381"/>
    </row>
    <row r="2477" spans="8:8">
      <c r="H2477" s="381"/>
    </row>
    <row r="2478" spans="8:8">
      <c r="H2478" s="381"/>
    </row>
    <row r="2479" spans="8:8">
      <c r="H2479" s="381"/>
    </row>
    <row r="2480" spans="8:8">
      <c r="H2480" s="381"/>
    </row>
    <row r="2481" spans="8:8">
      <c r="H2481" s="381"/>
    </row>
    <row r="2482" spans="8:8">
      <c r="H2482" s="381"/>
    </row>
    <row r="2483" spans="8:8">
      <c r="H2483" s="381"/>
    </row>
    <row r="2484" spans="8:8">
      <c r="H2484" s="381"/>
    </row>
    <row r="2485" spans="8:8">
      <c r="H2485" s="381"/>
    </row>
    <row r="2486" spans="8:8">
      <c r="H2486" s="381"/>
    </row>
    <row r="2487" spans="8:8">
      <c r="H2487" s="381"/>
    </row>
    <row r="2488" spans="8:8">
      <c r="H2488" s="381"/>
    </row>
    <row r="2489" spans="8:8">
      <c r="H2489" s="381"/>
    </row>
    <row r="2490" spans="8:8">
      <c r="H2490" s="381"/>
    </row>
    <row r="2491" spans="8:8">
      <c r="H2491" s="381"/>
    </row>
    <row r="2492" spans="8:8">
      <c r="H2492" s="381"/>
    </row>
    <row r="2493" spans="8:8">
      <c r="H2493" s="381"/>
    </row>
    <row r="2494" spans="8:8">
      <c r="H2494" s="381"/>
    </row>
    <row r="2495" spans="8:8">
      <c r="H2495" s="381"/>
    </row>
    <row r="2496" spans="8:8">
      <c r="H2496" s="381"/>
    </row>
    <row r="2497" spans="8:8">
      <c r="H2497" s="381"/>
    </row>
    <row r="2498" spans="8:8">
      <c r="H2498" s="381"/>
    </row>
    <row r="2499" spans="8:8">
      <c r="H2499" s="381"/>
    </row>
    <row r="2500" spans="8:8">
      <c r="H2500" s="381"/>
    </row>
    <row r="2501" spans="8:8">
      <c r="H2501" s="381"/>
    </row>
    <row r="2502" spans="8:8">
      <c r="H2502" s="381"/>
    </row>
    <row r="2503" spans="8:8">
      <c r="H2503" s="381"/>
    </row>
    <row r="2504" spans="8:8">
      <c r="H2504" s="381"/>
    </row>
    <row r="2505" spans="8:8">
      <c r="H2505" s="381"/>
    </row>
    <row r="2506" spans="8:8">
      <c r="H2506" s="381"/>
    </row>
    <row r="2507" spans="8:8">
      <c r="H2507" s="381"/>
    </row>
    <row r="2508" spans="8:8">
      <c r="H2508" s="381"/>
    </row>
    <row r="2509" spans="8:8">
      <c r="H2509" s="381"/>
    </row>
    <row r="2510" spans="8:8">
      <c r="H2510" s="381"/>
    </row>
    <row r="2511" spans="8:8">
      <c r="H2511" s="381"/>
    </row>
    <row r="2512" spans="8:8">
      <c r="H2512" s="381"/>
    </row>
    <row r="2513" spans="8:8">
      <c r="H2513" s="381"/>
    </row>
    <row r="2514" spans="8:8">
      <c r="H2514" s="381"/>
    </row>
    <row r="2515" spans="8:8">
      <c r="H2515" s="381"/>
    </row>
    <row r="2516" spans="8:8">
      <c r="H2516" s="381"/>
    </row>
    <row r="2517" spans="8:8">
      <c r="H2517" s="381"/>
    </row>
    <row r="2518" spans="8:8">
      <c r="H2518" s="381"/>
    </row>
    <row r="2519" spans="8:8">
      <c r="H2519" s="381"/>
    </row>
    <row r="2520" spans="8:8">
      <c r="H2520" s="381"/>
    </row>
    <row r="2521" spans="8:8">
      <c r="H2521" s="381"/>
    </row>
    <row r="2522" spans="8:8">
      <c r="H2522" s="381"/>
    </row>
    <row r="2523" spans="8:8">
      <c r="H2523" s="381"/>
    </row>
    <row r="2524" spans="8:8">
      <c r="H2524" s="381"/>
    </row>
    <row r="2525" spans="8:8">
      <c r="H2525" s="381"/>
    </row>
    <row r="2526" spans="8:8">
      <c r="H2526" s="381"/>
    </row>
    <row r="2527" spans="8:8">
      <c r="H2527" s="381"/>
    </row>
    <row r="2528" spans="8:8">
      <c r="H2528" s="381"/>
    </row>
    <row r="2529" spans="8:8">
      <c r="H2529" s="381"/>
    </row>
    <row r="2530" spans="8:8">
      <c r="H2530" s="381"/>
    </row>
    <row r="2531" spans="8:8">
      <c r="H2531" s="381"/>
    </row>
    <row r="2532" spans="8:8">
      <c r="H2532" s="381"/>
    </row>
    <row r="2533" spans="8:8">
      <c r="H2533" s="381"/>
    </row>
    <row r="2534" spans="8:8">
      <c r="H2534" s="381"/>
    </row>
    <row r="2535" spans="8:8">
      <c r="H2535" s="381"/>
    </row>
    <row r="2536" spans="8:8">
      <c r="H2536" s="381"/>
    </row>
    <row r="2537" spans="8:8">
      <c r="H2537" s="381"/>
    </row>
    <row r="2538" spans="8:8">
      <c r="H2538" s="381"/>
    </row>
    <row r="2539" spans="8:8">
      <c r="H2539" s="381"/>
    </row>
    <row r="2540" spans="8:8">
      <c r="H2540" s="381"/>
    </row>
    <row r="2541" spans="8:8">
      <c r="H2541" s="381"/>
    </row>
    <row r="2542" spans="8:8">
      <c r="H2542" s="381"/>
    </row>
    <row r="2543" spans="8:8">
      <c r="H2543" s="381"/>
    </row>
    <row r="2544" spans="8:8">
      <c r="H2544" s="381"/>
    </row>
    <row r="2545" spans="8:8">
      <c r="H2545" s="381"/>
    </row>
    <row r="2546" spans="8:8">
      <c r="H2546" s="381"/>
    </row>
    <row r="2547" spans="8:8">
      <c r="H2547" s="381"/>
    </row>
    <row r="2548" spans="8:8">
      <c r="H2548" s="381"/>
    </row>
    <row r="2549" spans="8:8">
      <c r="H2549" s="381"/>
    </row>
    <row r="2550" spans="8:8">
      <c r="H2550" s="381"/>
    </row>
    <row r="2551" spans="8:8">
      <c r="H2551" s="381"/>
    </row>
    <row r="2552" spans="8:8">
      <c r="H2552" s="381"/>
    </row>
    <row r="2553" spans="8:8">
      <c r="H2553" s="381"/>
    </row>
    <row r="2554" spans="8:8">
      <c r="H2554" s="381"/>
    </row>
    <row r="2555" spans="8:8">
      <c r="H2555" s="381"/>
    </row>
    <row r="2556" spans="8:8">
      <c r="H2556" s="381"/>
    </row>
    <row r="2557" spans="8:8">
      <c r="H2557" s="381"/>
    </row>
    <row r="2558" spans="8:8">
      <c r="H2558" s="381"/>
    </row>
    <row r="2559" spans="8:8">
      <c r="H2559" s="381"/>
    </row>
    <row r="2560" spans="8:8">
      <c r="H2560" s="381"/>
    </row>
    <row r="2561" spans="8:8">
      <c r="H2561" s="381"/>
    </row>
    <row r="2562" spans="8:8">
      <c r="H2562" s="381"/>
    </row>
    <row r="2563" spans="8:8">
      <c r="H2563" s="381"/>
    </row>
    <row r="2564" spans="8:8">
      <c r="H2564" s="381"/>
    </row>
    <row r="2565" spans="8:8">
      <c r="H2565" s="381"/>
    </row>
    <row r="2566" spans="8:8">
      <c r="H2566" s="381"/>
    </row>
    <row r="2567" spans="8:8">
      <c r="H2567" s="381"/>
    </row>
    <row r="2568" spans="8:8">
      <c r="H2568" s="381"/>
    </row>
    <row r="2569" spans="8:8">
      <c r="H2569" s="381"/>
    </row>
    <row r="2570" spans="8:8">
      <c r="H2570" s="381"/>
    </row>
    <row r="2571" spans="8:8">
      <c r="H2571" s="381"/>
    </row>
    <row r="2572" spans="8:8">
      <c r="H2572" s="381"/>
    </row>
    <row r="2573" spans="8:8">
      <c r="H2573" s="381"/>
    </row>
    <row r="2574" spans="8:8">
      <c r="H2574" s="381"/>
    </row>
    <row r="2575" spans="8:8">
      <c r="H2575" s="381"/>
    </row>
    <row r="2576" spans="8:8">
      <c r="H2576" s="381"/>
    </row>
    <row r="2577" spans="8:8">
      <c r="H2577" s="381"/>
    </row>
    <row r="2578" spans="8:8">
      <c r="H2578" s="381"/>
    </row>
    <row r="2579" spans="8:8">
      <c r="H2579" s="381"/>
    </row>
    <row r="2580" spans="8:8">
      <c r="H2580" s="381"/>
    </row>
    <row r="2581" spans="8:8">
      <c r="H2581" s="381"/>
    </row>
    <row r="2582" spans="8:8">
      <c r="H2582" s="381"/>
    </row>
    <row r="2583" spans="8:8">
      <c r="H2583" s="381"/>
    </row>
    <row r="2584" spans="8:8">
      <c r="H2584" s="381"/>
    </row>
    <row r="2585" spans="8:8">
      <c r="H2585" s="381"/>
    </row>
    <row r="2586" spans="8:8">
      <c r="H2586" s="381"/>
    </row>
    <row r="2587" spans="8:8">
      <c r="H2587" s="381"/>
    </row>
    <row r="2588" spans="8:8">
      <c r="H2588" s="381"/>
    </row>
    <row r="2589" spans="8:8">
      <c r="H2589" s="381"/>
    </row>
    <row r="2590" spans="8:8">
      <c r="H2590" s="381"/>
    </row>
    <row r="2591" spans="8:8">
      <c r="H2591" s="381"/>
    </row>
    <row r="2592" spans="8:8">
      <c r="H2592" s="381"/>
    </row>
    <row r="2593" spans="8:8">
      <c r="H2593" s="381"/>
    </row>
    <row r="2594" spans="8:8">
      <c r="H2594" s="381"/>
    </row>
    <row r="2595" spans="8:8">
      <c r="H2595" s="381"/>
    </row>
    <row r="2596" spans="8:8">
      <c r="H2596" s="381"/>
    </row>
    <row r="2597" spans="8:8">
      <c r="H2597" s="381"/>
    </row>
    <row r="2598" spans="8:8">
      <c r="H2598" s="381"/>
    </row>
    <row r="2599" spans="8:8">
      <c r="H2599" s="381"/>
    </row>
    <row r="2600" spans="8:8">
      <c r="H2600" s="381"/>
    </row>
    <row r="2601" spans="8:8">
      <c r="H2601" s="381"/>
    </row>
    <row r="2602" spans="8:8">
      <c r="H2602" s="381"/>
    </row>
    <row r="2603" spans="8:8">
      <c r="H2603" s="381"/>
    </row>
    <row r="2604" spans="8:8">
      <c r="H2604" s="381"/>
    </row>
    <row r="2605" spans="8:8">
      <c r="H2605" s="381"/>
    </row>
    <row r="2606" spans="8:8">
      <c r="H2606" s="381"/>
    </row>
    <row r="2607" spans="8:8">
      <c r="H2607" s="381"/>
    </row>
    <row r="2608" spans="8:8">
      <c r="H2608" s="381"/>
    </row>
    <row r="2609" spans="8:8">
      <c r="H2609" s="381"/>
    </row>
    <row r="2610" spans="8:8">
      <c r="H2610" s="381"/>
    </row>
    <row r="2611" spans="8:8">
      <c r="H2611" s="381"/>
    </row>
    <row r="2612" spans="8:8">
      <c r="H2612" s="381"/>
    </row>
    <row r="2613" spans="8:8">
      <c r="H2613" s="381"/>
    </row>
    <row r="2614" spans="8:8">
      <c r="H2614" s="381"/>
    </row>
    <row r="2615" spans="8:8">
      <c r="H2615" s="381"/>
    </row>
    <row r="2616" spans="8:8">
      <c r="H2616" s="381"/>
    </row>
    <row r="2617" spans="8:8">
      <c r="H2617" s="381"/>
    </row>
    <row r="2618" spans="8:8">
      <c r="H2618" s="381"/>
    </row>
    <row r="2619" spans="8:8">
      <c r="H2619" s="381"/>
    </row>
    <row r="2620" spans="8:8">
      <c r="H2620" s="381"/>
    </row>
    <row r="2621" spans="8:8">
      <c r="H2621" s="381"/>
    </row>
    <row r="2622" spans="8:8">
      <c r="H2622" s="381"/>
    </row>
    <row r="2623" spans="8:8">
      <c r="H2623" s="381"/>
    </row>
    <row r="2624" spans="8:8">
      <c r="H2624" s="381"/>
    </row>
    <row r="2625" spans="8:8">
      <c r="H2625" s="381"/>
    </row>
    <row r="2626" spans="8:8">
      <c r="H2626" s="381"/>
    </row>
    <row r="2627" spans="8:8">
      <c r="H2627" s="381"/>
    </row>
    <row r="2628" spans="8:8">
      <c r="H2628" s="381"/>
    </row>
    <row r="2629" spans="8:8">
      <c r="H2629" s="381"/>
    </row>
    <row r="2630" spans="8:8">
      <c r="H2630" s="381"/>
    </row>
    <row r="2631" spans="8:8">
      <c r="H2631" s="381"/>
    </row>
    <row r="2632" spans="8:8">
      <c r="H2632" s="381"/>
    </row>
    <row r="2633" spans="8:8">
      <c r="H2633" s="381"/>
    </row>
    <row r="2634" spans="8:8">
      <c r="H2634" s="381"/>
    </row>
    <row r="2635" spans="8:8">
      <c r="H2635" s="381"/>
    </row>
    <row r="2636" spans="8:8">
      <c r="H2636" s="381"/>
    </row>
    <row r="2637" spans="8:8">
      <c r="H2637" s="381"/>
    </row>
    <row r="2638" spans="8:8">
      <c r="H2638" s="381"/>
    </row>
    <row r="2639" spans="8:8">
      <c r="H2639" s="381"/>
    </row>
    <row r="2640" spans="8:8">
      <c r="H2640" s="381"/>
    </row>
    <row r="2641" spans="8:8">
      <c r="H2641" s="381"/>
    </row>
    <row r="2642" spans="8:8">
      <c r="H2642" s="381"/>
    </row>
    <row r="2643" spans="8:8">
      <c r="H2643" s="381"/>
    </row>
    <row r="2644" spans="8:8">
      <c r="H2644" s="381"/>
    </row>
    <row r="2645" spans="8:8">
      <c r="H2645" s="381"/>
    </row>
    <row r="2646" spans="8:8">
      <c r="H2646" s="381"/>
    </row>
    <row r="2647" spans="8:8">
      <c r="H2647" s="381"/>
    </row>
    <row r="2648" spans="8:8">
      <c r="H2648" s="381"/>
    </row>
    <row r="2649" spans="8:8">
      <c r="H2649" s="381"/>
    </row>
    <row r="2650" spans="8:8">
      <c r="H2650" s="381"/>
    </row>
    <row r="2651" spans="8:8">
      <c r="H2651" s="381"/>
    </row>
    <row r="2652" spans="8:8">
      <c r="H2652" s="381"/>
    </row>
    <row r="2653" spans="8:8">
      <c r="H2653" s="381"/>
    </row>
    <row r="2654" spans="8:8">
      <c r="H2654" s="381"/>
    </row>
    <row r="2655" spans="8:8">
      <c r="H2655" s="381"/>
    </row>
    <row r="2656" spans="8:8">
      <c r="H2656" s="381"/>
    </row>
    <row r="2657" spans="8:8">
      <c r="H2657" s="381"/>
    </row>
    <row r="2658" spans="8:8">
      <c r="H2658" s="381"/>
    </row>
    <row r="2659" spans="8:8">
      <c r="H2659" s="381"/>
    </row>
    <row r="2660" spans="8:8">
      <c r="H2660" s="381"/>
    </row>
    <row r="2661" spans="8:8">
      <c r="H2661" s="381"/>
    </row>
    <row r="2662" spans="8:8">
      <c r="H2662" s="381"/>
    </row>
    <row r="2663" spans="8:8">
      <c r="H2663" s="381"/>
    </row>
    <row r="2664" spans="8:8">
      <c r="H2664" s="381"/>
    </row>
    <row r="2665" spans="8:8">
      <c r="H2665" s="381"/>
    </row>
    <row r="2666" spans="8:8">
      <c r="H2666" s="381"/>
    </row>
    <row r="2667" spans="8:8">
      <c r="H2667" s="381"/>
    </row>
    <row r="2668" spans="8:8">
      <c r="H2668" s="381"/>
    </row>
    <row r="2669" spans="8:8">
      <c r="H2669" s="381"/>
    </row>
    <row r="2670" spans="8:8">
      <c r="H2670" s="381"/>
    </row>
    <row r="2671" spans="8:8">
      <c r="H2671" s="381"/>
    </row>
    <row r="2672" spans="8:8">
      <c r="H2672" s="381"/>
    </row>
    <row r="2673" spans="8:8">
      <c r="H2673" s="381"/>
    </row>
    <row r="2674" spans="8:8">
      <c r="H2674" s="381"/>
    </row>
    <row r="2675" spans="8:8">
      <c r="H2675" s="381"/>
    </row>
    <row r="2676" spans="8:8">
      <c r="H2676" s="381"/>
    </row>
    <row r="2677" spans="8:8">
      <c r="H2677" s="381"/>
    </row>
    <row r="2678" spans="8:8">
      <c r="H2678" s="381"/>
    </row>
    <row r="2679" spans="8:8">
      <c r="H2679" s="381"/>
    </row>
    <row r="2680" spans="8:8">
      <c r="H2680" s="381"/>
    </row>
    <row r="2681" spans="8:8">
      <c r="H2681" s="381"/>
    </row>
    <row r="2682" spans="8:8">
      <c r="H2682" s="381"/>
    </row>
    <row r="2683" spans="8:8">
      <c r="H2683" s="381"/>
    </row>
    <row r="2684" spans="8:8">
      <c r="H2684" s="381"/>
    </row>
    <row r="2685" spans="8:8">
      <c r="H2685" s="381"/>
    </row>
    <row r="2686" spans="8:8">
      <c r="H2686" s="381"/>
    </row>
    <row r="2687" spans="8:8">
      <c r="H2687" s="381"/>
    </row>
    <row r="2688" spans="8:8">
      <c r="H2688" s="381"/>
    </row>
    <row r="2689" spans="8:8">
      <c r="H2689" s="381"/>
    </row>
    <row r="2690" spans="8:8">
      <c r="H2690" s="381"/>
    </row>
    <row r="2691" spans="8:8">
      <c r="H2691" s="381"/>
    </row>
    <row r="2692" spans="8:8">
      <c r="H2692" s="381"/>
    </row>
    <row r="2693" spans="8:8">
      <c r="H2693" s="381"/>
    </row>
    <row r="2694" spans="8:8">
      <c r="H2694" s="381"/>
    </row>
    <row r="2695" spans="8:8">
      <c r="H2695" s="381"/>
    </row>
    <row r="2696" spans="8:8">
      <c r="H2696" s="381"/>
    </row>
    <row r="2697" spans="8:8">
      <c r="H2697" s="381"/>
    </row>
    <row r="2698" spans="8:8">
      <c r="H2698" s="381"/>
    </row>
    <row r="2699" spans="8:8">
      <c r="H2699" s="381"/>
    </row>
    <row r="2700" spans="8:8">
      <c r="H2700" s="381"/>
    </row>
    <row r="2701" spans="8:8">
      <c r="H2701" s="381"/>
    </row>
    <row r="2702" spans="8:8">
      <c r="H2702" s="381"/>
    </row>
    <row r="2703" spans="8:8">
      <c r="H2703" s="381"/>
    </row>
    <row r="2704" spans="8:8">
      <c r="H2704" s="381"/>
    </row>
    <row r="2705" spans="8:8">
      <c r="H2705" s="381"/>
    </row>
    <row r="2706" spans="8:8">
      <c r="H2706" s="381"/>
    </row>
    <row r="2707" spans="8:8">
      <c r="H2707" s="381"/>
    </row>
    <row r="2708" spans="8:8">
      <c r="H2708" s="381"/>
    </row>
    <row r="2709" spans="8:8">
      <c r="H2709" s="381"/>
    </row>
    <row r="2710" spans="8:8">
      <c r="H2710" s="381"/>
    </row>
    <row r="2711" spans="8:8">
      <c r="H2711" s="381"/>
    </row>
    <row r="2712" spans="8:8">
      <c r="H2712" s="381"/>
    </row>
    <row r="2713" spans="8:8">
      <c r="H2713" s="381"/>
    </row>
    <row r="2714" spans="8:8">
      <c r="H2714" s="381"/>
    </row>
    <row r="2715" spans="8:8">
      <c r="H2715" s="381"/>
    </row>
    <row r="2716" spans="8:8">
      <c r="H2716" s="381"/>
    </row>
    <row r="2717" spans="8:8">
      <c r="H2717" s="381"/>
    </row>
    <row r="2718" spans="8:8">
      <c r="H2718" s="381"/>
    </row>
    <row r="2719" spans="8:8">
      <c r="H2719" s="381"/>
    </row>
    <row r="2720" spans="8:8">
      <c r="H2720" s="381"/>
    </row>
    <row r="2721" spans="8:8">
      <c r="H2721" s="381"/>
    </row>
    <row r="2722" spans="8:8">
      <c r="H2722" s="381"/>
    </row>
    <row r="2723" spans="8:8">
      <c r="H2723" s="381"/>
    </row>
    <row r="2724" spans="8:8">
      <c r="H2724" s="381"/>
    </row>
    <row r="2725" spans="8:8">
      <c r="H2725" s="381"/>
    </row>
    <row r="2726" spans="8:8">
      <c r="H2726" s="381"/>
    </row>
    <row r="2727" spans="8:8">
      <c r="H2727" s="381"/>
    </row>
    <row r="2728" spans="8:8">
      <c r="H2728" s="381"/>
    </row>
    <row r="2729" spans="8:8">
      <c r="H2729" s="381"/>
    </row>
    <row r="2730" spans="8:8">
      <c r="H2730" s="381"/>
    </row>
    <row r="2731" spans="8:8">
      <c r="H2731" s="381"/>
    </row>
    <row r="2732" spans="8:8">
      <c r="H2732" s="381"/>
    </row>
    <row r="2733" spans="8:8">
      <c r="H2733" s="381"/>
    </row>
    <row r="2734" spans="8:8">
      <c r="H2734" s="381"/>
    </row>
    <row r="2735" spans="8:8">
      <c r="H2735" s="381"/>
    </row>
    <row r="2736" spans="8:8">
      <c r="H2736" s="381"/>
    </row>
    <row r="2737" spans="8:8">
      <c r="H2737" s="381"/>
    </row>
    <row r="2738" spans="8:8">
      <c r="H2738" s="381"/>
    </row>
    <row r="2739" spans="8:8">
      <c r="H2739" s="381"/>
    </row>
    <row r="2740" spans="8:8">
      <c r="H2740" s="381"/>
    </row>
    <row r="2741" spans="8:8">
      <c r="H2741" s="381"/>
    </row>
    <row r="2742" spans="8:8">
      <c r="H2742" s="381"/>
    </row>
    <row r="2743" spans="8:8">
      <c r="H2743" s="381"/>
    </row>
    <row r="2744" spans="8:8">
      <c r="H2744" s="381"/>
    </row>
    <row r="2745" spans="8:8">
      <c r="H2745" s="381"/>
    </row>
    <row r="2746" spans="8:8">
      <c r="H2746" s="381"/>
    </row>
  </sheetData>
  <customSheetViews>
    <customSheetView guid="{ACF06C40-177A-4CED-8E17-2347D4DD1C3A}" showGridLines="0" hiddenRows="1">
      <selection activeCell="I21" sqref="I21"/>
      <pageMargins left="0.7" right="0.7" top="0.75" bottom="0.75" header="0.3" footer="0.3"/>
    </customSheetView>
  </customSheetViews>
  <mergeCells count="9">
    <mergeCell ref="B4:C4"/>
    <mergeCell ref="D4:E4"/>
    <mergeCell ref="F4:G4"/>
    <mergeCell ref="B1:C1"/>
    <mergeCell ref="D1:E1"/>
    <mergeCell ref="F1:G1"/>
    <mergeCell ref="B3:C3"/>
    <mergeCell ref="D3:E3"/>
    <mergeCell ref="F3:G3"/>
  </mergeCells>
  <hyperlinks>
    <hyperlink ref="A1" location="Content!A1" display="&lt;&lt;"/>
  </hyperlink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5">
    <tabColor theme="2"/>
  </sheetPr>
  <dimension ref="A1:O39"/>
  <sheetViews>
    <sheetView showGridLines="0" zoomScaleNormal="100" workbookViewId="0">
      <selection activeCell="B11" sqref="B11"/>
    </sheetView>
  </sheetViews>
  <sheetFormatPr defaultColWidth="8.5703125" defaultRowHeight="12.75"/>
  <cols>
    <col min="1" max="16384" width="8.5703125" style="78"/>
  </cols>
  <sheetData>
    <row r="1" spans="1:15">
      <c r="A1" s="18" t="s">
        <v>77</v>
      </c>
      <c r="B1" s="193" t="str">
        <f>IF(Content!$E$1=1,B2,B3)</f>
        <v>ВВП</v>
      </c>
      <c r="C1" s="193" t="str">
        <f>IF(Content!$E$1=1,C2,C3)</f>
        <v>Потенційний ВВП</v>
      </c>
      <c r="D1" s="110"/>
      <c r="E1" s="110"/>
      <c r="F1" s="193" t="str">
        <f>IF(Content!$E$1=1,F2,F3)</f>
        <v>Фактичний та потенційний ВВП, % р/р</v>
      </c>
    </row>
    <row r="2" spans="1:15" hidden="1">
      <c r="A2" s="80"/>
      <c r="B2" s="84" t="s">
        <v>188</v>
      </c>
      <c r="C2" s="84" t="s">
        <v>189</v>
      </c>
      <c r="D2" s="110"/>
      <c r="E2" s="110"/>
      <c r="F2" s="111" t="s">
        <v>450</v>
      </c>
    </row>
    <row r="3" spans="1:15" hidden="1">
      <c r="A3" s="80"/>
      <c r="B3" s="84" t="s">
        <v>190</v>
      </c>
      <c r="C3" s="84" t="s">
        <v>191</v>
      </c>
      <c r="D3" s="110"/>
      <c r="E3" s="110"/>
      <c r="F3" s="111" t="s">
        <v>674</v>
      </c>
    </row>
    <row r="4" spans="1:15">
      <c r="A4" s="81"/>
      <c r="B4" s="82">
        <v>0.1</v>
      </c>
      <c r="C4" s="82">
        <v>-2.6</v>
      </c>
      <c r="D4" s="113"/>
      <c r="E4" s="113"/>
      <c r="F4" s="126"/>
      <c r="G4" s="126"/>
      <c r="H4" s="126"/>
      <c r="I4" s="126"/>
      <c r="J4" s="126"/>
      <c r="M4" s="113"/>
      <c r="N4" s="113"/>
    </row>
    <row r="5" spans="1:15">
      <c r="A5" s="81" t="s">
        <v>25</v>
      </c>
      <c r="B5" s="82">
        <v>1.7</v>
      </c>
      <c r="C5" s="82">
        <v>-1.9</v>
      </c>
      <c r="D5" s="113"/>
      <c r="E5" s="113"/>
      <c r="F5" s="126"/>
      <c r="G5" s="126"/>
      <c r="H5" s="126"/>
      <c r="I5" s="126"/>
      <c r="J5" s="126"/>
      <c r="M5" s="113"/>
      <c r="N5" s="113"/>
    </row>
    <row r="6" spans="1:15">
      <c r="A6" s="81"/>
      <c r="B6" s="82">
        <v>2.7</v>
      </c>
      <c r="C6" s="82">
        <v>-1.2</v>
      </c>
      <c r="D6" s="113"/>
      <c r="E6" s="113"/>
      <c r="F6" s="126"/>
      <c r="G6" s="126"/>
      <c r="H6" s="126"/>
      <c r="I6" s="126"/>
      <c r="J6" s="126"/>
      <c r="M6" s="113"/>
      <c r="N6" s="113"/>
    </row>
    <row r="7" spans="1:15">
      <c r="A7" s="81" t="s">
        <v>27</v>
      </c>
      <c r="B7" s="82">
        <v>4.5999999999999996</v>
      </c>
      <c r="C7" s="82">
        <v>-0.4</v>
      </c>
      <c r="D7" s="113"/>
      <c r="E7" s="113"/>
      <c r="F7" s="126"/>
      <c r="G7" s="126"/>
      <c r="H7" s="126"/>
      <c r="I7" s="126"/>
      <c r="J7" s="126"/>
      <c r="M7" s="113"/>
      <c r="N7" s="113"/>
    </row>
    <row r="8" spans="1:15">
      <c r="A8" s="81"/>
      <c r="B8" s="82">
        <v>2.8</v>
      </c>
      <c r="C8" s="82">
        <v>0.3</v>
      </c>
      <c r="D8" s="113"/>
      <c r="E8" s="113"/>
      <c r="F8" s="126"/>
      <c r="G8" s="126"/>
      <c r="H8" s="126"/>
      <c r="I8" s="126"/>
      <c r="J8" s="126"/>
      <c r="M8" s="113"/>
      <c r="N8" s="113"/>
      <c r="O8" s="113"/>
    </row>
    <row r="9" spans="1:15">
      <c r="A9" s="81" t="s">
        <v>29</v>
      </c>
      <c r="B9" s="82">
        <v>2.7</v>
      </c>
      <c r="C9" s="82">
        <v>0.1</v>
      </c>
      <c r="D9" s="113"/>
      <c r="E9" s="113"/>
      <c r="F9" s="126"/>
      <c r="G9" s="126"/>
      <c r="H9" s="126"/>
      <c r="I9" s="126"/>
      <c r="J9" s="126"/>
      <c r="M9" s="113"/>
      <c r="N9" s="113"/>
      <c r="O9" s="113"/>
    </row>
    <row r="10" spans="1:15">
      <c r="A10" s="81"/>
      <c r="B10" s="82">
        <v>2.2999999999999998</v>
      </c>
      <c r="C10" s="82">
        <v>0.6</v>
      </c>
      <c r="D10" s="113"/>
      <c r="E10" s="113"/>
      <c r="F10" s="126"/>
      <c r="G10" s="126"/>
      <c r="H10" s="126"/>
      <c r="I10" s="126"/>
      <c r="J10" s="126"/>
      <c r="M10" s="113"/>
      <c r="N10" s="113"/>
      <c r="O10" s="113"/>
    </row>
    <row r="11" spans="1:15">
      <c r="A11" s="80" t="s">
        <v>31</v>
      </c>
      <c r="B11" s="83">
        <v>2.2000000000000002</v>
      </c>
      <c r="C11" s="82">
        <v>0.9</v>
      </c>
      <c r="D11" s="113"/>
      <c r="E11" s="113"/>
      <c r="F11" s="126"/>
      <c r="G11" s="126"/>
      <c r="H11" s="126"/>
      <c r="I11" s="126"/>
      <c r="J11" s="126"/>
      <c r="M11" s="113"/>
      <c r="N11" s="113"/>
      <c r="O11" s="113"/>
    </row>
    <row r="12" spans="1:15">
      <c r="A12" s="80"/>
      <c r="B12" s="83">
        <v>3.3</v>
      </c>
      <c r="C12" s="82">
        <v>1.1000000000000001</v>
      </c>
      <c r="D12" s="113"/>
      <c r="E12" s="113"/>
      <c r="F12" s="126"/>
      <c r="G12" s="126"/>
      <c r="H12" s="126"/>
      <c r="I12" s="126"/>
      <c r="J12" s="126"/>
      <c r="M12" s="113"/>
      <c r="N12" s="113"/>
      <c r="O12" s="113"/>
    </row>
    <row r="13" spans="1:15">
      <c r="A13" s="81" t="s">
        <v>33</v>
      </c>
      <c r="B13" s="82">
        <v>3.8</v>
      </c>
      <c r="C13" s="82">
        <v>2.1</v>
      </c>
      <c r="D13" s="113"/>
      <c r="E13" s="113"/>
      <c r="F13" s="126"/>
      <c r="G13" s="126"/>
      <c r="H13" s="126"/>
      <c r="I13" s="126"/>
      <c r="J13" s="126"/>
      <c r="M13" s="113"/>
      <c r="N13" s="113"/>
      <c r="O13" s="113"/>
    </row>
    <row r="14" spans="1:15">
      <c r="A14" s="81"/>
      <c r="B14" s="82">
        <v>2.8</v>
      </c>
      <c r="C14" s="82">
        <v>2.4</v>
      </c>
      <c r="D14" s="113"/>
      <c r="E14" s="113"/>
      <c r="F14" s="126"/>
      <c r="G14" s="126"/>
      <c r="H14" s="126"/>
      <c r="I14" s="126"/>
      <c r="J14" s="126"/>
      <c r="M14" s="113"/>
      <c r="N14" s="113"/>
      <c r="O14" s="113"/>
    </row>
    <row r="15" spans="1:15">
      <c r="A15" s="81" t="s">
        <v>141</v>
      </c>
      <c r="B15" s="82">
        <v>3.5</v>
      </c>
      <c r="C15" s="82">
        <v>2.8</v>
      </c>
      <c r="D15" s="113"/>
      <c r="E15" s="113"/>
      <c r="F15" s="126"/>
      <c r="G15" s="126"/>
      <c r="H15" s="126"/>
      <c r="I15" s="126"/>
      <c r="J15" s="126"/>
      <c r="M15" s="113"/>
      <c r="N15" s="113"/>
      <c r="O15" s="113"/>
    </row>
    <row r="16" spans="1:15">
      <c r="A16" s="81"/>
      <c r="B16" s="82">
        <v>2.6</v>
      </c>
      <c r="C16" s="82">
        <v>3.1</v>
      </c>
      <c r="D16" s="113"/>
      <c r="E16" s="113"/>
      <c r="F16" s="126"/>
      <c r="G16" s="126"/>
      <c r="H16" s="126"/>
      <c r="I16" s="126"/>
      <c r="J16" s="126"/>
      <c r="M16" s="113"/>
      <c r="N16" s="113"/>
      <c r="O16" s="113"/>
    </row>
    <row r="17" spans="1:15">
      <c r="A17" s="81" t="s">
        <v>170</v>
      </c>
      <c r="B17" s="82">
        <v>4.5999999999999996</v>
      </c>
      <c r="C17" s="82">
        <v>3.4</v>
      </c>
      <c r="D17" s="113"/>
      <c r="E17" s="113"/>
      <c r="F17" s="126"/>
      <c r="G17" s="126"/>
      <c r="H17" s="126"/>
      <c r="I17" s="126"/>
      <c r="J17" s="126"/>
      <c r="M17" s="113"/>
      <c r="N17" s="113"/>
      <c r="O17" s="113"/>
    </row>
    <row r="18" spans="1:15">
      <c r="A18" s="81"/>
      <c r="B18" s="82">
        <v>4.0999999999999996</v>
      </c>
      <c r="C18" s="82">
        <v>3.5</v>
      </c>
      <c r="D18" s="113"/>
      <c r="E18" s="113"/>
      <c r="F18" s="126"/>
      <c r="G18" s="126"/>
      <c r="H18" s="126"/>
      <c r="I18" s="126"/>
      <c r="J18" s="126"/>
      <c r="M18" s="113"/>
      <c r="N18" s="113"/>
      <c r="O18" s="113"/>
    </row>
    <row r="19" spans="1:15">
      <c r="A19" s="81" t="s">
        <v>145</v>
      </c>
      <c r="B19" s="82">
        <v>2.2000000000000002</v>
      </c>
      <c r="C19" s="82">
        <v>3.7</v>
      </c>
      <c r="D19" s="113"/>
      <c r="E19" s="113"/>
      <c r="F19" s="193" t="str">
        <f>IF(Content!$E$1=1,F20,F21)</f>
        <v>Джерело: ДССУ, розрахунки НБУ.</v>
      </c>
      <c r="M19" s="113"/>
      <c r="N19" s="113"/>
      <c r="O19" s="113"/>
    </row>
    <row r="20" spans="1:15">
      <c r="A20" s="80"/>
      <c r="B20" s="83">
        <v>3.5</v>
      </c>
      <c r="C20" s="82">
        <v>3.8</v>
      </c>
      <c r="D20" s="113"/>
      <c r="E20" s="113"/>
      <c r="F20" s="86" t="s">
        <v>35</v>
      </c>
      <c r="M20" s="113"/>
      <c r="N20" s="113"/>
      <c r="O20" s="113"/>
    </row>
    <row r="21" spans="1:15">
      <c r="A21" s="80" t="s">
        <v>173</v>
      </c>
      <c r="B21" s="83">
        <v>3.1</v>
      </c>
      <c r="C21" s="82">
        <v>3.9</v>
      </c>
      <c r="D21" s="113"/>
      <c r="E21" s="113"/>
      <c r="F21" s="86" t="s">
        <v>36</v>
      </c>
      <c r="M21" s="113"/>
      <c r="N21" s="113"/>
      <c r="O21" s="113"/>
    </row>
    <row r="22" spans="1:15">
      <c r="A22" s="81"/>
      <c r="B22" s="82">
        <v>3.5</v>
      </c>
      <c r="C22" s="82">
        <v>3.9</v>
      </c>
      <c r="D22" s="113"/>
      <c r="E22" s="113"/>
      <c r="M22" s="113"/>
      <c r="N22" s="113"/>
      <c r="O22" s="113"/>
    </row>
    <row r="23" spans="1:15">
      <c r="A23" s="81" t="s">
        <v>149</v>
      </c>
      <c r="B23" s="82">
        <v>3.8</v>
      </c>
      <c r="C23" s="82">
        <v>4</v>
      </c>
      <c r="D23" s="113"/>
      <c r="E23" s="113"/>
      <c r="M23" s="113"/>
      <c r="N23" s="113"/>
      <c r="O23" s="113"/>
    </row>
    <row r="24" spans="1:15">
      <c r="B24" s="82">
        <v>3.9</v>
      </c>
      <c r="C24" s="82">
        <v>4</v>
      </c>
      <c r="D24" s="113"/>
      <c r="E24" s="113"/>
      <c r="N24" s="113"/>
      <c r="O24" s="113"/>
    </row>
    <row r="25" spans="1:15">
      <c r="A25" s="78" t="s">
        <v>311</v>
      </c>
      <c r="B25" s="82">
        <v>4</v>
      </c>
      <c r="C25" s="82">
        <v>4.0999999999999996</v>
      </c>
      <c r="D25" s="113"/>
      <c r="E25" s="113"/>
      <c r="N25" s="113"/>
      <c r="O25" s="113"/>
    </row>
    <row r="26" spans="1:15">
      <c r="B26" s="82">
        <v>4</v>
      </c>
      <c r="C26" s="82">
        <v>4.0999999999999996</v>
      </c>
      <c r="D26" s="113"/>
      <c r="E26" s="113"/>
      <c r="N26" s="113"/>
      <c r="O26" s="113"/>
    </row>
    <row r="27" spans="1:15">
      <c r="A27" s="78" t="s">
        <v>313</v>
      </c>
      <c r="B27" s="82">
        <v>4</v>
      </c>
      <c r="C27" s="82">
        <v>4.0999999999999996</v>
      </c>
      <c r="D27" s="113"/>
      <c r="E27" s="113"/>
      <c r="N27" s="113"/>
      <c r="O27" s="113"/>
    </row>
    <row r="28" spans="1:15">
      <c r="B28" s="82">
        <v>4</v>
      </c>
      <c r="C28" s="82">
        <v>4.0999999999999996</v>
      </c>
      <c r="D28" s="113"/>
      <c r="E28" s="113"/>
      <c r="N28" s="113"/>
      <c r="O28" s="113"/>
    </row>
    <row r="29" spans="1:15">
      <c r="A29" s="78" t="s">
        <v>803</v>
      </c>
      <c r="B29" s="82">
        <v>4</v>
      </c>
      <c r="C29" s="82">
        <v>4.0999999999999996</v>
      </c>
      <c r="D29" s="113"/>
      <c r="E29" s="113"/>
    </row>
    <row r="30" spans="1:15">
      <c r="B30" s="82">
        <v>4</v>
      </c>
      <c r="C30" s="82">
        <v>4.0999999999999996</v>
      </c>
      <c r="D30" s="113"/>
      <c r="E30" s="113"/>
    </row>
    <row r="31" spans="1:15">
      <c r="A31" s="78" t="s">
        <v>805</v>
      </c>
      <c r="B31" s="82">
        <v>4</v>
      </c>
      <c r="C31" s="82">
        <v>4.0999999999999996</v>
      </c>
      <c r="D31" s="113"/>
      <c r="E31" s="113"/>
    </row>
    <row r="32" spans="1:15">
      <c r="E32" s="113"/>
    </row>
    <row r="33" spans="5:5">
      <c r="E33" s="113"/>
    </row>
    <row r="34" spans="5:5">
      <c r="E34" s="113"/>
    </row>
    <row r="35" spans="5:5">
      <c r="E35" s="113"/>
    </row>
    <row r="36" spans="5:5">
      <c r="E36" s="113"/>
    </row>
    <row r="37" spans="5:5">
      <c r="E37" s="113"/>
    </row>
    <row r="38" spans="5:5">
      <c r="E38" s="113"/>
    </row>
    <row r="39" spans="5:5">
      <c r="E39" s="113"/>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2"/>
  </sheetPr>
  <dimension ref="A1:I46"/>
  <sheetViews>
    <sheetView showGridLines="0" zoomScaleNormal="100" workbookViewId="0">
      <selection activeCell="B11" sqref="B11"/>
    </sheetView>
  </sheetViews>
  <sheetFormatPr defaultColWidth="8.5703125" defaultRowHeight="12.75"/>
  <cols>
    <col min="1" max="1" width="8.5703125" style="78"/>
    <col min="2" max="2" width="9.5703125" style="78" customWidth="1"/>
    <col min="3" max="4" width="8.5703125" style="78"/>
    <col min="5" max="5" width="11.5703125" style="78" customWidth="1"/>
    <col min="6" max="16384" width="8.5703125" style="78"/>
  </cols>
  <sheetData>
    <row r="1" spans="1:9">
      <c r="A1" s="18" t="s">
        <v>77</v>
      </c>
      <c r="B1" s="193" t="str">
        <f>IF(Content!$E$1=1,B2,B3)</f>
        <v>Розрив ВВП, % потенційного ВВП</v>
      </c>
      <c r="C1" s="110"/>
      <c r="D1" s="110"/>
      <c r="E1" s="193" t="str">
        <f>IF(Content!$E$1=1,E2,E3)</f>
        <v>Розрив ВВП, % потенційного ВВП</v>
      </c>
    </row>
    <row r="2" spans="1:9" hidden="1">
      <c r="A2" s="80"/>
      <c r="B2" s="84" t="s">
        <v>454</v>
      </c>
      <c r="C2" s="84" t="s">
        <v>524</v>
      </c>
      <c r="D2" s="110"/>
      <c r="E2" s="111" t="s">
        <v>454</v>
      </c>
    </row>
    <row r="3" spans="1:9" hidden="1">
      <c r="A3" s="80"/>
      <c r="B3" s="84" t="s">
        <v>459</v>
      </c>
      <c r="C3" s="84" t="s">
        <v>525</v>
      </c>
      <c r="D3" s="110"/>
      <c r="E3" s="111" t="s">
        <v>675</v>
      </c>
    </row>
    <row r="4" spans="1:9">
      <c r="A4" s="439">
        <v>2015</v>
      </c>
      <c r="B4" s="194">
        <v>-6.9</v>
      </c>
      <c r="C4" s="113">
        <v>-6.9</v>
      </c>
      <c r="D4" s="113"/>
      <c r="E4" s="126"/>
      <c r="F4" s="126"/>
      <c r="G4" s="126"/>
      <c r="H4" s="126"/>
      <c r="I4" s="126"/>
    </row>
    <row r="5" spans="1:9">
      <c r="A5" s="439">
        <v>2016</v>
      </c>
      <c r="B5" s="194">
        <v>-3.1</v>
      </c>
      <c r="C5" s="113">
        <v>-3.1</v>
      </c>
      <c r="D5" s="113"/>
      <c r="E5" s="126"/>
      <c r="F5" s="126"/>
      <c r="G5" s="126"/>
      <c r="H5" s="126"/>
      <c r="I5" s="126"/>
    </row>
    <row r="6" spans="1:9">
      <c r="A6" s="439">
        <v>2017</v>
      </c>
      <c r="B6" s="194">
        <v>-1.2</v>
      </c>
      <c r="C6" s="113">
        <v>-1.2</v>
      </c>
      <c r="D6" s="113"/>
      <c r="E6" s="126"/>
      <c r="F6" s="126"/>
      <c r="G6" s="126"/>
      <c r="H6" s="126"/>
      <c r="I6" s="126"/>
    </row>
    <row r="7" spans="1:9">
      <c r="A7" s="439">
        <v>2018</v>
      </c>
      <c r="B7" s="194">
        <v>0</v>
      </c>
      <c r="C7" s="113">
        <v>0</v>
      </c>
      <c r="D7" s="113"/>
      <c r="E7" s="126"/>
      <c r="F7" s="126"/>
      <c r="G7" s="126"/>
      <c r="H7" s="126"/>
      <c r="I7" s="126"/>
    </row>
    <row r="8" spans="1:9">
      <c r="A8" s="439">
        <v>2019</v>
      </c>
      <c r="B8" s="194">
        <v>0</v>
      </c>
      <c r="C8" s="113">
        <v>0.2</v>
      </c>
      <c r="D8" s="113"/>
      <c r="E8" s="126"/>
      <c r="F8" s="126"/>
      <c r="G8" s="126"/>
      <c r="H8" s="126"/>
      <c r="I8" s="126"/>
    </row>
    <row r="9" spans="1:9">
      <c r="A9" s="439">
        <v>2020</v>
      </c>
      <c r="B9" s="194">
        <v>-0.4</v>
      </c>
      <c r="C9" s="113">
        <v>-0.3</v>
      </c>
      <c r="D9" s="113"/>
      <c r="E9" s="126"/>
      <c r="F9" s="126"/>
      <c r="G9" s="126"/>
      <c r="H9" s="126"/>
      <c r="I9" s="126"/>
    </row>
    <row r="10" spans="1:9">
      <c r="A10" s="439">
        <v>2021</v>
      </c>
      <c r="B10" s="194">
        <v>-0.5</v>
      </c>
      <c r="C10" s="113">
        <v>-0.3</v>
      </c>
      <c r="D10" s="113"/>
      <c r="E10" s="126"/>
      <c r="F10" s="126"/>
      <c r="G10" s="126"/>
      <c r="H10" s="126"/>
      <c r="I10" s="126"/>
    </row>
    <row r="11" spans="1:9">
      <c r="A11" s="80">
        <v>2022</v>
      </c>
      <c r="B11" s="195">
        <v>-0.6</v>
      </c>
      <c r="C11" s="113"/>
      <c r="D11" s="113"/>
      <c r="E11" s="126"/>
      <c r="F11" s="126"/>
      <c r="G11" s="126"/>
      <c r="H11" s="126"/>
      <c r="I11" s="126"/>
    </row>
    <row r="12" spans="1:9">
      <c r="A12" s="80"/>
      <c r="B12" s="195"/>
      <c r="C12" s="113"/>
      <c r="D12" s="113"/>
      <c r="E12" s="126"/>
      <c r="F12" s="126"/>
      <c r="G12" s="126"/>
      <c r="H12" s="126"/>
      <c r="I12" s="126"/>
    </row>
    <row r="13" spans="1:9">
      <c r="A13" s="81"/>
      <c r="B13" s="194"/>
      <c r="C13" s="194"/>
      <c r="D13" s="113"/>
      <c r="E13" s="126"/>
      <c r="F13" s="126"/>
      <c r="G13" s="126"/>
      <c r="H13" s="126"/>
      <c r="I13" s="126"/>
    </row>
    <row r="14" spans="1:9">
      <c r="A14" s="81"/>
      <c r="B14" s="194"/>
      <c r="C14" s="194"/>
      <c r="D14" s="113"/>
      <c r="E14" s="126"/>
      <c r="F14" s="126"/>
      <c r="G14" s="126"/>
      <c r="H14" s="126"/>
      <c r="I14" s="126"/>
    </row>
    <row r="15" spans="1:9">
      <c r="A15" s="81"/>
      <c r="B15" s="194"/>
      <c r="C15" s="194"/>
      <c r="D15" s="113"/>
      <c r="E15" s="126"/>
      <c r="F15" s="126"/>
      <c r="G15" s="126"/>
      <c r="H15" s="126"/>
      <c r="I15" s="126"/>
    </row>
    <row r="16" spans="1:9">
      <c r="A16" s="81"/>
      <c r="B16" s="194"/>
      <c r="C16" s="194"/>
      <c r="D16" s="113"/>
      <c r="E16" s="126"/>
      <c r="F16" s="126"/>
      <c r="G16" s="126"/>
      <c r="H16" s="126"/>
      <c r="I16" s="126"/>
    </row>
    <row r="17" spans="1:9">
      <c r="A17" s="81"/>
      <c r="B17" s="194"/>
      <c r="C17" s="194"/>
      <c r="D17" s="113"/>
      <c r="E17" s="126"/>
      <c r="F17" s="126"/>
      <c r="G17" s="126"/>
      <c r="H17" s="126"/>
      <c r="I17" s="126"/>
    </row>
    <row r="18" spans="1:9">
      <c r="A18" s="81"/>
      <c r="B18" s="194"/>
      <c r="C18" s="194"/>
      <c r="D18" s="113"/>
    </row>
    <row r="19" spans="1:9">
      <c r="A19" s="81"/>
      <c r="B19" s="194"/>
      <c r="C19" s="194"/>
      <c r="D19" s="113"/>
      <c r="E19" s="193" t="str">
        <f>IF(Content!$E$1=1,E20,E21)</f>
        <v>Джерело: розрахунки НБУ.</v>
      </c>
    </row>
    <row r="20" spans="1:9">
      <c r="A20" s="80"/>
      <c r="B20" s="194"/>
      <c r="C20" s="194"/>
      <c r="D20" s="113"/>
      <c r="E20" s="86" t="s">
        <v>50</v>
      </c>
    </row>
    <row r="21" spans="1:9">
      <c r="A21" s="80"/>
      <c r="B21" s="194"/>
      <c r="C21" s="194"/>
      <c r="D21" s="113"/>
      <c r="E21" s="86" t="s">
        <v>192</v>
      </c>
    </row>
    <row r="22" spans="1:9">
      <c r="A22" s="81"/>
      <c r="B22" s="194"/>
      <c r="C22" s="194"/>
      <c r="D22" s="113"/>
    </row>
    <row r="23" spans="1:9">
      <c r="A23" s="81"/>
      <c r="B23" s="194"/>
      <c r="C23" s="113"/>
      <c r="D23" s="113"/>
    </row>
    <row r="24" spans="1:9">
      <c r="B24" s="194"/>
    </row>
    <row r="26" spans="1:9">
      <c r="A26" s="126"/>
      <c r="B26" s="113"/>
    </row>
    <row r="27" spans="1:9">
      <c r="B27" s="113"/>
    </row>
    <row r="28" spans="1:9">
      <c r="B28" s="113"/>
    </row>
    <row r="29" spans="1:9">
      <c r="B29" s="113"/>
    </row>
    <row r="30" spans="1:9">
      <c r="B30" s="113"/>
    </row>
    <row r="31" spans="1:9">
      <c r="B31" s="113"/>
    </row>
    <row r="32" spans="1:9">
      <c r="B32" s="113"/>
    </row>
    <row r="33" spans="2:2">
      <c r="B33" s="113"/>
    </row>
    <row r="34" spans="2:2">
      <c r="B34" s="113"/>
    </row>
    <row r="35" spans="2:2">
      <c r="B35" s="113"/>
    </row>
    <row r="36" spans="2:2">
      <c r="B36" s="113"/>
    </row>
    <row r="37" spans="2:2">
      <c r="B37" s="113"/>
    </row>
    <row r="38" spans="2:2">
      <c r="B38" s="113"/>
    </row>
    <row r="39" spans="2:2">
      <c r="B39" s="113"/>
    </row>
    <row r="40" spans="2:2">
      <c r="B40" s="113"/>
    </row>
    <row r="41" spans="2:2">
      <c r="B41" s="113"/>
    </row>
    <row r="42" spans="2:2">
      <c r="B42" s="113"/>
    </row>
    <row r="43" spans="2:2">
      <c r="B43" s="113"/>
    </row>
    <row r="44" spans="2:2">
      <c r="B44" s="113"/>
    </row>
    <row r="45" spans="2:2">
      <c r="B45" s="113"/>
    </row>
    <row r="46" spans="2:2">
      <c r="B46" s="113"/>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7">
    <tabColor theme="2"/>
  </sheetPr>
  <dimension ref="A1:S51"/>
  <sheetViews>
    <sheetView showGridLines="0" zoomScaleNormal="100" workbookViewId="0">
      <selection activeCell="B11" sqref="B11"/>
    </sheetView>
  </sheetViews>
  <sheetFormatPr defaultColWidth="8.5703125" defaultRowHeight="12.75"/>
  <cols>
    <col min="1" max="16384" width="8.5703125" style="78"/>
  </cols>
  <sheetData>
    <row r="1" spans="1:19">
      <c r="A1" s="18" t="s">
        <v>77</v>
      </c>
      <c r="B1" s="93" t="str">
        <f>IF(Content!$E$1=1,B2,B3)</f>
        <v>Реальна заробітна плата</v>
      </c>
      <c r="C1" s="93" t="str">
        <f>IF(Content!$E$1=1,C2,C3)</f>
        <v>Реальна заробітна плата (попередній прогноз)</v>
      </c>
      <c r="D1" s="93" t="str">
        <f>IF(Content!$E$1=1,D2,D3)</f>
        <v>Рівень безробіття за методологією МОП, с/с (п.ш.)</v>
      </c>
      <c r="E1" s="93" t="str">
        <f>IF(Content!$E$1=1,E2,E3)</f>
        <v>Рівень безробіття, с/с (попередній прогноз, п.ш.)</v>
      </c>
      <c r="F1" s="110"/>
      <c r="G1" s="93" t="str">
        <f>IF(Content!$E$1=1,G2,G3)</f>
        <v>Реальна заробітна плата, % р/р, та рівень безробіття за методологією МОП, %</v>
      </c>
    </row>
    <row r="2" spans="1:19" hidden="1">
      <c r="A2" s="80"/>
      <c r="B2" s="111" t="s">
        <v>317</v>
      </c>
      <c r="C2" s="84" t="s">
        <v>431</v>
      </c>
      <c r="D2" s="84" t="s">
        <v>444</v>
      </c>
      <c r="E2" s="84" t="s">
        <v>443</v>
      </c>
      <c r="F2" s="84"/>
      <c r="G2" s="111" t="s">
        <v>433</v>
      </c>
    </row>
    <row r="3" spans="1:19" hidden="1">
      <c r="A3" s="80"/>
      <c r="B3" s="111" t="s">
        <v>318</v>
      </c>
      <c r="C3" s="84" t="s">
        <v>432</v>
      </c>
      <c r="D3" s="110" t="s">
        <v>609</v>
      </c>
      <c r="E3" s="110" t="s">
        <v>442</v>
      </c>
      <c r="F3" s="110"/>
      <c r="G3" s="111" t="s">
        <v>456</v>
      </c>
    </row>
    <row r="4" spans="1:19">
      <c r="A4" s="81"/>
      <c r="B4" s="82">
        <v>10.7</v>
      </c>
      <c r="C4" s="82"/>
      <c r="D4" s="113">
        <v>9.1</v>
      </c>
      <c r="E4" s="113"/>
      <c r="F4" s="113"/>
      <c r="O4" s="81"/>
      <c r="P4" s="82"/>
      <c r="Q4" s="82"/>
      <c r="R4" s="113"/>
      <c r="S4" s="113"/>
    </row>
    <row r="5" spans="1:19">
      <c r="A5" s="81" t="s">
        <v>33</v>
      </c>
      <c r="B5" s="82">
        <v>13.3</v>
      </c>
      <c r="C5" s="82"/>
      <c r="D5" s="113">
        <v>8.8000000000000007</v>
      </c>
      <c r="E5" s="113"/>
      <c r="F5" s="113"/>
      <c r="O5" s="81"/>
      <c r="P5" s="82"/>
      <c r="Q5" s="82"/>
      <c r="R5" s="113"/>
      <c r="S5" s="113"/>
    </row>
    <row r="6" spans="1:19">
      <c r="A6" s="81"/>
      <c r="B6" s="82">
        <v>14.6</v>
      </c>
      <c r="C6" s="82"/>
      <c r="D6" s="113">
        <v>8.6999999999999993</v>
      </c>
      <c r="E6" s="113"/>
      <c r="F6" s="113"/>
      <c r="O6" s="81"/>
      <c r="P6" s="82"/>
      <c r="Q6" s="82"/>
      <c r="R6" s="113"/>
      <c r="S6" s="113"/>
    </row>
    <row r="7" spans="1:19">
      <c r="A7" s="80" t="s">
        <v>141</v>
      </c>
      <c r="B7" s="82">
        <v>11.6</v>
      </c>
      <c r="C7" s="82"/>
      <c r="D7" s="113">
        <v>8.6999999999999993</v>
      </c>
      <c r="E7" s="113"/>
      <c r="F7" s="113"/>
      <c r="O7" s="80"/>
      <c r="P7" s="82"/>
      <c r="Q7" s="82"/>
      <c r="R7" s="113"/>
      <c r="S7" s="113"/>
    </row>
    <row r="8" spans="1:19">
      <c r="A8" s="80"/>
      <c r="B8" s="82">
        <v>10.9</v>
      </c>
      <c r="C8" s="83"/>
      <c r="D8" s="113">
        <v>8.5</v>
      </c>
      <c r="E8" s="113"/>
      <c r="F8" s="113"/>
      <c r="O8" s="80"/>
      <c r="P8" s="82"/>
      <c r="Q8" s="82"/>
      <c r="R8" s="113"/>
      <c r="S8" s="113"/>
    </row>
    <row r="9" spans="1:19">
      <c r="A9" s="81" t="s">
        <v>170</v>
      </c>
      <c r="B9" s="82">
        <v>8.6</v>
      </c>
      <c r="C9" s="82">
        <v>8.6</v>
      </c>
      <c r="D9" s="113">
        <v>8.3000000000000007</v>
      </c>
      <c r="E9" s="113">
        <v>8.4</v>
      </c>
      <c r="F9" s="113"/>
      <c r="O9" s="81"/>
      <c r="P9" s="82"/>
      <c r="Q9" s="82"/>
      <c r="R9" s="113"/>
      <c r="S9" s="271"/>
    </row>
    <row r="10" spans="1:19">
      <c r="A10" s="81"/>
      <c r="B10" s="82">
        <v>9</v>
      </c>
      <c r="C10" s="82">
        <v>8.6999999999999993</v>
      </c>
      <c r="D10" s="113">
        <v>8.1</v>
      </c>
      <c r="E10" s="113">
        <v>8.3000000000000007</v>
      </c>
      <c r="F10" s="113"/>
      <c r="O10" s="81"/>
      <c r="P10" s="82"/>
      <c r="Q10" s="82"/>
      <c r="R10" s="113"/>
      <c r="S10" s="113"/>
    </row>
    <row r="11" spans="1:19">
      <c r="A11" s="81" t="s">
        <v>145</v>
      </c>
      <c r="B11" s="83">
        <v>10.5</v>
      </c>
      <c r="C11" s="82">
        <v>8.6999999999999993</v>
      </c>
      <c r="D11" s="113">
        <v>8.1999999999999993</v>
      </c>
      <c r="E11" s="113">
        <v>8.3000000000000007</v>
      </c>
      <c r="F11" s="113"/>
      <c r="O11" s="81"/>
      <c r="P11" s="83"/>
      <c r="Q11" s="83"/>
      <c r="R11" s="113"/>
      <c r="S11" s="113"/>
    </row>
    <row r="12" spans="1:19">
      <c r="A12" s="81"/>
      <c r="B12" s="83">
        <v>11.2</v>
      </c>
      <c r="C12" s="82">
        <v>8.6</v>
      </c>
      <c r="D12" s="113">
        <v>8.1999999999999993</v>
      </c>
      <c r="E12" s="113">
        <v>8.3000000000000007</v>
      </c>
      <c r="F12" s="113"/>
      <c r="O12" s="81"/>
      <c r="P12" s="83"/>
      <c r="Q12" s="83"/>
      <c r="R12" s="113"/>
      <c r="S12" s="113"/>
    </row>
    <row r="13" spans="1:19">
      <c r="A13" s="81" t="s">
        <v>173</v>
      </c>
      <c r="B13" s="82">
        <v>9.6999999999999993</v>
      </c>
      <c r="C13" s="82">
        <v>7.6</v>
      </c>
      <c r="D13" s="113">
        <v>8.3000000000000007</v>
      </c>
      <c r="E13" s="113">
        <v>8.3000000000000007</v>
      </c>
      <c r="F13" s="113"/>
      <c r="O13" s="81"/>
      <c r="P13" s="82"/>
      <c r="Q13" s="82"/>
      <c r="R13" s="113"/>
      <c r="S13" s="113"/>
    </row>
    <row r="14" spans="1:19">
      <c r="A14" s="81"/>
      <c r="B14" s="82">
        <v>6.7</v>
      </c>
      <c r="C14" s="82">
        <v>4.3</v>
      </c>
      <c r="D14" s="113">
        <v>8.3000000000000007</v>
      </c>
      <c r="E14" s="113">
        <v>8.3000000000000007</v>
      </c>
      <c r="F14" s="113"/>
      <c r="O14" s="81"/>
      <c r="P14" s="82"/>
      <c r="Q14" s="82"/>
      <c r="R14" s="113"/>
      <c r="S14" s="113"/>
    </row>
    <row r="15" spans="1:19">
      <c r="A15" s="81" t="s">
        <v>149</v>
      </c>
      <c r="B15" s="82">
        <v>5.6</v>
      </c>
      <c r="C15" s="82">
        <v>4</v>
      </c>
      <c r="D15" s="113">
        <v>8.3000000000000007</v>
      </c>
      <c r="E15" s="113">
        <v>8.3000000000000007</v>
      </c>
      <c r="F15" s="113"/>
      <c r="O15" s="81"/>
      <c r="P15" s="82"/>
      <c r="Q15" s="82"/>
      <c r="R15" s="113"/>
      <c r="S15" s="113"/>
    </row>
    <row r="16" spans="1:19">
      <c r="A16" s="80"/>
      <c r="B16" s="82">
        <v>4.5999999999999996</v>
      </c>
      <c r="C16" s="83">
        <v>4.0999999999999996</v>
      </c>
      <c r="D16" s="113">
        <v>8.1999999999999993</v>
      </c>
      <c r="E16" s="113">
        <v>8.3000000000000007</v>
      </c>
      <c r="F16" s="113"/>
      <c r="O16" s="80"/>
      <c r="P16" s="82"/>
      <c r="Q16" s="82"/>
      <c r="R16" s="113"/>
      <c r="S16" s="113"/>
    </row>
    <row r="17" spans="1:19">
      <c r="A17" s="80" t="s">
        <v>311</v>
      </c>
      <c r="B17" s="82">
        <v>4.4000000000000004</v>
      </c>
      <c r="C17" s="83">
        <v>4</v>
      </c>
      <c r="D17" s="113">
        <v>8.1999999999999993</v>
      </c>
      <c r="E17" s="113">
        <v>8.1999999999999993</v>
      </c>
      <c r="F17" s="113"/>
      <c r="O17" s="80"/>
      <c r="P17" s="82"/>
      <c r="Q17" s="82"/>
      <c r="R17" s="113"/>
      <c r="S17" s="113"/>
    </row>
    <row r="18" spans="1:19">
      <c r="A18" s="81"/>
      <c r="B18" s="82">
        <v>4.2</v>
      </c>
      <c r="C18" s="82">
        <v>4.0999999999999996</v>
      </c>
      <c r="D18" s="113">
        <v>8.1999999999999993</v>
      </c>
      <c r="E18" s="113">
        <v>8.1999999999999993</v>
      </c>
      <c r="F18" s="113"/>
      <c r="O18" s="81"/>
      <c r="P18" s="82"/>
      <c r="Q18" s="82"/>
      <c r="R18" s="113"/>
      <c r="S18" s="113"/>
    </row>
    <row r="19" spans="1:19">
      <c r="A19" s="81" t="s">
        <v>313</v>
      </c>
      <c r="B19" s="82">
        <v>4.5999999999999996</v>
      </c>
      <c r="C19" s="82">
        <v>3.8</v>
      </c>
      <c r="D19" s="113">
        <v>8.1999999999999993</v>
      </c>
      <c r="E19" s="113">
        <v>8.1999999999999993</v>
      </c>
      <c r="F19" s="113"/>
      <c r="G19" s="93" t="str">
        <f>IF(Content!$E$1=1,G20,G21)</f>
        <v>Джерело: ДССУ, розрахунки НБУ.</v>
      </c>
      <c r="O19" s="81"/>
      <c r="P19" s="82"/>
      <c r="Q19" s="82"/>
      <c r="R19" s="113"/>
      <c r="S19" s="113"/>
    </row>
    <row r="20" spans="1:19">
      <c r="A20" s="80"/>
      <c r="B20" s="83">
        <v>4.3</v>
      </c>
      <c r="C20" s="83"/>
      <c r="D20" s="113">
        <v>8.1999999999999993</v>
      </c>
      <c r="E20" s="113"/>
      <c r="F20" s="113"/>
      <c r="G20" s="86" t="s">
        <v>35</v>
      </c>
      <c r="O20" s="80"/>
      <c r="P20" s="83"/>
      <c r="Q20" s="83"/>
      <c r="R20" s="113"/>
      <c r="S20" s="113"/>
    </row>
    <row r="21" spans="1:19">
      <c r="A21" s="80" t="s">
        <v>803</v>
      </c>
      <c r="B21" s="83">
        <v>4.3</v>
      </c>
      <c r="C21" s="83"/>
      <c r="D21" s="113">
        <v>8.1999999999999993</v>
      </c>
      <c r="E21" s="113"/>
      <c r="F21" s="113"/>
      <c r="G21" s="86" t="s">
        <v>36</v>
      </c>
      <c r="O21" s="80"/>
      <c r="P21" s="83"/>
      <c r="Q21" s="83"/>
      <c r="R21" s="113"/>
      <c r="S21" s="113"/>
    </row>
    <row r="22" spans="1:19">
      <c r="A22" s="81"/>
      <c r="B22" s="82">
        <v>3.7</v>
      </c>
      <c r="C22" s="82"/>
      <c r="D22" s="113">
        <v>8.1</v>
      </c>
      <c r="E22" s="113"/>
      <c r="F22" s="113"/>
      <c r="O22" s="81"/>
      <c r="P22" s="82"/>
      <c r="Q22" s="82"/>
      <c r="R22" s="113"/>
      <c r="S22" s="113"/>
    </row>
    <row r="23" spans="1:19">
      <c r="A23" s="81" t="s">
        <v>805</v>
      </c>
      <c r="B23" s="82">
        <v>3.6</v>
      </c>
      <c r="C23" s="82"/>
      <c r="D23" s="113">
        <v>8.1</v>
      </c>
      <c r="E23" s="113"/>
      <c r="F23" s="113"/>
      <c r="O23" s="81"/>
      <c r="P23" s="82"/>
      <c r="Q23" s="82"/>
      <c r="R23" s="113"/>
      <c r="S23" s="113"/>
    </row>
    <row r="25" spans="1:19">
      <c r="B25" s="113"/>
      <c r="C25" s="113"/>
      <c r="D25" s="113"/>
      <c r="E25" s="113"/>
    </row>
    <row r="26" spans="1:19">
      <c r="B26" s="113"/>
      <c r="C26" s="113"/>
      <c r="D26" s="113"/>
      <c r="E26" s="113"/>
    </row>
    <row r="27" spans="1:19">
      <c r="B27" s="113"/>
      <c r="C27" s="113"/>
      <c r="D27" s="113"/>
      <c r="E27" s="113"/>
    </row>
    <row r="28" spans="1:19">
      <c r="B28" s="113"/>
      <c r="C28" s="113"/>
      <c r="D28" s="113"/>
      <c r="E28" s="113"/>
    </row>
    <row r="29" spans="1:19">
      <c r="B29" s="113"/>
      <c r="C29" s="113"/>
      <c r="D29" s="113"/>
      <c r="E29" s="113"/>
    </row>
    <row r="30" spans="1:19">
      <c r="B30" s="113"/>
      <c r="C30" s="113"/>
      <c r="D30" s="113"/>
      <c r="E30" s="113"/>
    </row>
    <row r="31" spans="1:19">
      <c r="B31" s="113"/>
      <c r="C31" s="113"/>
      <c r="D31" s="113"/>
      <c r="E31" s="113"/>
    </row>
    <row r="32" spans="1:19">
      <c r="B32" s="113"/>
      <c r="C32" s="113"/>
      <c r="D32" s="113"/>
      <c r="E32" s="113"/>
    </row>
    <row r="33" spans="2:5">
      <c r="B33" s="113"/>
      <c r="C33" s="113"/>
      <c r="D33" s="113"/>
      <c r="E33" s="113"/>
    </row>
    <row r="34" spans="2:5">
      <c r="B34" s="113"/>
      <c r="C34" s="113"/>
      <c r="D34" s="113"/>
      <c r="E34" s="113"/>
    </row>
    <row r="35" spans="2:5">
      <c r="B35" s="113"/>
      <c r="C35" s="113"/>
      <c r="D35" s="113"/>
      <c r="E35" s="113"/>
    </row>
    <row r="36" spans="2:5">
      <c r="B36" s="113"/>
      <c r="C36" s="113"/>
      <c r="D36" s="113"/>
      <c r="E36" s="113"/>
    </row>
    <row r="37" spans="2:5">
      <c r="B37" s="113"/>
      <c r="C37" s="113"/>
      <c r="D37" s="113"/>
      <c r="E37" s="113"/>
    </row>
    <row r="38" spans="2:5">
      <c r="B38" s="113"/>
      <c r="C38" s="113"/>
      <c r="D38" s="113"/>
      <c r="E38" s="113"/>
    </row>
    <row r="39" spans="2:5">
      <c r="B39" s="113"/>
      <c r="C39" s="113"/>
      <c r="D39" s="113"/>
      <c r="E39" s="113"/>
    </row>
    <row r="40" spans="2:5">
      <c r="B40" s="113"/>
      <c r="C40" s="113"/>
      <c r="D40" s="113"/>
      <c r="E40" s="113"/>
    </row>
    <row r="41" spans="2:5">
      <c r="B41" s="113"/>
      <c r="C41" s="113"/>
      <c r="D41" s="113"/>
      <c r="E41" s="113"/>
    </row>
    <row r="42" spans="2:5">
      <c r="B42" s="113"/>
      <c r="C42" s="113"/>
      <c r="D42" s="113"/>
      <c r="E42" s="113"/>
    </row>
    <row r="43" spans="2:5">
      <c r="B43" s="113"/>
      <c r="C43" s="113"/>
      <c r="D43" s="113"/>
      <c r="E43" s="113"/>
    </row>
    <row r="44" spans="2:5">
      <c r="B44" s="113"/>
      <c r="C44" s="113"/>
      <c r="D44" s="113"/>
      <c r="E44" s="113"/>
    </row>
    <row r="45" spans="2:5">
      <c r="B45" s="113"/>
      <c r="C45" s="113"/>
      <c r="D45" s="113"/>
      <c r="E45" s="113"/>
    </row>
    <row r="46" spans="2:5">
      <c r="B46" s="113"/>
      <c r="D46" s="113"/>
    </row>
    <row r="47" spans="2:5">
      <c r="B47" s="113"/>
      <c r="D47" s="113"/>
    </row>
    <row r="48" spans="2:5">
      <c r="B48" s="113"/>
      <c r="D48" s="113"/>
    </row>
    <row r="49" spans="2:2">
      <c r="B49" s="113"/>
    </row>
    <row r="50" spans="2:2">
      <c r="B50" s="113"/>
    </row>
    <row r="51" spans="2:2">
      <c r="B51" s="113"/>
    </row>
  </sheetData>
  <customSheetViews>
    <customSheetView guid="{ACF06C40-177A-4CED-8E17-2347D4DD1C3A}" showGridLines="0" hiddenRows="1">
      <selection activeCell="I39" sqref="I39"/>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5">
    <tabColor theme="2"/>
  </sheetPr>
  <dimension ref="A1:N23"/>
  <sheetViews>
    <sheetView showGridLines="0" zoomScaleNormal="100" workbookViewId="0">
      <selection activeCell="B11" sqref="B11"/>
    </sheetView>
  </sheetViews>
  <sheetFormatPr defaultColWidth="8.5703125" defaultRowHeight="12.75"/>
  <cols>
    <col min="1" max="16384" width="8.5703125" style="127"/>
  </cols>
  <sheetData>
    <row r="1" spans="1:14">
      <c r="A1" s="18" t="s">
        <v>77</v>
      </c>
      <c r="B1" s="124" t="str">
        <f>IF(Content!$E$1=1,B2,B3)</f>
        <v>Фактичне сальдо</v>
      </c>
      <c r="C1" s="124" t="str">
        <f>IF(Content!$E$1=1,C2,C3)</f>
        <v>Первинне сальдо</v>
      </c>
      <c r="D1" s="124" t="str">
        <f>IF(Content!$E$1=1,D2,D3)</f>
        <v>Циклічне сальдо</v>
      </c>
      <c r="E1" s="124" t="str">
        <f>IF(Content!$E$1=1,E2,E3)</f>
        <v>Структурне сальдо без розрахунків з НБУ</v>
      </c>
      <c r="F1" s="124"/>
      <c r="G1" s="124" t="str">
        <f>IF(Content!$E$1=1,H2,H3)</f>
        <v>Зведений бюджет, % ВВП</v>
      </c>
    </row>
    <row r="2" spans="1:14" hidden="1">
      <c r="A2" s="80"/>
      <c r="B2" s="84" t="s">
        <v>262</v>
      </c>
      <c r="C2" s="128" t="s">
        <v>263</v>
      </c>
      <c r="D2" s="128" t="s">
        <v>259</v>
      </c>
      <c r="E2" s="127" t="s">
        <v>258</v>
      </c>
      <c r="H2" s="129" t="s">
        <v>257</v>
      </c>
    </row>
    <row r="3" spans="1:14" hidden="1">
      <c r="A3" s="80"/>
      <c r="B3" s="84" t="s">
        <v>264</v>
      </c>
      <c r="C3" s="128" t="s">
        <v>265</v>
      </c>
      <c r="D3" s="128" t="s">
        <v>260</v>
      </c>
      <c r="E3" s="127" t="s">
        <v>261</v>
      </c>
      <c r="H3" s="129" t="s">
        <v>451</v>
      </c>
    </row>
    <row r="4" spans="1:14">
      <c r="A4" s="122">
        <v>2015</v>
      </c>
      <c r="B4" s="82">
        <v>-1.6</v>
      </c>
      <c r="C4" s="82">
        <v>2.9</v>
      </c>
      <c r="D4" s="130">
        <v>-1.3</v>
      </c>
      <c r="E4" s="130">
        <v>-1.2</v>
      </c>
      <c r="F4" s="130"/>
      <c r="N4" s="130"/>
    </row>
    <row r="5" spans="1:14">
      <c r="A5" s="122">
        <v>2016</v>
      </c>
      <c r="B5" s="82">
        <v>-2.2999999999999998</v>
      </c>
      <c r="C5" s="82">
        <v>1.8</v>
      </c>
      <c r="D5" s="130">
        <v>-0.8</v>
      </c>
      <c r="E5" s="130">
        <v>-1</v>
      </c>
      <c r="F5" s="130"/>
      <c r="N5" s="130"/>
    </row>
    <row r="6" spans="1:14">
      <c r="A6" s="122">
        <v>2017</v>
      </c>
      <c r="B6" s="82">
        <v>-1.4</v>
      </c>
      <c r="C6" s="82">
        <v>2.2999999999999998</v>
      </c>
      <c r="D6" s="130">
        <v>0.3</v>
      </c>
      <c r="E6" s="130">
        <v>-1.6</v>
      </c>
      <c r="F6" s="130"/>
      <c r="N6" s="130"/>
    </row>
    <row r="7" spans="1:14">
      <c r="A7" s="122">
        <v>2018</v>
      </c>
      <c r="B7" s="82">
        <v>-1.9</v>
      </c>
      <c r="C7" s="82">
        <v>1.4</v>
      </c>
      <c r="D7" s="130">
        <v>0.4</v>
      </c>
      <c r="E7" s="130">
        <v>-2.4</v>
      </c>
      <c r="F7" s="130"/>
      <c r="N7" s="130"/>
    </row>
    <row r="8" spans="1:14">
      <c r="A8" s="122">
        <v>2019</v>
      </c>
      <c r="B8" s="82">
        <v>-2.1</v>
      </c>
      <c r="C8" s="82">
        <v>0.9</v>
      </c>
      <c r="D8" s="568">
        <v>0.2</v>
      </c>
      <c r="E8" s="568">
        <v>-3</v>
      </c>
      <c r="F8" s="130"/>
      <c r="N8" s="130"/>
    </row>
    <row r="9" spans="1:14">
      <c r="A9" s="122">
        <v>2020</v>
      </c>
      <c r="B9" s="82">
        <v>-2</v>
      </c>
      <c r="C9" s="82">
        <v>1.2</v>
      </c>
      <c r="D9" s="568">
        <v>0.1</v>
      </c>
      <c r="E9" s="568">
        <v>-2.2999999999999998</v>
      </c>
      <c r="F9" s="130"/>
      <c r="N9" s="130"/>
    </row>
    <row r="10" spans="1:14">
      <c r="A10" s="122">
        <v>2021</v>
      </c>
      <c r="B10" s="82">
        <v>-2</v>
      </c>
      <c r="C10" s="82">
        <v>0.8</v>
      </c>
      <c r="D10" s="568">
        <v>0</v>
      </c>
      <c r="E10" s="568">
        <v>-1.6</v>
      </c>
      <c r="F10" s="130"/>
    </row>
    <row r="11" spans="1:14">
      <c r="A11" s="122">
        <v>2022</v>
      </c>
      <c r="B11" s="82">
        <v>-2</v>
      </c>
      <c r="C11" s="82">
        <v>0.8</v>
      </c>
      <c r="D11" s="568">
        <v>-0.1</v>
      </c>
      <c r="E11" s="568">
        <v>-1.6</v>
      </c>
    </row>
    <row r="12" spans="1:14">
      <c r="A12" s="80"/>
      <c r="B12" s="83"/>
      <c r="C12" s="83"/>
      <c r="D12" s="83"/>
      <c r="E12" s="83"/>
    </row>
    <row r="13" spans="1:14">
      <c r="A13" s="81"/>
      <c r="B13" s="83"/>
      <c r="C13" s="83"/>
      <c r="D13" s="83"/>
      <c r="E13" s="83"/>
    </row>
    <row r="14" spans="1:14">
      <c r="A14" s="81"/>
      <c r="B14" s="83"/>
      <c r="C14" s="83"/>
      <c r="D14" s="83"/>
      <c r="E14" s="83"/>
    </row>
    <row r="15" spans="1:14">
      <c r="A15" s="81"/>
      <c r="B15" s="83"/>
      <c r="C15" s="83"/>
      <c r="D15" s="83"/>
      <c r="E15" s="83"/>
    </row>
    <row r="16" spans="1:14">
      <c r="A16" s="81"/>
      <c r="B16" s="83"/>
      <c r="C16" s="83"/>
      <c r="D16" s="83"/>
      <c r="E16" s="83"/>
    </row>
    <row r="17" spans="1:7">
      <c r="A17" s="81"/>
      <c r="B17" s="83"/>
      <c r="C17" s="83"/>
      <c r="D17" s="83"/>
      <c r="E17" s="83"/>
    </row>
    <row r="18" spans="1:7">
      <c r="A18" s="81"/>
      <c r="B18" s="83"/>
      <c r="C18" s="83"/>
      <c r="D18" s="83"/>
      <c r="E18" s="83"/>
    </row>
    <row r="19" spans="1:7">
      <c r="A19" s="81"/>
      <c r="B19" s="83"/>
      <c r="C19" s="83"/>
      <c r="D19" s="83"/>
      <c r="E19" s="83"/>
      <c r="G19" s="124" t="str">
        <f>IF(Content!$E$1=1,G20,G21)</f>
        <v>Джерело: ДКСУ, розрахунки НБУ.</v>
      </c>
    </row>
    <row r="20" spans="1:7">
      <c r="A20" s="80"/>
      <c r="B20" s="83"/>
      <c r="C20" s="83"/>
      <c r="D20" s="83"/>
      <c r="E20" s="83"/>
      <c r="G20" s="85" t="s">
        <v>211</v>
      </c>
    </row>
    <row r="21" spans="1:7">
      <c r="A21" s="80"/>
      <c r="B21" s="83"/>
      <c r="C21" s="83"/>
      <c r="D21" s="83"/>
      <c r="E21" s="83"/>
      <c r="G21" s="85" t="s">
        <v>212</v>
      </c>
    </row>
    <row r="22" spans="1:7">
      <c r="A22" s="81"/>
      <c r="B22" s="83"/>
      <c r="C22" s="83"/>
      <c r="D22" s="83"/>
      <c r="E22" s="83"/>
    </row>
    <row r="23" spans="1:7">
      <c r="A23" s="81"/>
      <c r="B23" s="83"/>
      <c r="C23" s="83"/>
      <c r="D23" s="83"/>
      <c r="E23" s="83"/>
    </row>
  </sheetData>
  <customSheetViews>
    <customSheetView guid="{ACF06C40-177A-4CED-8E17-2347D4DD1C3A}" showGridLines="0" hiddenRows="1">
      <selection activeCell="R32" sqref="R32"/>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6">
    <tabColor theme="2"/>
  </sheetPr>
  <dimension ref="A1:H35"/>
  <sheetViews>
    <sheetView showGridLines="0" zoomScaleNormal="100" workbookViewId="0">
      <selection activeCell="B11" sqref="B11"/>
    </sheetView>
  </sheetViews>
  <sheetFormatPr defaultColWidth="8.5703125" defaultRowHeight="12.75"/>
  <cols>
    <col min="1" max="16384" width="8.5703125" style="127"/>
  </cols>
  <sheetData>
    <row r="1" spans="1:8">
      <c r="A1" s="18" t="s">
        <v>77</v>
      </c>
      <c r="B1" s="124" t="str">
        <f>IF(Content!$E$1=1,B2,B3)</f>
        <v>Державний та гарантований борг, % ВВП (п.ш.)</v>
      </c>
      <c r="C1" s="124" t="str">
        <f>IF(Content!$E$1=1,C2,C3)</f>
        <v>Дефіцит СЗДУ</v>
      </c>
      <c r="D1" s="124" t="str">
        <f>IF(Content!$E$1=1,D2,D3)</f>
        <v>Фінансування НАК "Нафтогаз"</v>
      </c>
      <c r="E1" s="124" t="str">
        <f>IF(Content!$E$1=1,E2,E3)</f>
        <v>Рекапіталізація банків та інше</v>
      </c>
      <c r="F1" s="124"/>
      <c r="H1" s="124" t="str">
        <f>IF(Content!$E$1=1,H2,H3)</f>
        <v>Широкий дефіцит СЗДУ, млрд грн, і державний та гарантований державою борг, % ВВП</v>
      </c>
    </row>
    <row r="2" spans="1:8" hidden="1">
      <c r="A2" s="80"/>
      <c r="B2" s="84" t="s">
        <v>601</v>
      </c>
      <c r="C2" s="128" t="s">
        <v>271</v>
      </c>
      <c r="D2" s="128" t="s">
        <v>752</v>
      </c>
      <c r="E2" s="127" t="s">
        <v>272</v>
      </c>
      <c r="H2" s="129" t="s">
        <v>266</v>
      </c>
    </row>
    <row r="3" spans="1:8" hidden="1">
      <c r="A3" s="80"/>
      <c r="B3" s="84" t="s">
        <v>267</v>
      </c>
      <c r="C3" s="128" t="s">
        <v>268</v>
      </c>
      <c r="D3" s="128" t="s">
        <v>269</v>
      </c>
      <c r="E3" s="127" t="s">
        <v>270</v>
      </c>
      <c r="H3" s="129" t="s">
        <v>761</v>
      </c>
    </row>
    <row r="4" spans="1:8">
      <c r="A4" s="122">
        <v>2015</v>
      </c>
      <c r="B4" s="82">
        <v>79</v>
      </c>
      <c r="C4" s="82">
        <v>17</v>
      </c>
      <c r="D4" s="130">
        <v>20.5</v>
      </c>
      <c r="E4" s="130">
        <v>45.3</v>
      </c>
      <c r="F4" s="130"/>
    </row>
    <row r="5" spans="1:8">
      <c r="A5" s="122">
        <v>2016</v>
      </c>
      <c r="B5" s="82">
        <v>80.900000000000006</v>
      </c>
      <c r="C5" s="82">
        <v>50.3</v>
      </c>
      <c r="D5" s="130">
        <v>0</v>
      </c>
      <c r="E5" s="130">
        <v>129.19999999999999</v>
      </c>
      <c r="F5" s="130"/>
    </row>
    <row r="6" spans="1:8">
      <c r="A6" s="122">
        <v>2017</v>
      </c>
      <c r="B6" s="82">
        <v>71.8</v>
      </c>
      <c r="C6" s="82">
        <v>37</v>
      </c>
      <c r="D6" s="130">
        <v>0</v>
      </c>
      <c r="E6" s="130">
        <v>70.7</v>
      </c>
      <c r="F6" s="130"/>
    </row>
    <row r="7" spans="1:8">
      <c r="A7" s="122">
        <v>2018</v>
      </c>
      <c r="B7" s="82">
        <v>60.9</v>
      </c>
      <c r="C7" s="82">
        <v>75.400000000000006</v>
      </c>
      <c r="D7" s="130">
        <v>0</v>
      </c>
      <c r="E7" s="130">
        <v>0</v>
      </c>
      <c r="F7" s="130"/>
    </row>
    <row r="8" spans="1:8">
      <c r="A8" s="122">
        <v>2019</v>
      </c>
      <c r="B8" s="82">
        <v>50.3</v>
      </c>
      <c r="C8" s="82">
        <v>84.3</v>
      </c>
      <c r="D8" s="130">
        <v>0</v>
      </c>
      <c r="E8" s="130">
        <v>0</v>
      </c>
      <c r="F8" s="130"/>
    </row>
    <row r="9" spans="1:8">
      <c r="A9" s="122">
        <v>2020</v>
      </c>
      <c r="B9" s="82">
        <v>49.5</v>
      </c>
      <c r="C9" s="82">
        <v>84</v>
      </c>
      <c r="D9" s="130">
        <v>0</v>
      </c>
      <c r="E9" s="130">
        <v>0</v>
      </c>
      <c r="F9" s="130"/>
    </row>
    <row r="10" spans="1:8">
      <c r="A10" s="122">
        <v>2021</v>
      </c>
      <c r="B10" s="82">
        <v>48.3</v>
      </c>
      <c r="C10" s="82">
        <v>92.3</v>
      </c>
      <c r="D10" s="130">
        <v>0</v>
      </c>
      <c r="E10" s="130">
        <v>0</v>
      </c>
      <c r="F10" s="130"/>
    </row>
    <row r="11" spans="1:8">
      <c r="A11" s="122">
        <v>2022</v>
      </c>
      <c r="B11" s="82">
        <v>47.5</v>
      </c>
      <c r="C11" s="82">
        <v>100.1</v>
      </c>
      <c r="D11" s="130">
        <v>0</v>
      </c>
      <c r="E11" s="130">
        <v>0</v>
      </c>
    </row>
    <row r="12" spans="1:8">
      <c r="A12" s="80"/>
      <c r="B12" s="83"/>
      <c r="C12" s="83"/>
      <c r="D12" s="83"/>
      <c r="E12" s="83"/>
    </row>
    <row r="13" spans="1:8">
      <c r="A13" s="81"/>
      <c r="B13" s="83"/>
      <c r="C13" s="83"/>
      <c r="D13" s="83"/>
      <c r="E13" s="83"/>
    </row>
    <row r="14" spans="1:8">
      <c r="A14" s="81"/>
      <c r="B14" s="83"/>
      <c r="C14" s="83"/>
      <c r="D14" s="83"/>
      <c r="E14" s="83"/>
    </row>
    <row r="15" spans="1:8">
      <c r="A15" s="81"/>
      <c r="B15" s="83"/>
      <c r="C15" s="83"/>
      <c r="D15" s="83"/>
      <c r="E15" s="83"/>
    </row>
    <row r="16" spans="1:8">
      <c r="A16" s="81"/>
      <c r="B16" s="83"/>
      <c r="C16" s="83"/>
      <c r="D16" s="83"/>
      <c r="E16" s="83"/>
    </row>
    <row r="17" spans="1:8">
      <c r="A17" s="81"/>
      <c r="B17" s="83"/>
      <c r="C17" s="83"/>
      <c r="D17" s="83"/>
      <c r="E17" s="83"/>
    </row>
    <row r="18" spans="1:8">
      <c r="A18" s="81"/>
      <c r="B18" s="83"/>
      <c r="C18" s="83"/>
      <c r="D18" s="83"/>
      <c r="E18" s="83"/>
    </row>
    <row r="19" spans="1:8">
      <c r="A19" s="81"/>
      <c r="B19" s="83"/>
      <c r="C19" s="83"/>
      <c r="D19" s="83"/>
      <c r="E19" s="83"/>
      <c r="H19" s="124" t="str">
        <f>IF(Content!$E$1=1,H20,H21)</f>
        <v>Джерело: МВФ, ДКСУ, МФУ, розрахунки НБУ.</v>
      </c>
    </row>
    <row r="20" spans="1:8">
      <c r="A20" s="80"/>
      <c r="B20" s="83"/>
      <c r="C20" s="83"/>
      <c r="D20" s="82"/>
      <c r="E20" s="82"/>
      <c r="H20" s="85" t="s">
        <v>298</v>
      </c>
    </row>
    <row r="21" spans="1:8">
      <c r="A21" s="80"/>
      <c r="B21" s="83"/>
      <c r="C21" s="83"/>
      <c r="D21" s="82"/>
      <c r="E21" s="82"/>
      <c r="H21" s="85" t="s">
        <v>297</v>
      </c>
    </row>
    <row r="22" spans="1:8">
      <c r="A22" s="122"/>
      <c r="B22" s="82"/>
      <c r="C22" s="82"/>
      <c r="D22" s="130"/>
      <c r="E22" s="130"/>
    </row>
    <row r="23" spans="1:8">
      <c r="A23" s="122"/>
      <c r="B23" s="82"/>
      <c r="C23" s="82"/>
      <c r="D23" s="130"/>
      <c r="E23" s="130"/>
    </row>
    <row r="24" spans="1:8">
      <c r="A24" s="122"/>
      <c r="B24" s="82"/>
      <c r="C24" s="82"/>
      <c r="D24" s="130"/>
      <c r="E24" s="130"/>
    </row>
    <row r="25" spans="1:8">
      <c r="A25" s="122"/>
      <c r="B25" s="82"/>
      <c r="C25" s="82"/>
      <c r="D25" s="130"/>
      <c r="E25" s="130"/>
    </row>
    <row r="26" spans="1:8">
      <c r="A26" s="122"/>
      <c r="B26" s="82"/>
      <c r="C26" s="82"/>
      <c r="D26" s="130"/>
      <c r="E26" s="130"/>
    </row>
    <row r="27" spans="1:8">
      <c r="A27" s="122"/>
      <c r="B27" s="82"/>
      <c r="C27" s="82"/>
      <c r="D27" s="130"/>
      <c r="E27" s="130"/>
    </row>
    <row r="28" spans="1:8">
      <c r="A28" s="122"/>
      <c r="B28" s="82"/>
      <c r="C28" s="82"/>
      <c r="D28" s="130"/>
      <c r="E28" s="130"/>
    </row>
    <row r="29" spans="1:8">
      <c r="B29" s="83"/>
      <c r="C29" s="83"/>
    </row>
    <row r="30" spans="1:8">
      <c r="B30" s="83"/>
      <c r="C30" s="83"/>
    </row>
    <row r="31" spans="1:8">
      <c r="B31" s="83"/>
      <c r="C31" s="83"/>
    </row>
    <row r="32" spans="1:8">
      <c r="B32" s="83"/>
      <c r="C32" s="83"/>
    </row>
    <row r="33" spans="2:3">
      <c r="B33" s="83"/>
      <c r="C33" s="83"/>
    </row>
    <row r="34" spans="2:3">
      <c r="B34" s="83"/>
      <c r="C34" s="83"/>
    </row>
    <row r="35" spans="2:3">
      <c r="B35" s="83"/>
      <c r="C35" s="83"/>
    </row>
  </sheetData>
  <customSheetViews>
    <customSheetView guid="{ACF06C40-177A-4CED-8E17-2347D4DD1C3A}" showGridLines="0" hiddenRows="1">
      <selection activeCell="O37" sqref="O37"/>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4"/>
  </sheetPr>
  <dimension ref="A1:O35"/>
  <sheetViews>
    <sheetView showGridLines="0" zoomScaleNormal="100" workbookViewId="0">
      <selection activeCell="D5" sqref="D5"/>
    </sheetView>
  </sheetViews>
  <sheetFormatPr defaultColWidth="8.5703125" defaultRowHeight="12.75"/>
  <cols>
    <col min="1" max="1" width="8.5703125" style="199"/>
    <col min="2" max="2" width="18.5703125" style="199" customWidth="1"/>
    <col min="3" max="5" width="8.5703125" style="199"/>
    <col min="6" max="8" width="8.5703125" style="213"/>
    <col min="9" max="14" width="8.5703125" style="199"/>
    <col min="15" max="15" width="8.5703125" style="199" customWidth="1"/>
    <col min="16" max="16384" width="8.5703125" style="199"/>
  </cols>
  <sheetData>
    <row r="1" spans="1:15">
      <c r="A1" s="18" t="s">
        <v>77</v>
      </c>
      <c r="B1" s="93" t="str">
        <f>IF(Content!$E$1=1,B2,B3)</f>
        <v>Поточний рахунок, % від ВВП (п.ш.)</v>
      </c>
      <c r="C1" s="93" t="str">
        <f>IF(Content!$E$1=1,C2,C3)</f>
        <v>Поточний рахунок, % від ВВП (попередній прогноз, п.ш.)</v>
      </c>
      <c r="D1" s="93" t="str">
        <f>IF(Content!$E$1=1,D2,D3)</f>
        <v>Баланс товарів</v>
      </c>
      <c r="E1" s="93" t="str">
        <f>IF(Content!$E$1=1,E2,E3)</f>
        <v xml:space="preserve">Баланс послуг </v>
      </c>
      <c r="F1" s="93" t="str">
        <f>IF(Content!$E$1=1,F2,F3)</f>
        <v>Первинні доходи (сальдо)</v>
      </c>
      <c r="G1" s="93" t="str">
        <f>IF(Content!$E$1=1,G2,G3)</f>
        <v>Вторинні доходи (сальдо)</v>
      </c>
      <c r="H1" s="93" t="str">
        <f>IF(Content!$E$1=1,H2,H3)</f>
        <v>Компенсація від ПАТ "Газпром"</v>
      </c>
      <c r="I1" s="197"/>
      <c r="J1" s="93" t="str">
        <f>IF(Content!$E$1=1,J2,J3)</f>
        <v>Сальдо поточного рахунку, млрд дол.</v>
      </c>
      <c r="K1" s="198"/>
      <c r="L1" s="198"/>
      <c r="O1" s="241" t="str">
        <f>IF(Content!$E$1=1,O2,O3)</f>
        <v>компенсація від "Газпром"</v>
      </c>
    </row>
    <row r="2" spans="1:15" hidden="1">
      <c r="A2" s="200"/>
      <c r="B2" s="197" t="s">
        <v>193</v>
      </c>
      <c r="C2" s="197" t="s">
        <v>194</v>
      </c>
      <c r="D2" s="197" t="s">
        <v>195</v>
      </c>
      <c r="E2" s="197" t="s">
        <v>196</v>
      </c>
      <c r="F2" s="201" t="s">
        <v>197</v>
      </c>
      <c r="G2" s="201" t="s">
        <v>198</v>
      </c>
      <c r="H2" s="199" t="s">
        <v>1319</v>
      </c>
      <c r="I2" s="197"/>
      <c r="J2" s="202" t="s">
        <v>199</v>
      </c>
      <c r="K2" s="198"/>
      <c r="L2" s="198"/>
      <c r="O2" s="213" t="s">
        <v>1121</v>
      </c>
    </row>
    <row r="3" spans="1:15" hidden="1">
      <c r="A3" s="200"/>
      <c r="B3" s="197" t="s">
        <v>200</v>
      </c>
      <c r="C3" s="197" t="s">
        <v>201</v>
      </c>
      <c r="D3" s="197" t="s">
        <v>81</v>
      </c>
      <c r="E3" s="197" t="s">
        <v>82</v>
      </c>
      <c r="F3" s="201" t="s">
        <v>273</v>
      </c>
      <c r="G3" s="201" t="s">
        <v>274</v>
      </c>
      <c r="H3" s="199" t="s">
        <v>1122</v>
      </c>
      <c r="I3" s="197"/>
      <c r="J3" s="202" t="s">
        <v>730</v>
      </c>
      <c r="K3" s="198"/>
      <c r="L3" s="198"/>
      <c r="O3" s="213" t="s">
        <v>1122</v>
      </c>
    </row>
    <row r="4" spans="1:15">
      <c r="A4" s="203">
        <v>2015</v>
      </c>
      <c r="B4" s="554">
        <v>1.8</v>
      </c>
      <c r="C4" s="554">
        <v>1.8</v>
      </c>
      <c r="D4" s="554">
        <v>-3.5</v>
      </c>
      <c r="E4" s="554">
        <v>1.1000000000000001</v>
      </c>
      <c r="F4" s="551">
        <v>0.4</v>
      </c>
      <c r="G4" s="551">
        <v>3.6</v>
      </c>
      <c r="H4" s="206"/>
      <c r="I4" s="207"/>
      <c r="J4" s="198"/>
      <c r="K4" s="198"/>
      <c r="L4" s="198"/>
    </row>
    <row r="5" spans="1:15">
      <c r="A5" s="203">
        <v>2016</v>
      </c>
      <c r="B5" s="554">
        <v>-1.4</v>
      </c>
      <c r="C5" s="554">
        <v>-1.4</v>
      </c>
      <c r="D5" s="554">
        <v>-6.9</v>
      </c>
      <c r="E5" s="554">
        <v>0.5</v>
      </c>
      <c r="F5" s="551">
        <v>1.5</v>
      </c>
      <c r="G5" s="551">
        <v>3.6</v>
      </c>
      <c r="H5" s="210"/>
      <c r="I5" s="207"/>
      <c r="J5" s="198"/>
      <c r="K5" s="198"/>
      <c r="L5" s="198"/>
    </row>
    <row r="6" spans="1:15">
      <c r="A6" s="203">
        <v>2017</v>
      </c>
      <c r="B6" s="554">
        <v>-2.2000000000000002</v>
      </c>
      <c r="C6" s="554">
        <v>-2.2000000000000002</v>
      </c>
      <c r="D6" s="554">
        <v>-9.6999999999999993</v>
      </c>
      <c r="E6" s="554">
        <v>1</v>
      </c>
      <c r="F6" s="551">
        <v>2.6</v>
      </c>
      <c r="G6" s="551">
        <v>3.6</v>
      </c>
      <c r="H6" s="210"/>
      <c r="I6" s="207"/>
      <c r="J6" s="198"/>
      <c r="K6" s="198"/>
      <c r="L6" s="198"/>
    </row>
    <row r="7" spans="1:15">
      <c r="A7" s="203">
        <v>2018</v>
      </c>
      <c r="B7" s="554">
        <v>-3.3</v>
      </c>
      <c r="C7" s="554">
        <v>-3.3</v>
      </c>
      <c r="D7" s="554">
        <v>-12.7</v>
      </c>
      <c r="E7" s="554">
        <v>1.3</v>
      </c>
      <c r="F7" s="551">
        <v>3.3</v>
      </c>
      <c r="G7" s="551">
        <v>3.7</v>
      </c>
      <c r="H7" s="210"/>
      <c r="I7" s="207"/>
      <c r="J7" s="198"/>
      <c r="K7" s="198"/>
      <c r="L7" s="198"/>
    </row>
    <row r="8" spans="1:15">
      <c r="A8" s="203">
        <v>2019</v>
      </c>
      <c r="B8" s="554">
        <v>-0.7</v>
      </c>
      <c r="C8" s="554">
        <v>-2.9</v>
      </c>
      <c r="D8" s="554">
        <v>-13.9</v>
      </c>
      <c r="E8" s="554">
        <v>1.8</v>
      </c>
      <c r="F8" s="551">
        <v>4.8</v>
      </c>
      <c r="G8" s="551">
        <v>3.4</v>
      </c>
      <c r="H8" s="210">
        <v>2.9</v>
      </c>
      <c r="I8" s="207"/>
      <c r="J8" s="198"/>
      <c r="K8" s="198"/>
      <c r="L8" s="198"/>
    </row>
    <row r="9" spans="1:15">
      <c r="A9" s="203">
        <v>2020</v>
      </c>
      <c r="B9" s="554">
        <v>-3.2</v>
      </c>
      <c r="C9" s="554">
        <v>-3.3</v>
      </c>
      <c r="D9" s="554">
        <v>-15.9</v>
      </c>
      <c r="E9" s="554">
        <v>1.5</v>
      </c>
      <c r="F9" s="551">
        <v>5.2</v>
      </c>
      <c r="G9" s="551">
        <v>3.6</v>
      </c>
      <c r="H9" s="210"/>
      <c r="I9" s="207"/>
      <c r="J9" s="198"/>
      <c r="K9" s="198"/>
      <c r="L9" s="198"/>
    </row>
    <row r="10" spans="1:15">
      <c r="A10" s="203">
        <v>2021</v>
      </c>
      <c r="B10" s="554">
        <v>-4.0999999999999996</v>
      </c>
      <c r="C10" s="554">
        <v>-4</v>
      </c>
      <c r="D10" s="554">
        <v>-18.3</v>
      </c>
      <c r="E10" s="554">
        <v>1.1000000000000001</v>
      </c>
      <c r="F10" s="551">
        <v>5.7</v>
      </c>
      <c r="G10" s="551">
        <v>3.7</v>
      </c>
      <c r="H10" s="210"/>
      <c r="I10" s="207"/>
      <c r="J10" s="198"/>
      <c r="K10" s="198"/>
      <c r="L10" s="198"/>
    </row>
    <row r="11" spans="1:15">
      <c r="A11" s="203">
        <v>2022</v>
      </c>
      <c r="B11" s="551">
        <v>-4</v>
      </c>
      <c r="C11" s="551"/>
      <c r="D11" s="552">
        <v>-19</v>
      </c>
      <c r="E11" s="552">
        <v>1.3</v>
      </c>
      <c r="F11" s="553">
        <v>6</v>
      </c>
      <c r="G11" s="553">
        <v>3.7</v>
      </c>
      <c r="H11" s="210"/>
      <c r="I11" s="207"/>
      <c r="J11" s="198"/>
      <c r="K11" s="198"/>
      <c r="L11" s="198"/>
    </row>
    <row r="12" spans="1:15">
      <c r="A12" s="211"/>
      <c r="B12" s="208"/>
      <c r="C12" s="208"/>
      <c r="D12" s="208"/>
      <c r="E12" s="208"/>
      <c r="F12" s="208"/>
      <c r="G12" s="208"/>
      <c r="H12" s="210"/>
      <c r="I12" s="207"/>
      <c r="J12" s="198"/>
      <c r="K12" s="198"/>
      <c r="L12" s="198"/>
    </row>
    <row r="13" spans="1:15">
      <c r="A13" s="203"/>
      <c r="B13" s="208"/>
      <c r="C13" s="208"/>
      <c r="D13" s="208"/>
      <c r="E13" s="208"/>
      <c r="F13" s="208"/>
      <c r="G13" s="208"/>
      <c r="H13" s="210"/>
      <c r="I13" s="207"/>
      <c r="J13" s="198"/>
      <c r="K13" s="198"/>
      <c r="L13" s="198"/>
    </row>
    <row r="14" spans="1:15">
      <c r="A14" s="203"/>
      <c r="B14" s="208"/>
      <c r="C14" s="208"/>
      <c r="D14" s="208"/>
      <c r="E14" s="208"/>
      <c r="F14" s="208"/>
      <c r="G14" s="208"/>
      <c r="H14" s="210"/>
      <c r="I14" s="207"/>
      <c r="J14" s="198"/>
      <c r="K14" s="198"/>
      <c r="L14" s="198"/>
    </row>
    <row r="15" spans="1:15">
      <c r="A15" s="203"/>
      <c r="B15" s="208"/>
      <c r="C15" s="208"/>
      <c r="D15" s="208"/>
      <c r="E15" s="208"/>
      <c r="F15" s="208"/>
      <c r="G15" s="208"/>
      <c r="H15" s="210"/>
      <c r="I15" s="207"/>
      <c r="J15" s="198"/>
      <c r="K15" s="198"/>
      <c r="L15" s="198"/>
    </row>
    <row r="16" spans="1:15">
      <c r="A16" s="203"/>
      <c r="B16" s="208"/>
      <c r="C16" s="208"/>
      <c r="D16" s="208"/>
      <c r="E16" s="208"/>
      <c r="F16" s="208"/>
      <c r="G16" s="208"/>
      <c r="H16" s="210"/>
      <c r="I16" s="207"/>
      <c r="J16" s="198"/>
      <c r="K16" s="198"/>
      <c r="L16" s="198"/>
    </row>
    <row r="17" spans="1:12">
      <c r="A17" s="203"/>
      <c r="B17" s="208"/>
      <c r="C17" s="208"/>
      <c r="D17" s="208"/>
      <c r="E17" s="208"/>
      <c r="F17" s="208"/>
      <c r="G17" s="208"/>
      <c r="H17" s="210"/>
      <c r="I17" s="207"/>
      <c r="J17" s="198"/>
      <c r="K17" s="198"/>
      <c r="L17" s="198"/>
    </row>
    <row r="18" spans="1:12">
      <c r="A18" s="203"/>
      <c r="B18" s="208"/>
      <c r="C18" s="208"/>
      <c r="D18" s="208"/>
      <c r="E18" s="208"/>
      <c r="F18" s="208"/>
      <c r="G18" s="208"/>
      <c r="H18" s="206"/>
      <c r="I18" s="207"/>
      <c r="K18" s="198"/>
      <c r="L18" s="198"/>
    </row>
    <row r="19" spans="1:12">
      <c r="A19" s="203"/>
      <c r="B19" s="208"/>
      <c r="C19" s="208"/>
      <c r="D19" s="208"/>
      <c r="E19" s="208"/>
      <c r="F19" s="208"/>
      <c r="G19" s="208"/>
      <c r="H19" s="206"/>
      <c r="I19" s="207"/>
      <c r="K19" s="198"/>
      <c r="L19" s="198"/>
    </row>
    <row r="20" spans="1:12">
      <c r="A20" s="203"/>
      <c r="B20" s="208"/>
      <c r="C20" s="208"/>
      <c r="D20" s="208"/>
      <c r="E20" s="208"/>
      <c r="F20" s="208"/>
      <c r="G20" s="208"/>
      <c r="H20" s="206"/>
      <c r="I20" s="207"/>
      <c r="K20" s="198"/>
      <c r="L20" s="198"/>
    </row>
    <row r="21" spans="1:12">
      <c r="A21" s="203"/>
      <c r="B21" s="208"/>
      <c r="C21" s="208"/>
      <c r="D21" s="208"/>
      <c r="E21" s="208"/>
      <c r="F21" s="208"/>
      <c r="G21" s="208"/>
      <c r="H21" s="206"/>
      <c r="I21" s="207"/>
      <c r="J21" s="93" t="str">
        <f>IF(Content!$E$1=1,J22,J23)</f>
        <v>Джерело: НБУ.</v>
      </c>
      <c r="K21" s="198"/>
      <c r="L21" s="198"/>
    </row>
    <row r="22" spans="1:12">
      <c r="A22" s="212"/>
      <c r="B22" s="208"/>
      <c r="C22" s="208"/>
      <c r="D22" s="208"/>
      <c r="E22" s="208"/>
      <c r="F22" s="208"/>
      <c r="G22" s="208"/>
      <c r="H22" s="206"/>
      <c r="I22" s="207"/>
      <c r="J22" s="213" t="s">
        <v>52</v>
      </c>
      <c r="K22" s="198"/>
      <c r="L22" s="198"/>
    </row>
    <row r="23" spans="1:12">
      <c r="A23" s="212"/>
      <c r="B23" s="208"/>
      <c r="C23" s="208"/>
      <c r="D23" s="208"/>
      <c r="E23" s="208"/>
      <c r="F23" s="208"/>
      <c r="G23" s="208"/>
      <c r="H23" s="206"/>
      <c r="I23" s="207"/>
      <c r="J23" s="213" t="s">
        <v>53</v>
      </c>
      <c r="K23" s="198"/>
      <c r="L23" s="198"/>
    </row>
    <row r="24" spans="1:12">
      <c r="A24" s="212"/>
      <c r="B24" s="208"/>
      <c r="C24" s="208"/>
      <c r="D24" s="208"/>
      <c r="E24" s="208"/>
      <c r="F24" s="208"/>
      <c r="G24" s="208"/>
      <c r="H24" s="206"/>
      <c r="I24" s="207"/>
      <c r="J24" s="198"/>
      <c r="K24" s="198"/>
      <c r="L24" s="198"/>
    </row>
    <row r="25" spans="1:12">
      <c r="A25" s="212"/>
      <c r="B25" s="208"/>
      <c r="C25" s="208"/>
      <c r="D25" s="208"/>
      <c r="E25" s="208"/>
      <c r="F25" s="208"/>
      <c r="G25" s="208"/>
      <c r="H25" s="206"/>
      <c r="I25" s="207"/>
      <c r="J25" s="198"/>
      <c r="K25" s="198"/>
      <c r="L25" s="198"/>
    </row>
    <row r="26" spans="1:12">
      <c r="A26" s="212"/>
      <c r="B26" s="208"/>
      <c r="C26" s="208"/>
      <c r="D26" s="208"/>
      <c r="E26" s="208"/>
      <c r="F26" s="208"/>
      <c r="G26" s="208"/>
      <c r="H26" s="206"/>
      <c r="I26" s="207"/>
      <c r="J26" s="198"/>
      <c r="K26" s="198"/>
      <c r="L26" s="198"/>
    </row>
    <row r="27" spans="1:12">
      <c r="A27" s="212"/>
      <c r="B27" s="208"/>
      <c r="C27" s="208"/>
      <c r="D27" s="208"/>
      <c r="E27" s="208"/>
      <c r="F27" s="208"/>
      <c r="G27" s="208"/>
      <c r="H27" s="206"/>
      <c r="I27" s="207"/>
      <c r="J27" s="198"/>
      <c r="K27" s="198"/>
      <c r="L27" s="198"/>
    </row>
    <row r="28" spans="1:12">
      <c r="A28" s="212"/>
      <c r="B28" s="208"/>
      <c r="C28" s="208"/>
      <c r="D28" s="208"/>
      <c r="E28" s="208"/>
      <c r="F28" s="208"/>
      <c r="G28" s="208"/>
      <c r="H28" s="206"/>
      <c r="I28" s="207"/>
      <c r="J28" s="198"/>
      <c r="K28" s="198"/>
      <c r="L28" s="198"/>
    </row>
    <row r="29" spans="1:12">
      <c r="A29" s="212"/>
      <c r="B29" s="208"/>
      <c r="C29" s="208"/>
      <c r="D29" s="208"/>
      <c r="E29" s="208"/>
      <c r="F29" s="208"/>
      <c r="G29" s="208"/>
      <c r="H29" s="206"/>
      <c r="I29" s="207"/>
      <c r="J29" s="198"/>
      <c r="K29" s="198"/>
      <c r="L29" s="198"/>
    </row>
    <row r="30" spans="1:12">
      <c r="A30" s="212"/>
      <c r="B30" s="208"/>
      <c r="C30" s="208"/>
      <c r="D30" s="208"/>
      <c r="E30" s="208"/>
      <c r="F30" s="208"/>
      <c r="G30" s="208"/>
      <c r="H30" s="206"/>
      <c r="I30" s="207"/>
      <c r="J30" s="198"/>
      <c r="K30" s="198"/>
      <c r="L30" s="198"/>
    </row>
    <row r="31" spans="1:12">
      <c r="A31" s="212"/>
      <c r="B31" s="208"/>
      <c r="C31" s="208"/>
      <c r="D31" s="208"/>
      <c r="E31" s="208"/>
      <c r="F31" s="208"/>
      <c r="G31" s="208"/>
      <c r="H31" s="206"/>
      <c r="I31" s="207"/>
      <c r="J31" s="198"/>
      <c r="K31" s="198"/>
      <c r="L31" s="198"/>
    </row>
    <row r="32" spans="1:12">
      <c r="A32" s="212"/>
      <c r="B32" s="204"/>
      <c r="C32" s="204"/>
      <c r="D32" s="207"/>
      <c r="E32" s="214"/>
      <c r="F32" s="206"/>
      <c r="G32" s="206"/>
      <c r="H32" s="206"/>
      <c r="I32" s="207"/>
      <c r="J32" s="198"/>
      <c r="K32" s="198"/>
      <c r="L32" s="198"/>
    </row>
    <row r="33" spans="1:12">
      <c r="A33" s="212"/>
      <c r="B33" s="204"/>
      <c r="C33" s="204"/>
      <c r="D33" s="207"/>
      <c r="E33" s="214"/>
      <c r="F33" s="215"/>
      <c r="G33" s="215"/>
      <c r="H33" s="215"/>
      <c r="I33" s="207"/>
      <c r="J33" s="198"/>
      <c r="K33" s="198"/>
      <c r="L33" s="198"/>
    </row>
    <row r="34" spans="1:12">
      <c r="A34" s="212"/>
      <c r="B34" s="204"/>
      <c r="C34" s="204"/>
      <c r="D34" s="207"/>
      <c r="E34" s="214"/>
      <c r="F34" s="206"/>
      <c r="G34" s="206"/>
      <c r="H34" s="206"/>
      <c r="I34" s="207"/>
      <c r="J34" s="198"/>
      <c r="K34" s="198"/>
      <c r="L34" s="198"/>
    </row>
    <row r="35" spans="1:12">
      <c r="A35" s="212"/>
      <c r="B35" s="204"/>
      <c r="C35" s="204"/>
      <c r="D35" s="207"/>
      <c r="E35" s="214"/>
      <c r="F35" s="206"/>
      <c r="G35" s="206"/>
      <c r="H35" s="206"/>
      <c r="I35" s="207"/>
      <c r="J35" s="198"/>
      <c r="K35" s="198"/>
      <c r="L35" s="198"/>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7">
    <tabColor theme="4"/>
  </sheetPr>
  <dimension ref="A1:Q68"/>
  <sheetViews>
    <sheetView showGridLines="0" zoomScaleNormal="100" workbookViewId="0">
      <selection activeCell="D5" sqref="D5"/>
    </sheetView>
  </sheetViews>
  <sheetFormatPr defaultColWidth="8.5703125" defaultRowHeight="12.75"/>
  <cols>
    <col min="1" max="6" width="8.5703125" style="78"/>
    <col min="7" max="7" width="13.42578125" style="78" bestFit="1" customWidth="1"/>
    <col min="8" max="16384" width="8.5703125" style="78"/>
  </cols>
  <sheetData>
    <row r="1" spans="1:17">
      <c r="A1" s="18" t="s">
        <v>77</v>
      </c>
      <c r="B1" s="93" t="str">
        <f>IF(Content!$E$1=1,B2,B3)</f>
        <v>РЕОК, 12.1999=1 (п.ш.)</v>
      </c>
      <c r="C1" s="93" t="str">
        <f>IF(Content!$E$1=1,C2,C3)</f>
        <v>Баланс енергоносіїв, млрд дол.</v>
      </c>
      <c r="D1" s="93" t="str">
        <f>IF(Content!$E$1=1,D2,D3)</f>
        <v>Торговельний баланс (без енергоносіїв), млрд дол.</v>
      </c>
      <c r="E1" s="93"/>
      <c r="H1" s="93" t="str">
        <f>IF(Content!$E$1=1,H2,H3)</f>
        <v>РЕОК гривні та торговельний баланс</v>
      </c>
    </row>
    <row r="2" spans="1:17" hidden="1">
      <c r="B2" s="1" t="s">
        <v>602</v>
      </c>
      <c r="C2" t="s">
        <v>440</v>
      </c>
      <c r="D2" t="s">
        <v>441</v>
      </c>
      <c r="E2" s="79"/>
      <c r="H2" s="79" t="s">
        <v>452</v>
      </c>
      <c r="M2" s="93" t="str">
        <f>IF(Content!$E$1=1,N2,N3)</f>
        <v>ревальвація</v>
      </c>
      <c r="N2" s="78" t="s">
        <v>742</v>
      </c>
    </row>
    <row r="3" spans="1:17" hidden="1">
      <c r="B3" t="s">
        <v>439</v>
      </c>
      <c r="C3" t="s">
        <v>437</v>
      </c>
      <c r="D3" t="s">
        <v>438</v>
      </c>
      <c r="E3" s="79"/>
      <c r="H3" s="79" t="s">
        <v>436</v>
      </c>
      <c r="N3" s="79" t="s">
        <v>382</v>
      </c>
    </row>
    <row r="4" spans="1:17">
      <c r="A4" s="78">
        <v>2006</v>
      </c>
      <c r="B4" s="82">
        <v>1.0760000000000001</v>
      </c>
      <c r="C4" s="82">
        <v>-6.1</v>
      </c>
      <c r="D4" s="82">
        <v>3</v>
      </c>
      <c r="E4" s="82"/>
      <c r="F4" s="113"/>
      <c r="G4" s="113"/>
      <c r="H4" s="113"/>
      <c r="M4" s="113"/>
      <c r="N4" s="113"/>
      <c r="O4" s="113"/>
      <c r="P4" s="113"/>
      <c r="Q4" s="113"/>
    </row>
    <row r="5" spans="1:17">
      <c r="B5" s="82">
        <v>1.0669999999999999</v>
      </c>
      <c r="C5" s="82">
        <v>-9.4</v>
      </c>
      <c r="D5" s="82">
        <v>1.3</v>
      </c>
      <c r="E5" s="82"/>
      <c r="F5" s="113"/>
      <c r="G5" s="113"/>
      <c r="H5" s="113"/>
      <c r="M5" s="113"/>
      <c r="N5" s="113"/>
      <c r="O5" s="113"/>
      <c r="P5" s="113"/>
      <c r="Q5" s="113"/>
    </row>
    <row r="6" spans="1:17">
      <c r="A6" s="78">
        <v>2008</v>
      </c>
      <c r="B6" s="82">
        <v>1.1180000000000001</v>
      </c>
      <c r="C6" s="82">
        <v>-15.2</v>
      </c>
      <c r="D6" s="82">
        <v>0.8</v>
      </c>
      <c r="E6" s="82"/>
      <c r="F6" s="113"/>
      <c r="G6" s="113"/>
      <c r="H6" s="113"/>
      <c r="M6" s="113"/>
      <c r="N6" s="113"/>
      <c r="O6" s="113"/>
      <c r="P6" s="113"/>
      <c r="Q6" s="113"/>
    </row>
    <row r="7" spans="1:17">
      <c r="B7" s="82">
        <v>0.94299999999999995</v>
      </c>
      <c r="C7" s="82">
        <v>-10.199999999999999</v>
      </c>
      <c r="D7" s="82">
        <v>8.1999999999999993</v>
      </c>
      <c r="E7" s="82"/>
      <c r="F7" s="113"/>
      <c r="G7" s="113"/>
      <c r="H7" s="113"/>
      <c r="M7" s="113"/>
      <c r="N7" s="113"/>
      <c r="O7" s="113"/>
      <c r="P7" s="113"/>
      <c r="Q7" s="113"/>
    </row>
    <row r="8" spans="1:17">
      <c r="A8" s="78">
        <v>2010</v>
      </c>
      <c r="B8" s="82">
        <v>0.98499999999999999</v>
      </c>
      <c r="C8" s="82">
        <v>-12.8</v>
      </c>
      <c r="D8" s="82">
        <v>8.8000000000000007</v>
      </c>
      <c r="E8" s="82"/>
      <c r="F8" s="113"/>
      <c r="G8" s="113"/>
      <c r="H8" s="113"/>
      <c r="M8" s="113"/>
      <c r="N8" s="113"/>
      <c r="O8" s="113"/>
      <c r="P8" s="113"/>
      <c r="Q8" s="113"/>
    </row>
    <row r="9" spans="1:17">
      <c r="B9" s="82">
        <v>0.97599999999999998</v>
      </c>
      <c r="C9" s="82">
        <v>-19.5</v>
      </c>
      <c r="D9" s="82">
        <v>9.4</v>
      </c>
      <c r="E9" s="82"/>
      <c r="F9" s="113"/>
      <c r="G9" s="113"/>
      <c r="H9" s="113"/>
      <c r="M9" s="113"/>
      <c r="N9" s="113"/>
      <c r="O9" s="113"/>
      <c r="P9" s="113"/>
      <c r="Q9" s="113"/>
    </row>
    <row r="10" spans="1:17">
      <c r="A10" s="78">
        <v>2012</v>
      </c>
      <c r="B10" s="82">
        <v>0.99</v>
      </c>
      <c r="C10" s="82">
        <v>-19.7</v>
      </c>
      <c r="D10" s="82">
        <v>5.4</v>
      </c>
      <c r="E10" s="82"/>
      <c r="F10" s="113"/>
      <c r="G10" s="113"/>
      <c r="H10" s="113"/>
      <c r="M10" s="113"/>
      <c r="N10" s="113"/>
      <c r="O10" s="113"/>
      <c r="P10" s="113"/>
      <c r="Q10" s="113"/>
    </row>
    <row r="11" spans="1:17">
      <c r="B11" s="82">
        <v>0.94499999999999995</v>
      </c>
      <c r="C11" s="82">
        <v>-15.4</v>
      </c>
      <c r="D11" s="82">
        <v>-0.3</v>
      </c>
      <c r="E11" s="82"/>
      <c r="F11" s="113"/>
      <c r="G11" s="113"/>
      <c r="H11" s="113"/>
      <c r="M11" s="113"/>
      <c r="N11" s="113"/>
      <c r="O11" s="113"/>
      <c r="P11" s="113"/>
      <c r="Q11" s="113"/>
    </row>
    <row r="12" spans="1:17">
      <c r="A12" s="78">
        <v>2014</v>
      </c>
      <c r="B12" s="82">
        <v>0.76400000000000001</v>
      </c>
      <c r="C12" s="82">
        <v>-11</v>
      </c>
      <c r="D12" s="82">
        <v>6.4</v>
      </c>
      <c r="E12" s="82"/>
      <c r="F12" s="113"/>
      <c r="G12" s="113"/>
      <c r="H12" s="113"/>
      <c r="M12" s="113"/>
      <c r="N12" s="113"/>
      <c r="O12" s="113"/>
      <c r="P12" s="113"/>
      <c r="Q12" s="113"/>
    </row>
    <row r="13" spans="1:17">
      <c r="B13" s="82">
        <v>0.75</v>
      </c>
      <c r="C13" s="82">
        <v>-8.3000000000000007</v>
      </c>
      <c r="D13" s="82">
        <v>6</v>
      </c>
      <c r="E13" s="82"/>
      <c r="F13" s="113"/>
      <c r="G13" s="113"/>
      <c r="H13" s="113"/>
      <c r="M13" s="113"/>
      <c r="N13" s="113"/>
      <c r="O13" s="113"/>
      <c r="P13" s="113"/>
      <c r="Q13" s="113"/>
    </row>
    <row r="14" spans="1:17">
      <c r="A14" s="78">
        <v>2016</v>
      </c>
      <c r="B14" s="82">
        <v>0.76</v>
      </c>
      <c r="C14" s="82">
        <v>-5</v>
      </c>
      <c r="D14" s="82">
        <v>-1.5</v>
      </c>
      <c r="E14" s="82"/>
      <c r="F14" s="113"/>
      <c r="G14" s="113"/>
      <c r="H14" s="113"/>
      <c r="M14" s="113"/>
      <c r="N14" s="113"/>
      <c r="O14" s="113"/>
      <c r="P14" s="113"/>
      <c r="Q14" s="113"/>
    </row>
    <row r="15" spans="1:17">
      <c r="B15" s="82">
        <v>0.78500000000000003</v>
      </c>
      <c r="C15" s="82">
        <v>-8.1</v>
      </c>
      <c r="D15" s="82">
        <v>-0.5</v>
      </c>
      <c r="E15" s="82"/>
      <c r="F15" s="113"/>
      <c r="G15" s="113"/>
      <c r="H15" s="113"/>
      <c r="M15" s="113"/>
      <c r="N15" s="113"/>
      <c r="O15" s="113"/>
      <c r="P15" s="113"/>
      <c r="Q15" s="113"/>
    </row>
    <row r="16" spans="1:17">
      <c r="A16" s="78">
        <v>2018</v>
      </c>
      <c r="B16" s="82">
        <v>0.83099999999999996</v>
      </c>
      <c r="C16" s="82">
        <v>-9.8000000000000007</v>
      </c>
      <c r="D16" s="82">
        <v>-1.6</v>
      </c>
      <c r="E16" s="82"/>
      <c r="F16" s="113"/>
      <c r="G16" s="113"/>
      <c r="H16" s="113"/>
      <c r="M16" s="113"/>
      <c r="N16" s="113"/>
      <c r="O16" s="113"/>
      <c r="P16" s="113"/>
      <c r="Q16" s="113"/>
    </row>
    <row r="17" spans="1:15">
      <c r="B17" s="82">
        <v>0.95499999999999996</v>
      </c>
      <c r="C17" s="82">
        <v>-8.8000000000000007</v>
      </c>
      <c r="D17" s="82">
        <v>-3.3</v>
      </c>
      <c r="E17" s="82"/>
      <c r="F17" s="113"/>
      <c r="G17" s="113"/>
      <c r="H17" s="113"/>
      <c r="L17" s="113"/>
      <c r="M17" s="113"/>
      <c r="N17" s="113"/>
      <c r="O17" s="113"/>
    </row>
    <row r="18" spans="1:15">
      <c r="A18" s="78">
        <v>2020</v>
      </c>
      <c r="B18" s="82">
        <v>1.04</v>
      </c>
      <c r="C18" s="82">
        <v>-7</v>
      </c>
      <c r="D18" s="82">
        <v>-7.4</v>
      </c>
      <c r="E18" s="82"/>
      <c r="F18" s="113"/>
      <c r="G18" s="113"/>
      <c r="H18" s="113"/>
      <c r="L18" s="113"/>
      <c r="M18" s="113"/>
      <c r="N18" s="113"/>
      <c r="O18" s="113"/>
    </row>
    <row r="19" spans="1:15">
      <c r="B19" s="82">
        <v>1.0429999999999999</v>
      </c>
      <c r="C19" s="82">
        <v>-9.1</v>
      </c>
      <c r="D19" s="82">
        <v>-8.1</v>
      </c>
      <c r="E19" s="82"/>
      <c r="F19" s="113"/>
      <c r="G19" s="113"/>
      <c r="H19" s="113"/>
      <c r="L19" s="113"/>
      <c r="M19" s="113"/>
      <c r="N19" s="113"/>
      <c r="O19" s="113"/>
    </row>
    <row r="20" spans="1:15">
      <c r="A20" s="78">
        <v>2022</v>
      </c>
      <c r="B20" s="246">
        <v>1.04</v>
      </c>
      <c r="C20" s="245">
        <v>-9.3000000000000007</v>
      </c>
      <c r="D20" s="245">
        <v>-8.5</v>
      </c>
      <c r="F20" s="113"/>
      <c r="G20" s="113"/>
      <c r="H20" s="113"/>
    </row>
    <row r="21" spans="1:15">
      <c r="B21" s="245"/>
      <c r="C21" s="245"/>
      <c r="D21" s="245"/>
    </row>
    <row r="22" spans="1:15">
      <c r="B22" s="246"/>
      <c r="C22" s="246"/>
      <c r="D22" s="246"/>
      <c r="E22" s="113"/>
      <c r="H22" s="93" t="str">
        <f>IF(Content!$E$1=1,H23,H24)</f>
        <v>Джерело: НБУ.</v>
      </c>
    </row>
    <row r="23" spans="1:15">
      <c r="B23" s="246"/>
      <c r="C23" s="246"/>
      <c r="D23" s="246"/>
      <c r="E23" s="113"/>
      <c r="H23" s="86" t="s">
        <v>52</v>
      </c>
    </row>
    <row r="24" spans="1:15">
      <c r="B24" s="246"/>
      <c r="C24" s="246"/>
      <c r="D24" s="246"/>
      <c r="E24" s="113"/>
      <c r="H24" s="86" t="s">
        <v>53</v>
      </c>
    </row>
    <row r="25" spans="1:15">
      <c r="B25" s="246"/>
      <c r="C25" s="246"/>
      <c r="D25" s="246"/>
      <c r="E25" s="113"/>
    </row>
    <row r="26" spans="1:15">
      <c r="B26" s="246"/>
      <c r="C26" s="246"/>
      <c r="D26" s="246"/>
      <c r="E26" s="113"/>
    </row>
    <row r="27" spans="1:15">
      <c r="B27" s="246"/>
      <c r="C27" s="246"/>
      <c r="D27" s="246"/>
      <c r="E27" s="113"/>
    </row>
    <row r="28" spans="1:15">
      <c r="B28" s="246"/>
      <c r="C28" s="246"/>
      <c r="D28" s="246"/>
      <c r="E28" s="113"/>
    </row>
    <row r="29" spans="1:15">
      <c r="B29" s="246"/>
      <c r="C29" s="246"/>
      <c r="D29" s="246"/>
      <c r="E29" s="113"/>
    </row>
    <row r="30" spans="1:15">
      <c r="B30" s="246"/>
      <c r="C30" s="246"/>
      <c r="D30" s="246"/>
      <c r="E30" s="113"/>
    </row>
    <row r="31" spans="1:15">
      <c r="B31" s="246"/>
      <c r="C31" s="246"/>
      <c r="D31" s="246"/>
      <c r="E31" s="113"/>
    </row>
    <row r="32" spans="1:15">
      <c r="B32" s="246"/>
      <c r="C32" s="246"/>
      <c r="D32" s="246"/>
      <c r="E32" s="113"/>
    </row>
    <row r="33" spans="2:5">
      <c r="B33" s="246"/>
      <c r="C33" s="246"/>
      <c r="D33" s="246"/>
      <c r="E33" s="113"/>
    </row>
    <row r="34" spans="2:5">
      <c r="B34" s="246"/>
      <c r="C34" s="246"/>
      <c r="D34" s="246"/>
      <c r="E34" s="113"/>
    </row>
    <row r="35" spans="2:5">
      <c r="B35" s="246"/>
      <c r="C35" s="246"/>
      <c r="D35" s="246"/>
      <c r="E35" s="113"/>
    </row>
    <row r="36" spans="2:5">
      <c r="B36" s="246"/>
      <c r="C36" s="246"/>
      <c r="D36" s="246"/>
      <c r="E36" s="113"/>
    </row>
    <row r="37" spans="2:5">
      <c r="B37" s="246"/>
      <c r="C37" s="246"/>
      <c r="D37" s="246"/>
      <c r="E37" s="113"/>
    </row>
    <row r="38" spans="2:5">
      <c r="B38" s="246"/>
      <c r="C38" s="246"/>
      <c r="D38" s="246"/>
      <c r="E38" s="113"/>
    </row>
    <row r="39" spans="2:5">
      <c r="B39" s="246"/>
      <c r="C39" s="246"/>
      <c r="D39" s="246"/>
      <c r="E39" s="113"/>
    </row>
    <row r="40" spans="2:5">
      <c r="B40" s="246"/>
      <c r="C40" s="246"/>
      <c r="D40" s="246"/>
      <c r="E40" s="113"/>
    </row>
    <row r="41" spans="2:5">
      <c r="B41" s="246"/>
      <c r="C41" s="246"/>
      <c r="D41" s="246"/>
      <c r="E41" s="113"/>
    </row>
    <row r="42" spans="2:5">
      <c r="B42" s="246"/>
      <c r="C42" s="246"/>
      <c r="D42" s="246"/>
      <c r="E42" s="113"/>
    </row>
    <row r="43" spans="2:5">
      <c r="B43" s="113"/>
      <c r="C43" s="113"/>
      <c r="D43" s="113"/>
      <c r="E43" s="113"/>
    </row>
    <row r="44" spans="2:5">
      <c r="B44" s="113"/>
      <c r="C44" s="113"/>
      <c r="D44" s="113"/>
      <c r="E44" s="113"/>
    </row>
    <row r="45" spans="2:5">
      <c r="B45" s="113"/>
      <c r="C45" s="113"/>
      <c r="D45" s="113"/>
      <c r="E45" s="113"/>
    </row>
    <row r="46" spans="2:5">
      <c r="B46" s="113"/>
      <c r="C46" s="113"/>
      <c r="D46" s="113"/>
      <c r="E46" s="113"/>
    </row>
    <row r="47" spans="2:5">
      <c r="B47" s="113"/>
      <c r="C47" s="113"/>
      <c r="D47" s="113"/>
      <c r="E47" s="113"/>
    </row>
    <row r="48" spans="2:5">
      <c r="B48" s="113"/>
      <c r="C48" s="113"/>
      <c r="D48" s="113"/>
      <c r="E48" s="113"/>
    </row>
    <row r="49" spans="2:5">
      <c r="B49" s="113"/>
      <c r="C49" s="113"/>
      <c r="D49" s="113"/>
      <c r="E49" s="113"/>
    </row>
    <row r="50" spans="2:5">
      <c r="B50" s="113"/>
      <c r="C50" s="113"/>
      <c r="D50" s="113"/>
      <c r="E50" s="113"/>
    </row>
    <row r="51" spans="2:5">
      <c r="B51" s="113"/>
      <c r="C51" s="113"/>
      <c r="D51" s="113"/>
      <c r="E51" s="113"/>
    </row>
    <row r="52" spans="2:5">
      <c r="B52" s="113"/>
      <c r="C52" s="113"/>
      <c r="D52" s="113"/>
      <c r="E52" s="113"/>
    </row>
    <row r="53" spans="2:5">
      <c r="B53" s="113"/>
      <c r="C53" s="113"/>
      <c r="D53" s="113"/>
      <c r="E53" s="113"/>
    </row>
    <row r="54" spans="2:5">
      <c r="B54" s="113"/>
      <c r="C54" s="113"/>
      <c r="D54" s="113"/>
      <c r="E54" s="113"/>
    </row>
    <row r="55" spans="2:5">
      <c r="B55" s="113"/>
      <c r="C55" s="113"/>
      <c r="D55" s="113"/>
      <c r="E55" s="113"/>
    </row>
    <row r="56" spans="2:5">
      <c r="B56" s="113"/>
      <c r="C56" s="113"/>
      <c r="D56" s="113"/>
      <c r="E56" s="113"/>
    </row>
    <row r="57" spans="2:5">
      <c r="B57" s="113"/>
      <c r="C57" s="113"/>
      <c r="D57" s="113"/>
      <c r="E57" s="113"/>
    </row>
    <row r="58" spans="2:5">
      <c r="B58" s="113"/>
      <c r="C58" s="113"/>
      <c r="D58" s="113"/>
      <c r="E58" s="113"/>
    </row>
    <row r="59" spans="2:5">
      <c r="B59" s="113"/>
      <c r="C59" s="113"/>
      <c r="D59" s="113"/>
      <c r="E59" s="113"/>
    </row>
    <row r="60" spans="2:5">
      <c r="B60" s="113"/>
      <c r="C60" s="113"/>
      <c r="D60" s="113"/>
      <c r="E60" s="113"/>
    </row>
    <row r="61" spans="2:5">
      <c r="B61" s="113"/>
      <c r="C61" s="113"/>
      <c r="D61" s="113"/>
      <c r="E61" s="113"/>
    </row>
    <row r="62" spans="2:5">
      <c r="B62" s="113"/>
      <c r="C62" s="113"/>
      <c r="D62" s="113"/>
      <c r="E62" s="113"/>
    </row>
    <row r="63" spans="2:5">
      <c r="B63" s="113"/>
      <c r="C63" s="113"/>
      <c r="D63" s="113"/>
      <c r="E63" s="113"/>
    </row>
    <row r="64" spans="2:5">
      <c r="B64" s="113"/>
      <c r="C64" s="113"/>
      <c r="D64" s="113"/>
      <c r="E64" s="113"/>
    </row>
    <row r="65" spans="2:5">
      <c r="B65" s="113"/>
      <c r="C65" s="113"/>
      <c r="D65" s="113"/>
      <c r="E65" s="113"/>
    </row>
    <row r="66" spans="2:5">
      <c r="B66" s="113"/>
      <c r="C66" s="113"/>
      <c r="D66" s="113"/>
      <c r="E66" s="113"/>
    </row>
    <row r="67" spans="2:5">
      <c r="B67" s="113"/>
      <c r="C67" s="113"/>
      <c r="D67" s="113"/>
      <c r="E67" s="113"/>
    </row>
    <row r="68" spans="2:5">
      <c r="B68" s="113"/>
      <c r="C68" s="113"/>
      <c r="D68" s="113"/>
      <c r="E68" s="113"/>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hyperlink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4"/>
  </sheetPr>
  <dimension ref="A1:P46"/>
  <sheetViews>
    <sheetView showGridLines="0" zoomScaleNormal="100" workbookViewId="0">
      <selection activeCell="D5" sqref="D5"/>
    </sheetView>
  </sheetViews>
  <sheetFormatPr defaultColWidth="8.5703125" defaultRowHeight="12.75"/>
  <cols>
    <col min="1" max="16384" width="8.5703125" style="199"/>
  </cols>
  <sheetData>
    <row r="1" spans="1:16">
      <c r="A1" s="220" t="s">
        <v>77</v>
      </c>
      <c r="B1" s="93" t="str">
        <f>IF(Content!$E$1=1,B2,B3)</f>
        <v>Експорт послуг, % р/р (п.ш.)</v>
      </c>
      <c r="C1" s="93" t="str">
        <f>IF(Content!$E$1=1,C2,C3)</f>
        <v>Експорт послуг, % р/р (попередній прогноз, п.ш.)</v>
      </c>
      <c r="D1" s="93" t="str">
        <f>IF(Content!$E$1=1,D2,D3)</f>
        <v>Інші транспортні послуги</v>
      </c>
      <c r="E1" s="93" t="str">
        <f>IF(Content!$E$1=1,E2,E3)</f>
        <v>Трубопровідні транспортні послуги</v>
      </c>
      <c r="F1" s="93" t="str">
        <f>IF(Content!$E$1=1,F2,F3)</f>
        <v>Подорожі</v>
      </c>
      <c r="G1" s="93" t="str">
        <f>IF(Content!$E$1=1,G2,G3)</f>
        <v>ІТ послуги</v>
      </c>
      <c r="H1" s="93" t="str">
        <f>IF(Content!$E$1=1,H2,H3)</f>
        <v>Інше</v>
      </c>
      <c r="I1" s="93" t="str">
        <f>IF(Content!$E$1=1,I2,I3)</f>
        <v>Експорт послуг</v>
      </c>
      <c r="J1" s="460"/>
    </row>
    <row r="2" spans="1:16" ht="89.25" hidden="1">
      <c r="B2" s="442" t="s">
        <v>1321</v>
      </c>
      <c r="C2" s="442" t="s">
        <v>1320</v>
      </c>
      <c r="D2" s="442" t="s">
        <v>1324</v>
      </c>
      <c r="E2" s="441" t="s">
        <v>992</v>
      </c>
      <c r="F2" s="440" t="s">
        <v>993</v>
      </c>
      <c r="G2" s="440" t="s">
        <v>994</v>
      </c>
      <c r="H2" s="198" t="s">
        <v>821</v>
      </c>
      <c r="I2" s="198" t="s">
        <v>991</v>
      </c>
    </row>
    <row r="3" spans="1:16" ht="89.25" hidden="1">
      <c r="B3" s="440" t="s">
        <v>1322</v>
      </c>
      <c r="C3" s="440" t="s">
        <v>1323</v>
      </c>
      <c r="D3" s="440" t="s">
        <v>1325</v>
      </c>
      <c r="E3" s="440" t="s">
        <v>995</v>
      </c>
      <c r="F3" s="441" t="s">
        <v>773</v>
      </c>
      <c r="G3" s="441" t="s">
        <v>996</v>
      </c>
      <c r="H3" s="198" t="s">
        <v>997</v>
      </c>
      <c r="I3" s="198" t="s">
        <v>1123</v>
      </c>
    </row>
    <row r="4" spans="1:16">
      <c r="A4" s="93"/>
      <c r="B4" s="442"/>
      <c r="C4" s="442"/>
      <c r="D4" s="442"/>
      <c r="E4" s="441"/>
      <c r="F4" s="441"/>
      <c r="G4" s="441"/>
      <c r="M4" s="218"/>
      <c r="N4" s="218"/>
      <c r="O4" s="218"/>
      <c r="P4" s="218"/>
    </row>
    <row r="5" spans="1:16">
      <c r="A5" s="199">
        <v>2016</v>
      </c>
      <c r="B5" s="204">
        <v>0</v>
      </c>
      <c r="C5" s="204">
        <v>0</v>
      </c>
      <c r="D5" s="204">
        <v>2.7</v>
      </c>
      <c r="E5" s="199">
        <v>2.6</v>
      </c>
      <c r="F5" s="199">
        <v>1.1000000000000001</v>
      </c>
      <c r="G5" s="199">
        <v>2.2999999999999998</v>
      </c>
      <c r="H5" s="199">
        <v>3.7</v>
      </c>
      <c r="M5" s="218"/>
      <c r="N5" s="218"/>
      <c r="O5" s="218"/>
      <c r="P5" s="218"/>
    </row>
    <row r="6" spans="1:16">
      <c r="A6" s="199">
        <v>2017</v>
      </c>
      <c r="B6" s="204">
        <v>13.8</v>
      </c>
      <c r="C6" s="204">
        <v>13.8</v>
      </c>
      <c r="D6" s="204">
        <v>2.9</v>
      </c>
      <c r="E6" s="459">
        <v>3</v>
      </c>
      <c r="F6" s="199">
        <v>1.3</v>
      </c>
      <c r="G6" s="199">
        <v>2.8</v>
      </c>
      <c r="H6" s="199">
        <v>4.2</v>
      </c>
      <c r="M6" s="218"/>
      <c r="N6" s="218"/>
      <c r="O6" s="218"/>
      <c r="P6" s="218"/>
    </row>
    <row r="7" spans="1:16">
      <c r="A7" s="199">
        <v>2018</v>
      </c>
      <c r="B7" s="204">
        <v>11.3</v>
      </c>
      <c r="C7" s="204">
        <v>11.3</v>
      </c>
      <c r="D7" s="204">
        <v>3</v>
      </c>
      <c r="E7" s="218">
        <v>3</v>
      </c>
      <c r="F7" s="218">
        <v>1.4</v>
      </c>
      <c r="G7" s="218">
        <v>3.5</v>
      </c>
      <c r="H7" s="199">
        <v>4.9000000000000004</v>
      </c>
      <c r="M7" s="218"/>
      <c r="N7" s="218"/>
      <c r="O7" s="218"/>
      <c r="P7" s="218"/>
    </row>
    <row r="8" spans="1:16">
      <c r="A8" s="199">
        <v>2019</v>
      </c>
      <c r="B8" s="204">
        <v>9.5</v>
      </c>
      <c r="C8" s="204">
        <v>7.5</v>
      </c>
      <c r="D8" s="204">
        <v>3.1</v>
      </c>
      <c r="E8" s="218">
        <v>3</v>
      </c>
      <c r="F8" s="218">
        <v>1.7</v>
      </c>
      <c r="G8" s="218">
        <v>4.3</v>
      </c>
      <c r="H8" s="199">
        <v>5.2</v>
      </c>
      <c r="M8" s="218"/>
      <c r="N8" s="218"/>
      <c r="O8" s="218"/>
      <c r="P8" s="218"/>
    </row>
    <row r="9" spans="1:16">
      <c r="A9" s="199">
        <v>2020</v>
      </c>
      <c r="B9" s="204">
        <v>3.8</v>
      </c>
      <c r="C9" s="204">
        <v>-0.3</v>
      </c>
      <c r="D9" s="204">
        <v>3.3</v>
      </c>
      <c r="E9" s="218">
        <v>2.1</v>
      </c>
      <c r="F9" s="218">
        <v>1.8</v>
      </c>
      <c r="G9" s="218">
        <v>5.2</v>
      </c>
      <c r="H9" s="199">
        <v>5.5</v>
      </c>
      <c r="M9" s="218"/>
      <c r="N9" s="218"/>
      <c r="O9" s="218"/>
      <c r="P9" s="218"/>
    </row>
    <row r="10" spans="1:16">
      <c r="A10" s="199">
        <v>2021</v>
      </c>
      <c r="B10" s="204">
        <v>2.2999999999999998</v>
      </c>
      <c r="C10" s="204">
        <v>1.4</v>
      </c>
      <c r="D10" s="204">
        <v>3.5</v>
      </c>
      <c r="E10" s="218">
        <v>1.4</v>
      </c>
      <c r="F10" s="218">
        <v>1.9</v>
      </c>
      <c r="G10" s="218">
        <v>6</v>
      </c>
      <c r="H10" s="199">
        <v>5.6</v>
      </c>
      <c r="M10" s="218"/>
      <c r="N10" s="218"/>
      <c r="O10" s="218"/>
      <c r="P10" s="218"/>
    </row>
    <row r="11" spans="1:16">
      <c r="A11" s="199">
        <v>2022</v>
      </c>
      <c r="B11" s="204">
        <v>5</v>
      </c>
      <c r="C11" s="204"/>
      <c r="D11" s="204">
        <v>3.6</v>
      </c>
      <c r="E11" s="459">
        <v>1.4</v>
      </c>
      <c r="F11" s="218">
        <v>1.9</v>
      </c>
      <c r="G11" s="218">
        <v>6.6</v>
      </c>
      <c r="H11" s="199">
        <v>5.8</v>
      </c>
      <c r="M11" s="218"/>
      <c r="N11" s="218"/>
      <c r="O11" s="218"/>
      <c r="P11" s="218"/>
    </row>
    <row r="12" spans="1:16">
      <c r="B12" s="204"/>
      <c r="C12" s="204"/>
      <c r="D12" s="204"/>
      <c r="E12" s="204"/>
      <c r="F12" s="218"/>
      <c r="G12" s="218"/>
      <c r="M12" s="218"/>
      <c r="N12" s="218"/>
      <c r="O12" s="218"/>
      <c r="P12" s="218"/>
    </row>
    <row r="13" spans="1:16">
      <c r="B13" s="204"/>
      <c r="C13" s="204"/>
      <c r="D13" s="204"/>
      <c r="E13" s="204"/>
      <c r="F13" s="204"/>
      <c r="G13" s="204"/>
      <c r="H13" s="204"/>
      <c r="M13" s="218"/>
      <c r="N13" s="218"/>
      <c r="O13" s="218"/>
      <c r="P13" s="218"/>
    </row>
    <row r="14" spans="1:16">
      <c r="B14" s="204"/>
      <c r="C14" s="204"/>
      <c r="D14" s="204"/>
      <c r="E14" s="204"/>
      <c r="F14" s="204"/>
      <c r="G14" s="204"/>
      <c r="H14" s="204"/>
      <c r="M14" s="218"/>
      <c r="N14" s="218"/>
      <c r="O14" s="218"/>
      <c r="P14" s="218"/>
    </row>
    <row r="15" spans="1:16">
      <c r="B15" s="204"/>
      <c r="C15" s="204"/>
      <c r="D15" s="204"/>
      <c r="E15" s="204"/>
      <c r="F15" s="204"/>
      <c r="G15" s="204"/>
      <c r="H15" s="204"/>
      <c r="M15" s="218"/>
      <c r="N15" s="218"/>
      <c r="O15" s="218"/>
      <c r="P15" s="218"/>
    </row>
    <row r="16" spans="1:16">
      <c r="B16" s="204"/>
      <c r="C16" s="204"/>
      <c r="D16" s="204"/>
      <c r="E16" s="204"/>
      <c r="F16" s="204"/>
      <c r="G16" s="204"/>
      <c r="H16" s="204"/>
      <c r="M16" s="218"/>
      <c r="N16" s="218"/>
      <c r="O16" s="218"/>
      <c r="P16" s="218"/>
    </row>
    <row r="17" spans="2:16">
      <c r="B17" s="204"/>
      <c r="C17" s="204"/>
      <c r="D17" s="204"/>
      <c r="E17" s="204"/>
      <c r="F17" s="204"/>
      <c r="G17" s="204"/>
      <c r="H17" s="204"/>
      <c r="M17" s="218"/>
      <c r="N17" s="218"/>
      <c r="O17" s="218"/>
      <c r="P17" s="218"/>
    </row>
    <row r="18" spans="2:16">
      <c r="B18" s="204"/>
      <c r="C18" s="204"/>
      <c r="D18" s="204"/>
      <c r="E18" s="204"/>
      <c r="F18" s="204"/>
      <c r="G18" s="204"/>
      <c r="H18" s="204"/>
      <c r="M18" s="218"/>
      <c r="N18" s="218"/>
      <c r="O18" s="218"/>
      <c r="P18" s="218"/>
    </row>
    <row r="19" spans="2:16">
      <c r="B19" s="204"/>
      <c r="C19" s="204"/>
      <c r="D19" s="204"/>
      <c r="E19" s="204"/>
      <c r="F19" s="204"/>
      <c r="G19" s="204"/>
      <c r="H19" s="204"/>
      <c r="M19" s="218"/>
      <c r="N19" s="218"/>
      <c r="O19" s="218"/>
      <c r="P19" s="218"/>
    </row>
    <row r="20" spans="2:16">
      <c r="B20" s="204"/>
      <c r="C20" s="204"/>
      <c r="D20" s="204"/>
      <c r="E20" s="204"/>
      <c r="F20" s="204"/>
      <c r="G20" s="204"/>
      <c r="H20" s="204"/>
      <c r="M20" s="218"/>
      <c r="N20" s="218"/>
      <c r="O20" s="218"/>
      <c r="P20" s="218"/>
    </row>
    <row r="21" spans="2:16">
      <c r="B21" s="204"/>
      <c r="C21" s="204"/>
      <c r="D21" s="204"/>
      <c r="E21" s="204"/>
      <c r="F21" s="204"/>
      <c r="G21" s="204"/>
      <c r="H21" s="204"/>
      <c r="M21" s="218"/>
      <c r="N21" s="218"/>
      <c r="O21" s="218"/>
      <c r="P21" s="218"/>
    </row>
    <row r="22" spans="2:16">
      <c r="B22" s="204"/>
      <c r="C22" s="204"/>
      <c r="D22" s="204"/>
      <c r="E22" s="204"/>
      <c r="F22" s="204"/>
      <c r="G22" s="204"/>
      <c r="H22" s="204"/>
      <c r="M22" s="218"/>
      <c r="N22" s="218"/>
      <c r="O22" s="218"/>
      <c r="P22" s="218"/>
    </row>
    <row r="23" spans="2:16">
      <c r="B23" s="204"/>
      <c r="C23" s="204"/>
      <c r="D23" s="204"/>
      <c r="E23" s="204"/>
      <c r="F23" s="218"/>
      <c r="G23" s="218"/>
      <c r="J23" s="93" t="str">
        <f>IF(Content!$E$1=1,H27,H28)</f>
        <v>Джерело: НБУ.</v>
      </c>
      <c r="M23" s="218"/>
      <c r="N23" s="218"/>
      <c r="O23" s="218"/>
      <c r="P23" s="218"/>
    </row>
    <row r="24" spans="2:16">
      <c r="B24" s="204"/>
      <c r="C24" s="204"/>
      <c r="D24" s="204"/>
      <c r="E24" s="290"/>
      <c r="F24" s="218"/>
      <c r="G24" s="218"/>
      <c r="M24" s="218"/>
      <c r="N24" s="218"/>
      <c r="O24" s="218"/>
      <c r="P24" s="218"/>
    </row>
    <row r="25" spans="2:16">
      <c r="B25" s="204"/>
      <c r="C25" s="204"/>
      <c r="D25" s="204"/>
      <c r="E25" s="290"/>
      <c r="F25" s="218"/>
      <c r="G25" s="218"/>
      <c r="M25" s="218"/>
      <c r="N25" s="218"/>
      <c r="O25" s="218"/>
      <c r="P25" s="218"/>
    </row>
    <row r="26" spans="2:16">
      <c r="B26" s="204"/>
      <c r="C26" s="204"/>
      <c r="D26" s="204"/>
      <c r="E26" s="291"/>
      <c r="F26" s="218"/>
      <c r="G26" s="218"/>
      <c r="M26" s="218"/>
      <c r="N26" s="218"/>
      <c r="O26" s="218"/>
      <c r="P26" s="218"/>
    </row>
    <row r="27" spans="2:16">
      <c r="B27" s="204"/>
      <c r="C27" s="204"/>
      <c r="D27" s="204"/>
      <c r="E27" s="291"/>
      <c r="F27" s="218"/>
      <c r="G27" s="218"/>
      <c r="H27" s="213" t="s">
        <v>52</v>
      </c>
      <c r="M27" s="218"/>
      <c r="N27" s="218"/>
      <c r="O27" s="218"/>
      <c r="P27" s="218"/>
    </row>
    <row r="28" spans="2:16">
      <c r="B28" s="218"/>
      <c r="C28" s="218"/>
      <c r="D28" s="218"/>
      <c r="E28" s="218"/>
      <c r="H28" s="213" t="s">
        <v>53</v>
      </c>
    </row>
    <row r="29" spans="2:16">
      <c r="B29" s="218"/>
      <c r="C29" s="218"/>
      <c r="D29" s="218"/>
      <c r="E29" s="218"/>
    </row>
    <row r="30" spans="2:16">
      <c r="B30" s="218"/>
      <c r="C30" s="218"/>
      <c r="D30" s="218"/>
      <c r="E30" s="218"/>
    </row>
    <row r="31" spans="2:16">
      <c r="B31" s="218"/>
      <c r="C31" s="218"/>
      <c r="D31" s="218"/>
      <c r="E31" s="218"/>
    </row>
    <row r="32" spans="2:16">
      <c r="B32" s="218"/>
      <c r="C32" s="218"/>
      <c r="D32" s="218"/>
      <c r="E32" s="218"/>
    </row>
    <row r="33" spans="2:5">
      <c r="B33" s="218"/>
      <c r="C33" s="218"/>
      <c r="D33" s="218"/>
      <c r="E33" s="218"/>
    </row>
    <row r="34" spans="2:5">
      <c r="B34" s="218"/>
      <c r="C34" s="218"/>
      <c r="D34" s="218"/>
      <c r="E34" s="218"/>
    </row>
    <row r="35" spans="2:5">
      <c r="B35" s="218"/>
      <c r="C35" s="218"/>
      <c r="D35" s="218"/>
      <c r="E35" s="218"/>
    </row>
    <row r="36" spans="2:5">
      <c r="B36" s="218"/>
      <c r="C36" s="218"/>
      <c r="D36" s="218"/>
      <c r="E36" s="218"/>
    </row>
    <row r="37" spans="2:5">
      <c r="B37" s="218"/>
      <c r="C37" s="218"/>
      <c r="D37" s="218"/>
      <c r="E37" s="218"/>
    </row>
    <row r="38" spans="2:5">
      <c r="B38" s="218"/>
      <c r="C38" s="218"/>
      <c r="D38" s="218"/>
      <c r="E38" s="218"/>
    </row>
    <row r="39" spans="2:5">
      <c r="B39" s="218"/>
      <c r="C39" s="218"/>
      <c r="D39" s="218"/>
      <c r="E39" s="218"/>
    </row>
    <row r="40" spans="2:5">
      <c r="B40" s="218"/>
      <c r="C40" s="218"/>
      <c r="D40" s="218"/>
      <c r="E40" s="218"/>
    </row>
    <row r="41" spans="2:5">
      <c r="B41" s="218"/>
      <c r="C41" s="218"/>
      <c r="D41" s="218"/>
      <c r="E41" s="218"/>
    </row>
    <row r="42" spans="2:5">
      <c r="B42" s="218"/>
      <c r="C42" s="218"/>
      <c r="D42" s="218"/>
      <c r="E42" s="218"/>
    </row>
    <row r="43" spans="2:5">
      <c r="B43" s="218"/>
      <c r="C43" s="218"/>
      <c r="D43" s="218"/>
      <c r="E43" s="218"/>
    </row>
    <row r="44" spans="2:5">
      <c r="B44" s="218"/>
      <c r="C44" s="218"/>
      <c r="D44" s="218"/>
      <c r="E44" s="218"/>
    </row>
    <row r="45" spans="2:5">
      <c r="B45" s="218"/>
      <c r="C45" s="218"/>
      <c r="D45" s="218"/>
      <c r="E45" s="218"/>
    </row>
    <row r="46" spans="2:5">
      <c r="B46" s="218"/>
      <c r="C46" s="218"/>
      <c r="D46" s="218"/>
      <c r="E46" s="218"/>
    </row>
  </sheetData>
  <customSheetViews>
    <customSheetView guid="{ACF06C40-177A-4CED-8E17-2347D4DD1C3A}" showGridLines="0" hiddenRows="1">
      <selection activeCell="A4" sqref="A1:XFD4"/>
      <pageMargins left="0.7" right="0.7" top="0.75" bottom="0.75" header="0.3" footer="0.3"/>
    </customSheetView>
  </customSheetViews>
  <hyperlinks>
    <hyperlink ref="A1" location="Content!A1" display="&lt;&lt;"/>
  </hyperlinks>
  <pageMargins left="0.7" right="0.7" top="0.75" bottom="0.75" header="0.3" footer="0.3"/>
  <pageSetup paperSize="9" orientation="portrait" horizontalDpi="4294967293" verticalDpi="0"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46"/>
  <sheetViews>
    <sheetView showGridLines="0" workbookViewId="0">
      <selection activeCell="D5" sqref="D5"/>
    </sheetView>
  </sheetViews>
  <sheetFormatPr defaultColWidth="8.5703125" defaultRowHeight="12.75"/>
  <cols>
    <col min="1" max="2" width="8.5703125" style="199"/>
    <col min="3" max="3" width="10.140625" style="199" customWidth="1"/>
    <col min="4" max="16384" width="8.5703125" style="199"/>
  </cols>
  <sheetData>
    <row r="1" spans="1:10">
      <c r="A1" s="220" t="s">
        <v>77</v>
      </c>
      <c r="B1" s="93" t="str">
        <f>IF(Content!$E$1=1,B2,B3)</f>
        <v>Ціна, дол. США/тис. м3 (п. ш.)</v>
      </c>
      <c r="C1" s="93" t="str">
        <f>IF(Content!$E$1=1,C2,C3)</f>
        <v>Ціна, дол. США/тис. м3 (попередній прогноз, п. ш.)</v>
      </c>
      <c r="D1" s="93" t="str">
        <f>IF(Content!$E$1=1,D2,D3)</f>
        <v>Обсяги, млрд м3</v>
      </c>
      <c r="E1" s="93" t="str">
        <f>IF(Content!$E$1=1,E2,E3)</f>
        <v>Обсяги, млрд м3 (попередній прогноз)</v>
      </c>
      <c r="F1" s="93"/>
      <c r="G1" s="93"/>
      <c r="H1" s="93" t="str">
        <f>IF(Content!$E$1=1,H2,H3)</f>
        <v>Імпорт газу</v>
      </c>
      <c r="J1" s="556" t="s">
        <v>999</v>
      </c>
    </row>
    <row r="2" spans="1:10" ht="14.25" hidden="1">
      <c r="B2" s="198" t="s">
        <v>1000</v>
      </c>
      <c r="C2" s="198" t="s">
        <v>1001</v>
      </c>
      <c r="D2" s="198" t="s">
        <v>998</v>
      </c>
      <c r="E2" s="198" t="s">
        <v>1002</v>
      </c>
      <c r="F2" s="198"/>
      <c r="G2" s="198"/>
      <c r="H2" s="198" t="s">
        <v>999</v>
      </c>
      <c r="J2" s="555" t="s">
        <v>52</v>
      </c>
    </row>
    <row r="3" spans="1:10" hidden="1">
      <c r="B3" s="198" t="s">
        <v>1378</v>
      </c>
      <c r="C3" s="198" t="s">
        <v>1377</v>
      </c>
      <c r="D3" s="198" t="s">
        <v>1376</v>
      </c>
      <c r="E3" s="198" t="s">
        <v>1375</v>
      </c>
      <c r="H3" s="198" t="s">
        <v>1003</v>
      </c>
      <c r="J3" s="555" t="s">
        <v>53</v>
      </c>
    </row>
    <row r="4" spans="1:10">
      <c r="B4" s="204">
        <v>197.4</v>
      </c>
      <c r="C4" s="204">
        <v>197.4</v>
      </c>
      <c r="D4" s="204">
        <v>2.6</v>
      </c>
      <c r="E4" s="204"/>
      <c r="F4" s="218"/>
      <c r="G4" s="218"/>
    </row>
    <row r="5" spans="1:10">
      <c r="A5" s="199" t="s">
        <v>25</v>
      </c>
      <c r="B5" s="204">
        <v>179.4</v>
      </c>
      <c r="C5" s="204">
        <v>179.4</v>
      </c>
      <c r="D5" s="204">
        <v>0.4</v>
      </c>
      <c r="E5" s="204"/>
      <c r="F5" s="218"/>
      <c r="G5" s="218"/>
    </row>
    <row r="6" spans="1:10">
      <c r="B6" s="204">
        <v>191.5</v>
      </c>
      <c r="C6" s="204">
        <v>191.5</v>
      </c>
      <c r="D6" s="204">
        <v>3.2</v>
      </c>
      <c r="E6" s="204"/>
      <c r="F6" s="218"/>
      <c r="G6" s="218"/>
    </row>
    <row r="7" spans="1:10">
      <c r="A7" s="199" t="s">
        <v>27</v>
      </c>
      <c r="B7" s="204">
        <v>210.8</v>
      </c>
      <c r="C7" s="204">
        <v>210.8</v>
      </c>
      <c r="D7" s="204">
        <v>4.7</v>
      </c>
      <c r="E7" s="204"/>
      <c r="F7" s="218"/>
      <c r="G7" s="218"/>
    </row>
    <row r="8" spans="1:10">
      <c r="B8" s="204">
        <v>241.8</v>
      </c>
      <c r="C8" s="204">
        <v>241.8</v>
      </c>
      <c r="D8" s="204">
        <v>4.2</v>
      </c>
      <c r="E8" s="204"/>
      <c r="F8" s="218"/>
      <c r="G8" s="218"/>
    </row>
    <row r="9" spans="1:10">
      <c r="A9" s="199" t="s">
        <v>29</v>
      </c>
      <c r="B9" s="204">
        <v>213.3</v>
      </c>
      <c r="C9" s="204">
        <v>213.3</v>
      </c>
      <c r="D9" s="204">
        <v>2.9</v>
      </c>
      <c r="E9" s="204"/>
      <c r="F9" s="218"/>
      <c r="G9" s="218"/>
    </row>
    <row r="10" spans="1:10">
      <c r="B10" s="204">
        <v>215.8</v>
      </c>
      <c r="C10" s="204">
        <v>215.8</v>
      </c>
      <c r="D10" s="204">
        <v>3.5</v>
      </c>
      <c r="E10" s="204"/>
      <c r="F10" s="218"/>
      <c r="G10" s="218"/>
    </row>
    <row r="11" spans="1:10">
      <c r="A11" s="199" t="s">
        <v>31</v>
      </c>
      <c r="B11" s="204">
        <v>250.9</v>
      </c>
      <c r="C11" s="204">
        <v>250.9</v>
      </c>
      <c r="D11" s="204">
        <v>3.3</v>
      </c>
      <c r="E11" s="204"/>
      <c r="F11" s="218"/>
      <c r="G11" s="218"/>
    </row>
    <row r="12" spans="1:10">
      <c r="B12" s="204">
        <v>289.5</v>
      </c>
      <c r="C12" s="204">
        <v>289.5</v>
      </c>
      <c r="D12" s="204">
        <v>1.8</v>
      </c>
      <c r="E12" s="204"/>
      <c r="F12" s="218"/>
      <c r="G12" s="218"/>
    </row>
    <row r="13" spans="1:10">
      <c r="A13" s="199" t="s">
        <v>33</v>
      </c>
      <c r="B13" s="204">
        <v>274.8</v>
      </c>
      <c r="C13" s="204">
        <v>274.8</v>
      </c>
      <c r="D13" s="204">
        <v>2.6</v>
      </c>
      <c r="E13" s="204"/>
      <c r="F13" s="218"/>
      <c r="G13" s="218"/>
    </row>
    <row r="14" spans="1:10">
      <c r="B14" s="204">
        <v>303.5</v>
      </c>
      <c r="C14" s="204">
        <v>303.5</v>
      </c>
      <c r="D14" s="204">
        <v>3.7</v>
      </c>
      <c r="E14" s="204"/>
      <c r="F14" s="218"/>
      <c r="G14" s="218"/>
    </row>
    <row r="15" spans="1:10">
      <c r="A15" s="199" t="s">
        <v>141</v>
      </c>
      <c r="B15" s="204">
        <v>332.5</v>
      </c>
      <c r="C15" s="204">
        <v>332.5</v>
      </c>
      <c r="D15" s="204">
        <v>2.2999999999999998</v>
      </c>
      <c r="E15" s="204"/>
      <c r="F15" s="218"/>
      <c r="G15" s="218"/>
    </row>
    <row r="16" spans="1:10">
      <c r="B16" s="204">
        <v>252.2</v>
      </c>
      <c r="C16" s="204">
        <v>252.4</v>
      </c>
      <c r="D16" s="204">
        <v>1.7</v>
      </c>
      <c r="E16" s="204"/>
      <c r="F16" s="218"/>
      <c r="G16" s="218"/>
    </row>
    <row r="17" spans="1:8">
      <c r="A17" s="199" t="s">
        <v>170</v>
      </c>
      <c r="B17" s="204">
        <v>197.3</v>
      </c>
      <c r="C17" s="204">
        <v>192.7</v>
      </c>
      <c r="D17" s="204">
        <v>4.0999999999999996</v>
      </c>
      <c r="E17" s="204"/>
      <c r="F17" s="218"/>
      <c r="G17" s="218"/>
    </row>
    <row r="18" spans="1:8">
      <c r="B18" s="204">
        <v>184.2</v>
      </c>
      <c r="C18" s="204">
        <v>181.7</v>
      </c>
      <c r="D18" s="204">
        <v>6</v>
      </c>
      <c r="E18" s="204"/>
      <c r="F18" s="218"/>
      <c r="G18" s="218"/>
    </row>
    <row r="19" spans="1:8">
      <c r="A19" s="199" t="s">
        <v>145</v>
      </c>
      <c r="B19" s="204">
        <v>177.4</v>
      </c>
      <c r="C19" s="204">
        <v>194.9</v>
      </c>
      <c r="D19" s="204">
        <v>2.6</v>
      </c>
      <c r="E19" s="204">
        <v>2.7</v>
      </c>
      <c r="F19" s="218"/>
      <c r="G19" s="218"/>
    </row>
    <row r="20" spans="1:8">
      <c r="B20" s="204">
        <v>200</v>
      </c>
      <c r="C20" s="204">
        <v>200</v>
      </c>
      <c r="D20" s="204">
        <v>0.6</v>
      </c>
      <c r="E20" s="204">
        <v>0.7</v>
      </c>
      <c r="F20" s="218"/>
      <c r="G20" s="218"/>
    </row>
    <row r="21" spans="1:8">
      <c r="A21" s="199" t="s">
        <v>173</v>
      </c>
      <c r="B21" s="204">
        <v>186.8</v>
      </c>
      <c r="C21" s="204">
        <v>186.8</v>
      </c>
      <c r="D21" s="204">
        <v>1.5</v>
      </c>
      <c r="E21" s="204">
        <v>1.2000000000000002</v>
      </c>
      <c r="F21" s="218"/>
      <c r="G21" s="218"/>
      <c r="H21" s="93" t="str">
        <f>IF(Content!$E$1=1,H22,H23)</f>
        <v>Джерело: НБУ.</v>
      </c>
    </row>
    <row r="22" spans="1:8">
      <c r="B22" s="204">
        <v>179.3</v>
      </c>
      <c r="C22" s="204">
        <v>179.3</v>
      </c>
      <c r="D22" s="204">
        <v>2.1</v>
      </c>
      <c r="E22" s="204">
        <v>2.2999999999999998</v>
      </c>
      <c r="F22" s="218"/>
      <c r="G22" s="218"/>
      <c r="H22" s="213" t="s">
        <v>52</v>
      </c>
    </row>
    <row r="23" spans="1:8">
      <c r="A23" s="199" t="s">
        <v>149</v>
      </c>
      <c r="B23" s="204">
        <v>206.8</v>
      </c>
      <c r="C23" s="204">
        <v>206.8</v>
      </c>
      <c r="D23" s="204">
        <v>0.8</v>
      </c>
      <c r="E23" s="204">
        <v>0.8</v>
      </c>
      <c r="F23" s="218"/>
      <c r="G23" s="218"/>
      <c r="H23" s="213" t="s">
        <v>53</v>
      </c>
    </row>
    <row r="24" spans="1:8">
      <c r="B24" s="204">
        <v>201.8</v>
      </c>
      <c r="C24" s="290">
        <v>201.8</v>
      </c>
      <c r="D24" s="204">
        <v>1.2</v>
      </c>
      <c r="E24" s="290">
        <v>1.2</v>
      </c>
      <c r="F24" s="218"/>
      <c r="G24" s="218"/>
    </row>
    <row r="25" spans="1:8">
      <c r="A25" s="199" t="s">
        <v>311</v>
      </c>
      <c r="B25" s="204">
        <v>194</v>
      </c>
      <c r="C25" s="290">
        <v>194</v>
      </c>
      <c r="D25" s="204">
        <v>2.4</v>
      </c>
      <c r="E25" s="290">
        <v>2.4000000000000004</v>
      </c>
      <c r="F25" s="218"/>
      <c r="G25" s="218"/>
    </row>
    <row r="26" spans="1:8">
      <c r="B26" s="204">
        <v>195.3</v>
      </c>
      <c r="C26" s="291">
        <v>195.3</v>
      </c>
      <c r="D26" s="204">
        <v>4.2</v>
      </c>
      <c r="E26" s="291">
        <v>4.1999999999999993</v>
      </c>
      <c r="F26" s="218"/>
      <c r="G26" s="218"/>
    </row>
    <row r="27" spans="1:8">
      <c r="A27" s="199" t="s">
        <v>313</v>
      </c>
      <c r="B27" s="204">
        <v>206.8</v>
      </c>
      <c r="C27" s="291">
        <v>206.8</v>
      </c>
      <c r="D27" s="204">
        <v>1.2</v>
      </c>
      <c r="E27" s="291">
        <v>1.2</v>
      </c>
      <c r="F27" s="218"/>
      <c r="G27" s="218"/>
    </row>
    <row r="28" spans="1:8">
      <c r="B28" s="204">
        <v>201.8</v>
      </c>
      <c r="C28" s="291"/>
      <c r="D28" s="204">
        <v>1.2</v>
      </c>
      <c r="E28" s="291"/>
      <c r="F28" s="218"/>
      <c r="G28" s="218"/>
    </row>
    <row r="29" spans="1:8">
      <c r="A29" s="199" t="s">
        <v>803</v>
      </c>
      <c r="B29" s="204">
        <v>194</v>
      </c>
      <c r="C29" s="291"/>
      <c r="D29" s="204">
        <v>2.4</v>
      </c>
      <c r="E29" s="291"/>
      <c r="F29" s="218"/>
      <c r="G29" s="218"/>
    </row>
    <row r="30" spans="1:8">
      <c r="B30" s="204">
        <v>195.4</v>
      </c>
      <c r="C30" s="291"/>
      <c r="D30" s="204">
        <v>3.7</v>
      </c>
      <c r="E30" s="291"/>
      <c r="F30" s="218"/>
      <c r="G30" s="218"/>
    </row>
    <row r="31" spans="1:8">
      <c r="A31" s="199" t="s">
        <v>805</v>
      </c>
      <c r="B31" s="204">
        <v>206.8</v>
      </c>
      <c r="C31" s="291"/>
      <c r="D31" s="204">
        <v>1.2</v>
      </c>
      <c r="E31" s="291"/>
      <c r="F31" s="218"/>
      <c r="G31" s="218"/>
    </row>
    <row r="32" spans="1:8">
      <c r="B32" s="218"/>
      <c r="C32" s="218"/>
      <c r="D32" s="218"/>
      <c r="E32" s="218"/>
    </row>
    <row r="33" spans="2:5">
      <c r="B33" s="218"/>
      <c r="C33" s="218"/>
      <c r="D33" s="218"/>
      <c r="E33" s="218"/>
    </row>
    <row r="34" spans="2:5">
      <c r="B34" s="218"/>
      <c r="C34" s="218"/>
      <c r="D34" s="218"/>
      <c r="E34" s="218"/>
    </row>
    <row r="35" spans="2:5">
      <c r="B35" s="218"/>
      <c r="C35" s="218"/>
      <c r="D35" s="218"/>
      <c r="E35" s="218"/>
    </row>
    <row r="36" spans="2:5">
      <c r="B36" s="218"/>
      <c r="C36" s="218"/>
      <c r="D36" s="218"/>
      <c r="E36" s="218"/>
    </row>
    <row r="37" spans="2:5">
      <c r="B37" s="218"/>
      <c r="C37" s="218"/>
      <c r="D37" s="218"/>
      <c r="E37" s="218"/>
    </row>
    <row r="38" spans="2:5">
      <c r="B38" s="218"/>
      <c r="C38" s="218"/>
      <c r="D38" s="218"/>
      <c r="E38" s="218"/>
    </row>
    <row r="39" spans="2:5">
      <c r="B39" s="218"/>
      <c r="C39" s="218"/>
      <c r="D39" s="218"/>
      <c r="E39" s="218"/>
    </row>
    <row r="40" spans="2:5">
      <c r="B40" s="218"/>
      <c r="C40" s="218"/>
      <c r="D40" s="218"/>
      <c r="E40" s="218"/>
    </row>
    <row r="41" spans="2:5">
      <c r="B41" s="218"/>
      <c r="C41" s="218"/>
      <c r="D41" s="218"/>
      <c r="E41" s="218"/>
    </row>
    <row r="42" spans="2:5">
      <c r="B42" s="218"/>
      <c r="C42" s="218"/>
      <c r="D42" s="218"/>
      <c r="E42" s="218"/>
    </row>
    <row r="43" spans="2:5">
      <c r="B43" s="218"/>
      <c r="C43" s="218"/>
      <c r="D43" s="218"/>
      <c r="E43" s="218"/>
    </row>
    <row r="44" spans="2:5">
      <c r="B44" s="218"/>
      <c r="C44" s="218"/>
      <c r="D44" s="218"/>
      <c r="E44" s="218"/>
    </row>
    <row r="45" spans="2:5">
      <c r="B45" s="218"/>
      <c r="C45" s="218"/>
      <c r="D45" s="218"/>
      <c r="E45" s="218"/>
    </row>
    <row r="46" spans="2:5">
      <c r="B46" s="218"/>
      <c r="C46" s="218"/>
      <c r="D46" s="218"/>
      <c r="E46" s="21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4"/>
  </sheetPr>
  <dimension ref="A1:T35"/>
  <sheetViews>
    <sheetView showGridLines="0" zoomScaleNormal="100" workbookViewId="0">
      <selection activeCell="D5" sqref="D5"/>
    </sheetView>
  </sheetViews>
  <sheetFormatPr defaultColWidth="8.5703125" defaultRowHeight="12.75"/>
  <cols>
    <col min="1" max="7" width="8.5703125" style="199"/>
    <col min="8" max="10" width="8.5703125" style="213"/>
    <col min="11" max="16384" width="8.5703125" style="199"/>
  </cols>
  <sheetData>
    <row r="1" spans="1:20">
      <c r="A1" s="447" t="s">
        <v>77</v>
      </c>
      <c r="B1" s="93" t="str">
        <f>IF(Content!$E$1=1,B2,B3)</f>
        <v xml:space="preserve">Прямі іноземні інвестиції </v>
      </c>
      <c r="C1" s="93" t="str">
        <f>IF(Content!$E$1=1,C2,C3)</f>
        <v>Готівкова валюта поза банками</v>
      </c>
      <c r="D1" s="93" t="str">
        <f>IF(Content!$E$1=1,D2,D3)</f>
        <v>Борговий капітал приватного сектору</v>
      </c>
      <c r="E1" s="93" t="str">
        <f>IF(Content!$E$1=1,E2,E3)</f>
        <v>Інші</v>
      </c>
      <c r="F1" s="93" t="str">
        <f>IF(Content!$E$1=1,F2,F3)</f>
        <v>Державний сектор</v>
      </c>
      <c r="G1" s="93" t="str">
        <f>IF(Content!$E$1=1,G2,G3)</f>
        <v>Фінансовий рахунок</v>
      </c>
      <c r="H1" s="93" t="str">
        <f>IF(Content!$E$1=1,H2,H3)</f>
        <v>Фінансовий рахунок (попередній прогноз)</v>
      </c>
      <c r="I1" s="201"/>
      <c r="J1" s="196"/>
      <c r="K1" s="197"/>
      <c r="L1" s="93" t="str">
        <f>IF(Content!$E$1=1,L2,L3)</f>
        <v>Фінансовий рахунок:чисті зовнішні зобов'язання, млрд дол.</v>
      </c>
      <c r="M1" s="198"/>
      <c r="N1" s="198"/>
    </row>
    <row r="2" spans="1:20" hidden="1">
      <c r="A2" s="200"/>
      <c r="B2" s="197" t="s">
        <v>202</v>
      </c>
      <c r="C2" s="197" t="s">
        <v>203</v>
      </c>
      <c r="D2" s="193" t="s">
        <v>520</v>
      </c>
      <c r="E2" s="197" t="s">
        <v>68</v>
      </c>
      <c r="F2" s="197" t="s">
        <v>636</v>
      </c>
      <c r="G2" s="197" t="s">
        <v>95</v>
      </c>
      <c r="H2" s="201" t="s">
        <v>204</v>
      </c>
      <c r="I2" s="201"/>
      <c r="J2" s="196"/>
      <c r="K2" s="197"/>
      <c r="L2" s="202" t="s">
        <v>434</v>
      </c>
      <c r="M2" s="198"/>
      <c r="N2" s="198"/>
    </row>
    <row r="3" spans="1:20" hidden="1">
      <c r="A3" s="200"/>
      <c r="B3" s="197" t="s">
        <v>96</v>
      </c>
      <c r="C3" s="197" t="s">
        <v>97</v>
      </c>
      <c r="D3" s="197" t="s">
        <v>521</v>
      </c>
      <c r="E3" s="197" t="s">
        <v>67</v>
      </c>
      <c r="F3" s="197" t="s">
        <v>637</v>
      </c>
      <c r="G3" s="197" t="s">
        <v>98</v>
      </c>
      <c r="H3" s="201" t="s">
        <v>205</v>
      </c>
      <c r="I3" s="201"/>
      <c r="J3" s="196"/>
      <c r="K3" s="197"/>
      <c r="L3" s="202" t="s">
        <v>435</v>
      </c>
      <c r="M3" s="198"/>
      <c r="N3" s="198"/>
    </row>
    <row r="4" spans="1:20">
      <c r="A4" s="216">
        <v>2015</v>
      </c>
      <c r="B4" s="208">
        <v>3</v>
      </c>
      <c r="C4" s="208">
        <v>0.2</v>
      </c>
      <c r="D4" s="208">
        <v>-9.8000000000000007</v>
      </c>
      <c r="E4" s="208">
        <v>5.4</v>
      </c>
      <c r="F4" s="208">
        <v>0</v>
      </c>
      <c r="G4" s="208">
        <v>-1.2</v>
      </c>
      <c r="H4" s="208">
        <v>-1.2</v>
      </c>
      <c r="I4" s="205"/>
      <c r="J4" s="205"/>
      <c r="K4" s="207"/>
      <c r="L4" s="198"/>
      <c r="M4" s="198"/>
      <c r="N4" s="198"/>
      <c r="S4" s="272"/>
      <c r="T4" s="272"/>
    </row>
    <row r="5" spans="1:20">
      <c r="A5" s="216">
        <v>2016</v>
      </c>
      <c r="B5" s="208">
        <v>3.3</v>
      </c>
      <c r="C5" s="208">
        <v>2.7</v>
      </c>
      <c r="D5" s="208">
        <v>-2.9</v>
      </c>
      <c r="E5" s="208">
        <v>0.4</v>
      </c>
      <c r="F5" s="208">
        <v>-0.9</v>
      </c>
      <c r="G5" s="208">
        <v>2.6</v>
      </c>
      <c r="H5" s="208">
        <v>2.6</v>
      </c>
      <c r="I5" s="205"/>
      <c r="J5" s="205"/>
      <c r="K5" s="207"/>
      <c r="L5" s="198"/>
      <c r="M5" s="198"/>
      <c r="N5" s="198"/>
      <c r="T5" s="272"/>
    </row>
    <row r="6" spans="1:20">
      <c r="A6" s="216">
        <v>2017</v>
      </c>
      <c r="B6" s="208">
        <v>2.6</v>
      </c>
      <c r="C6" s="208">
        <v>-0.4</v>
      </c>
      <c r="D6" s="208">
        <v>-0.6</v>
      </c>
      <c r="E6" s="208">
        <v>1.5</v>
      </c>
      <c r="F6" s="208">
        <v>1.9</v>
      </c>
      <c r="G6" s="208">
        <v>5</v>
      </c>
      <c r="H6" s="208">
        <v>5</v>
      </c>
      <c r="I6" s="205"/>
      <c r="J6" s="205"/>
      <c r="K6" s="207"/>
      <c r="L6" s="198"/>
      <c r="M6" s="198"/>
      <c r="N6" s="198"/>
      <c r="T6" s="272"/>
    </row>
    <row r="7" spans="1:20">
      <c r="A7" s="216">
        <v>2018</v>
      </c>
      <c r="B7" s="208">
        <v>2.4</v>
      </c>
      <c r="C7" s="208">
        <v>-2.4</v>
      </c>
      <c r="D7" s="208">
        <v>2.4</v>
      </c>
      <c r="E7" s="208">
        <v>1.9000000000000008</v>
      </c>
      <c r="F7" s="208">
        <v>2.9</v>
      </c>
      <c r="G7" s="208">
        <v>7.2</v>
      </c>
      <c r="H7" s="208">
        <v>7.2</v>
      </c>
      <c r="I7" s="205"/>
      <c r="J7" s="205"/>
      <c r="K7" s="207"/>
      <c r="L7" s="198"/>
      <c r="M7" s="198"/>
      <c r="N7" s="198"/>
      <c r="T7" s="272"/>
    </row>
    <row r="8" spans="1:20">
      <c r="A8" s="216">
        <v>2019</v>
      </c>
      <c r="B8" s="208">
        <v>2.5</v>
      </c>
      <c r="C8" s="208">
        <v>-3.4</v>
      </c>
      <c r="D8" s="208">
        <v>6.7</v>
      </c>
      <c r="E8" s="208">
        <v>-2.2999999999999998</v>
      </c>
      <c r="F8" s="208">
        <v>3.5</v>
      </c>
      <c r="G8" s="208">
        <v>7</v>
      </c>
      <c r="H8" s="208">
        <v>7</v>
      </c>
      <c r="I8" s="205"/>
      <c r="J8" s="205"/>
      <c r="K8" s="207"/>
      <c r="L8" s="198"/>
      <c r="M8" s="198"/>
      <c r="N8" s="198"/>
      <c r="T8" s="272"/>
    </row>
    <row r="9" spans="1:20">
      <c r="A9" s="216">
        <v>2020</v>
      </c>
      <c r="B9" s="208">
        <v>3</v>
      </c>
      <c r="C9" s="208">
        <v>-1.1000000000000001</v>
      </c>
      <c r="D9" s="208">
        <v>2</v>
      </c>
      <c r="E9" s="208">
        <v>-0.3</v>
      </c>
      <c r="F9" s="208">
        <v>5.3</v>
      </c>
      <c r="G9" s="208">
        <v>8.9</v>
      </c>
      <c r="H9" s="208">
        <v>6.4</v>
      </c>
      <c r="I9" s="205"/>
      <c r="J9" s="205"/>
      <c r="K9" s="207"/>
      <c r="L9" s="198"/>
      <c r="M9" s="198"/>
      <c r="N9" s="198"/>
      <c r="T9" s="272"/>
    </row>
    <row r="10" spans="1:20">
      <c r="A10" s="216">
        <v>2021</v>
      </c>
      <c r="B10" s="208">
        <v>3</v>
      </c>
      <c r="C10" s="208">
        <v>0</v>
      </c>
      <c r="D10" s="208">
        <v>2.6</v>
      </c>
      <c r="E10" s="208">
        <v>0</v>
      </c>
      <c r="F10" s="208">
        <v>3.8</v>
      </c>
      <c r="G10" s="208">
        <v>9.4</v>
      </c>
      <c r="H10" s="208">
        <v>6.4</v>
      </c>
      <c r="I10" s="205"/>
      <c r="J10" s="205"/>
      <c r="K10" s="207"/>
      <c r="L10" s="198"/>
      <c r="M10" s="198"/>
      <c r="N10" s="198"/>
      <c r="T10" s="272"/>
    </row>
    <row r="11" spans="1:20">
      <c r="A11" s="216">
        <v>2022</v>
      </c>
      <c r="B11" s="208">
        <v>3</v>
      </c>
      <c r="C11" s="208">
        <v>0</v>
      </c>
      <c r="D11" s="208">
        <v>3.5</v>
      </c>
      <c r="E11" s="209">
        <v>-0.6</v>
      </c>
      <c r="F11" s="209">
        <v>2.6</v>
      </c>
      <c r="G11" s="209">
        <v>8.5</v>
      </c>
      <c r="H11" s="210"/>
      <c r="I11" s="210"/>
      <c r="J11" s="205"/>
      <c r="K11" s="207"/>
      <c r="L11" s="198"/>
      <c r="M11" s="198"/>
      <c r="N11" s="198"/>
      <c r="T11" s="272"/>
    </row>
    <row r="12" spans="1:20">
      <c r="A12" s="216"/>
      <c r="B12" s="208"/>
      <c r="C12" s="208"/>
      <c r="D12" s="208"/>
      <c r="E12" s="208"/>
      <c r="F12" s="208"/>
      <c r="G12" s="208"/>
      <c r="H12" s="208"/>
      <c r="I12" s="208"/>
      <c r="J12" s="210"/>
      <c r="K12" s="207"/>
      <c r="L12" s="198"/>
      <c r="M12" s="198"/>
      <c r="N12" s="198"/>
    </row>
    <row r="13" spans="1:20">
      <c r="A13" s="216"/>
      <c r="B13" s="208"/>
      <c r="C13" s="208"/>
      <c r="D13" s="208"/>
      <c r="E13" s="208"/>
      <c r="F13" s="208"/>
      <c r="G13" s="208"/>
      <c r="H13" s="208"/>
      <c r="I13" s="208"/>
      <c r="J13" s="210"/>
      <c r="K13" s="207"/>
      <c r="L13" s="198"/>
      <c r="M13" s="198"/>
      <c r="N13" s="198"/>
    </row>
    <row r="14" spans="1:20">
      <c r="A14" s="216"/>
      <c r="B14" s="208"/>
      <c r="C14" s="208"/>
      <c r="D14" s="208"/>
      <c r="E14" s="208"/>
      <c r="F14" s="208"/>
      <c r="G14" s="208"/>
      <c r="H14" s="208"/>
      <c r="I14" s="208"/>
      <c r="J14" s="210"/>
      <c r="K14" s="207"/>
      <c r="L14" s="198"/>
      <c r="M14" s="198"/>
      <c r="N14" s="198"/>
    </row>
    <row r="15" spans="1:20">
      <c r="A15" s="216"/>
      <c r="B15" s="208"/>
      <c r="C15" s="208"/>
      <c r="D15" s="208"/>
      <c r="E15" s="208"/>
      <c r="F15" s="208"/>
      <c r="G15" s="208"/>
      <c r="H15" s="208"/>
      <c r="I15" s="208"/>
      <c r="J15" s="210"/>
      <c r="K15" s="207"/>
      <c r="L15" s="198"/>
      <c r="M15" s="198"/>
      <c r="N15" s="198"/>
    </row>
    <row r="16" spans="1:20">
      <c r="A16" s="216"/>
      <c r="B16" s="208"/>
      <c r="C16" s="208"/>
      <c r="D16" s="208"/>
      <c r="E16" s="208"/>
      <c r="F16" s="208"/>
      <c r="G16" s="208"/>
      <c r="H16" s="208"/>
      <c r="I16" s="208"/>
      <c r="J16" s="210"/>
      <c r="K16" s="207"/>
      <c r="L16" s="198"/>
      <c r="M16" s="198"/>
      <c r="N16" s="198"/>
    </row>
    <row r="17" spans="1:14">
      <c r="A17" s="216"/>
      <c r="B17" s="208"/>
      <c r="C17" s="208"/>
      <c r="D17" s="208"/>
      <c r="E17" s="208"/>
      <c r="F17" s="208"/>
      <c r="G17" s="208"/>
      <c r="H17" s="208"/>
      <c r="I17" s="208"/>
      <c r="J17" s="210"/>
      <c r="K17" s="207"/>
      <c r="L17" s="198"/>
      <c r="M17" s="198"/>
      <c r="N17" s="198"/>
    </row>
    <row r="18" spans="1:14">
      <c r="A18" s="216"/>
      <c r="B18" s="208"/>
      <c r="C18" s="208"/>
      <c r="D18" s="208"/>
      <c r="E18" s="208"/>
      <c r="F18" s="208"/>
      <c r="G18" s="208"/>
      <c r="H18" s="208"/>
      <c r="I18" s="208"/>
      <c r="J18" s="206"/>
      <c r="K18" s="207"/>
      <c r="L18" s="198"/>
      <c r="M18" s="198"/>
      <c r="N18" s="198"/>
    </row>
    <row r="19" spans="1:14">
      <c r="A19" s="216"/>
      <c r="B19" s="208"/>
      <c r="C19" s="208"/>
      <c r="D19" s="208"/>
      <c r="E19" s="208"/>
      <c r="F19" s="208"/>
      <c r="G19" s="208"/>
      <c r="H19" s="208"/>
      <c r="I19" s="208"/>
      <c r="J19" s="206"/>
      <c r="K19" s="207"/>
      <c r="L19" s="93"/>
      <c r="M19" s="198"/>
      <c r="N19" s="198"/>
    </row>
    <row r="20" spans="1:14">
      <c r="A20" s="212"/>
      <c r="B20" s="208"/>
      <c r="C20" s="208"/>
      <c r="D20" s="208"/>
      <c r="E20" s="208"/>
      <c r="F20" s="208"/>
      <c r="G20" s="208"/>
      <c r="H20" s="208"/>
      <c r="I20" s="206"/>
      <c r="J20" s="206"/>
      <c r="K20" s="207"/>
      <c r="M20" s="198"/>
      <c r="N20" s="198"/>
    </row>
    <row r="21" spans="1:14">
      <c r="A21" s="212"/>
      <c r="B21" s="208"/>
      <c r="C21" s="208"/>
      <c r="D21" s="208"/>
      <c r="E21" s="208"/>
      <c r="F21" s="208"/>
      <c r="G21" s="208"/>
      <c r="H21" s="208"/>
      <c r="I21" s="206"/>
      <c r="J21" s="206"/>
      <c r="K21" s="207"/>
      <c r="M21" s="198"/>
      <c r="N21" s="198"/>
    </row>
    <row r="22" spans="1:14">
      <c r="A22" s="212"/>
      <c r="B22" s="208"/>
      <c r="C22" s="208"/>
      <c r="D22" s="208"/>
      <c r="E22" s="208"/>
      <c r="F22" s="208"/>
      <c r="G22" s="208"/>
      <c r="H22" s="208"/>
      <c r="I22" s="206"/>
      <c r="J22" s="206"/>
      <c r="K22" s="207"/>
      <c r="L22" s="555"/>
      <c r="M22" s="555"/>
      <c r="N22" s="198"/>
    </row>
    <row r="23" spans="1:14">
      <c r="A23" s="212"/>
      <c r="B23" s="204"/>
      <c r="C23" s="204"/>
      <c r="D23" s="204"/>
      <c r="E23" s="207"/>
      <c r="F23" s="207"/>
      <c r="G23" s="214"/>
      <c r="H23" s="206"/>
      <c r="I23" s="206"/>
      <c r="J23" s="206"/>
      <c r="K23" s="207"/>
      <c r="L23" s="93" t="str">
        <f>IF(Content!$E$1=1,L24,L25)</f>
        <v>Джерело: НБУ.</v>
      </c>
      <c r="M23" s="555"/>
      <c r="N23" s="198"/>
    </row>
    <row r="24" spans="1:14">
      <c r="A24" s="212"/>
      <c r="B24" s="204"/>
      <c r="C24" s="204"/>
      <c r="D24" s="204"/>
      <c r="E24" s="214"/>
      <c r="F24" s="214"/>
      <c r="G24" s="214"/>
      <c r="H24" s="206"/>
      <c r="I24" s="206"/>
      <c r="J24" s="206"/>
      <c r="K24" s="207"/>
      <c r="L24" s="213" t="s">
        <v>52</v>
      </c>
      <c r="M24" s="555"/>
      <c r="N24" s="198"/>
    </row>
    <row r="25" spans="1:14">
      <c r="A25" s="212"/>
      <c r="B25" s="204"/>
      <c r="C25" s="204"/>
      <c r="D25" s="204"/>
      <c r="E25" s="214"/>
      <c r="F25" s="214"/>
      <c r="G25" s="214"/>
      <c r="H25" s="206"/>
      <c r="I25" s="206"/>
      <c r="J25" s="206"/>
      <c r="K25" s="207"/>
      <c r="L25" s="213" t="s">
        <v>53</v>
      </c>
      <c r="M25" s="555"/>
      <c r="N25" s="198"/>
    </row>
    <row r="26" spans="1:14">
      <c r="A26" s="212"/>
      <c r="B26" s="204"/>
      <c r="C26" s="204"/>
      <c r="D26" s="204"/>
      <c r="E26" s="207"/>
      <c r="F26" s="207"/>
      <c r="G26" s="214"/>
      <c r="H26" s="206"/>
      <c r="I26" s="206"/>
      <c r="J26" s="206"/>
      <c r="K26" s="207"/>
      <c r="L26" s="555"/>
      <c r="M26" s="555"/>
      <c r="N26" s="198"/>
    </row>
    <row r="27" spans="1:14">
      <c r="A27" s="212"/>
      <c r="B27" s="204"/>
      <c r="C27" s="204"/>
      <c r="D27" s="204"/>
      <c r="E27" s="204"/>
      <c r="F27" s="204"/>
      <c r="G27" s="214"/>
      <c r="H27" s="206"/>
      <c r="I27" s="206"/>
      <c r="J27" s="206"/>
      <c r="K27" s="207"/>
      <c r="L27" s="555"/>
      <c r="M27" s="555"/>
      <c r="N27" s="198"/>
    </row>
    <row r="28" spans="1:14">
      <c r="A28" s="212"/>
      <c r="B28" s="204"/>
      <c r="C28" s="204"/>
      <c r="D28" s="204"/>
      <c r="E28" s="204"/>
      <c r="F28" s="204"/>
      <c r="G28" s="214"/>
      <c r="H28" s="206"/>
      <c r="I28" s="206"/>
      <c r="J28" s="206"/>
      <c r="K28" s="207"/>
      <c r="L28" s="555"/>
      <c r="M28" s="555"/>
      <c r="N28" s="198"/>
    </row>
    <row r="29" spans="1:14">
      <c r="A29" s="212"/>
      <c r="B29" s="204"/>
      <c r="C29" s="204"/>
      <c r="D29" s="204"/>
      <c r="E29" s="204"/>
      <c r="F29" s="204"/>
      <c r="G29" s="214"/>
      <c r="H29" s="206"/>
      <c r="I29" s="206"/>
      <c r="J29" s="206"/>
      <c r="K29" s="207"/>
      <c r="L29" s="198"/>
      <c r="M29" s="198"/>
      <c r="N29" s="198"/>
    </row>
    <row r="30" spans="1:14">
      <c r="A30" s="212"/>
      <c r="B30" s="204"/>
      <c r="C30" s="204"/>
      <c r="D30" s="204"/>
      <c r="E30" s="207"/>
      <c r="F30" s="207"/>
      <c r="G30" s="214"/>
      <c r="H30" s="206"/>
      <c r="I30" s="206"/>
      <c r="J30" s="206"/>
      <c r="K30" s="207"/>
      <c r="L30" s="198"/>
      <c r="M30" s="198"/>
      <c r="N30" s="198"/>
    </row>
    <row r="31" spans="1:14">
      <c r="A31" s="212"/>
      <c r="B31" s="204"/>
      <c r="C31" s="204"/>
      <c r="D31" s="204"/>
      <c r="E31" s="207"/>
      <c r="F31" s="207"/>
      <c r="G31" s="214"/>
      <c r="H31" s="206"/>
      <c r="I31" s="206"/>
      <c r="J31" s="206"/>
      <c r="K31" s="207"/>
      <c r="L31" s="198"/>
      <c r="M31" s="198"/>
      <c r="N31" s="198"/>
    </row>
    <row r="32" spans="1:14">
      <c r="A32" s="212"/>
      <c r="B32" s="204"/>
      <c r="C32" s="204"/>
      <c r="D32" s="204"/>
      <c r="E32" s="207"/>
      <c r="F32" s="207"/>
      <c r="G32" s="214"/>
      <c r="H32" s="206"/>
      <c r="I32" s="206"/>
      <c r="J32" s="206"/>
      <c r="K32" s="207"/>
      <c r="L32" s="198"/>
      <c r="M32" s="198"/>
      <c r="N32" s="198"/>
    </row>
    <row r="33" spans="1:14">
      <c r="A33" s="212"/>
      <c r="B33" s="204"/>
      <c r="C33" s="204"/>
      <c r="D33" s="204"/>
      <c r="E33" s="207"/>
      <c r="F33" s="207"/>
      <c r="G33" s="214"/>
      <c r="H33" s="215"/>
      <c r="I33" s="215"/>
      <c r="J33" s="215"/>
      <c r="K33" s="207"/>
      <c r="L33" s="198"/>
      <c r="M33" s="198"/>
      <c r="N33" s="198"/>
    </row>
    <row r="34" spans="1:14">
      <c r="A34" s="212"/>
      <c r="B34" s="204"/>
      <c r="C34" s="204"/>
      <c r="D34" s="204"/>
      <c r="E34" s="207"/>
      <c r="F34" s="207"/>
      <c r="G34" s="214"/>
      <c r="H34" s="206"/>
      <c r="I34" s="206"/>
      <c r="J34" s="206"/>
      <c r="K34" s="207"/>
      <c r="L34" s="198"/>
      <c r="M34" s="198"/>
      <c r="N34" s="198"/>
    </row>
    <row r="35" spans="1:14">
      <c r="A35" s="212"/>
      <c r="B35" s="204"/>
      <c r="C35" s="204"/>
      <c r="D35" s="204"/>
      <c r="E35" s="207"/>
      <c r="F35" s="207"/>
      <c r="G35" s="214"/>
      <c r="H35" s="206"/>
      <c r="I35" s="206"/>
      <c r="J35" s="206"/>
      <c r="K35" s="207"/>
      <c r="L35" s="198"/>
      <c r="M35" s="198"/>
      <c r="N35" s="198"/>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3e703cd24bb68a049ac15004bf17d3b7">
  <xsd:schema xmlns:xsd="http://www.w3.org/2001/XMLSchema" xmlns:xs="http://www.w3.org/2001/XMLSchema" xmlns:p="http://schemas.microsoft.com/office/2006/metadata/properties" targetNamespace="http://schemas.microsoft.com/office/2006/metadata/properties" ma:root="true" ma:fieldsID="affdeeba82958b12d33e6bb391080f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CDFD7EB-3CAC-4723-9D4A-939EEADC8DCB}">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87D28D0C-2B36-4FA5-B240-CBD6AAB406FB}">
  <ds:schemaRefs>
    <ds:schemaRef ds:uri="http://schemas.microsoft.com/sharepoint/v3/contenttype/forms"/>
  </ds:schemaRefs>
</ds:datastoreItem>
</file>

<file path=customXml/itemProps3.xml><?xml version="1.0" encoding="utf-8"?>
<ds:datastoreItem xmlns:ds="http://schemas.openxmlformats.org/officeDocument/2006/customXml" ds:itemID="{4CE68F87-3F3A-4762-B1E2-CF0E310D4F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109</vt:i4>
      </vt:variant>
    </vt:vector>
  </HeadingPairs>
  <TitlesOfParts>
    <vt:vector size="109" baseType="lpstr">
      <vt:lpstr>Content</vt:lpstr>
      <vt:lpstr>0</vt:lpstr>
      <vt:lpstr>1.1</vt:lpstr>
      <vt:lpstr>1.2</vt:lpstr>
      <vt:lpstr>1.3</vt:lpstr>
      <vt:lpstr>1.4</vt:lpstr>
      <vt:lpstr>1.5</vt:lpstr>
      <vt:lpstr>1.6</vt:lpstr>
      <vt:lpstr>1.7</vt:lpstr>
      <vt:lpstr>1.8</vt:lpstr>
      <vt:lpstr>1.9</vt:lpstr>
      <vt:lpstr>2.1.1</vt:lpstr>
      <vt:lpstr>2.1.2</vt:lpstr>
      <vt:lpstr>2.1.3</vt:lpstr>
      <vt:lpstr>2.1.4</vt:lpstr>
      <vt:lpstr>2.1.5</vt:lpstr>
      <vt:lpstr>2.1.6</vt:lpstr>
      <vt:lpstr>2.1.7</vt:lpstr>
      <vt:lpstr>2.1.8</vt:lpstr>
      <vt:lpstr>2.1.9</vt:lpstr>
      <vt:lpstr>B.1.T.1</vt:lpstr>
      <vt:lpstr>B.1.1</vt:lpstr>
      <vt:lpstr>B.1.2</vt:lpstr>
      <vt:lpstr>2.2.1</vt:lpstr>
      <vt:lpstr>2.2.2</vt:lpstr>
      <vt:lpstr>2.2.3</vt:lpstr>
      <vt:lpstr>2.2.4</vt:lpstr>
      <vt:lpstr>2.2.5</vt:lpstr>
      <vt:lpstr>2.2.6</vt:lpstr>
      <vt:lpstr>2.2.7</vt:lpstr>
      <vt:lpstr>2.2.8</vt:lpstr>
      <vt:lpstr>2.2.9</vt:lpstr>
      <vt:lpstr>2.3.1</vt:lpstr>
      <vt:lpstr>2.3.2</vt:lpstr>
      <vt:lpstr>2.3.3</vt:lpstr>
      <vt:lpstr>2.3.4</vt:lpstr>
      <vt:lpstr>2.3.5</vt:lpstr>
      <vt:lpstr>2.3.6</vt:lpstr>
      <vt:lpstr>2.3.7</vt:lpstr>
      <vt:lpstr>2.3.8</vt:lpstr>
      <vt:lpstr>2.4.1 </vt:lpstr>
      <vt:lpstr>2.4.2 </vt:lpstr>
      <vt:lpstr>2.4.3</vt:lpstr>
      <vt:lpstr>2.4.4</vt:lpstr>
      <vt:lpstr>2.4.5</vt:lpstr>
      <vt:lpstr>2.4.6</vt:lpstr>
      <vt:lpstr>2.4.7</vt:lpstr>
      <vt:lpstr>B.2.T.1</vt:lpstr>
      <vt:lpstr>2.5.1</vt:lpstr>
      <vt:lpstr>2.5.2</vt:lpstr>
      <vt:lpstr>2.5.3</vt:lpstr>
      <vt:lpstr>2.5.4</vt:lpstr>
      <vt:lpstr>2.5.5</vt:lpstr>
      <vt:lpstr>2.5.6</vt:lpstr>
      <vt:lpstr>2.5.7</vt:lpstr>
      <vt:lpstr>2.5.8</vt:lpstr>
      <vt:lpstr>2.6.1</vt:lpstr>
      <vt:lpstr>2.6.2</vt:lpstr>
      <vt:lpstr>2.6.3</vt:lpstr>
      <vt:lpstr>2.6.4</vt:lpstr>
      <vt:lpstr>2.6.5</vt:lpstr>
      <vt:lpstr>2.6.6</vt:lpstr>
      <vt:lpstr>2.6.7</vt:lpstr>
      <vt:lpstr>2.6.8</vt:lpstr>
      <vt:lpstr>В.3.1</vt:lpstr>
      <vt:lpstr>В.3.2</vt:lpstr>
      <vt:lpstr>B.3.3</vt:lpstr>
      <vt:lpstr>D.1.1</vt:lpstr>
      <vt:lpstr>D.1.2</vt:lpstr>
      <vt:lpstr>D.1.3</vt:lpstr>
      <vt:lpstr>D.1.4</vt:lpstr>
      <vt:lpstr>D.1.5</vt:lpstr>
      <vt:lpstr>D.1.6</vt:lpstr>
      <vt:lpstr>D.1.7</vt:lpstr>
      <vt:lpstr>D.1.8</vt:lpstr>
      <vt:lpstr>D.1.9</vt:lpstr>
      <vt:lpstr>D.1.10</vt:lpstr>
      <vt:lpstr>D.1.11</vt:lpstr>
      <vt:lpstr>D.1.12</vt:lpstr>
      <vt:lpstr>D.1.13</vt:lpstr>
      <vt:lpstr>D.1.14</vt:lpstr>
      <vt:lpstr>3.1.1</vt:lpstr>
      <vt:lpstr>3.1.2</vt:lpstr>
      <vt:lpstr>3.1.3</vt:lpstr>
      <vt:lpstr>3.1.4</vt:lpstr>
      <vt:lpstr>3.1.5</vt:lpstr>
      <vt:lpstr>3.2.1</vt:lpstr>
      <vt:lpstr>3.2.2</vt:lpstr>
      <vt:lpstr>3.2.3</vt:lpstr>
      <vt:lpstr>3.2.4</vt:lpstr>
      <vt:lpstr>3.2.5</vt:lpstr>
      <vt:lpstr>3.2.6</vt:lpstr>
      <vt:lpstr>3.2.7</vt:lpstr>
      <vt:lpstr>3.2.8</vt:lpstr>
      <vt:lpstr>3.3.1</vt:lpstr>
      <vt:lpstr>3.3.2</vt:lpstr>
      <vt:lpstr>3.3.3</vt:lpstr>
      <vt:lpstr>3.3.4</vt:lpstr>
      <vt:lpstr>3.3.5</vt:lpstr>
      <vt:lpstr>3.3.6</vt:lpstr>
      <vt:lpstr>B.4.1</vt:lpstr>
      <vt:lpstr>3.4.1</vt:lpstr>
      <vt:lpstr>3.4.2</vt:lpstr>
      <vt:lpstr>3.4.3</vt:lpstr>
      <vt:lpstr>B.5.1</vt:lpstr>
      <vt:lpstr>B.5.2</vt:lpstr>
      <vt:lpstr>3.5.1</vt:lpstr>
      <vt:lpstr>3.5.2</vt:lpstr>
      <vt:lpstr>В.6.1</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DMPEA</dc:creator>
  <cp:lastModifiedBy>Хведчук Костянтин Володимирович</cp:lastModifiedBy>
  <cp:lastPrinted>2019-01-31T08:11:38Z</cp:lastPrinted>
  <dcterms:created xsi:type="dcterms:W3CDTF">2018-10-12T07:26:27Z</dcterms:created>
  <dcterms:modified xsi:type="dcterms:W3CDTF">2020-10-30T09:23:28Z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